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Goutham\Downloads\"/>
    </mc:Choice>
  </mc:AlternateContent>
  <xr:revisionPtr revIDLastSave="0" documentId="13_ncr:1_{A5142B82-0021-4792-AD40-E568F8D0C195}" xr6:coauthVersionLast="47" xr6:coauthVersionMax="47" xr10:uidLastSave="{00000000-0000-0000-0000-000000000000}"/>
  <bookViews>
    <workbookView xWindow="-108" yWindow="-108" windowWidth="23256" windowHeight="12576" activeTab="2" xr2:uid="{00000000-000D-0000-FFFF-FFFF00000000}"/>
  </bookViews>
  <sheets>
    <sheet name="Cleaned Dataset" sheetId="1" r:id="rId1"/>
    <sheet name="Slicers, Pivot Tables &amp; Chart" sheetId="2" r:id="rId2"/>
    <sheet name="Dashboard" sheetId="4" r:id="rId3"/>
  </sheets>
  <definedNames>
    <definedName name="Slicer_Category">#N/A</definedName>
    <definedName name="Slicer_City">#N/A</definedName>
    <definedName name="Slicer_Date">#N/A</definedName>
    <definedName name="Slicer_Payment_Method">#N/A</definedName>
    <definedName name="Slicer_Product_Name">#N/A</definedName>
    <definedName name="Slicer_Region">#N/A</definedName>
    <definedName name="Slicer_Years">#N/A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001" i="1" l="1"/>
  <c r="N5001" i="1" s="1"/>
  <c r="M5000" i="1"/>
  <c r="N5000" i="1" s="1"/>
  <c r="M4999" i="1"/>
  <c r="N4999" i="1" s="1"/>
  <c r="M4998" i="1"/>
  <c r="N4998" i="1" s="1"/>
  <c r="M4997" i="1"/>
  <c r="N4997" i="1" s="1"/>
  <c r="M4996" i="1"/>
  <c r="N4996" i="1" s="1"/>
  <c r="M4995" i="1"/>
  <c r="N4995" i="1" s="1"/>
  <c r="M4994" i="1"/>
  <c r="N4994" i="1" s="1"/>
  <c r="M4993" i="1"/>
  <c r="N4993" i="1" s="1"/>
  <c r="M4992" i="1"/>
  <c r="N4992" i="1" s="1"/>
  <c r="M4991" i="1"/>
  <c r="N4991" i="1" s="1"/>
  <c r="M4990" i="1"/>
  <c r="N4990" i="1" s="1"/>
  <c r="M4989" i="1"/>
  <c r="N4989" i="1" s="1"/>
  <c r="M4988" i="1"/>
  <c r="N4988" i="1" s="1"/>
  <c r="M4987" i="1"/>
  <c r="N4987" i="1" s="1"/>
  <c r="M4986" i="1"/>
  <c r="N4986" i="1" s="1"/>
  <c r="M4985" i="1"/>
  <c r="N4985" i="1" s="1"/>
  <c r="M4984" i="1"/>
  <c r="N4984" i="1" s="1"/>
  <c r="M4983" i="1"/>
  <c r="N4983" i="1" s="1"/>
  <c r="M4982" i="1"/>
  <c r="N4982" i="1" s="1"/>
  <c r="M4981" i="1"/>
  <c r="N4981" i="1" s="1"/>
  <c r="M4980" i="1"/>
  <c r="N4980" i="1" s="1"/>
  <c r="M4979" i="1"/>
  <c r="N4979" i="1" s="1"/>
  <c r="M4978" i="1"/>
  <c r="N4978" i="1" s="1"/>
  <c r="M4977" i="1"/>
  <c r="N4977" i="1" s="1"/>
  <c r="M4976" i="1"/>
  <c r="N4976" i="1" s="1"/>
  <c r="M4975" i="1"/>
  <c r="N4975" i="1" s="1"/>
  <c r="M4974" i="1"/>
  <c r="N4974" i="1" s="1"/>
  <c r="M4973" i="1"/>
  <c r="N4973" i="1" s="1"/>
  <c r="M4972" i="1"/>
  <c r="N4972" i="1" s="1"/>
  <c r="M4971" i="1"/>
  <c r="N4971" i="1" s="1"/>
  <c r="M4970" i="1"/>
  <c r="N4970" i="1" s="1"/>
  <c r="M4969" i="1"/>
  <c r="N4969" i="1" s="1"/>
  <c r="M4968" i="1"/>
  <c r="N4968" i="1" s="1"/>
  <c r="M4967" i="1"/>
  <c r="N4967" i="1" s="1"/>
  <c r="M4966" i="1"/>
  <c r="N4966" i="1" s="1"/>
  <c r="M4965" i="1"/>
  <c r="N4965" i="1" s="1"/>
  <c r="M4964" i="1"/>
  <c r="N4964" i="1" s="1"/>
  <c r="M4963" i="1"/>
  <c r="N4963" i="1" s="1"/>
  <c r="M4962" i="1"/>
  <c r="N4962" i="1" s="1"/>
  <c r="M4961" i="1"/>
  <c r="N4961" i="1" s="1"/>
  <c r="M4960" i="1"/>
  <c r="N4960" i="1" s="1"/>
  <c r="M4959" i="1"/>
  <c r="N4959" i="1" s="1"/>
  <c r="M4958" i="1"/>
  <c r="N4958" i="1" s="1"/>
  <c r="M4957" i="1"/>
  <c r="N4957" i="1" s="1"/>
  <c r="M4956" i="1"/>
  <c r="N4956" i="1" s="1"/>
  <c r="M4955" i="1"/>
  <c r="N4955" i="1" s="1"/>
  <c r="M4954" i="1"/>
  <c r="N4954" i="1" s="1"/>
  <c r="M4953" i="1"/>
  <c r="N4953" i="1" s="1"/>
  <c r="M4952" i="1"/>
  <c r="N4952" i="1" s="1"/>
  <c r="M4951" i="1"/>
  <c r="N4951" i="1" s="1"/>
  <c r="M4950" i="1"/>
  <c r="N4950" i="1" s="1"/>
  <c r="M4949" i="1"/>
  <c r="N4949" i="1" s="1"/>
  <c r="M4948" i="1"/>
  <c r="N4948" i="1" s="1"/>
  <c r="M4947" i="1"/>
  <c r="N4947" i="1" s="1"/>
  <c r="M4946" i="1"/>
  <c r="N4946" i="1" s="1"/>
  <c r="M4945" i="1"/>
  <c r="N4945" i="1" s="1"/>
  <c r="M4944" i="1"/>
  <c r="N4944" i="1" s="1"/>
  <c r="M4943" i="1"/>
  <c r="N4943" i="1" s="1"/>
  <c r="M4942" i="1"/>
  <c r="N4942" i="1" s="1"/>
  <c r="M4941" i="1"/>
  <c r="N4941" i="1" s="1"/>
  <c r="M4940" i="1"/>
  <c r="N4940" i="1" s="1"/>
  <c r="M4939" i="1"/>
  <c r="N4939" i="1" s="1"/>
  <c r="M4938" i="1"/>
  <c r="N4938" i="1" s="1"/>
  <c r="M4937" i="1"/>
  <c r="N4937" i="1" s="1"/>
  <c r="M4936" i="1"/>
  <c r="N4936" i="1" s="1"/>
  <c r="M4935" i="1"/>
  <c r="N4935" i="1" s="1"/>
  <c r="M4934" i="1"/>
  <c r="N4934" i="1" s="1"/>
  <c r="M4933" i="1"/>
  <c r="N4933" i="1" s="1"/>
  <c r="M4932" i="1"/>
  <c r="N4932" i="1" s="1"/>
  <c r="M4931" i="1"/>
  <c r="N4931" i="1" s="1"/>
  <c r="M4930" i="1"/>
  <c r="N4930" i="1" s="1"/>
  <c r="M4929" i="1"/>
  <c r="N4929" i="1" s="1"/>
  <c r="M4928" i="1"/>
  <c r="N4928" i="1" s="1"/>
  <c r="M4927" i="1"/>
  <c r="N4927" i="1" s="1"/>
  <c r="M4926" i="1"/>
  <c r="N4926" i="1" s="1"/>
  <c r="M4925" i="1"/>
  <c r="N4925" i="1" s="1"/>
  <c r="M4924" i="1"/>
  <c r="N4924" i="1" s="1"/>
  <c r="M4923" i="1"/>
  <c r="N4923" i="1" s="1"/>
  <c r="M4922" i="1"/>
  <c r="N4922" i="1" s="1"/>
  <c r="M4921" i="1"/>
  <c r="N4921" i="1" s="1"/>
  <c r="M4920" i="1"/>
  <c r="N4920" i="1" s="1"/>
  <c r="M4919" i="1"/>
  <c r="N4919" i="1" s="1"/>
  <c r="M4918" i="1"/>
  <c r="N4918" i="1" s="1"/>
  <c r="M4917" i="1"/>
  <c r="N4917" i="1" s="1"/>
  <c r="M4916" i="1"/>
  <c r="N4916" i="1" s="1"/>
  <c r="M4915" i="1"/>
  <c r="N4915" i="1" s="1"/>
  <c r="M4914" i="1"/>
  <c r="N4914" i="1" s="1"/>
  <c r="M4913" i="1"/>
  <c r="N4913" i="1" s="1"/>
  <c r="M4912" i="1"/>
  <c r="N4912" i="1" s="1"/>
  <c r="M4911" i="1"/>
  <c r="N4911" i="1" s="1"/>
  <c r="M4910" i="1"/>
  <c r="N4910" i="1" s="1"/>
  <c r="M4909" i="1"/>
  <c r="N4909" i="1" s="1"/>
  <c r="M4908" i="1"/>
  <c r="N4908" i="1" s="1"/>
  <c r="M4907" i="1"/>
  <c r="N4907" i="1" s="1"/>
  <c r="M4906" i="1"/>
  <c r="N4906" i="1" s="1"/>
  <c r="M4905" i="1"/>
  <c r="N4905" i="1" s="1"/>
  <c r="M4904" i="1"/>
  <c r="N4904" i="1" s="1"/>
  <c r="M4903" i="1"/>
  <c r="N4903" i="1" s="1"/>
  <c r="M4902" i="1"/>
  <c r="N4902" i="1" s="1"/>
  <c r="M4901" i="1"/>
  <c r="N4901" i="1" s="1"/>
  <c r="M4900" i="1"/>
  <c r="N4900" i="1" s="1"/>
  <c r="M4899" i="1"/>
  <c r="N4899" i="1" s="1"/>
  <c r="M4898" i="1"/>
  <c r="N4898" i="1" s="1"/>
  <c r="M4897" i="1"/>
  <c r="N4897" i="1" s="1"/>
  <c r="M4896" i="1"/>
  <c r="N4896" i="1" s="1"/>
  <c r="M4895" i="1"/>
  <c r="N4895" i="1" s="1"/>
  <c r="M4894" i="1"/>
  <c r="N4894" i="1" s="1"/>
  <c r="M4893" i="1"/>
  <c r="N4893" i="1" s="1"/>
  <c r="M4892" i="1"/>
  <c r="N4892" i="1" s="1"/>
  <c r="M4891" i="1"/>
  <c r="N4891" i="1" s="1"/>
  <c r="M4890" i="1"/>
  <c r="N4890" i="1" s="1"/>
  <c r="M4889" i="1"/>
  <c r="N4889" i="1" s="1"/>
  <c r="M4888" i="1"/>
  <c r="N4888" i="1" s="1"/>
  <c r="M4887" i="1"/>
  <c r="N4887" i="1" s="1"/>
  <c r="M4886" i="1"/>
  <c r="N4886" i="1" s="1"/>
  <c r="M4885" i="1"/>
  <c r="N4885" i="1" s="1"/>
  <c r="M4884" i="1"/>
  <c r="N4884" i="1" s="1"/>
  <c r="M4883" i="1"/>
  <c r="N4883" i="1" s="1"/>
  <c r="M4882" i="1"/>
  <c r="N4882" i="1" s="1"/>
  <c r="M4881" i="1"/>
  <c r="N4881" i="1" s="1"/>
  <c r="M4880" i="1"/>
  <c r="N4880" i="1" s="1"/>
  <c r="M4879" i="1"/>
  <c r="N4879" i="1" s="1"/>
  <c r="M4878" i="1"/>
  <c r="N4878" i="1" s="1"/>
  <c r="M4877" i="1"/>
  <c r="N4877" i="1" s="1"/>
  <c r="M4876" i="1"/>
  <c r="N4876" i="1" s="1"/>
  <c r="M4875" i="1"/>
  <c r="N4875" i="1" s="1"/>
  <c r="M4874" i="1"/>
  <c r="N4874" i="1" s="1"/>
  <c r="M4873" i="1"/>
  <c r="N4873" i="1" s="1"/>
  <c r="M4872" i="1"/>
  <c r="N4872" i="1" s="1"/>
  <c r="M4871" i="1"/>
  <c r="N4871" i="1" s="1"/>
  <c r="M4870" i="1"/>
  <c r="N4870" i="1" s="1"/>
  <c r="M4869" i="1"/>
  <c r="N4869" i="1" s="1"/>
  <c r="M4868" i="1"/>
  <c r="N4868" i="1" s="1"/>
  <c r="M4867" i="1"/>
  <c r="N4867" i="1" s="1"/>
  <c r="M4866" i="1"/>
  <c r="N4866" i="1" s="1"/>
  <c r="M4865" i="1"/>
  <c r="N4865" i="1" s="1"/>
  <c r="M4864" i="1"/>
  <c r="N4864" i="1" s="1"/>
  <c r="M4863" i="1"/>
  <c r="N4863" i="1" s="1"/>
  <c r="M4862" i="1"/>
  <c r="N4862" i="1" s="1"/>
  <c r="M4861" i="1"/>
  <c r="N4861" i="1" s="1"/>
  <c r="M4860" i="1"/>
  <c r="N4860" i="1" s="1"/>
  <c r="M4859" i="1"/>
  <c r="N4859" i="1" s="1"/>
  <c r="M4858" i="1"/>
  <c r="N4858" i="1" s="1"/>
  <c r="M4857" i="1"/>
  <c r="N4857" i="1" s="1"/>
  <c r="M4856" i="1"/>
  <c r="N4856" i="1" s="1"/>
  <c r="M4855" i="1"/>
  <c r="N4855" i="1" s="1"/>
  <c r="M4854" i="1"/>
  <c r="N4854" i="1" s="1"/>
  <c r="M4853" i="1"/>
  <c r="N4853" i="1" s="1"/>
  <c r="M4852" i="1"/>
  <c r="N4852" i="1" s="1"/>
  <c r="M4851" i="1"/>
  <c r="N4851" i="1" s="1"/>
  <c r="M4850" i="1"/>
  <c r="N4850" i="1" s="1"/>
  <c r="M4849" i="1"/>
  <c r="N4849" i="1" s="1"/>
  <c r="M4848" i="1"/>
  <c r="N4848" i="1" s="1"/>
  <c r="M4847" i="1"/>
  <c r="N4847" i="1" s="1"/>
  <c r="M4846" i="1"/>
  <c r="N4846" i="1" s="1"/>
  <c r="M4845" i="1"/>
  <c r="N4845" i="1" s="1"/>
  <c r="M4844" i="1"/>
  <c r="N4844" i="1" s="1"/>
  <c r="M4843" i="1"/>
  <c r="N4843" i="1" s="1"/>
  <c r="M4842" i="1"/>
  <c r="N4842" i="1" s="1"/>
  <c r="M4841" i="1"/>
  <c r="N4841" i="1" s="1"/>
  <c r="M4840" i="1"/>
  <c r="N4840" i="1" s="1"/>
  <c r="M4839" i="1"/>
  <c r="N4839" i="1" s="1"/>
  <c r="M4838" i="1"/>
  <c r="N4838" i="1" s="1"/>
  <c r="M4837" i="1"/>
  <c r="N4837" i="1" s="1"/>
  <c r="M4836" i="1"/>
  <c r="N4836" i="1" s="1"/>
  <c r="M4835" i="1"/>
  <c r="N4835" i="1" s="1"/>
  <c r="M4834" i="1"/>
  <c r="N4834" i="1" s="1"/>
  <c r="M4833" i="1"/>
  <c r="N4833" i="1" s="1"/>
  <c r="M4832" i="1"/>
  <c r="N4832" i="1" s="1"/>
  <c r="M4831" i="1"/>
  <c r="N4831" i="1" s="1"/>
  <c r="M4830" i="1"/>
  <c r="N4830" i="1" s="1"/>
  <c r="M4829" i="1"/>
  <c r="N4829" i="1" s="1"/>
  <c r="M4828" i="1"/>
  <c r="N4828" i="1" s="1"/>
  <c r="M4827" i="1"/>
  <c r="N4827" i="1" s="1"/>
  <c r="M4826" i="1"/>
  <c r="N4826" i="1" s="1"/>
  <c r="M4825" i="1"/>
  <c r="N4825" i="1" s="1"/>
  <c r="M4824" i="1"/>
  <c r="N4824" i="1" s="1"/>
  <c r="M4823" i="1"/>
  <c r="N4823" i="1" s="1"/>
  <c r="M4822" i="1"/>
  <c r="N4822" i="1" s="1"/>
  <c r="M4821" i="1"/>
  <c r="N4821" i="1" s="1"/>
  <c r="M4820" i="1"/>
  <c r="N4820" i="1" s="1"/>
  <c r="M4819" i="1"/>
  <c r="N4819" i="1" s="1"/>
  <c r="M4818" i="1"/>
  <c r="N4818" i="1" s="1"/>
  <c r="M4817" i="1"/>
  <c r="N4817" i="1" s="1"/>
  <c r="M4816" i="1"/>
  <c r="N4816" i="1" s="1"/>
  <c r="M4815" i="1"/>
  <c r="N4815" i="1" s="1"/>
  <c r="M4814" i="1"/>
  <c r="N4814" i="1" s="1"/>
  <c r="M4813" i="1"/>
  <c r="N4813" i="1" s="1"/>
  <c r="M4812" i="1"/>
  <c r="N4812" i="1" s="1"/>
  <c r="M4811" i="1"/>
  <c r="N4811" i="1" s="1"/>
  <c r="M4810" i="1"/>
  <c r="N4810" i="1" s="1"/>
  <c r="M4809" i="1"/>
  <c r="N4809" i="1" s="1"/>
  <c r="M4808" i="1"/>
  <c r="N4808" i="1" s="1"/>
  <c r="M4807" i="1"/>
  <c r="N4807" i="1" s="1"/>
  <c r="M4806" i="1"/>
  <c r="N4806" i="1" s="1"/>
  <c r="M4805" i="1"/>
  <c r="N4805" i="1" s="1"/>
  <c r="M4804" i="1"/>
  <c r="N4804" i="1" s="1"/>
  <c r="M4803" i="1"/>
  <c r="N4803" i="1" s="1"/>
  <c r="M4802" i="1"/>
  <c r="N4802" i="1" s="1"/>
  <c r="M4801" i="1"/>
  <c r="N4801" i="1" s="1"/>
  <c r="M4800" i="1"/>
  <c r="N4800" i="1" s="1"/>
  <c r="M4799" i="1"/>
  <c r="N4799" i="1" s="1"/>
  <c r="M4798" i="1"/>
  <c r="N4798" i="1" s="1"/>
  <c r="M4797" i="1"/>
  <c r="N4797" i="1" s="1"/>
  <c r="M4796" i="1"/>
  <c r="N4796" i="1" s="1"/>
  <c r="M4795" i="1"/>
  <c r="N4795" i="1" s="1"/>
  <c r="M4794" i="1"/>
  <c r="N4794" i="1" s="1"/>
  <c r="M4793" i="1"/>
  <c r="N4793" i="1" s="1"/>
  <c r="M4792" i="1"/>
  <c r="N4792" i="1" s="1"/>
  <c r="M4791" i="1"/>
  <c r="N4791" i="1" s="1"/>
  <c r="M4790" i="1"/>
  <c r="N4790" i="1" s="1"/>
  <c r="M4789" i="1"/>
  <c r="N4789" i="1" s="1"/>
  <c r="M4788" i="1"/>
  <c r="N4788" i="1" s="1"/>
  <c r="M4787" i="1"/>
  <c r="N4787" i="1" s="1"/>
  <c r="M4786" i="1"/>
  <c r="N4786" i="1" s="1"/>
  <c r="M4785" i="1"/>
  <c r="N4785" i="1" s="1"/>
  <c r="M4784" i="1"/>
  <c r="N4784" i="1" s="1"/>
  <c r="M4783" i="1"/>
  <c r="N4783" i="1" s="1"/>
  <c r="M4782" i="1"/>
  <c r="N4782" i="1" s="1"/>
  <c r="M4781" i="1"/>
  <c r="N4781" i="1" s="1"/>
  <c r="M4780" i="1"/>
  <c r="N4780" i="1" s="1"/>
  <c r="M4779" i="1"/>
  <c r="N4779" i="1" s="1"/>
  <c r="M4778" i="1"/>
  <c r="N4778" i="1" s="1"/>
  <c r="M4777" i="1"/>
  <c r="N4777" i="1" s="1"/>
  <c r="M4776" i="1"/>
  <c r="N4776" i="1" s="1"/>
  <c r="M4775" i="1"/>
  <c r="N4775" i="1" s="1"/>
  <c r="M4774" i="1"/>
  <c r="N4774" i="1" s="1"/>
  <c r="M4773" i="1"/>
  <c r="N4773" i="1" s="1"/>
  <c r="M4772" i="1"/>
  <c r="N4772" i="1" s="1"/>
  <c r="M4771" i="1"/>
  <c r="N4771" i="1" s="1"/>
  <c r="M4770" i="1"/>
  <c r="N4770" i="1" s="1"/>
  <c r="M4769" i="1"/>
  <c r="N4769" i="1" s="1"/>
  <c r="M4768" i="1"/>
  <c r="N4768" i="1" s="1"/>
  <c r="M4767" i="1"/>
  <c r="N4767" i="1" s="1"/>
  <c r="M4766" i="1"/>
  <c r="N4766" i="1" s="1"/>
  <c r="M4765" i="1"/>
  <c r="N4765" i="1" s="1"/>
  <c r="M4764" i="1"/>
  <c r="N4764" i="1" s="1"/>
  <c r="M4763" i="1"/>
  <c r="N4763" i="1" s="1"/>
  <c r="M4762" i="1"/>
  <c r="N4762" i="1" s="1"/>
  <c r="M4761" i="1"/>
  <c r="N4761" i="1" s="1"/>
  <c r="M4760" i="1"/>
  <c r="N4760" i="1" s="1"/>
  <c r="M4759" i="1"/>
  <c r="N4759" i="1" s="1"/>
  <c r="M4758" i="1"/>
  <c r="N4758" i="1" s="1"/>
  <c r="M4757" i="1"/>
  <c r="N4757" i="1" s="1"/>
  <c r="M4756" i="1"/>
  <c r="N4756" i="1" s="1"/>
  <c r="M4755" i="1"/>
  <c r="N4755" i="1" s="1"/>
  <c r="M4754" i="1"/>
  <c r="N4754" i="1" s="1"/>
  <c r="M4753" i="1"/>
  <c r="N4753" i="1" s="1"/>
  <c r="M4752" i="1"/>
  <c r="N4752" i="1" s="1"/>
  <c r="M4751" i="1"/>
  <c r="N4751" i="1" s="1"/>
  <c r="M4750" i="1"/>
  <c r="N4750" i="1" s="1"/>
  <c r="M4749" i="1"/>
  <c r="N4749" i="1" s="1"/>
  <c r="M4748" i="1"/>
  <c r="N4748" i="1" s="1"/>
  <c r="M4747" i="1"/>
  <c r="N4747" i="1" s="1"/>
  <c r="M4746" i="1"/>
  <c r="N4746" i="1" s="1"/>
  <c r="M4745" i="1"/>
  <c r="N4745" i="1" s="1"/>
  <c r="M4744" i="1"/>
  <c r="N4744" i="1" s="1"/>
  <c r="M4743" i="1"/>
  <c r="N4743" i="1" s="1"/>
  <c r="M4742" i="1"/>
  <c r="N4742" i="1" s="1"/>
  <c r="M4741" i="1"/>
  <c r="N4741" i="1" s="1"/>
  <c r="M4740" i="1"/>
  <c r="N4740" i="1" s="1"/>
  <c r="M4739" i="1"/>
  <c r="N4739" i="1" s="1"/>
  <c r="M4738" i="1"/>
  <c r="N4738" i="1" s="1"/>
  <c r="M4737" i="1"/>
  <c r="N4737" i="1" s="1"/>
  <c r="M4736" i="1"/>
  <c r="N4736" i="1" s="1"/>
  <c r="M4735" i="1"/>
  <c r="N4735" i="1" s="1"/>
  <c r="M4734" i="1"/>
  <c r="N4734" i="1" s="1"/>
  <c r="M4733" i="1"/>
  <c r="N4733" i="1" s="1"/>
  <c r="M4732" i="1"/>
  <c r="N4732" i="1" s="1"/>
  <c r="M4731" i="1"/>
  <c r="N4731" i="1" s="1"/>
  <c r="M4730" i="1"/>
  <c r="N4730" i="1" s="1"/>
  <c r="M4729" i="1"/>
  <c r="N4729" i="1" s="1"/>
  <c r="M4728" i="1"/>
  <c r="N4728" i="1" s="1"/>
  <c r="M4727" i="1"/>
  <c r="N4727" i="1" s="1"/>
  <c r="M4726" i="1"/>
  <c r="N4726" i="1" s="1"/>
  <c r="M4725" i="1"/>
  <c r="N4725" i="1" s="1"/>
  <c r="M4724" i="1"/>
  <c r="N4724" i="1" s="1"/>
  <c r="M4723" i="1"/>
  <c r="N4723" i="1" s="1"/>
  <c r="M4722" i="1"/>
  <c r="N4722" i="1" s="1"/>
  <c r="M4721" i="1"/>
  <c r="N4721" i="1" s="1"/>
  <c r="M4720" i="1"/>
  <c r="N4720" i="1" s="1"/>
  <c r="M4719" i="1"/>
  <c r="N4719" i="1" s="1"/>
  <c r="M4718" i="1"/>
  <c r="N4718" i="1" s="1"/>
  <c r="M4717" i="1"/>
  <c r="N4717" i="1" s="1"/>
  <c r="M4716" i="1"/>
  <c r="N4716" i="1" s="1"/>
  <c r="M4715" i="1"/>
  <c r="N4715" i="1" s="1"/>
  <c r="M4714" i="1"/>
  <c r="N4714" i="1" s="1"/>
  <c r="M4713" i="1"/>
  <c r="N4713" i="1" s="1"/>
  <c r="M4712" i="1"/>
  <c r="N4712" i="1" s="1"/>
  <c r="M4711" i="1"/>
  <c r="N4711" i="1" s="1"/>
  <c r="M4710" i="1"/>
  <c r="N4710" i="1" s="1"/>
  <c r="M4709" i="1"/>
  <c r="N4709" i="1" s="1"/>
  <c r="M4708" i="1"/>
  <c r="N4708" i="1" s="1"/>
  <c r="M4707" i="1"/>
  <c r="N4707" i="1" s="1"/>
  <c r="M4706" i="1"/>
  <c r="N4706" i="1" s="1"/>
  <c r="M4705" i="1"/>
  <c r="N4705" i="1" s="1"/>
  <c r="M4704" i="1"/>
  <c r="N4704" i="1" s="1"/>
  <c r="M4703" i="1"/>
  <c r="N4703" i="1" s="1"/>
  <c r="M4702" i="1"/>
  <c r="N4702" i="1" s="1"/>
  <c r="M4701" i="1"/>
  <c r="N4701" i="1" s="1"/>
  <c r="M4700" i="1"/>
  <c r="N4700" i="1" s="1"/>
  <c r="M4699" i="1"/>
  <c r="N4699" i="1" s="1"/>
  <c r="M4698" i="1"/>
  <c r="N4698" i="1" s="1"/>
  <c r="M4697" i="1"/>
  <c r="N4697" i="1" s="1"/>
  <c r="M4696" i="1"/>
  <c r="N4696" i="1" s="1"/>
  <c r="M4695" i="1"/>
  <c r="N4695" i="1" s="1"/>
  <c r="M4694" i="1"/>
  <c r="N4694" i="1" s="1"/>
  <c r="M4693" i="1"/>
  <c r="N4693" i="1" s="1"/>
  <c r="M4692" i="1"/>
  <c r="N4692" i="1" s="1"/>
  <c r="M4691" i="1"/>
  <c r="N4691" i="1" s="1"/>
  <c r="M4690" i="1"/>
  <c r="N4690" i="1" s="1"/>
  <c r="M4689" i="1"/>
  <c r="N4689" i="1" s="1"/>
  <c r="M4688" i="1"/>
  <c r="N4688" i="1" s="1"/>
  <c r="M4687" i="1"/>
  <c r="N4687" i="1" s="1"/>
  <c r="M4686" i="1"/>
  <c r="N4686" i="1" s="1"/>
  <c r="M4685" i="1"/>
  <c r="N4685" i="1" s="1"/>
  <c r="M4684" i="1"/>
  <c r="N4684" i="1" s="1"/>
  <c r="M4683" i="1"/>
  <c r="N4683" i="1" s="1"/>
  <c r="M4682" i="1"/>
  <c r="N4682" i="1" s="1"/>
  <c r="M4681" i="1"/>
  <c r="N4681" i="1" s="1"/>
  <c r="M4680" i="1"/>
  <c r="N4680" i="1" s="1"/>
  <c r="M4679" i="1"/>
  <c r="N4679" i="1" s="1"/>
  <c r="M4678" i="1"/>
  <c r="N4678" i="1" s="1"/>
  <c r="M4677" i="1"/>
  <c r="N4677" i="1" s="1"/>
  <c r="M4676" i="1"/>
  <c r="N4676" i="1" s="1"/>
  <c r="M4675" i="1"/>
  <c r="N4675" i="1" s="1"/>
  <c r="M4674" i="1"/>
  <c r="N4674" i="1" s="1"/>
  <c r="M4673" i="1"/>
  <c r="N4673" i="1" s="1"/>
  <c r="M4672" i="1"/>
  <c r="N4672" i="1" s="1"/>
  <c r="M4671" i="1"/>
  <c r="N4671" i="1" s="1"/>
  <c r="M4670" i="1"/>
  <c r="N4670" i="1" s="1"/>
  <c r="M4669" i="1"/>
  <c r="N4669" i="1" s="1"/>
  <c r="M4668" i="1"/>
  <c r="N4668" i="1" s="1"/>
  <c r="M4667" i="1"/>
  <c r="N4667" i="1" s="1"/>
  <c r="M4666" i="1"/>
  <c r="N4666" i="1" s="1"/>
  <c r="M4665" i="1"/>
  <c r="N4665" i="1" s="1"/>
  <c r="M4664" i="1"/>
  <c r="N4664" i="1" s="1"/>
  <c r="M4663" i="1"/>
  <c r="N4663" i="1" s="1"/>
  <c r="M4662" i="1"/>
  <c r="N4662" i="1" s="1"/>
  <c r="M4661" i="1"/>
  <c r="N4661" i="1" s="1"/>
  <c r="M4660" i="1"/>
  <c r="N4660" i="1" s="1"/>
  <c r="M4659" i="1"/>
  <c r="N4659" i="1" s="1"/>
  <c r="M4658" i="1"/>
  <c r="N4658" i="1" s="1"/>
  <c r="M4657" i="1"/>
  <c r="N4657" i="1" s="1"/>
  <c r="M4656" i="1"/>
  <c r="N4656" i="1" s="1"/>
  <c r="M4655" i="1"/>
  <c r="N4655" i="1" s="1"/>
  <c r="M4654" i="1"/>
  <c r="N4654" i="1" s="1"/>
  <c r="M4653" i="1"/>
  <c r="N4653" i="1" s="1"/>
  <c r="M4652" i="1"/>
  <c r="N4652" i="1" s="1"/>
  <c r="M4651" i="1"/>
  <c r="N4651" i="1" s="1"/>
  <c r="M4650" i="1"/>
  <c r="N4650" i="1" s="1"/>
  <c r="M4649" i="1"/>
  <c r="N4649" i="1" s="1"/>
  <c r="M4648" i="1"/>
  <c r="N4648" i="1" s="1"/>
  <c r="M4647" i="1"/>
  <c r="N4647" i="1" s="1"/>
  <c r="M4646" i="1"/>
  <c r="N4646" i="1" s="1"/>
  <c r="M4645" i="1"/>
  <c r="N4645" i="1" s="1"/>
  <c r="M4644" i="1"/>
  <c r="N4644" i="1" s="1"/>
  <c r="M4643" i="1"/>
  <c r="N4643" i="1" s="1"/>
  <c r="M4642" i="1"/>
  <c r="N4642" i="1" s="1"/>
  <c r="M4641" i="1"/>
  <c r="N4641" i="1" s="1"/>
  <c r="M4640" i="1"/>
  <c r="N4640" i="1" s="1"/>
  <c r="M4639" i="1"/>
  <c r="N4639" i="1" s="1"/>
  <c r="M4638" i="1"/>
  <c r="N4638" i="1" s="1"/>
  <c r="M4637" i="1"/>
  <c r="N4637" i="1" s="1"/>
  <c r="M4636" i="1"/>
  <c r="N4636" i="1" s="1"/>
  <c r="M4635" i="1"/>
  <c r="N4635" i="1" s="1"/>
  <c r="M4634" i="1"/>
  <c r="N4634" i="1" s="1"/>
  <c r="M4633" i="1"/>
  <c r="N4633" i="1" s="1"/>
  <c r="M4632" i="1"/>
  <c r="N4632" i="1" s="1"/>
  <c r="M4631" i="1"/>
  <c r="N4631" i="1" s="1"/>
  <c r="M4630" i="1"/>
  <c r="N4630" i="1" s="1"/>
  <c r="M4629" i="1"/>
  <c r="N4629" i="1" s="1"/>
  <c r="M4628" i="1"/>
  <c r="N4628" i="1" s="1"/>
  <c r="M4627" i="1"/>
  <c r="N4627" i="1" s="1"/>
  <c r="M4626" i="1"/>
  <c r="N4626" i="1" s="1"/>
  <c r="M4625" i="1"/>
  <c r="N4625" i="1" s="1"/>
  <c r="M4624" i="1"/>
  <c r="N4624" i="1" s="1"/>
  <c r="M4623" i="1"/>
  <c r="N4623" i="1" s="1"/>
  <c r="M4622" i="1"/>
  <c r="N4622" i="1" s="1"/>
  <c r="M4621" i="1"/>
  <c r="N4621" i="1" s="1"/>
  <c r="M4620" i="1"/>
  <c r="N4620" i="1" s="1"/>
  <c r="M4619" i="1"/>
  <c r="N4619" i="1" s="1"/>
  <c r="M4618" i="1"/>
  <c r="N4618" i="1" s="1"/>
  <c r="M4617" i="1"/>
  <c r="N4617" i="1" s="1"/>
  <c r="M4616" i="1"/>
  <c r="N4616" i="1" s="1"/>
  <c r="M4615" i="1"/>
  <c r="N4615" i="1" s="1"/>
  <c r="M4614" i="1"/>
  <c r="N4614" i="1" s="1"/>
  <c r="M4613" i="1"/>
  <c r="N4613" i="1" s="1"/>
  <c r="M4612" i="1"/>
  <c r="N4612" i="1" s="1"/>
  <c r="M4611" i="1"/>
  <c r="N4611" i="1" s="1"/>
  <c r="M4610" i="1"/>
  <c r="N4610" i="1" s="1"/>
  <c r="M4609" i="1"/>
  <c r="N4609" i="1" s="1"/>
  <c r="M4608" i="1"/>
  <c r="N4608" i="1" s="1"/>
  <c r="M4607" i="1"/>
  <c r="N4607" i="1" s="1"/>
  <c r="M4606" i="1"/>
  <c r="N4606" i="1" s="1"/>
  <c r="M4605" i="1"/>
  <c r="N4605" i="1" s="1"/>
  <c r="M4604" i="1"/>
  <c r="N4604" i="1" s="1"/>
  <c r="M4603" i="1"/>
  <c r="N4603" i="1" s="1"/>
  <c r="M4602" i="1"/>
  <c r="N4602" i="1" s="1"/>
  <c r="M4601" i="1"/>
  <c r="N4601" i="1" s="1"/>
  <c r="M4600" i="1"/>
  <c r="N4600" i="1" s="1"/>
  <c r="M4599" i="1"/>
  <c r="N4599" i="1" s="1"/>
  <c r="M4598" i="1"/>
  <c r="N4598" i="1" s="1"/>
  <c r="M4597" i="1"/>
  <c r="N4597" i="1" s="1"/>
  <c r="M4596" i="1"/>
  <c r="N4596" i="1" s="1"/>
  <c r="M4595" i="1"/>
  <c r="N4595" i="1" s="1"/>
  <c r="M4594" i="1"/>
  <c r="N4594" i="1" s="1"/>
  <c r="M4593" i="1"/>
  <c r="N4593" i="1" s="1"/>
  <c r="M4592" i="1"/>
  <c r="N4592" i="1" s="1"/>
  <c r="M4591" i="1"/>
  <c r="N4591" i="1" s="1"/>
  <c r="M4590" i="1"/>
  <c r="N4590" i="1" s="1"/>
  <c r="M4589" i="1"/>
  <c r="N4589" i="1" s="1"/>
  <c r="M4588" i="1"/>
  <c r="N4588" i="1" s="1"/>
  <c r="M4587" i="1"/>
  <c r="N4587" i="1" s="1"/>
  <c r="M4586" i="1"/>
  <c r="N4586" i="1" s="1"/>
  <c r="M4585" i="1"/>
  <c r="N4585" i="1" s="1"/>
  <c r="M4584" i="1"/>
  <c r="N4584" i="1" s="1"/>
  <c r="M4583" i="1"/>
  <c r="N4583" i="1" s="1"/>
  <c r="M4582" i="1"/>
  <c r="N4582" i="1" s="1"/>
  <c r="M4581" i="1"/>
  <c r="N4581" i="1" s="1"/>
  <c r="M4580" i="1"/>
  <c r="N4580" i="1" s="1"/>
  <c r="M4579" i="1"/>
  <c r="N4579" i="1" s="1"/>
  <c r="M4578" i="1"/>
  <c r="N4578" i="1" s="1"/>
  <c r="M4577" i="1"/>
  <c r="N4577" i="1" s="1"/>
  <c r="M4576" i="1"/>
  <c r="N4576" i="1" s="1"/>
  <c r="M4575" i="1"/>
  <c r="N4575" i="1" s="1"/>
  <c r="M4574" i="1"/>
  <c r="N4574" i="1" s="1"/>
  <c r="M4573" i="1"/>
  <c r="N4573" i="1" s="1"/>
  <c r="M4572" i="1"/>
  <c r="N4572" i="1" s="1"/>
  <c r="M4571" i="1"/>
  <c r="N4571" i="1" s="1"/>
  <c r="M4570" i="1"/>
  <c r="N4570" i="1" s="1"/>
  <c r="M4569" i="1"/>
  <c r="N4569" i="1" s="1"/>
  <c r="M4568" i="1"/>
  <c r="N4568" i="1" s="1"/>
  <c r="M4567" i="1"/>
  <c r="N4567" i="1" s="1"/>
  <c r="M4566" i="1"/>
  <c r="N4566" i="1" s="1"/>
  <c r="M4565" i="1"/>
  <c r="N4565" i="1" s="1"/>
  <c r="M4564" i="1"/>
  <c r="N4564" i="1" s="1"/>
  <c r="M4563" i="1"/>
  <c r="N4563" i="1" s="1"/>
  <c r="M4562" i="1"/>
  <c r="N4562" i="1" s="1"/>
  <c r="M4561" i="1"/>
  <c r="N4561" i="1" s="1"/>
  <c r="M4560" i="1"/>
  <c r="N4560" i="1" s="1"/>
  <c r="M4559" i="1"/>
  <c r="N4559" i="1" s="1"/>
  <c r="M4558" i="1"/>
  <c r="N4558" i="1" s="1"/>
  <c r="M4557" i="1"/>
  <c r="N4557" i="1" s="1"/>
  <c r="M4556" i="1"/>
  <c r="N4556" i="1" s="1"/>
  <c r="M4555" i="1"/>
  <c r="N4555" i="1" s="1"/>
  <c r="M4554" i="1"/>
  <c r="N4554" i="1" s="1"/>
  <c r="M4553" i="1"/>
  <c r="N4553" i="1" s="1"/>
  <c r="M4552" i="1"/>
  <c r="N4552" i="1" s="1"/>
  <c r="M4551" i="1"/>
  <c r="N4551" i="1" s="1"/>
  <c r="M4550" i="1"/>
  <c r="N4550" i="1" s="1"/>
  <c r="M4549" i="1"/>
  <c r="N4549" i="1" s="1"/>
  <c r="M4548" i="1"/>
  <c r="N4548" i="1" s="1"/>
  <c r="M4547" i="1"/>
  <c r="N4547" i="1" s="1"/>
  <c r="M4546" i="1"/>
  <c r="N4546" i="1" s="1"/>
  <c r="M4545" i="1"/>
  <c r="N4545" i="1" s="1"/>
  <c r="M4544" i="1"/>
  <c r="N4544" i="1" s="1"/>
  <c r="M4543" i="1"/>
  <c r="N4543" i="1" s="1"/>
  <c r="M4542" i="1"/>
  <c r="N4542" i="1" s="1"/>
  <c r="M4541" i="1"/>
  <c r="N4541" i="1" s="1"/>
  <c r="M4540" i="1"/>
  <c r="N4540" i="1" s="1"/>
  <c r="M4539" i="1"/>
  <c r="N4539" i="1" s="1"/>
  <c r="M4538" i="1"/>
  <c r="N4538" i="1" s="1"/>
  <c r="M4537" i="1"/>
  <c r="N4537" i="1" s="1"/>
  <c r="M4536" i="1"/>
  <c r="N4536" i="1" s="1"/>
  <c r="M4535" i="1"/>
  <c r="N4535" i="1" s="1"/>
  <c r="M4534" i="1"/>
  <c r="N4534" i="1" s="1"/>
  <c r="M4533" i="1"/>
  <c r="N4533" i="1" s="1"/>
  <c r="M4532" i="1"/>
  <c r="N4532" i="1" s="1"/>
  <c r="M4531" i="1"/>
  <c r="N4531" i="1" s="1"/>
  <c r="M4530" i="1"/>
  <c r="N4530" i="1" s="1"/>
  <c r="M4529" i="1"/>
  <c r="N4529" i="1" s="1"/>
  <c r="M4528" i="1"/>
  <c r="N4528" i="1" s="1"/>
  <c r="M4527" i="1"/>
  <c r="N4527" i="1" s="1"/>
  <c r="M4526" i="1"/>
  <c r="N4526" i="1" s="1"/>
  <c r="M4525" i="1"/>
  <c r="N4525" i="1" s="1"/>
  <c r="M4524" i="1"/>
  <c r="N4524" i="1" s="1"/>
  <c r="M4523" i="1"/>
  <c r="N4523" i="1" s="1"/>
  <c r="M4522" i="1"/>
  <c r="N4522" i="1" s="1"/>
  <c r="M4521" i="1"/>
  <c r="N4521" i="1" s="1"/>
  <c r="M4520" i="1"/>
  <c r="N4520" i="1" s="1"/>
  <c r="M4519" i="1"/>
  <c r="N4519" i="1" s="1"/>
  <c r="M4518" i="1"/>
  <c r="N4518" i="1" s="1"/>
  <c r="M4517" i="1"/>
  <c r="N4517" i="1" s="1"/>
  <c r="M4516" i="1"/>
  <c r="N4516" i="1" s="1"/>
  <c r="M4515" i="1"/>
  <c r="N4515" i="1" s="1"/>
  <c r="M4514" i="1"/>
  <c r="N4514" i="1" s="1"/>
  <c r="M4513" i="1"/>
  <c r="N4513" i="1" s="1"/>
  <c r="M4512" i="1"/>
  <c r="N4512" i="1" s="1"/>
  <c r="M4511" i="1"/>
  <c r="N4511" i="1" s="1"/>
  <c r="M4510" i="1"/>
  <c r="N4510" i="1" s="1"/>
  <c r="M4509" i="1"/>
  <c r="N4509" i="1" s="1"/>
  <c r="M4508" i="1"/>
  <c r="N4508" i="1" s="1"/>
  <c r="M4507" i="1"/>
  <c r="N4507" i="1" s="1"/>
  <c r="M4506" i="1"/>
  <c r="N4506" i="1" s="1"/>
  <c r="M4505" i="1"/>
  <c r="N4505" i="1" s="1"/>
  <c r="M4504" i="1"/>
  <c r="N4504" i="1" s="1"/>
  <c r="M4503" i="1"/>
  <c r="N4503" i="1" s="1"/>
  <c r="M4502" i="1"/>
  <c r="N4502" i="1" s="1"/>
  <c r="M4501" i="1"/>
  <c r="N4501" i="1" s="1"/>
  <c r="M4500" i="1"/>
  <c r="N4500" i="1" s="1"/>
  <c r="M4499" i="1"/>
  <c r="N4499" i="1" s="1"/>
  <c r="M4498" i="1"/>
  <c r="N4498" i="1" s="1"/>
  <c r="M4497" i="1"/>
  <c r="N4497" i="1" s="1"/>
  <c r="M4496" i="1"/>
  <c r="N4496" i="1" s="1"/>
  <c r="M4495" i="1"/>
  <c r="N4495" i="1" s="1"/>
  <c r="M4494" i="1"/>
  <c r="N4494" i="1" s="1"/>
  <c r="M4493" i="1"/>
  <c r="N4493" i="1" s="1"/>
  <c r="M4492" i="1"/>
  <c r="N4492" i="1" s="1"/>
  <c r="M4491" i="1"/>
  <c r="N4491" i="1" s="1"/>
  <c r="M4490" i="1"/>
  <c r="N4490" i="1" s="1"/>
  <c r="M4489" i="1"/>
  <c r="N4489" i="1" s="1"/>
  <c r="M4488" i="1"/>
  <c r="N4488" i="1" s="1"/>
  <c r="M4487" i="1"/>
  <c r="N4487" i="1" s="1"/>
  <c r="M4486" i="1"/>
  <c r="N4486" i="1" s="1"/>
  <c r="M4485" i="1"/>
  <c r="N4485" i="1" s="1"/>
  <c r="M4484" i="1"/>
  <c r="N4484" i="1" s="1"/>
  <c r="M4483" i="1"/>
  <c r="N4483" i="1" s="1"/>
  <c r="M4482" i="1"/>
  <c r="N4482" i="1" s="1"/>
  <c r="M4481" i="1"/>
  <c r="N4481" i="1" s="1"/>
  <c r="M4480" i="1"/>
  <c r="N4480" i="1" s="1"/>
  <c r="M4479" i="1"/>
  <c r="N4479" i="1" s="1"/>
  <c r="M4478" i="1"/>
  <c r="N4478" i="1" s="1"/>
  <c r="M4477" i="1"/>
  <c r="N4477" i="1" s="1"/>
  <c r="M4476" i="1"/>
  <c r="N4476" i="1" s="1"/>
  <c r="M4475" i="1"/>
  <c r="N4475" i="1" s="1"/>
  <c r="M4474" i="1"/>
  <c r="N4474" i="1" s="1"/>
  <c r="M4473" i="1"/>
  <c r="N4473" i="1" s="1"/>
  <c r="M4472" i="1"/>
  <c r="N4472" i="1" s="1"/>
  <c r="M4471" i="1"/>
  <c r="N4471" i="1" s="1"/>
  <c r="M4470" i="1"/>
  <c r="N4470" i="1" s="1"/>
  <c r="M4469" i="1"/>
  <c r="N4469" i="1" s="1"/>
  <c r="M4468" i="1"/>
  <c r="N4468" i="1" s="1"/>
  <c r="M4467" i="1"/>
  <c r="N4467" i="1" s="1"/>
  <c r="M4466" i="1"/>
  <c r="N4466" i="1" s="1"/>
  <c r="M4465" i="1"/>
  <c r="N4465" i="1" s="1"/>
  <c r="M4464" i="1"/>
  <c r="N4464" i="1" s="1"/>
  <c r="M4463" i="1"/>
  <c r="N4463" i="1" s="1"/>
  <c r="M4462" i="1"/>
  <c r="N4462" i="1" s="1"/>
  <c r="M4461" i="1"/>
  <c r="N4461" i="1" s="1"/>
  <c r="M4460" i="1"/>
  <c r="N4460" i="1" s="1"/>
  <c r="M4459" i="1"/>
  <c r="N4459" i="1" s="1"/>
  <c r="M4458" i="1"/>
  <c r="N4458" i="1" s="1"/>
  <c r="M4457" i="1"/>
  <c r="N4457" i="1" s="1"/>
  <c r="M4456" i="1"/>
  <c r="N4456" i="1" s="1"/>
  <c r="M4455" i="1"/>
  <c r="N4455" i="1" s="1"/>
  <c r="M4454" i="1"/>
  <c r="N4454" i="1" s="1"/>
  <c r="M4453" i="1"/>
  <c r="N4453" i="1" s="1"/>
  <c r="M4452" i="1"/>
  <c r="N4452" i="1" s="1"/>
  <c r="M4451" i="1"/>
  <c r="N4451" i="1" s="1"/>
  <c r="M4450" i="1"/>
  <c r="N4450" i="1" s="1"/>
  <c r="M4449" i="1"/>
  <c r="N4449" i="1" s="1"/>
  <c r="M4448" i="1"/>
  <c r="N4448" i="1" s="1"/>
  <c r="M4447" i="1"/>
  <c r="N4447" i="1" s="1"/>
  <c r="M4446" i="1"/>
  <c r="N4446" i="1" s="1"/>
  <c r="M4445" i="1"/>
  <c r="N4445" i="1" s="1"/>
  <c r="M4444" i="1"/>
  <c r="N4444" i="1" s="1"/>
  <c r="M4443" i="1"/>
  <c r="N4443" i="1" s="1"/>
  <c r="M4442" i="1"/>
  <c r="N4442" i="1" s="1"/>
  <c r="M4441" i="1"/>
  <c r="N4441" i="1" s="1"/>
  <c r="M4440" i="1"/>
  <c r="N4440" i="1" s="1"/>
  <c r="M4439" i="1"/>
  <c r="N4439" i="1" s="1"/>
  <c r="M4438" i="1"/>
  <c r="N4438" i="1" s="1"/>
  <c r="M4437" i="1"/>
  <c r="N4437" i="1" s="1"/>
  <c r="M4436" i="1"/>
  <c r="N4436" i="1" s="1"/>
  <c r="M4435" i="1"/>
  <c r="N4435" i="1" s="1"/>
  <c r="M4434" i="1"/>
  <c r="N4434" i="1" s="1"/>
  <c r="M4433" i="1"/>
  <c r="N4433" i="1" s="1"/>
  <c r="M4432" i="1"/>
  <c r="N4432" i="1" s="1"/>
  <c r="M4431" i="1"/>
  <c r="N4431" i="1" s="1"/>
  <c r="M4430" i="1"/>
  <c r="N4430" i="1" s="1"/>
  <c r="M4429" i="1"/>
  <c r="N4429" i="1" s="1"/>
  <c r="M4428" i="1"/>
  <c r="N4428" i="1" s="1"/>
  <c r="M4427" i="1"/>
  <c r="N4427" i="1" s="1"/>
  <c r="M4426" i="1"/>
  <c r="N4426" i="1" s="1"/>
  <c r="M4425" i="1"/>
  <c r="N4425" i="1" s="1"/>
  <c r="M4424" i="1"/>
  <c r="N4424" i="1" s="1"/>
  <c r="M4423" i="1"/>
  <c r="N4423" i="1" s="1"/>
  <c r="M4422" i="1"/>
  <c r="N4422" i="1" s="1"/>
  <c r="M4421" i="1"/>
  <c r="N4421" i="1" s="1"/>
  <c r="M4420" i="1"/>
  <c r="N4420" i="1" s="1"/>
  <c r="M4419" i="1"/>
  <c r="N4419" i="1" s="1"/>
  <c r="M4418" i="1"/>
  <c r="N4418" i="1" s="1"/>
  <c r="M4417" i="1"/>
  <c r="N4417" i="1" s="1"/>
  <c r="M4416" i="1"/>
  <c r="N4416" i="1" s="1"/>
  <c r="M4415" i="1"/>
  <c r="N4415" i="1" s="1"/>
  <c r="M4414" i="1"/>
  <c r="N4414" i="1" s="1"/>
  <c r="M4413" i="1"/>
  <c r="N4413" i="1" s="1"/>
  <c r="M4412" i="1"/>
  <c r="N4412" i="1" s="1"/>
  <c r="M4411" i="1"/>
  <c r="N4411" i="1" s="1"/>
  <c r="M4410" i="1"/>
  <c r="N4410" i="1" s="1"/>
  <c r="M4409" i="1"/>
  <c r="N4409" i="1" s="1"/>
  <c r="M4408" i="1"/>
  <c r="N4408" i="1" s="1"/>
  <c r="M4407" i="1"/>
  <c r="N4407" i="1" s="1"/>
  <c r="M4406" i="1"/>
  <c r="N4406" i="1" s="1"/>
  <c r="M4405" i="1"/>
  <c r="N4405" i="1" s="1"/>
  <c r="M4404" i="1"/>
  <c r="N4404" i="1" s="1"/>
  <c r="M4403" i="1"/>
  <c r="N4403" i="1" s="1"/>
  <c r="M4402" i="1"/>
  <c r="N4402" i="1" s="1"/>
  <c r="M4401" i="1"/>
  <c r="N4401" i="1" s="1"/>
  <c r="M4400" i="1"/>
  <c r="N4400" i="1" s="1"/>
  <c r="M4399" i="1"/>
  <c r="N4399" i="1" s="1"/>
  <c r="M4398" i="1"/>
  <c r="N4398" i="1" s="1"/>
  <c r="M4397" i="1"/>
  <c r="N4397" i="1" s="1"/>
  <c r="M4396" i="1"/>
  <c r="N4396" i="1" s="1"/>
  <c r="M4395" i="1"/>
  <c r="N4395" i="1" s="1"/>
  <c r="M4394" i="1"/>
  <c r="N4394" i="1" s="1"/>
  <c r="M4393" i="1"/>
  <c r="N4393" i="1" s="1"/>
  <c r="M4392" i="1"/>
  <c r="N4392" i="1" s="1"/>
  <c r="M4391" i="1"/>
  <c r="N4391" i="1" s="1"/>
  <c r="M4390" i="1"/>
  <c r="N4390" i="1" s="1"/>
  <c r="M4389" i="1"/>
  <c r="N4389" i="1" s="1"/>
  <c r="M4388" i="1"/>
  <c r="N4388" i="1" s="1"/>
  <c r="M4387" i="1"/>
  <c r="N4387" i="1" s="1"/>
  <c r="M4386" i="1"/>
  <c r="N4386" i="1" s="1"/>
  <c r="M4385" i="1"/>
  <c r="N4385" i="1" s="1"/>
  <c r="M4384" i="1"/>
  <c r="N4384" i="1" s="1"/>
  <c r="M4383" i="1"/>
  <c r="N4383" i="1" s="1"/>
  <c r="M4382" i="1"/>
  <c r="N4382" i="1" s="1"/>
  <c r="M4381" i="1"/>
  <c r="N4381" i="1" s="1"/>
  <c r="M4380" i="1"/>
  <c r="N4380" i="1" s="1"/>
  <c r="M4379" i="1"/>
  <c r="N4379" i="1" s="1"/>
  <c r="M4378" i="1"/>
  <c r="N4378" i="1" s="1"/>
  <c r="M4377" i="1"/>
  <c r="N4377" i="1" s="1"/>
  <c r="M4376" i="1"/>
  <c r="N4376" i="1" s="1"/>
  <c r="M4375" i="1"/>
  <c r="N4375" i="1" s="1"/>
  <c r="M4374" i="1"/>
  <c r="N4374" i="1" s="1"/>
  <c r="M4373" i="1"/>
  <c r="N4373" i="1" s="1"/>
  <c r="M4372" i="1"/>
  <c r="N4372" i="1" s="1"/>
  <c r="M4371" i="1"/>
  <c r="N4371" i="1" s="1"/>
  <c r="M4370" i="1"/>
  <c r="N4370" i="1" s="1"/>
  <c r="M4369" i="1"/>
  <c r="N4369" i="1" s="1"/>
  <c r="M4368" i="1"/>
  <c r="N4368" i="1" s="1"/>
  <c r="M4367" i="1"/>
  <c r="N4367" i="1" s="1"/>
  <c r="M4366" i="1"/>
  <c r="N4366" i="1" s="1"/>
  <c r="M4365" i="1"/>
  <c r="N4365" i="1" s="1"/>
  <c r="M4364" i="1"/>
  <c r="N4364" i="1" s="1"/>
  <c r="M4363" i="1"/>
  <c r="N4363" i="1" s="1"/>
  <c r="M4362" i="1"/>
  <c r="N4362" i="1" s="1"/>
  <c r="M4361" i="1"/>
  <c r="N4361" i="1" s="1"/>
  <c r="M4360" i="1"/>
  <c r="N4360" i="1" s="1"/>
  <c r="M4359" i="1"/>
  <c r="N4359" i="1" s="1"/>
  <c r="M4358" i="1"/>
  <c r="N4358" i="1" s="1"/>
  <c r="M4357" i="1"/>
  <c r="N4357" i="1" s="1"/>
  <c r="M4356" i="1"/>
  <c r="N4356" i="1" s="1"/>
  <c r="M4355" i="1"/>
  <c r="N4355" i="1" s="1"/>
  <c r="M4354" i="1"/>
  <c r="N4354" i="1" s="1"/>
  <c r="M4353" i="1"/>
  <c r="N4353" i="1" s="1"/>
  <c r="M4352" i="1"/>
  <c r="N4352" i="1" s="1"/>
  <c r="M4351" i="1"/>
  <c r="N4351" i="1" s="1"/>
  <c r="M4350" i="1"/>
  <c r="N4350" i="1" s="1"/>
  <c r="M4349" i="1"/>
  <c r="N4349" i="1" s="1"/>
  <c r="M4348" i="1"/>
  <c r="N4348" i="1" s="1"/>
  <c r="M4347" i="1"/>
  <c r="N4347" i="1" s="1"/>
  <c r="M4346" i="1"/>
  <c r="N4346" i="1" s="1"/>
  <c r="M4345" i="1"/>
  <c r="N4345" i="1" s="1"/>
  <c r="M4344" i="1"/>
  <c r="N4344" i="1" s="1"/>
  <c r="M4343" i="1"/>
  <c r="N4343" i="1" s="1"/>
  <c r="M4342" i="1"/>
  <c r="N4342" i="1" s="1"/>
  <c r="M4341" i="1"/>
  <c r="N4341" i="1" s="1"/>
  <c r="M4340" i="1"/>
  <c r="N4340" i="1" s="1"/>
  <c r="M4339" i="1"/>
  <c r="N4339" i="1" s="1"/>
  <c r="M4338" i="1"/>
  <c r="N4338" i="1" s="1"/>
  <c r="M4337" i="1"/>
  <c r="N4337" i="1" s="1"/>
  <c r="M4336" i="1"/>
  <c r="N4336" i="1" s="1"/>
  <c r="M4335" i="1"/>
  <c r="N4335" i="1" s="1"/>
  <c r="M4334" i="1"/>
  <c r="N4334" i="1" s="1"/>
  <c r="M4333" i="1"/>
  <c r="N4333" i="1" s="1"/>
  <c r="M4332" i="1"/>
  <c r="N4332" i="1" s="1"/>
  <c r="M4331" i="1"/>
  <c r="N4331" i="1" s="1"/>
  <c r="M4330" i="1"/>
  <c r="N4330" i="1" s="1"/>
  <c r="M4329" i="1"/>
  <c r="N4329" i="1" s="1"/>
  <c r="M4328" i="1"/>
  <c r="N4328" i="1" s="1"/>
  <c r="M4327" i="1"/>
  <c r="N4327" i="1" s="1"/>
  <c r="M4326" i="1"/>
  <c r="N4326" i="1" s="1"/>
  <c r="M4325" i="1"/>
  <c r="N4325" i="1" s="1"/>
  <c r="M4324" i="1"/>
  <c r="N4324" i="1" s="1"/>
  <c r="M4323" i="1"/>
  <c r="N4323" i="1" s="1"/>
  <c r="M4322" i="1"/>
  <c r="N4322" i="1" s="1"/>
  <c r="M4321" i="1"/>
  <c r="N4321" i="1" s="1"/>
  <c r="M4320" i="1"/>
  <c r="N4320" i="1" s="1"/>
  <c r="M4319" i="1"/>
  <c r="N4319" i="1" s="1"/>
  <c r="M4318" i="1"/>
  <c r="N4318" i="1" s="1"/>
  <c r="M4317" i="1"/>
  <c r="N4317" i="1" s="1"/>
  <c r="M4316" i="1"/>
  <c r="N4316" i="1" s="1"/>
  <c r="M4315" i="1"/>
  <c r="N4315" i="1" s="1"/>
  <c r="M4314" i="1"/>
  <c r="N4314" i="1" s="1"/>
  <c r="M4313" i="1"/>
  <c r="N4313" i="1" s="1"/>
  <c r="M4312" i="1"/>
  <c r="N4312" i="1" s="1"/>
  <c r="M4311" i="1"/>
  <c r="N4311" i="1" s="1"/>
  <c r="M4310" i="1"/>
  <c r="N4310" i="1" s="1"/>
  <c r="M4309" i="1"/>
  <c r="N4309" i="1" s="1"/>
  <c r="M4308" i="1"/>
  <c r="N4308" i="1" s="1"/>
  <c r="M4307" i="1"/>
  <c r="N4307" i="1" s="1"/>
  <c r="M4306" i="1"/>
  <c r="N4306" i="1" s="1"/>
  <c r="M4305" i="1"/>
  <c r="N4305" i="1" s="1"/>
  <c r="M4304" i="1"/>
  <c r="N4304" i="1" s="1"/>
  <c r="M4303" i="1"/>
  <c r="N4303" i="1" s="1"/>
  <c r="M4302" i="1"/>
  <c r="N4302" i="1" s="1"/>
  <c r="M4301" i="1"/>
  <c r="N4301" i="1" s="1"/>
  <c r="M4300" i="1"/>
  <c r="N4300" i="1" s="1"/>
  <c r="M4299" i="1"/>
  <c r="N4299" i="1" s="1"/>
  <c r="M4298" i="1"/>
  <c r="N4298" i="1" s="1"/>
  <c r="M4297" i="1"/>
  <c r="N4297" i="1" s="1"/>
  <c r="M4296" i="1"/>
  <c r="N4296" i="1" s="1"/>
  <c r="M4295" i="1"/>
  <c r="N4295" i="1" s="1"/>
  <c r="M4294" i="1"/>
  <c r="N4294" i="1" s="1"/>
  <c r="M4293" i="1"/>
  <c r="N4293" i="1" s="1"/>
  <c r="M4292" i="1"/>
  <c r="N4292" i="1" s="1"/>
  <c r="M4291" i="1"/>
  <c r="N4291" i="1" s="1"/>
  <c r="M4290" i="1"/>
  <c r="N4290" i="1" s="1"/>
  <c r="M4289" i="1"/>
  <c r="N4289" i="1" s="1"/>
  <c r="M4288" i="1"/>
  <c r="N4288" i="1" s="1"/>
  <c r="M4287" i="1"/>
  <c r="N4287" i="1" s="1"/>
  <c r="M4286" i="1"/>
  <c r="N4286" i="1" s="1"/>
  <c r="M4285" i="1"/>
  <c r="N4285" i="1" s="1"/>
  <c r="M4284" i="1"/>
  <c r="N4284" i="1" s="1"/>
  <c r="M4283" i="1"/>
  <c r="N4283" i="1" s="1"/>
  <c r="M4282" i="1"/>
  <c r="N4282" i="1" s="1"/>
  <c r="M4281" i="1"/>
  <c r="N4281" i="1" s="1"/>
  <c r="M4280" i="1"/>
  <c r="N4280" i="1" s="1"/>
  <c r="M4279" i="1"/>
  <c r="N4279" i="1" s="1"/>
  <c r="M4278" i="1"/>
  <c r="N4278" i="1" s="1"/>
  <c r="M4277" i="1"/>
  <c r="N4277" i="1" s="1"/>
  <c r="M4276" i="1"/>
  <c r="N4276" i="1" s="1"/>
  <c r="M4275" i="1"/>
  <c r="N4275" i="1" s="1"/>
  <c r="M4274" i="1"/>
  <c r="N4274" i="1" s="1"/>
  <c r="M4273" i="1"/>
  <c r="N4273" i="1" s="1"/>
  <c r="M4272" i="1"/>
  <c r="N4272" i="1" s="1"/>
  <c r="M4271" i="1"/>
  <c r="N4271" i="1" s="1"/>
  <c r="M4270" i="1"/>
  <c r="N4270" i="1" s="1"/>
  <c r="M4269" i="1"/>
  <c r="N4269" i="1" s="1"/>
  <c r="M4268" i="1"/>
  <c r="N4268" i="1" s="1"/>
  <c r="M4267" i="1"/>
  <c r="N4267" i="1" s="1"/>
  <c r="M4266" i="1"/>
  <c r="N4266" i="1" s="1"/>
  <c r="M4265" i="1"/>
  <c r="N4265" i="1" s="1"/>
  <c r="M4264" i="1"/>
  <c r="N4264" i="1" s="1"/>
  <c r="M4263" i="1"/>
  <c r="N4263" i="1" s="1"/>
  <c r="M4262" i="1"/>
  <c r="N4262" i="1" s="1"/>
  <c r="M4261" i="1"/>
  <c r="N4261" i="1" s="1"/>
  <c r="M4260" i="1"/>
  <c r="N4260" i="1" s="1"/>
  <c r="M4259" i="1"/>
  <c r="N4259" i="1" s="1"/>
  <c r="M4258" i="1"/>
  <c r="N4258" i="1" s="1"/>
  <c r="M4257" i="1"/>
  <c r="N4257" i="1" s="1"/>
  <c r="M4256" i="1"/>
  <c r="N4256" i="1" s="1"/>
  <c r="M4255" i="1"/>
  <c r="N4255" i="1" s="1"/>
  <c r="M4254" i="1"/>
  <c r="N4254" i="1" s="1"/>
  <c r="M4253" i="1"/>
  <c r="N4253" i="1" s="1"/>
  <c r="M4252" i="1"/>
  <c r="N4252" i="1" s="1"/>
  <c r="M4251" i="1"/>
  <c r="N4251" i="1" s="1"/>
  <c r="M4250" i="1"/>
  <c r="N4250" i="1" s="1"/>
  <c r="M4249" i="1"/>
  <c r="N4249" i="1" s="1"/>
  <c r="M4248" i="1"/>
  <c r="N4248" i="1" s="1"/>
  <c r="M4247" i="1"/>
  <c r="N4247" i="1" s="1"/>
  <c r="M4246" i="1"/>
  <c r="N4246" i="1" s="1"/>
  <c r="M4245" i="1"/>
  <c r="N4245" i="1" s="1"/>
  <c r="M4244" i="1"/>
  <c r="N4244" i="1" s="1"/>
  <c r="M4243" i="1"/>
  <c r="N4243" i="1" s="1"/>
  <c r="M4242" i="1"/>
  <c r="N4242" i="1" s="1"/>
  <c r="M4241" i="1"/>
  <c r="N4241" i="1" s="1"/>
  <c r="M4240" i="1"/>
  <c r="N4240" i="1" s="1"/>
  <c r="M4239" i="1"/>
  <c r="N4239" i="1" s="1"/>
  <c r="M4238" i="1"/>
  <c r="N4238" i="1" s="1"/>
  <c r="M4237" i="1"/>
  <c r="N4237" i="1" s="1"/>
  <c r="M4236" i="1"/>
  <c r="N4236" i="1" s="1"/>
  <c r="M4235" i="1"/>
  <c r="N4235" i="1" s="1"/>
  <c r="M4234" i="1"/>
  <c r="N4234" i="1" s="1"/>
  <c r="M4233" i="1"/>
  <c r="N4233" i="1" s="1"/>
  <c r="M4232" i="1"/>
  <c r="N4232" i="1" s="1"/>
  <c r="M4231" i="1"/>
  <c r="N4231" i="1" s="1"/>
  <c r="M4230" i="1"/>
  <c r="N4230" i="1" s="1"/>
  <c r="M4229" i="1"/>
  <c r="N4229" i="1" s="1"/>
  <c r="M4228" i="1"/>
  <c r="N4228" i="1" s="1"/>
  <c r="M4227" i="1"/>
  <c r="N4227" i="1" s="1"/>
  <c r="M4226" i="1"/>
  <c r="N4226" i="1" s="1"/>
  <c r="M4225" i="1"/>
  <c r="N4225" i="1" s="1"/>
  <c r="M4224" i="1"/>
  <c r="N4224" i="1" s="1"/>
  <c r="M4223" i="1"/>
  <c r="N4223" i="1" s="1"/>
  <c r="M4222" i="1"/>
  <c r="N4222" i="1" s="1"/>
  <c r="M4221" i="1"/>
  <c r="N4221" i="1" s="1"/>
  <c r="M4220" i="1"/>
  <c r="N4220" i="1" s="1"/>
  <c r="M4219" i="1"/>
  <c r="N4219" i="1" s="1"/>
  <c r="M4218" i="1"/>
  <c r="N4218" i="1" s="1"/>
  <c r="M4217" i="1"/>
  <c r="N4217" i="1" s="1"/>
  <c r="M4216" i="1"/>
  <c r="N4216" i="1" s="1"/>
  <c r="M4215" i="1"/>
  <c r="N4215" i="1" s="1"/>
  <c r="M4214" i="1"/>
  <c r="N4214" i="1" s="1"/>
  <c r="M4213" i="1"/>
  <c r="N4213" i="1" s="1"/>
  <c r="M4212" i="1"/>
  <c r="N4212" i="1" s="1"/>
  <c r="M4211" i="1"/>
  <c r="N4211" i="1" s="1"/>
  <c r="M4210" i="1"/>
  <c r="N4210" i="1" s="1"/>
  <c r="M4209" i="1"/>
  <c r="N4209" i="1" s="1"/>
  <c r="M4208" i="1"/>
  <c r="N4208" i="1" s="1"/>
  <c r="M4207" i="1"/>
  <c r="N4207" i="1" s="1"/>
  <c r="M4206" i="1"/>
  <c r="N4206" i="1" s="1"/>
  <c r="M4205" i="1"/>
  <c r="N4205" i="1" s="1"/>
  <c r="M4204" i="1"/>
  <c r="N4204" i="1" s="1"/>
  <c r="M4203" i="1"/>
  <c r="N4203" i="1" s="1"/>
  <c r="M4202" i="1"/>
  <c r="N4202" i="1" s="1"/>
  <c r="M4201" i="1"/>
  <c r="N4201" i="1" s="1"/>
  <c r="M4200" i="1"/>
  <c r="N4200" i="1" s="1"/>
  <c r="M4199" i="1"/>
  <c r="N4199" i="1" s="1"/>
  <c r="M4198" i="1"/>
  <c r="N4198" i="1" s="1"/>
  <c r="M4197" i="1"/>
  <c r="N4197" i="1" s="1"/>
  <c r="M4196" i="1"/>
  <c r="N4196" i="1" s="1"/>
  <c r="M4195" i="1"/>
  <c r="N4195" i="1" s="1"/>
  <c r="M4194" i="1"/>
  <c r="N4194" i="1" s="1"/>
  <c r="M4193" i="1"/>
  <c r="N4193" i="1" s="1"/>
  <c r="M4192" i="1"/>
  <c r="N4192" i="1" s="1"/>
  <c r="M4191" i="1"/>
  <c r="N4191" i="1" s="1"/>
  <c r="M4190" i="1"/>
  <c r="N4190" i="1" s="1"/>
  <c r="M4189" i="1"/>
  <c r="N4189" i="1" s="1"/>
  <c r="M4188" i="1"/>
  <c r="N4188" i="1" s="1"/>
  <c r="M4187" i="1"/>
  <c r="N4187" i="1" s="1"/>
  <c r="M4186" i="1"/>
  <c r="N4186" i="1" s="1"/>
  <c r="M4185" i="1"/>
  <c r="N4185" i="1" s="1"/>
  <c r="M4184" i="1"/>
  <c r="N4184" i="1" s="1"/>
  <c r="M4183" i="1"/>
  <c r="N4183" i="1" s="1"/>
  <c r="M4182" i="1"/>
  <c r="N4182" i="1" s="1"/>
  <c r="M4181" i="1"/>
  <c r="N4181" i="1" s="1"/>
  <c r="M4180" i="1"/>
  <c r="N4180" i="1" s="1"/>
  <c r="M4179" i="1"/>
  <c r="N4179" i="1" s="1"/>
  <c r="M4178" i="1"/>
  <c r="N4178" i="1" s="1"/>
  <c r="M4177" i="1"/>
  <c r="N4177" i="1" s="1"/>
  <c r="M4176" i="1"/>
  <c r="N4176" i="1" s="1"/>
  <c r="M4175" i="1"/>
  <c r="N4175" i="1" s="1"/>
  <c r="M4174" i="1"/>
  <c r="N4174" i="1" s="1"/>
  <c r="M4173" i="1"/>
  <c r="N4173" i="1" s="1"/>
  <c r="M4172" i="1"/>
  <c r="N4172" i="1" s="1"/>
  <c r="M4171" i="1"/>
  <c r="N4171" i="1" s="1"/>
  <c r="M4170" i="1"/>
  <c r="N4170" i="1" s="1"/>
  <c r="M4169" i="1"/>
  <c r="N4169" i="1" s="1"/>
  <c r="M4168" i="1"/>
  <c r="N4168" i="1" s="1"/>
  <c r="M4167" i="1"/>
  <c r="N4167" i="1" s="1"/>
  <c r="M4166" i="1"/>
  <c r="N4166" i="1" s="1"/>
  <c r="M4165" i="1"/>
  <c r="N4165" i="1" s="1"/>
  <c r="M4164" i="1"/>
  <c r="N4164" i="1" s="1"/>
  <c r="M4163" i="1"/>
  <c r="N4163" i="1" s="1"/>
  <c r="M4162" i="1"/>
  <c r="N4162" i="1" s="1"/>
  <c r="M4161" i="1"/>
  <c r="N4161" i="1" s="1"/>
  <c r="M4160" i="1"/>
  <c r="N4160" i="1" s="1"/>
  <c r="M4159" i="1"/>
  <c r="N4159" i="1" s="1"/>
  <c r="M4158" i="1"/>
  <c r="N4158" i="1" s="1"/>
  <c r="M4157" i="1"/>
  <c r="N4157" i="1" s="1"/>
  <c r="M4156" i="1"/>
  <c r="N4156" i="1" s="1"/>
  <c r="M4155" i="1"/>
  <c r="N4155" i="1" s="1"/>
  <c r="M4154" i="1"/>
  <c r="N4154" i="1" s="1"/>
  <c r="M4153" i="1"/>
  <c r="N4153" i="1" s="1"/>
  <c r="M4152" i="1"/>
  <c r="N4152" i="1" s="1"/>
  <c r="M4151" i="1"/>
  <c r="N4151" i="1" s="1"/>
  <c r="M4150" i="1"/>
  <c r="N4150" i="1" s="1"/>
  <c r="M4149" i="1"/>
  <c r="N4149" i="1" s="1"/>
  <c r="M4148" i="1"/>
  <c r="N4148" i="1" s="1"/>
  <c r="M4147" i="1"/>
  <c r="N4147" i="1" s="1"/>
  <c r="M4146" i="1"/>
  <c r="N4146" i="1" s="1"/>
  <c r="M4145" i="1"/>
  <c r="N4145" i="1" s="1"/>
  <c r="M4144" i="1"/>
  <c r="N4144" i="1" s="1"/>
  <c r="M4143" i="1"/>
  <c r="N4143" i="1" s="1"/>
  <c r="M4142" i="1"/>
  <c r="N4142" i="1" s="1"/>
  <c r="M4141" i="1"/>
  <c r="N4141" i="1" s="1"/>
  <c r="M4140" i="1"/>
  <c r="N4140" i="1" s="1"/>
  <c r="M4139" i="1"/>
  <c r="N4139" i="1" s="1"/>
  <c r="M4138" i="1"/>
  <c r="N4138" i="1" s="1"/>
  <c r="M4137" i="1"/>
  <c r="N4137" i="1" s="1"/>
  <c r="M4136" i="1"/>
  <c r="N4136" i="1" s="1"/>
  <c r="M4135" i="1"/>
  <c r="N4135" i="1" s="1"/>
  <c r="M4134" i="1"/>
  <c r="N4134" i="1" s="1"/>
  <c r="M4133" i="1"/>
  <c r="N4133" i="1" s="1"/>
  <c r="M4132" i="1"/>
  <c r="N4132" i="1" s="1"/>
  <c r="M4131" i="1"/>
  <c r="N4131" i="1" s="1"/>
  <c r="M4130" i="1"/>
  <c r="N4130" i="1" s="1"/>
  <c r="M4129" i="1"/>
  <c r="N4129" i="1" s="1"/>
  <c r="M4128" i="1"/>
  <c r="N4128" i="1" s="1"/>
  <c r="M4127" i="1"/>
  <c r="N4127" i="1" s="1"/>
  <c r="M4126" i="1"/>
  <c r="N4126" i="1" s="1"/>
  <c r="M4125" i="1"/>
  <c r="N4125" i="1" s="1"/>
  <c r="M4124" i="1"/>
  <c r="N4124" i="1" s="1"/>
  <c r="M4123" i="1"/>
  <c r="N4123" i="1" s="1"/>
  <c r="M4122" i="1"/>
  <c r="N4122" i="1" s="1"/>
  <c r="M4121" i="1"/>
  <c r="N4121" i="1" s="1"/>
  <c r="M4120" i="1"/>
  <c r="N4120" i="1" s="1"/>
  <c r="M4119" i="1"/>
  <c r="N4119" i="1" s="1"/>
  <c r="M4118" i="1"/>
  <c r="N4118" i="1" s="1"/>
  <c r="M4117" i="1"/>
  <c r="N4117" i="1" s="1"/>
  <c r="M4116" i="1"/>
  <c r="N4116" i="1" s="1"/>
  <c r="M4115" i="1"/>
  <c r="N4115" i="1" s="1"/>
  <c r="M4114" i="1"/>
  <c r="N4114" i="1" s="1"/>
  <c r="M4113" i="1"/>
  <c r="N4113" i="1" s="1"/>
  <c r="M4112" i="1"/>
  <c r="N4112" i="1" s="1"/>
  <c r="M4111" i="1"/>
  <c r="N4111" i="1" s="1"/>
  <c r="M4110" i="1"/>
  <c r="N4110" i="1" s="1"/>
  <c r="M4109" i="1"/>
  <c r="N4109" i="1" s="1"/>
  <c r="M4108" i="1"/>
  <c r="N4108" i="1" s="1"/>
  <c r="M4107" i="1"/>
  <c r="N4107" i="1" s="1"/>
  <c r="M4106" i="1"/>
  <c r="N4106" i="1" s="1"/>
  <c r="M4105" i="1"/>
  <c r="N4105" i="1" s="1"/>
  <c r="M4104" i="1"/>
  <c r="N4104" i="1" s="1"/>
  <c r="M4103" i="1"/>
  <c r="N4103" i="1" s="1"/>
  <c r="M4102" i="1"/>
  <c r="N4102" i="1" s="1"/>
  <c r="M4101" i="1"/>
  <c r="N4101" i="1" s="1"/>
  <c r="M4100" i="1"/>
  <c r="N4100" i="1" s="1"/>
  <c r="M4099" i="1"/>
  <c r="N4099" i="1" s="1"/>
  <c r="M4098" i="1"/>
  <c r="N4098" i="1" s="1"/>
  <c r="M4097" i="1"/>
  <c r="N4097" i="1" s="1"/>
  <c r="M4096" i="1"/>
  <c r="N4096" i="1" s="1"/>
  <c r="M4095" i="1"/>
  <c r="N4095" i="1" s="1"/>
  <c r="M4094" i="1"/>
  <c r="N4094" i="1" s="1"/>
  <c r="M4093" i="1"/>
  <c r="N4093" i="1" s="1"/>
  <c r="M4092" i="1"/>
  <c r="N4092" i="1" s="1"/>
  <c r="M4091" i="1"/>
  <c r="N4091" i="1" s="1"/>
  <c r="M4090" i="1"/>
  <c r="N4090" i="1" s="1"/>
  <c r="M4089" i="1"/>
  <c r="N4089" i="1" s="1"/>
  <c r="M4088" i="1"/>
  <c r="N4088" i="1" s="1"/>
  <c r="M4087" i="1"/>
  <c r="N4087" i="1" s="1"/>
  <c r="M4086" i="1"/>
  <c r="N4086" i="1" s="1"/>
  <c r="M4085" i="1"/>
  <c r="N4085" i="1" s="1"/>
  <c r="M4084" i="1"/>
  <c r="N4084" i="1" s="1"/>
  <c r="M4083" i="1"/>
  <c r="N4083" i="1" s="1"/>
  <c r="M4082" i="1"/>
  <c r="N4082" i="1" s="1"/>
  <c r="M4081" i="1"/>
  <c r="N4081" i="1" s="1"/>
  <c r="M4080" i="1"/>
  <c r="N4080" i="1" s="1"/>
  <c r="M4079" i="1"/>
  <c r="N4079" i="1" s="1"/>
  <c r="M4078" i="1"/>
  <c r="N4078" i="1" s="1"/>
  <c r="M4077" i="1"/>
  <c r="N4077" i="1" s="1"/>
  <c r="M4076" i="1"/>
  <c r="N4076" i="1" s="1"/>
  <c r="M4075" i="1"/>
  <c r="N4075" i="1" s="1"/>
  <c r="M4074" i="1"/>
  <c r="N4074" i="1" s="1"/>
  <c r="M4073" i="1"/>
  <c r="N4073" i="1" s="1"/>
  <c r="M4072" i="1"/>
  <c r="N4072" i="1" s="1"/>
  <c r="M4071" i="1"/>
  <c r="N4071" i="1" s="1"/>
  <c r="M4070" i="1"/>
  <c r="N4070" i="1" s="1"/>
  <c r="M4069" i="1"/>
  <c r="N4069" i="1" s="1"/>
  <c r="M4068" i="1"/>
  <c r="N4068" i="1" s="1"/>
  <c r="M4067" i="1"/>
  <c r="N4067" i="1" s="1"/>
  <c r="M4066" i="1"/>
  <c r="N4066" i="1" s="1"/>
  <c r="M4065" i="1"/>
  <c r="N4065" i="1" s="1"/>
  <c r="M4064" i="1"/>
  <c r="N4064" i="1" s="1"/>
  <c r="M4063" i="1"/>
  <c r="N4063" i="1" s="1"/>
  <c r="M4062" i="1"/>
  <c r="N4062" i="1" s="1"/>
  <c r="M4061" i="1"/>
  <c r="N4061" i="1" s="1"/>
  <c r="M4060" i="1"/>
  <c r="N4060" i="1" s="1"/>
  <c r="M4059" i="1"/>
  <c r="N4059" i="1" s="1"/>
  <c r="M4058" i="1"/>
  <c r="N4058" i="1" s="1"/>
  <c r="M4057" i="1"/>
  <c r="N4057" i="1" s="1"/>
  <c r="M4056" i="1"/>
  <c r="N4056" i="1" s="1"/>
  <c r="M4055" i="1"/>
  <c r="N4055" i="1" s="1"/>
  <c r="M4054" i="1"/>
  <c r="N4054" i="1" s="1"/>
  <c r="M4053" i="1"/>
  <c r="N4053" i="1" s="1"/>
  <c r="M4052" i="1"/>
  <c r="N4052" i="1" s="1"/>
  <c r="M4051" i="1"/>
  <c r="N4051" i="1" s="1"/>
  <c r="M4050" i="1"/>
  <c r="N4050" i="1" s="1"/>
  <c r="M4049" i="1"/>
  <c r="N4049" i="1" s="1"/>
  <c r="M4048" i="1"/>
  <c r="N4048" i="1" s="1"/>
  <c r="M4047" i="1"/>
  <c r="N4047" i="1" s="1"/>
  <c r="M4046" i="1"/>
  <c r="N4046" i="1" s="1"/>
  <c r="M4045" i="1"/>
  <c r="N4045" i="1" s="1"/>
  <c r="M4044" i="1"/>
  <c r="N4044" i="1" s="1"/>
  <c r="M4043" i="1"/>
  <c r="N4043" i="1" s="1"/>
  <c r="M4042" i="1"/>
  <c r="N4042" i="1" s="1"/>
  <c r="M4041" i="1"/>
  <c r="N4041" i="1" s="1"/>
  <c r="M4040" i="1"/>
  <c r="N4040" i="1" s="1"/>
  <c r="M4039" i="1"/>
  <c r="N4039" i="1" s="1"/>
  <c r="M4038" i="1"/>
  <c r="N4038" i="1" s="1"/>
  <c r="M4037" i="1"/>
  <c r="N4037" i="1" s="1"/>
  <c r="M4036" i="1"/>
  <c r="N4036" i="1" s="1"/>
  <c r="M4035" i="1"/>
  <c r="N4035" i="1" s="1"/>
  <c r="M4034" i="1"/>
  <c r="N4034" i="1" s="1"/>
  <c r="M4033" i="1"/>
  <c r="N4033" i="1" s="1"/>
  <c r="M4032" i="1"/>
  <c r="N4032" i="1" s="1"/>
  <c r="M4031" i="1"/>
  <c r="N4031" i="1" s="1"/>
  <c r="M4030" i="1"/>
  <c r="N4030" i="1" s="1"/>
  <c r="M4029" i="1"/>
  <c r="N4029" i="1" s="1"/>
  <c r="M4028" i="1"/>
  <c r="N4028" i="1" s="1"/>
  <c r="M4027" i="1"/>
  <c r="N4027" i="1" s="1"/>
  <c r="M4026" i="1"/>
  <c r="N4026" i="1" s="1"/>
  <c r="M4025" i="1"/>
  <c r="N4025" i="1" s="1"/>
  <c r="M4024" i="1"/>
  <c r="N4024" i="1" s="1"/>
  <c r="M4023" i="1"/>
  <c r="N4023" i="1" s="1"/>
  <c r="M4022" i="1"/>
  <c r="N4022" i="1" s="1"/>
  <c r="M4021" i="1"/>
  <c r="N4021" i="1" s="1"/>
  <c r="M4020" i="1"/>
  <c r="N4020" i="1" s="1"/>
  <c r="M4019" i="1"/>
  <c r="N4019" i="1" s="1"/>
  <c r="M4018" i="1"/>
  <c r="N4018" i="1" s="1"/>
  <c r="M4017" i="1"/>
  <c r="N4017" i="1" s="1"/>
  <c r="M4016" i="1"/>
  <c r="N4016" i="1" s="1"/>
  <c r="M4015" i="1"/>
  <c r="N4015" i="1" s="1"/>
  <c r="M4014" i="1"/>
  <c r="N4014" i="1" s="1"/>
  <c r="M4013" i="1"/>
  <c r="N4013" i="1" s="1"/>
  <c r="M4012" i="1"/>
  <c r="N4012" i="1" s="1"/>
  <c r="M4011" i="1"/>
  <c r="N4011" i="1" s="1"/>
  <c r="M4010" i="1"/>
  <c r="N4010" i="1" s="1"/>
  <c r="M4009" i="1"/>
  <c r="N4009" i="1" s="1"/>
  <c r="M4008" i="1"/>
  <c r="N4008" i="1" s="1"/>
  <c r="M4007" i="1"/>
  <c r="N4007" i="1" s="1"/>
  <c r="M4006" i="1"/>
  <c r="N4006" i="1" s="1"/>
  <c r="M4005" i="1"/>
  <c r="N4005" i="1" s="1"/>
  <c r="M4004" i="1"/>
  <c r="N4004" i="1" s="1"/>
  <c r="M4003" i="1"/>
  <c r="N4003" i="1" s="1"/>
  <c r="M4002" i="1"/>
  <c r="N4002" i="1" s="1"/>
  <c r="M4001" i="1"/>
  <c r="N4001" i="1" s="1"/>
  <c r="M4000" i="1"/>
  <c r="N4000" i="1" s="1"/>
  <c r="M3999" i="1"/>
  <c r="N3999" i="1" s="1"/>
  <c r="M3998" i="1"/>
  <c r="N3998" i="1" s="1"/>
  <c r="M3997" i="1"/>
  <c r="N3997" i="1" s="1"/>
  <c r="M3996" i="1"/>
  <c r="N3996" i="1" s="1"/>
  <c r="M3995" i="1"/>
  <c r="N3995" i="1" s="1"/>
  <c r="M3994" i="1"/>
  <c r="N3994" i="1" s="1"/>
  <c r="M3993" i="1"/>
  <c r="N3993" i="1" s="1"/>
  <c r="M3992" i="1"/>
  <c r="N3992" i="1" s="1"/>
  <c r="M3991" i="1"/>
  <c r="N3991" i="1" s="1"/>
  <c r="M3990" i="1"/>
  <c r="N3990" i="1" s="1"/>
  <c r="M3989" i="1"/>
  <c r="N3989" i="1" s="1"/>
  <c r="M3988" i="1"/>
  <c r="N3988" i="1" s="1"/>
  <c r="M3987" i="1"/>
  <c r="N3987" i="1" s="1"/>
  <c r="M3986" i="1"/>
  <c r="N3986" i="1" s="1"/>
  <c r="M3985" i="1"/>
  <c r="N3985" i="1" s="1"/>
  <c r="M3984" i="1"/>
  <c r="N3984" i="1" s="1"/>
  <c r="M3983" i="1"/>
  <c r="N3983" i="1" s="1"/>
  <c r="M3982" i="1"/>
  <c r="N3982" i="1" s="1"/>
  <c r="M3981" i="1"/>
  <c r="N3981" i="1" s="1"/>
  <c r="M3980" i="1"/>
  <c r="N3980" i="1" s="1"/>
  <c r="M3979" i="1"/>
  <c r="N3979" i="1" s="1"/>
  <c r="M3978" i="1"/>
  <c r="N3978" i="1" s="1"/>
  <c r="M3977" i="1"/>
  <c r="N3977" i="1" s="1"/>
  <c r="M3976" i="1"/>
  <c r="N3976" i="1" s="1"/>
  <c r="M3975" i="1"/>
  <c r="N3975" i="1" s="1"/>
  <c r="M3974" i="1"/>
  <c r="N3974" i="1" s="1"/>
  <c r="M3973" i="1"/>
  <c r="N3973" i="1" s="1"/>
  <c r="M3972" i="1"/>
  <c r="N3972" i="1" s="1"/>
  <c r="M3971" i="1"/>
  <c r="N3971" i="1" s="1"/>
  <c r="M3970" i="1"/>
  <c r="N3970" i="1" s="1"/>
  <c r="M3969" i="1"/>
  <c r="N3969" i="1" s="1"/>
  <c r="M3968" i="1"/>
  <c r="N3968" i="1" s="1"/>
  <c r="M3967" i="1"/>
  <c r="N3967" i="1" s="1"/>
  <c r="M3966" i="1"/>
  <c r="N3966" i="1" s="1"/>
  <c r="M3965" i="1"/>
  <c r="N3965" i="1" s="1"/>
  <c r="M3964" i="1"/>
  <c r="N3964" i="1" s="1"/>
  <c r="M3963" i="1"/>
  <c r="N3963" i="1" s="1"/>
  <c r="M3962" i="1"/>
  <c r="N3962" i="1" s="1"/>
  <c r="M3961" i="1"/>
  <c r="N3961" i="1" s="1"/>
  <c r="M3960" i="1"/>
  <c r="N3960" i="1" s="1"/>
  <c r="M3959" i="1"/>
  <c r="N3959" i="1" s="1"/>
  <c r="M3958" i="1"/>
  <c r="N3958" i="1" s="1"/>
  <c r="M3957" i="1"/>
  <c r="N3957" i="1" s="1"/>
  <c r="M3956" i="1"/>
  <c r="N3956" i="1" s="1"/>
  <c r="M3955" i="1"/>
  <c r="N3955" i="1" s="1"/>
  <c r="M3954" i="1"/>
  <c r="N3954" i="1" s="1"/>
  <c r="M3953" i="1"/>
  <c r="N3953" i="1" s="1"/>
  <c r="M3952" i="1"/>
  <c r="N3952" i="1" s="1"/>
  <c r="M3951" i="1"/>
  <c r="N3951" i="1" s="1"/>
  <c r="M3950" i="1"/>
  <c r="N3950" i="1" s="1"/>
  <c r="M3949" i="1"/>
  <c r="N3949" i="1" s="1"/>
  <c r="M3948" i="1"/>
  <c r="N3948" i="1" s="1"/>
  <c r="M3947" i="1"/>
  <c r="N3947" i="1" s="1"/>
  <c r="M3946" i="1"/>
  <c r="N3946" i="1" s="1"/>
  <c r="M3945" i="1"/>
  <c r="N3945" i="1" s="1"/>
  <c r="M3944" i="1"/>
  <c r="N3944" i="1" s="1"/>
  <c r="M3943" i="1"/>
  <c r="N3943" i="1" s="1"/>
  <c r="M3942" i="1"/>
  <c r="N3942" i="1" s="1"/>
  <c r="M3941" i="1"/>
  <c r="N3941" i="1" s="1"/>
  <c r="M3940" i="1"/>
  <c r="N3940" i="1" s="1"/>
  <c r="M3939" i="1"/>
  <c r="N3939" i="1" s="1"/>
  <c r="M3938" i="1"/>
  <c r="N3938" i="1" s="1"/>
  <c r="M3937" i="1"/>
  <c r="N3937" i="1" s="1"/>
  <c r="M3936" i="1"/>
  <c r="N3936" i="1" s="1"/>
  <c r="M3935" i="1"/>
  <c r="N3935" i="1" s="1"/>
  <c r="M3934" i="1"/>
  <c r="N3934" i="1" s="1"/>
  <c r="M3933" i="1"/>
  <c r="N3933" i="1" s="1"/>
  <c r="M3932" i="1"/>
  <c r="N3932" i="1" s="1"/>
  <c r="M3931" i="1"/>
  <c r="N3931" i="1" s="1"/>
  <c r="M3930" i="1"/>
  <c r="N3930" i="1" s="1"/>
  <c r="M3929" i="1"/>
  <c r="N3929" i="1" s="1"/>
  <c r="M3928" i="1"/>
  <c r="N3928" i="1" s="1"/>
  <c r="M3927" i="1"/>
  <c r="N3927" i="1" s="1"/>
  <c r="M3926" i="1"/>
  <c r="N3926" i="1" s="1"/>
  <c r="M3925" i="1"/>
  <c r="N3925" i="1" s="1"/>
  <c r="M3924" i="1"/>
  <c r="N3924" i="1" s="1"/>
  <c r="M3923" i="1"/>
  <c r="N3923" i="1" s="1"/>
  <c r="M3922" i="1"/>
  <c r="N3922" i="1" s="1"/>
  <c r="M3921" i="1"/>
  <c r="N3921" i="1" s="1"/>
  <c r="M3920" i="1"/>
  <c r="N3920" i="1" s="1"/>
  <c r="M3919" i="1"/>
  <c r="N3919" i="1" s="1"/>
  <c r="M3918" i="1"/>
  <c r="N3918" i="1" s="1"/>
  <c r="M3917" i="1"/>
  <c r="N3917" i="1" s="1"/>
  <c r="M3916" i="1"/>
  <c r="N3916" i="1" s="1"/>
  <c r="M3915" i="1"/>
  <c r="N3915" i="1" s="1"/>
  <c r="M3914" i="1"/>
  <c r="N3914" i="1" s="1"/>
  <c r="M3913" i="1"/>
  <c r="N3913" i="1" s="1"/>
  <c r="M3912" i="1"/>
  <c r="N3912" i="1" s="1"/>
  <c r="M3911" i="1"/>
  <c r="N3911" i="1" s="1"/>
  <c r="M3910" i="1"/>
  <c r="N3910" i="1" s="1"/>
  <c r="M3909" i="1"/>
  <c r="N3909" i="1" s="1"/>
  <c r="M3908" i="1"/>
  <c r="N3908" i="1" s="1"/>
  <c r="M3907" i="1"/>
  <c r="N3907" i="1" s="1"/>
  <c r="M3906" i="1"/>
  <c r="N3906" i="1" s="1"/>
  <c r="M3905" i="1"/>
  <c r="N3905" i="1" s="1"/>
  <c r="M3904" i="1"/>
  <c r="N3904" i="1" s="1"/>
  <c r="M3903" i="1"/>
  <c r="N3903" i="1" s="1"/>
  <c r="M3902" i="1"/>
  <c r="N3902" i="1" s="1"/>
  <c r="M3901" i="1"/>
  <c r="N3901" i="1" s="1"/>
  <c r="M3900" i="1"/>
  <c r="N3900" i="1" s="1"/>
  <c r="M3899" i="1"/>
  <c r="N3899" i="1" s="1"/>
  <c r="M3898" i="1"/>
  <c r="N3898" i="1" s="1"/>
  <c r="M3897" i="1"/>
  <c r="N3897" i="1" s="1"/>
  <c r="M3896" i="1"/>
  <c r="N3896" i="1" s="1"/>
  <c r="M3895" i="1"/>
  <c r="N3895" i="1" s="1"/>
  <c r="M3894" i="1"/>
  <c r="N3894" i="1" s="1"/>
  <c r="M3893" i="1"/>
  <c r="N3893" i="1" s="1"/>
  <c r="M3892" i="1"/>
  <c r="N3892" i="1" s="1"/>
  <c r="M3891" i="1"/>
  <c r="N3891" i="1" s="1"/>
  <c r="M3890" i="1"/>
  <c r="N3890" i="1" s="1"/>
  <c r="M3889" i="1"/>
  <c r="N3889" i="1" s="1"/>
  <c r="M3888" i="1"/>
  <c r="N3888" i="1" s="1"/>
  <c r="M3887" i="1"/>
  <c r="N3887" i="1" s="1"/>
  <c r="M3886" i="1"/>
  <c r="N3886" i="1" s="1"/>
  <c r="M3885" i="1"/>
  <c r="N3885" i="1" s="1"/>
  <c r="M3884" i="1"/>
  <c r="N3884" i="1" s="1"/>
  <c r="M3883" i="1"/>
  <c r="N3883" i="1" s="1"/>
  <c r="M3882" i="1"/>
  <c r="N3882" i="1" s="1"/>
  <c r="M3881" i="1"/>
  <c r="N3881" i="1" s="1"/>
  <c r="M3880" i="1"/>
  <c r="N3880" i="1" s="1"/>
  <c r="M3879" i="1"/>
  <c r="N3879" i="1" s="1"/>
  <c r="M3878" i="1"/>
  <c r="N3878" i="1" s="1"/>
  <c r="M3877" i="1"/>
  <c r="N3877" i="1" s="1"/>
  <c r="M3876" i="1"/>
  <c r="N3876" i="1" s="1"/>
  <c r="M3875" i="1"/>
  <c r="N3875" i="1" s="1"/>
  <c r="M3874" i="1"/>
  <c r="N3874" i="1" s="1"/>
  <c r="M3873" i="1"/>
  <c r="N3873" i="1" s="1"/>
  <c r="M3872" i="1"/>
  <c r="N3872" i="1" s="1"/>
  <c r="M3871" i="1"/>
  <c r="N3871" i="1" s="1"/>
  <c r="M3870" i="1"/>
  <c r="N3870" i="1" s="1"/>
  <c r="M3869" i="1"/>
  <c r="N3869" i="1" s="1"/>
  <c r="M3868" i="1"/>
  <c r="N3868" i="1" s="1"/>
  <c r="M3867" i="1"/>
  <c r="N3867" i="1" s="1"/>
  <c r="M3866" i="1"/>
  <c r="N3866" i="1" s="1"/>
  <c r="M3865" i="1"/>
  <c r="N3865" i="1" s="1"/>
  <c r="M3864" i="1"/>
  <c r="N3864" i="1" s="1"/>
  <c r="M3863" i="1"/>
  <c r="N3863" i="1" s="1"/>
  <c r="M3862" i="1"/>
  <c r="N3862" i="1" s="1"/>
  <c r="M3861" i="1"/>
  <c r="N3861" i="1" s="1"/>
  <c r="M3860" i="1"/>
  <c r="N3860" i="1" s="1"/>
  <c r="M3859" i="1"/>
  <c r="N3859" i="1" s="1"/>
  <c r="M3858" i="1"/>
  <c r="N3858" i="1" s="1"/>
  <c r="M3857" i="1"/>
  <c r="N3857" i="1" s="1"/>
  <c r="M3856" i="1"/>
  <c r="N3856" i="1" s="1"/>
  <c r="M3855" i="1"/>
  <c r="N3855" i="1" s="1"/>
  <c r="M3854" i="1"/>
  <c r="N3854" i="1" s="1"/>
  <c r="M3853" i="1"/>
  <c r="N3853" i="1" s="1"/>
  <c r="M3852" i="1"/>
  <c r="N3852" i="1" s="1"/>
  <c r="M3851" i="1"/>
  <c r="N3851" i="1" s="1"/>
  <c r="M3850" i="1"/>
  <c r="N3850" i="1" s="1"/>
  <c r="M3849" i="1"/>
  <c r="N3849" i="1" s="1"/>
  <c r="M3848" i="1"/>
  <c r="N3848" i="1" s="1"/>
  <c r="M3847" i="1"/>
  <c r="N3847" i="1" s="1"/>
  <c r="M3846" i="1"/>
  <c r="N3846" i="1" s="1"/>
  <c r="M3845" i="1"/>
  <c r="N3845" i="1" s="1"/>
  <c r="M3844" i="1"/>
  <c r="N3844" i="1" s="1"/>
  <c r="M3843" i="1"/>
  <c r="N3843" i="1" s="1"/>
  <c r="M3842" i="1"/>
  <c r="N3842" i="1" s="1"/>
  <c r="M3841" i="1"/>
  <c r="N3841" i="1" s="1"/>
  <c r="M3840" i="1"/>
  <c r="N3840" i="1" s="1"/>
  <c r="M3839" i="1"/>
  <c r="N3839" i="1" s="1"/>
  <c r="M3838" i="1"/>
  <c r="N3838" i="1" s="1"/>
  <c r="M3837" i="1"/>
  <c r="N3837" i="1" s="1"/>
  <c r="M3836" i="1"/>
  <c r="N3836" i="1" s="1"/>
  <c r="M3835" i="1"/>
  <c r="N3835" i="1" s="1"/>
  <c r="M3834" i="1"/>
  <c r="N3834" i="1" s="1"/>
  <c r="M3833" i="1"/>
  <c r="N3833" i="1" s="1"/>
  <c r="M3832" i="1"/>
  <c r="N3832" i="1" s="1"/>
  <c r="M3831" i="1"/>
  <c r="N3831" i="1" s="1"/>
  <c r="M3830" i="1"/>
  <c r="N3830" i="1" s="1"/>
  <c r="M3829" i="1"/>
  <c r="N3829" i="1" s="1"/>
  <c r="M3828" i="1"/>
  <c r="N3828" i="1" s="1"/>
  <c r="M3827" i="1"/>
  <c r="N3827" i="1" s="1"/>
  <c r="M3826" i="1"/>
  <c r="N3826" i="1" s="1"/>
  <c r="M3825" i="1"/>
  <c r="N3825" i="1" s="1"/>
  <c r="M3824" i="1"/>
  <c r="N3824" i="1" s="1"/>
  <c r="M3823" i="1"/>
  <c r="N3823" i="1" s="1"/>
  <c r="M3822" i="1"/>
  <c r="N3822" i="1" s="1"/>
  <c r="M3821" i="1"/>
  <c r="N3821" i="1" s="1"/>
  <c r="M3820" i="1"/>
  <c r="N3820" i="1" s="1"/>
  <c r="M3819" i="1"/>
  <c r="N3819" i="1" s="1"/>
  <c r="M3818" i="1"/>
  <c r="N3818" i="1" s="1"/>
  <c r="M3817" i="1"/>
  <c r="N3817" i="1" s="1"/>
  <c r="M3816" i="1"/>
  <c r="N3816" i="1" s="1"/>
  <c r="M3815" i="1"/>
  <c r="N3815" i="1" s="1"/>
  <c r="M3814" i="1"/>
  <c r="N3814" i="1" s="1"/>
  <c r="M3813" i="1"/>
  <c r="N3813" i="1" s="1"/>
  <c r="M3812" i="1"/>
  <c r="N3812" i="1" s="1"/>
  <c r="M3811" i="1"/>
  <c r="N3811" i="1" s="1"/>
  <c r="M3810" i="1"/>
  <c r="N3810" i="1" s="1"/>
  <c r="M3809" i="1"/>
  <c r="N3809" i="1" s="1"/>
  <c r="M3808" i="1"/>
  <c r="N3808" i="1" s="1"/>
  <c r="M3807" i="1"/>
  <c r="N3807" i="1" s="1"/>
  <c r="M3806" i="1"/>
  <c r="N3806" i="1" s="1"/>
  <c r="M3805" i="1"/>
  <c r="N3805" i="1" s="1"/>
  <c r="M3804" i="1"/>
  <c r="N3804" i="1" s="1"/>
  <c r="M3803" i="1"/>
  <c r="N3803" i="1" s="1"/>
  <c r="M3802" i="1"/>
  <c r="N3802" i="1" s="1"/>
  <c r="M3801" i="1"/>
  <c r="N3801" i="1" s="1"/>
  <c r="M3800" i="1"/>
  <c r="N3800" i="1" s="1"/>
  <c r="M3799" i="1"/>
  <c r="N3799" i="1" s="1"/>
  <c r="M3798" i="1"/>
  <c r="N3798" i="1" s="1"/>
  <c r="M3797" i="1"/>
  <c r="N3797" i="1" s="1"/>
  <c r="M3796" i="1"/>
  <c r="N3796" i="1" s="1"/>
  <c r="M3795" i="1"/>
  <c r="N3795" i="1" s="1"/>
  <c r="M3794" i="1"/>
  <c r="N3794" i="1" s="1"/>
  <c r="M3793" i="1"/>
  <c r="N3793" i="1" s="1"/>
  <c r="M3792" i="1"/>
  <c r="N3792" i="1" s="1"/>
  <c r="M3791" i="1"/>
  <c r="N3791" i="1" s="1"/>
  <c r="M3790" i="1"/>
  <c r="N3790" i="1" s="1"/>
  <c r="M3789" i="1"/>
  <c r="N3789" i="1" s="1"/>
  <c r="M3788" i="1"/>
  <c r="N3788" i="1" s="1"/>
  <c r="M3787" i="1"/>
  <c r="N3787" i="1" s="1"/>
  <c r="M3786" i="1"/>
  <c r="N3786" i="1" s="1"/>
  <c r="M3785" i="1"/>
  <c r="N3785" i="1" s="1"/>
  <c r="M3784" i="1"/>
  <c r="N3784" i="1" s="1"/>
  <c r="M3783" i="1"/>
  <c r="N3783" i="1" s="1"/>
  <c r="M3782" i="1"/>
  <c r="N3782" i="1" s="1"/>
  <c r="M3781" i="1"/>
  <c r="N3781" i="1" s="1"/>
  <c r="M3780" i="1"/>
  <c r="N3780" i="1" s="1"/>
  <c r="M3779" i="1"/>
  <c r="N3779" i="1" s="1"/>
  <c r="M3778" i="1"/>
  <c r="N3778" i="1" s="1"/>
  <c r="M3777" i="1"/>
  <c r="N3777" i="1" s="1"/>
  <c r="M3776" i="1"/>
  <c r="N3776" i="1" s="1"/>
  <c r="M3775" i="1"/>
  <c r="N3775" i="1" s="1"/>
  <c r="M3774" i="1"/>
  <c r="N3774" i="1" s="1"/>
  <c r="M3773" i="1"/>
  <c r="N3773" i="1" s="1"/>
  <c r="M3772" i="1"/>
  <c r="N3772" i="1" s="1"/>
  <c r="M3771" i="1"/>
  <c r="N3771" i="1" s="1"/>
  <c r="M3770" i="1"/>
  <c r="N3770" i="1" s="1"/>
  <c r="M3769" i="1"/>
  <c r="N3769" i="1" s="1"/>
  <c r="M3768" i="1"/>
  <c r="N3768" i="1" s="1"/>
  <c r="M3767" i="1"/>
  <c r="N3767" i="1" s="1"/>
  <c r="M3766" i="1"/>
  <c r="N3766" i="1" s="1"/>
  <c r="M3765" i="1"/>
  <c r="N3765" i="1" s="1"/>
  <c r="M3764" i="1"/>
  <c r="N3764" i="1" s="1"/>
  <c r="M3763" i="1"/>
  <c r="N3763" i="1" s="1"/>
  <c r="M3762" i="1"/>
  <c r="N3762" i="1" s="1"/>
  <c r="M3761" i="1"/>
  <c r="N3761" i="1" s="1"/>
  <c r="M3760" i="1"/>
  <c r="N3760" i="1" s="1"/>
  <c r="M3759" i="1"/>
  <c r="N3759" i="1" s="1"/>
  <c r="M3758" i="1"/>
  <c r="N3758" i="1" s="1"/>
  <c r="M3757" i="1"/>
  <c r="N3757" i="1" s="1"/>
  <c r="M3756" i="1"/>
  <c r="N3756" i="1" s="1"/>
  <c r="M3755" i="1"/>
  <c r="N3755" i="1" s="1"/>
  <c r="M3754" i="1"/>
  <c r="N3754" i="1" s="1"/>
  <c r="M3753" i="1"/>
  <c r="N3753" i="1" s="1"/>
  <c r="M3752" i="1"/>
  <c r="N3752" i="1" s="1"/>
  <c r="M3751" i="1"/>
  <c r="N3751" i="1" s="1"/>
  <c r="M3750" i="1"/>
  <c r="N3750" i="1" s="1"/>
  <c r="M3749" i="1"/>
  <c r="N3749" i="1" s="1"/>
  <c r="M3748" i="1"/>
  <c r="N3748" i="1" s="1"/>
  <c r="M3747" i="1"/>
  <c r="N3747" i="1" s="1"/>
  <c r="M3746" i="1"/>
  <c r="N3746" i="1" s="1"/>
  <c r="M3745" i="1"/>
  <c r="N3745" i="1" s="1"/>
  <c r="M3744" i="1"/>
  <c r="N3744" i="1" s="1"/>
  <c r="M3743" i="1"/>
  <c r="N3743" i="1" s="1"/>
  <c r="M3742" i="1"/>
  <c r="N3742" i="1" s="1"/>
  <c r="M3741" i="1"/>
  <c r="N3741" i="1" s="1"/>
  <c r="M3740" i="1"/>
  <c r="N3740" i="1" s="1"/>
  <c r="M3739" i="1"/>
  <c r="N3739" i="1" s="1"/>
  <c r="M3738" i="1"/>
  <c r="N3738" i="1" s="1"/>
  <c r="M3737" i="1"/>
  <c r="N3737" i="1" s="1"/>
  <c r="M3736" i="1"/>
  <c r="N3736" i="1" s="1"/>
  <c r="M3735" i="1"/>
  <c r="N3735" i="1" s="1"/>
  <c r="M3734" i="1"/>
  <c r="N3734" i="1" s="1"/>
  <c r="M3733" i="1"/>
  <c r="N3733" i="1" s="1"/>
  <c r="M3732" i="1"/>
  <c r="N3732" i="1" s="1"/>
  <c r="M3731" i="1"/>
  <c r="N3731" i="1" s="1"/>
  <c r="M3730" i="1"/>
  <c r="N3730" i="1" s="1"/>
  <c r="M3729" i="1"/>
  <c r="N3729" i="1" s="1"/>
  <c r="M3728" i="1"/>
  <c r="N3728" i="1" s="1"/>
  <c r="M3727" i="1"/>
  <c r="N3727" i="1" s="1"/>
  <c r="M3726" i="1"/>
  <c r="N3726" i="1" s="1"/>
  <c r="M3725" i="1"/>
  <c r="N3725" i="1" s="1"/>
  <c r="M3724" i="1"/>
  <c r="N3724" i="1" s="1"/>
  <c r="M3723" i="1"/>
  <c r="N3723" i="1" s="1"/>
  <c r="M3722" i="1"/>
  <c r="N3722" i="1" s="1"/>
  <c r="M3721" i="1"/>
  <c r="N3721" i="1" s="1"/>
  <c r="M3720" i="1"/>
  <c r="N3720" i="1" s="1"/>
  <c r="M3719" i="1"/>
  <c r="N3719" i="1" s="1"/>
  <c r="M3718" i="1"/>
  <c r="N3718" i="1" s="1"/>
  <c r="M3717" i="1"/>
  <c r="N3717" i="1" s="1"/>
  <c r="M3716" i="1"/>
  <c r="N3716" i="1" s="1"/>
  <c r="M3715" i="1"/>
  <c r="N3715" i="1" s="1"/>
  <c r="M3714" i="1"/>
  <c r="N3714" i="1" s="1"/>
  <c r="M3713" i="1"/>
  <c r="N3713" i="1" s="1"/>
  <c r="M3712" i="1"/>
  <c r="N3712" i="1" s="1"/>
  <c r="M3711" i="1"/>
  <c r="N3711" i="1" s="1"/>
  <c r="M3710" i="1"/>
  <c r="N3710" i="1" s="1"/>
  <c r="M3709" i="1"/>
  <c r="N3709" i="1" s="1"/>
  <c r="M3708" i="1"/>
  <c r="N3708" i="1" s="1"/>
  <c r="M3707" i="1"/>
  <c r="N3707" i="1" s="1"/>
  <c r="M3706" i="1"/>
  <c r="N3706" i="1" s="1"/>
  <c r="M3705" i="1"/>
  <c r="N3705" i="1" s="1"/>
  <c r="M3704" i="1"/>
  <c r="N3704" i="1" s="1"/>
  <c r="M3703" i="1"/>
  <c r="N3703" i="1" s="1"/>
  <c r="M3702" i="1"/>
  <c r="N3702" i="1" s="1"/>
  <c r="M3701" i="1"/>
  <c r="N3701" i="1" s="1"/>
  <c r="M3700" i="1"/>
  <c r="N3700" i="1" s="1"/>
  <c r="M3699" i="1"/>
  <c r="N3699" i="1" s="1"/>
  <c r="M3698" i="1"/>
  <c r="N3698" i="1" s="1"/>
  <c r="M3697" i="1"/>
  <c r="N3697" i="1" s="1"/>
  <c r="M3696" i="1"/>
  <c r="N3696" i="1" s="1"/>
  <c r="M3695" i="1"/>
  <c r="N3695" i="1" s="1"/>
  <c r="M3694" i="1"/>
  <c r="N3694" i="1" s="1"/>
  <c r="M3693" i="1"/>
  <c r="N3693" i="1" s="1"/>
  <c r="M3692" i="1"/>
  <c r="N3692" i="1" s="1"/>
  <c r="M3691" i="1"/>
  <c r="N3691" i="1" s="1"/>
  <c r="M3690" i="1"/>
  <c r="N3690" i="1" s="1"/>
  <c r="M3689" i="1"/>
  <c r="N3689" i="1" s="1"/>
  <c r="M3688" i="1"/>
  <c r="N3688" i="1" s="1"/>
  <c r="M3687" i="1"/>
  <c r="N3687" i="1" s="1"/>
  <c r="M3686" i="1"/>
  <c r="N3686" i="1" s="1"/>
  <c r="M3685" i="1"/>
  <c r="N3685" i="1" s="1"/>
  <c r="M3684" i="1"/>
  <c r="N3684" i="1" s="1"/>
  <c r="M3683" i="1"/>
  <c r="N3683" i="1" s="1"/>
  <c r="M3682" i="1"/>
  <c r="N3682" i="1" s="1"/>
  <c r="M3681" i="1"/>
  <c r="N3681" i="1" s="1"/>
  <c r="M3680" i="1"/>
  <c r="N3680" i="1" s="1"/>
  <c r="M3679" i="1"/>
  <c r="N3679" i="1" s="1"/>
  <c r="M3678" i="1"/>
  <c r="N3678" i="1" s="1"/>
  <c r="M3677" i="1"/>
  <c r="N3677" i="1" s="1"/>
  <c r="M3676" i="1"/>
  <c r="N3676" i="1" s="1"/>
  <c r="M3675" i="1"/>
  <c r="N3675" i="1" s="1"/>
  <c r="M3674" i="1"/>
  <c r="N3674" i="1" s="1"/>
  <c r="M3673" i="1"/>
  <c r="N3673" i="1" s="1"/>
  <c r="M3672" i="1"/>
  <c r="N3672" i="1" s="1"/>
  <c r="M3671" i="1"/>
  <c r="N3671" i="1" s="1"/>
  <c r="M3670" i="1"/>
  <c r="N3670" i="1" s="1"/>
  <c r="M3669" i="1"/>
  <c r="N3669" i="1" s="1"/>
  <c r="M3668" i="1"/>
  <c r="N3668" i="1" s="1"/>
  <c r="M3667" i="1"/>
  <c r="N3667" i="1" s="1"/>
  <c r="M3666" i="1"/>
  <c r="N3666" i="1" s="1"/>
  <c r="M3665" i="1"/>
  <c r="N3665" i="1" s="1"/>
  <c r="M3664" i="1"/>
  <c r="N3664" i="1" s="1"/>
  <c r="M3663" i="1"/>
  <c r="N3663" i="1" s="1"/>
  <c r="M3662" i="1"/>
  <c r="N3662" i="1" s="1"/>
  <c r="M3661" i="1"/>
  <c r="N3661" i="1" s="1"/>
  <c r="M3660" i="1"/>
  <c r="N3660" i="1" s="1"/>
  <c r="M3659" i="1"/>
  <c r="N3659" i="1" s="1"/>
  <c r="M3658" i="1"/>
  <c r="N3658" i="1" s="1"/>
  <c r="M3657" i="1"/>
  <c r="N3657" i="1" s="1"/>
  <c r="M3656" i="1"/>
  <c r="N3656" i="1" s="1"/>
  <c r="M3655" i="1"/>
  <c r="N3655" i="1" s="1"/>
  <c r="M3654" i="1"/>
  <c r="N3654" i="1" s="1"/>
  <c r="M3653" i="1"/>
  <c r="N3653" i="1" s="1"/>
  <c r="M3652" i="1"/>
  <c r="N3652" i="1" s="1"/>
  <c r="M3651" i="1"/>
  <c r="N3651" i="1" s="1"/>
  <c r="M3650" i="1"/>
  <c r="N3650" i="1" s="1"/>
  <c r="M3649" i="1"/>
  <c r="N3649" i="1" s="1"/>
  <c r="M3648" i="1"/>
  <c r="N3648" i="1" s="1"/>
  <c r="M3647" i="1"/>
  <c r="N3647" i="1" s="1"/>
  <c r="M3646" i="1"/>
  <c r="N3646" i="1" s="1"/>
  <c r="M3645" i="1"/>
  <c r="N3645" i="1" s="1"/>
  <c r="M3644" i="1"/>
  <c r="N3644" i="1" s="1"/>
  <c r="M3643" i="1"/>
  <c r="N3643" i="1" s="1"/>
  <c r="M3642" i="1"/>
  <c r="N3642" i="1" s="1"/>
  <c r="M3641" i="1"/>
  <c r="N3641" i="1" s="1"/>
  <c r="M3640" i="1"/>
  <c r="N3640" i="1" s="1"/>
  <c r="M3639" i="1"/>
  <c r="N3639" i="1" s="1"/>
  <c r="M3638" i="1"/>
  <c r="N3638" i="1" s="1"/>
  <c r="M3637" i="1"/>
  <c r="N3637" i="1" s="1"/>
  <c r="M3636" i="1"/>
  <c r="N3636" i="1" s="1"/>
  <c r="M3635" i="1"/>
  <c r="N3635" i="1" s="1"/>
  <c r="M3634" i="1"/>
  <c r="N3634" i="1" s="1"/>
  <c r="M3633" i="1"/>
  <c r="N3633" i="1" s="1"/>
  <c r="M3632" i="1"/>
  <c r="N3632" i="1" s="1"/>
  <c r="M3631" i="1"/>
  <c r="N3631" i="1" s="1"/>
  <c r="M3630" i="1"/>
  <c r="N3630" i="1" s="1"/>
  <c r="M3629" i="1"/>
  <c r="N3629" i="1" s="1"/>
  <c r="M3628" i="1"/>
  <c r="N3628" i="1" s="1"/>
  <c r="M3627" i="1"/>
  <c r="N3627" i="1" s="1"/>
  <c r="M3626" i="1"/>
  <c r="N3626" i="1" s="1"/>
  <c r="M3625" i="1"/>
  <c r="N3625" i="1" s="1"/>
  <c r="M3624" i="1"/>
  <c r="N3624" i="1" s="1"/>
  <c r="M3623" i="1"/>
  <c r="N3623" i="1" s="1"/>
  <c r="M3622" i="1"/>
  <c r="N3622" i="1" s="1"/>
  <c r="M3621" i="1"/>
  <c r="N3621" i="1" s="1"/>
  <c r="M3620" i="1"/>
  <c r="N3620" i="1" s="1"/>
  <c r="M3619" i="1"/>
  <c r="N3619" i="1" s="1"/>
  <c r="M3618" i="1"/>
  <c r="N3618" i="1" s="1"/>
  <c r="M3617" i="1"/>
  <c r="N3617" i="1" s="1"/>
  <c r="M3616" i="1"/>
  <c r="N3616" i="1" s="1"/>
  <c r="M3615" i="1"/>
  <c r="N3615" i="1" s="1"/>
  <c r="M3614" i="1"/>
  <c r="N3614" i="1" s="1"/>
  <c r="M3613" i="1"/>
  <c r="N3613" i="1" s="1"/>
  <c r="M3612" i="1"/>
  <c r="N3612" i="1" s="1"/>
  <c r="M3611" i="1"/>
  <c r="N3611" i="1" s="1"/>
  <c r="M3610" i="1"/>
  <c r="N3610" i="1" s="1"/>
  <c r="M3609" i="1"/>
  <c r="N3609" i="1" s="1"/>
  <c r="M3608" i="1"/>
  <c r="N3608" i="1" s="1"/>
  <c r="M3607" i="1"/>
  <c r="N3607" i="1" s="1"/>
  <c r="M3606" i="1"/>
  <c r="N3606" i="1" s="1"/>
  <c r="M3605" i="1"/>
  <c r="N3605" i="1" s="1"/>
  <c r="M3604" i="1"/>
  <c r="N3604" i="1" s="1"/>
  <c r="M3603" i="1"/>
  <c r="N3603" i="1" s="1"/>
  <c r="M3602" i="1"/>
  <c r="N3602" i="1" s="1"/>
  <c r="M3601" i="1"/>
  <c r="N3601" i="1" s="1"/>
  <c r="M3600" i="1"/>
  <c r="N3600" i="1" s="1"/>
  <c r="M3599" i="1"/>
  <c r="N3599" i="1" s="1"/>
  <c r="M3598" i="1"/>
  <c r="N3598" i="1" s="1"/>
  <c r="M3597" i="1"/>
  <c r="N3597" i="1" s="1"/>
  <c r="M3596" i="1"/>
  <c r="N3596" i="1" s="1"/>
  <c r="M3595" i="1"/>
  <c r="N3595" i="1" s="1"/>
  <c r="M3594" i="1"/>
  <c r="N3594" i="1" s="1"/>
  <c r="M3593" i="1"/>
  <c r="N3593" i="1" s="1"/>
  <c r="M3592" i="1"/>
  <c r="N3592" i="1" s="1"/>
  <c r="M3591" i="1"/>
  <c r="N3591" i="1" s="1"/>
  <c r="M3590" i="1"/>
  <c r="N3590" i="1" s="1"/>
  <c r="M3589" i="1"/>
  <c r="N3589" i="1" s="1"/>
  <c r="M3588" i="1"/>
  <c r="N3588" i="1" s="1"/>
  <c r="M3587" i="1"/>
  <c r="N3587" i="1" s="1"/>
  <c r="M3586" i="1"/>
  <c r="N3586" i="1" s="1"/>
  <c r="M3585" i="1"/>
  <c r="N3585" i="1" s="1"/>
  <c r="M3584" i="1"/>
  <c r="N3584" i="1" s="1"/>
  <c r="M3583" i="1"/>
  <c r="N3583" i="1" s="1"/>
  <c r="M3582" i="1"/>
  <c r="N3582" i="1" s="1"/>
  <c r="M3581" i="1"/>
  <c r="N3581" i="1" s="1"/>
  <c r="M3580" i="1"/>
  <c r="N3580" i="1" s="1"/>
  <c r="M3579" i="1"/>
  <c r="N3579" i="1" s="1"/>
  <c r="M3578" i="1"/>
  <c r="N3578" i="1" s="1"/>
  <c r="M3577" i="1"/>
  <c r="N3577" i="1" s="1"/>
  <c r="M3576" i="1"/>
  <c r="N3576" i="1" s="1"/>
  <c r="M3575" i="1"/>
  <c r="N3575" i="1" s="1"/>
  <c r="M3574" i="1"/>
  <c r="N3574" i="1" s="1"/>
  <c r="M3573" i="1"/>
  <c r="N3573" i="1" s="1"/>
  <c r="M3572" i="1"/>
  <c r="N3572" i="1" s="1"/>
  <c r="M3571" i="1"/>
  <c r="N3571" i="1" s="1"/>
  <c r="M3570" i="1"/>
  <c r="N3570" i="1" s="1"/>
  <c r="M3569" i="1"/>
  <c r="N3569" i="1" s="1"/>
  <c r="M3568" i="1"/>
  <c r="N3568" i="1" s="1"/>
  <c r="M3567" i="1"/>
  <c r="N3567" i="1" s="1"/>
  <c r="M3566" i="1"/>
  <c r="N3566" i="1" s="1"/>
  <c r="M3565" i="1"/>
  <c r="N3565" i="1" s="1"/>
  <c r="M3564" i="1"/>
  <c r="N3564" i="1" s="1"/>
  <c r="M3563" i="1"/>
  <c r="N3563" i="1" s="1"/>
  <c r="M3562" i="1"/>
  <c r="N3562" i="1" s="1"/>
  <c r="M3561" i="1"/>
  <c r="N3561" i="1" s="1"/>
  <c r="M3560" i="1"/>
  <c r="N3560" i="1" s="1"/>
  <c r="M3559" i="1"/>
  <c r="N3559" i="1" s="1"/>
  <c r="M3558" i="1"/>
  <c r="N3558" i="1" s="1"/>
  <c r="M3557" i="1"/>
  <c r="N3557" i="1" s="1"/>
  <c r="M3556" i="1"/>
  <c r="N3556" i="1" s="1"/>
  <c r="M3555" i="1"/>
  <c r="N3555" i="1" s="1"/>
  <c r="M3554" i="1"/>
  <c r="N3554" i="1" s="1"/>
  <c r="M3553" i="1"/>
  <c r="N3553" i="1" s="1"/>
  <c r="M3552" i="1"/>
  <c r="N3552" i="1" s="1"/>
  <c r="M3551" i="1"/>
  <c r="N3551" i="1" s="1"/>
  <c r="M3550" i="1"/>
  <c r="N3550" i="1" s="1"/>
  <c r="M3549" i="1"/>
  <c r="N3549" i="1" s="1"/>
  <c r="M3548" i="1"/>
  <c r="N3548" i="1" s="1"/>
  <c r="M3547" i="1"/>
  <c r="N3547" i="1" s="1"/>
  <c r="M3546" i="1"/>
  <c r="N3546" i="1" s="1"/>
  <c r="M3545" i="1"/>
  <c r="N3545" i="1" s="1"/>
  <c r="M3544" i="1"/>
  <c r="N3544" i="1" s="1"/>
  <c r="M3543" i="1"/>
  <c r="N3543" i="1" s="1"/>
  <c r="M3542" i="1"/>
  <c r="N3542" i="1" s="1"/>
  <c r="M3541" i="1"/>
  <c r="N3541" i="1" s="1"/>
  <c r="M3540" i="1"/>
  <c r="N3540" i="1" s="1"/>
  <c r="M3539" i="1"/>
  <c r="N3539" i="1" s="1"/>
  <c r="M3538" i="1"/>
  <c r="N3538" i="1" s="1"/>
  <c r="M3537" i="1"/>
  <c r="N3537" i="1" s="1"/>
  <c r="M3536" i="1"/>
  <c r="N3536" i="1" s="1"/>
  <c r="M3535" i="1"/>
  <c r="N3535" i="1" s="1"/>
  <c r="M3534" i="1"/>
  <c r="N3534" i="1" s="1"/>
  <c r="M3533" i="1"/>
  <c r="N3533" i="1" s="1"/>
  <c r="M3532" i="1"/>
  <c r="N3532" i="1" s="1"/>
  <c r="M3531" i="1"/>
  <c r="N3531" i="1" s="1"/>
  <c r="M3530" i="1"/>
  <c r="N3530" i="1" s="1"/>
  <c r="M3529" i="1"/>
  <c r="N3529" i="1" s="1"/>
  <c r="M3528" i="1"/>
  <c r="N3528" i="1" s="1"/>
  <c r="M3527" i="1"/>
  <c r="N3527" i="1" s="1"/>
  <c r="M3526" i="1"/>
  <c r="N3526" i="1" s="1"/>
  <c r="M3525" i="1"/>
  <c r="N3525" i="1" s="1"/>
  <c r="M3524" i="1"/>
  <c r="N3524" i="1" s="1"/>
  <c r="M3523" i="1"/>
  <c r="N3523" i="1" s="1"/>
  <c r="M3522" i="1"/>
  <c r="N3522" i="1" s="1"/>
  <c r="M3521" i="1"/>
  <c r="N3521" i="1" s="1"/>
  <c r="M3520" i="1"/>
  <c r="N3520" i="1" s="1"/>
  <c r="M3519" i="1"/>
  <c r="N3519" i="1" s="1"/>
  <c r="M3518" i="1"/>
  <c r="N3518" i="1" s="1"/>
  <c r="M3517" i="1"/>
  <c r="N3517" i="1" s="1"/>
  <c r="M3516" i="1"/>
  <c r="N3516" i="1" s="1"/>
  <c r="M3515" i="1"/>
  <c r="N3515" i="1" s="1"/>
  <c r="M3514" i="1"/>
  <c r="N3514" i="1" s="1"/>
  <c r="M3513" i="1"/>
  <c r="N3513" i="1" s="1"/>
  <c r="M3512" i="1"/>
  <c r="N3512" i="1" s="1"/>
  <c r="M3511" i="1"/>
  <c r="N3511" i="1" s="1"/>
  <c r="M3510" i="1"/>
  <c r="N3510" i="1" s="1"/>
  <c r="M3509" i="1"/>
  <c r="N3509" i="1" s="1"/>
  <c r="M3508" i="1"/>
  <c r="N3508" i="1" s="1"/>
  <c r="M3507" i="1"/>
  <c r="N3507" i="1" s="1"/>
  <c r="M3506" i="1"/>
  <c r="N3506" i="1" s="1"/>
  <c r="M3505" i="1"/>
  <c r="N3505" i="1" s="1"/>
  <c r="M3504" i="1"/>
  <c r="N3504" i="1" s="1"/>
  <c r="M3503" i="1"/>
  <c r="N3503" i="1" s="1"/>
  <c r="M3502" i="1"/>
  <c r="N3502" i="1" s="1"/>
  <c r="M3501" i="1"/>
  <c r="N3501" i="1" s="1"/>
  <c r="M3500" i="1"/>
  <c r="N3500" i="1" s="1"/>
  <c r="M3499" i="1"/>
  <c r="N3499" i="1" s="1"/>
  <c r="M3498" i="1"/>
  <c r="N3498" i="1" s="1"/>
  <c r="M3497" i="1"/>
  <c r="N3497" i="1" s="1"/>
  <c r="M3496" i="1"/>
  <c r="N3496" i="1" s="1"/>
  <c r="M3495" i="1"/>
  <c r="N3495" i="1" s="1"/>
  <c r="M3494" i="1"/>
  <c r="N3494" i="1" s="1"/>
  <c r="M3493" i="1"/>
  <c r="N3493" i="1" s="1"/>
  <c r="M3492" i="1"/>
  <c r="N3492" i="1" s="1"/>
  <c r="M3491" i="1"/>
  <c r="N3491" i="1" s="1"/>
  <c r="M3490" i="1"/>
  <c r="N3490" i="1" s="1"/>
  <c r="M3489" i="1"/>
  <c r="N3489" i="1" s="1"/>
  <c r="M3488" i="1"/>
  <c r="N3488" i="1" s="1"/>
  <c r="M3487" i="1"/>
  <c r="N3487" i="1" s="1"/>
  <c r="M3486" i="1"/>
  <c r="N3486" i="1" s="1"/>
  <c r="M3485" i="1"/>
  <c r="N3485" i="1" s="1"/>
  <c r="M3484" i="1"/>
  <c r="N3484" i="1" s="1"/>
  <c r="M3483" i="1"/>
  <c r="N3483" i="1" s="1"/>
  <c r="M3482" i="1"/>
  <c r="N3482" i="1" s="1"/>
  <c r="M3481" i="1"/>
  <c r="N3481" i="1" s="1"/>
  <c r="M3480" i="1"/>
  <c r="N3480" i="1" s="1"/>
  <c r="M3479" i="1"/>
  <c r="N3479" i="1" s="1"/>
  <c r="M3478" i="1"/>
  <c r="N3478" i="1" s="1"/>
  <c r="M3477" i="1"/>
  <c r="N3477" i="1" s="1"/>
  <c r="M3476" i="1"/>
  <c r="N3476" i="1" s="1"/>
  <c r="M3475" i="1"/>
  <c r="N3475" i="1" s="1"/>
  <c r="M3474" i="1"/>
  <c r="N3474" i="1" s="1"/>
  <c r="M3473" i="1"/>
  <c r="N3473" i="1" s="1"/>
  <c r="M3472" i="1"/>
  <c r="N3472" i="1" s="1"/>
  <c r="M3471" i="1"/>
  <c r="N3471" i="1" s="1"/>
  <c r="M3470" i="1"/>
  <c r="N3470" i="1" s="1"/>
  <c r="M3469" i="1"/>
  <c r="N3469" i="1" s="1"/>
  <c r="M3468" i="1"/>
  <c r="N3468" i="1" s="1"/>
  <c r="M3467" i="1"/>
  <c r="N3467" i="1" s="1"/>
  <c r="M3466" i="1"/>
  <c r="N3466" i="1" s="1"/>
  <c r="M3465" i="1"/>
  <c r="N3465" i="1" s="1"/>
  <c r="M3464" i="1"/>
  <c r="N3464" i="1" s="1"/>
  <c r="M3463" i="1"/>
  <c r="N3463" i="1" s="1"/>
  <c r="M3462" i="1"/>
  <c r="N3462" i="1" s="1"/>
  <c r="M3461" i="1"/>
  <c r="N3461" i="1" s="1"/>
  <c r="M3460" i="1"/>
  <c r="N3460" i="1" s="1"/>
  <c r="M3459" i="1"/>
  <c r="N3459" i="1" s="1"/>
  <c r="M3458" i="1"/>
  <c r="N3458" i="1" s="1"/>
  <c r="M3457" i="1"/>
  <c r="N3457" i="1" s="1"/>
  <c r="M3456" i="1"/>
  <c r="N3456" i="1" s="1"/>
  <c r="M3455" i="1"/>
  <c r="N3455" i="1" s="1"/>
  <c r="M3454" i="1"/>
  <c r="N3454" i="1" s="1"/>
  <c r="M3453" i="1"/>
  <c r="N3453" i="1" s="1"/>
  <c r="M3452" i="1"/>
  <c r="N3452" i="1" s="1"/>
  <c r="M3451" i="1"/>
  <c r="N3451" i="1" s="1"/>
  <c r="M3450" i="1"/>
  <c r="N3450" i="1" s="1"/>
  <c r="M3449" i="1"/>
  <c r="N3449" i="1" s="1"/>
  <c r="M3448" i="1"/>
  <c r="N3448" i="1" s="1"/>
  <c r="M3447" i="1"/>
  <c r="N3447" i="1" s="1"/>
  <c r="M3446" i="1"/>
  <c r="N3446" i="1" s="1"/>
  <c r="M3445" i="1"/>
  <c r="N3445" i="1" s="1"/>
  <c r="M3444" i="1"/>
  <c r="N3444" i="1" s="1"/>
  <c r="M3443" i="1"/>
  <c r="N3443" i="1" s="1"/>
  <c r="M3442" i="1"/>
  <c r="N3442" i="1" s="1"/>
  <c r="M3441" i="1"/>
  <c r="N3441" i="1" s="1"/>
  <c r="M3440" i="1"/>
  <c r="N3440" i="1" s="1"/>
  <c r="M3439" i="1"/>
  <c r="N3439" i="1" s="1"/>
  <c r="M3438" i="1"/>
  <c r="N3438" i="1" s="1"/>
  <c r="M3437" i="1"/>
  <c r="N3437" i="1" s="1"/>
  <c r="M3436" i="1"/>
  <c r="N3436" i="1" s="1"/>
  <c r="M3435" i="1"/>
  <c r="N3435" i="1" s="1"/>
  <c r="M3434" i="1"/>
  <c r="N3434" i="1" s="1"/>
  <c r="M3433" i="1"/>
  <c r="N3433" i="1" s="1"/>
  <c r="M3432" i="1"/>
  <c r="N3432" i="1" s="1"/>
  <c r="M3431" i="1"/>
  <c r="N3431" i="1" s="1"/>
  <c r="M3430" i="1"/>
  <c r="N3430" i="1" s="1"/>
  <c r="M3429" i="1"/>
  <c r="N3429" i="1" s="1"/>
  <c r="M3428" i="1"/>
  <c r="N3428" i="1" s="1"/>
  <c r="M3427" i="1"/>
  <c r="N3427" i="1" s="1"/>
  <c r="M3426" i="1"/>
  <c r="N3426" i="1" s="1"/>
  <c r="M3425" i="1"/>
  <c r="N3425" i="1" s="1"/>
  <c r="M3424" i="1"/>
  <c r="N3424" i="1" s="1"/>
  <c r="M3423" i="1"/>
  <c r="N3423" i="1" s="1"/>
  <c r="M3422" i="1"/>
  <c r="N3422" i="1" s="1"/>
  <c r="M3421" i="1"/>
  <c r="N3421" i="1" s="1"/>
  <c r="M3420" i="1"/>
  <c r="N3420" i="1" s="1"/>
  <c r="M3419" i="1"/>
  <c r="N3419" i="1" s="1"/>
  <c r="M3418" i="1"/>
  <c r="N3418" i="1" s="1"/>
  <c r="M3417" i="1"/>
  <c r="N3417" i="1" s="1"/>
  <c r="M3416" i="1"/>
  <c r="N3416" i="1" s="1"/>
  <c r="M3415" i="1"/>
  <c r="N3415" i="1" s="1"/>
  <c r="M3414" i="1"/>
  <c r="N3414" i="1" s="1"/>
  <c r="M3413" i="1"/>
  <c r="N3413" i="1" s="1"/>
  <c r="M3412" i="1"/>
  <c r="N3412" i="1" s="1"/>
  <c r="M3411" i="1"/>
  <c r="N3411" i="1" s="1"/>
  <c r="M3410" i="1"/>
  <c r="N3410" i="1" s="1"/>
  <c r="M3409" i="1"/>
  <c r="N3409" i="1" s="1"/>
  <c r="M3408" i="1"/>
  <c r="N3408" i="1" s="1"/>
  <c r="M3407" i="1"/>
  <c r="N3407" i="1" s="1"/>
  <c r="M3406" i="1"/>
  <c r="N3406" i="1" s="1"/>
  <c r="M3405" i="1"/>
  <c r="N3405" i="1" s="1"/>
  <c r="M3404" i="1"/>
  <c r="N3404" i="1" s="1"/>
  <c r="M3403" i="1"/>
  <c r="N3403" i="1" s="1"/>
  <c r="M3402" i="1"/>
  <c r="N3402" i="1" s="1"/>
  <c r="M3401" i="1"/>
  <c r="N3401" i="1" s="1"/>
  <c r="M3400" i="1"/>
  <c r="N3400" i="1" s="1"/>
  <c r="M3399" i="1"/>
  <c r="N3399" i="1" s="1"/>
  <c r="M3398" i="1"/>
  <c r="N3398" i="1" s="1"/>
  <c r="M3397" i="1"/>
  <c r="N3397" i="1" s="1"/>
  <c r="M3396" i="1"/>
  <c r="N3396" i="1" s="1"/>
  <c r="M3395" i="1"/>
  <c r="N3395" i="1" s="1"/>
  <c r="M3394" i="1"/>
  <c r="N3394" i="1" s="1"/>
  <c r="M3393" i="1"/>
  <c r="N3393" i="1" s="1"/>
  <c r="M3392" i="1"/>
  <c r="N3392" i="1" s="1"/>
  <c r="M3391" i="1"/>
  <c r="N3391" i="1" s="1"/>
  <c r="M3390" i="1"/>
  <c r="N3390" i="1" s="1"/>
  <c r="M3389" i="1"/>
  <c r="N3389" i="1" s="1"/>
  <c r="M3388" i="1"/>
  <c r="N3388" i="1" s="1"/>
  <c r="M3387" i="1"/>
  <c r="N3387" i="1" s="1"/>
  <c r="M3386" i="1"/>
  <c r="N3386" i="1" s="1"/>
  <c r="M3385" i="1"/>
  <c r="N3385" i="1" s="1"/>
  <c r="M3384" i="1"/>
  <c r="N3384" i="1" s="1"/>
  <c r="M3383" i="1"/>
  <c r="N3383" i="1" s="1"/>
  <c r="M3382" i="1"/>
  <c r="N3382" i="1" s="1"/>
  <c r="M3381" i="1"/>
  <c r="N3381" i="1" s="1"/>
  <c r="M3380" i="1"/>
  <c r="N3380" i="1" s="1"/>
  <c r="M3379" i="1"/>
  <c r="N3379" i="1" s="1"/>
  <c r="M3378" i="1"/>
  <c r="N3378" i="1" s="1"/>
  <c r="M3377" i="1"/>
  <c r="N3377" i="1" s="1"/>
  <c r="M3376" i="1"/>
  <c r="N3376" i="1" s="1"/>
  <c r="M3375" i="1"/>
  <c r="N3375" i="1" s="1"/>
  <c r="M3374" i="1"/>
  <c r="N3374" i="1" s="1"/>
  <c r="M3373" i="1"/>
  <c r="N3373" i="1" s="1"/>
  <c r="M3372" i="1"/>
  <c r="N3372" i="1" s="1"/>
  <c r="M3371" i="1"/>
  <c r="N3371" i="1" s="1"/>
  <c r="M3370" i="1"/>
  <c r="N3370" i="1" s="1"/>
  <c r="M3369" i="1"/>
  <c r="N3369" i="1" s="1"/>
  <c r="M3368" i="1"/>
  <c r="N3368" i="1" s="1"/>
  <c r="M3367" i="1"/>
  <c r="N3367" i="1" s="1"/>
  <c r="M3366" i="1"/>
  <c r="N3366" i="1" s="1"/>
  <c r="M3365" i="1"/>
  <c r="N3365" i="1" s="1"/>
  <c r="M3364" i="1"/>
  <c r="N3364" i="1" s="1"/>
  <c r="M3363" i="1"/>
  <c r="N3363" i="1" s="1"/>
  <c r="M3362" i="1"/>
  <c r="N3362" i="1" s="1"/>
  <c r="M3361" i="1"/>
  <c r="N3361" i="1" s="1"/>
  <c r="M3360" i="1"/>
  <c r="N3360" i="1" s="1"/>
  <c r="M3359" i="1"/>
  <c r="N3359" i="1" s="1"/>
  <c r="M3358" i="1"/>
  <c r="N3358" i="1" s="1"/>
  <c r="M3357" i="1"/>
  <c r="N3357" i="1" s="1"/>
  <c r="M3356" i="1"/>
  <c r="N3356" i="1" s="1"/>
  <c r="M3355" i="1"/>
  <c r="N3355" i="1" s="1"/>
  <c r="M3354" i="1"/>
  <c r="N3354" i="1" s="1"/>
  <c r="M3353" i="1"/>
  <c r="N3353" i="1" s="1"/>
  <c r="M3352" i="1"/>
  <c r="N3352" i="1" s="1"/>
  <c r="M3351" i="1"/>
  <c r="N3351" i="1" s="1"/>
  <c r="M3350" i="1"/>
  <c r="N3350" i="1" s="1"/>
  <c r="M3349" i="1"/>
  <c r="N3349" i="1" s="1"/>
  <c r="M3348" i="1"/>
  <c r="N3348" i="1" s="1"/>
  <c r="M3347" i="1"/>
  <c r="N3347" i="1" s="1"/>
  <c r="M3346" i="1"/>
  <c r="N3346" i="1" s="1"/>
  <c r="M3345" i="1"/>
  <c r="N3345" i="1" s="1"/>
  <c r="M3344" i="1"/>
  <c r="N3344" i="1" s="1"/>
  <c r="M3343" i="1"/>
  <c r="N3343" i="1" s="1"/>
  <c r="M3342" i="1"/>
  <c r="N3342" i="1" s="1"/>
  <c r="M3341" i="1"/>
  <c r="N3341" i="1" s="1"/>
  <c r="M3340" i="1"/>
  <c r="N3340" i="1" s="1"/>
  <c r="M3339" i="1"/>
  <c r="N3339" i="1" s="1"/>
  <c r="M3338" i="1"/>
  <c r="N3338" i="1" s="1"/>
  <c r="M3337" i="1"/>
  <c r="N3337" i="1" s="1"/>
  <c r="M3336" i="1"/>
  <c r="N3336" i="1" s="1"/>
  <c r="M3335" i="1"/>
  <c r="N3335" i="1" s="1"/>
  <c r="M3334" i="1"/>
  <c r="N3334" i="1" s="1"/>
  <c r="M3333" i="1"/>
  <c r="N3333" i="1" s="1"/>
  <c r="M3332" i="1"/>
  <c r="N3332" i="1" s="1"/>
  <c r="M3331" i="1"/>
  <c r="N3331" i="1" s="1"/>
  <c r="M3330" i="1"/>
  <c r="N3330" i="1" s="1"/>
  <c r="M3329" i="1"/>
  <c r="N3329" i="1" s="1"/>
  <c r="M3328" i="1"/>
  <c r="N3328" i="1" s="1"/>
  <c r="M3327" i="1"/>
  <c r="N3327" i="1" s="1"/>
  <c r="M3326" i="1"/>
  <c r="N3326" i="1" s="1"/>
  <c r="M3325" i="1"/>
  <c r="N3325" i="1" s="1"/>
  <c r="M3324" i="1"/>
  <c r="N3324" i="1" s="1"/>
  <c r="M3323" i="1"/>
  <c r="N3323" i="1" s="1"/>
  <c r="M3322" i="1"/>
  <c r="N3322" i="1" s="1"/>
  <c r="M3321" i="1"/>
  <c r="N3321" i="1" s="1"/>
  <c r="M3320" i="1"/>
  <c r="N3320" i="1" s="1"/>
  <c r="M3319" i="1"/>
  <c r="N3319" i="1" s="1"/>
  <c r="M3318" i="1"/>
  <c r="N3318" i="1" s="1"/>
  <c r="M3317" i="1"/>
  <c r="N3317" i="1" s="1"/>
  <c r="M3316" i="1"/>
  <c r="N3316" i="1" s="1"/>
  <c r="M3315" i="1"/>
  <c r="N3315" i="1" s="1"/>
  <c r="M3314" i="1"/>
  <c r="N3314" i="1" s="1"/>
  <c r="M3313" i="1"/>
  <c r="N3313" i="1" s="1"/>
  <c r="M3312" i="1"/>
  <c r="N3312" i="1" s="1"/>
  <c r="M3311" i="1"/>
  <c r="N3311" i="1" s="1"/>
  <c r="M3310" i="1"/>
  <c r="N3310" i="1" s="1"/>
  <c r="M3309" i="1"/>
  <c r="N3309" i="1" s="1"/>
  <c r="M3308" i="1"/>
  <c r="N3308" i="1" s="1"/>
  <c r="M3307" i="1"/>
  <c r="N3307" i="1" s="1"/>
  <c r="M3306" i="1"/>
  <c r="N3306" i="1" s="1"/>
  <c r="M3305" i="1"/>
  <c r="N3305" i="1" s="1"/>
  <c r="M3304" i="1"/>
  <c r="N3304" i="1" s="1"/>
  <c r="M3303" i="1"/>
  <c r="N3303" i="1" s="1"/>
  <c r="M3302" i="1"/>
  <c r="N3302" i="1" s="1"/>
  <c r="M3301" i="1"/>
  <c r="N3301" i="1" s="1"/>
  <c r="M3300" i="1"/>
  <c r="N3300" i="1" s="1"/>
  <c r="M3299" i="1"/>
  <c r="N3299" i="1" s="1"/>
  <c r="M3298" i="1"/>
  <c r="N3298" i="1" s="1"/>
  <c r="M3297" i="1"/>
  <c r="N3297" i="1" s="1"/>
  <c r="M3296" i="1"/>
  <c r="N3296" i="1" s="1"/>
  <c r="M3295" i="1"/>
  <c r="N3295" i="1" s="1"/>
  <c r="M3294" i="1"/>
  <c r="N3294" i="1" s="1"/>
  <c r="M3293" i="1"/>
  <c r="N3293" i="1" s="1"/>
  <c r="M3292" i="1"/>
  <c r="N3292" i="1" s="1"/>
  <c r="M3291" i="1"/>
  <c r="N3291" i="1" s="1"/>
  <c r="M3290" i="1"/>
  <c r="N3290" i="1" s="1"/>
  <c r="M3289" i="1"/>
  <c r="N3289" i="1" s="1"/>
  <c r="M3288" i="1"/>
  <c r="N3288" i="1" s="1"/>
  <c r="M3287" i="1"/>
  <c r="N3287" i="1" s="1"/>
  <c r="M3286" i="1"/>
  <c r="N3286" i="1" s="1"/>
  <c r="M3285" i="1"/>
  <c r="N3285" i="1" s="1"/>
  <c r="M3284" i="1"/>
  <c r="N3284" i="1" s="1"/>
  <c r="M3283" i="1"/>
  <c r="N3283" i="1" s="1"/>
  <c r="M3282" i="1"/>
  <c r="N3282" i="1" s="1"/>
  <c r="M3281" i="1"/>
  <c r="N3281" i="1" s="1"/>
  <c r="M3280" i="1"/>
  <c r="N3280" i="1" s="1"/>
  <c r="M3279" i="1"/>
  <c r="N3279" i="1" s="1"/>
  <c r="M3278" i="1"/>
  <c r="N3278" i="1" s="1"/>
  <c r="M3277" i="1"/>
  <c r="N3277" i="1" s="1"/>
  <c r="M3276" i="1"/>
  <c r="N3276" i="1" s="1"/>
  <c r="M3275" i="1"/>
  <c r="N3275" i="1" s="1"/>
  <c r="M3274" i="1"/>
  <c r="N3274" i="1" s="1"/>
  <c r="M3273" i="1"/>
  <c r="N3273" i="1" s="1"/>
  <c r="M3272" i="1"/>
  <c r="N3272" i="1" s="1"/>
  <c r="M3271" i="1"/>
  <c r="N3271" i="1" s="1"/>
  <c r="M3270" i="1"/>
  <c r="N3270" i="1" s="1"/>
  <c r="M3269" i="1"/>
  <c r="N3269" i="1" s="1"/>
  <c r="M3268" i="1"/>
  <c r="N3268" i="1" s="1"/>
  <c r="M3267" i="1"/>
  <c r="N3267" i="1" s="1"/>
  <c r="M3266" i="1"/>
  <c r="N3266" i="1" s="1"/>
  <c r="M3265" i="1"/>
  <c r="N3265" i="1" s="1"/>
  <c r="M3264" i="1"/>
  <c r="N3264" i="1" s="1"/>
  <c r="M3263" i="1"/>
  <c r="N3263" i="1" s="1"/>
  <c r="M3262" i="1"/>
  <c r="N3262" i="1" s="1"/>
  <c r="M3261" i="1"/>
  <c r="N3261" i="1" s="1"/>
  <c r="M3260" i="1"/>
  <c r="N3260" i="1" s="1"/>
  <c r="M3259" i="1"/>
  <c r="N3259" i="1" s="1"/>
  <c r="M3258" i="1"/>
  <c r="N3258" i="1" s="1"/>
  <c r="M3257" i="1"/>
  <c r="N3257" i="1" s="1"/>
  <c r="M3256" i="1"/>
  <c r="N3256" i="1" s="1"/>
  <c r="M3255" i="1"/>
  <c r="N3255" i="1" s="1"/>
  <c r="M3254" i="1"/>
  <c r="N3254" i="1" s="1"/>
  <c r="M3253" i="1"/>
  <c r="N3253" i="1" s="1"/>
  <c r="M3252" i="1"/>
  <c r="N3252" i="1" s="1"/>
  <c r="M3251" i="1"/>
  <c r="N3251" i="1" s="1"/>
  <c r="M3250" i="1"/>
  <c r="N3250" i="1" s="1"/>
  <c r="M3249" i="1"/>
  <c r="N3249" i="1" s="1"/>
  <c r="M3248" i="1"/>
  <c r="N3248" i="1" s="1"/>
  <c r="M3247" i="1"/>
  <c r="N3247" i="1" s="1"/>
  <c r="M3246" i="1"/>
  <c r="N3246" i="1" s="1"/>
  <c r="M3245" i="1"/>
  <c r="N3245" i="1" s="1"/>
  <c r="M3244" i="1"/>
  <c r="N3244" i="1" s="1"/>
  <c r="M3243" i="1"/>
  <c r="N3243" i="1" s="1"/>
  <c r="M3242" i="1"/>
  <c r="N3242" i="1" s="1"/>
  <c r="M3241" i="1"/>
  <c r="N3241" i="1" s="1"/>
  <c r="M3240" i="1"/>
  <c r="N3240" i="1" s="1"/>
  <c r="M3239" i="1"/>
  <c r="N3239" i="1" s="1"/>
  <c r="M3238" i="1"/>
  <c r="N3238" i="1" s="1"/>
  <c r="M3237" i="1"/>
  <c r="N3237" i="1" s="1"/>
  <c r="M3236" i="1"/>
  <c r="N3236" i="1" s="1"/>
  <c r="M3235" i="1"/>
  <c r="N3235" i="1" s="1"/>
  <c r="M3234" i="1"/>
  <c r="N3234" i="1" s="1"/>
  <c r="M3233" i="1"/>
  <c r="N3233" i="1" s="1"/>
  <c r="M3232" i="1"/>
  <c r="N3232" i="1" s="1"/>
  <c r="M3231" i="1"/>
  <c r="N3231" i="1" s="1"/>
  <c r="M3230" i="1"/>
  <c r="N3230" i="1" s="1"/>
  <c r="M3229" i="1"/>
  <c r="N3229" i="1" s="1"/>
  <c r="M3228" i="1"/>
  <c r="N3228" i="1" s="1"/>
  <c r="M3227" i="1"/>
  <c r="N3227" i="1" s="1"/>
  <c r="M3226" i="1"/>
  <c r="N3226" i="1" s="1"/>
  <c r="M3225" i="1"/>
  <c r="N3225" i="1" s="1"/>
  <c r="M3224" i="1"/>
  <c r="N3224" i="1" s="1"/>
  <c r="M3223" i="1"/>
  <c r="N3223" i="1" s="1"/>
  <c r="M3222" i="1"/>
  <c r="N3222" i="1" s="1"/>
  <c r="M3221" i="1"/>
  <c r="N3221" i="1" s="1"/>
  <c r="M3220" i="1"/>
  <c r="N3220" i="1" s="1"/>
  <c r="M3219" i="1"/>
  <c r="N3219" i="1" s="1"/>
  <c r="M3218" i="1"/>
  <c r="N3218" i="1" s="1"/>
  <c r="M3217" i="1"/>
  <c r="N3217" i="1" s="1"/>
  <c r="M3216" i="1"/>
  <c r="N3216" i="1" s="1"/>
  <c r="M3215" i="1"/>
  <c r="N3215" i="1" s="1"/>
  <c r="M3214" i="1"/>
  <c r="N3214" i="1" s="1"/>
  <c r="M3213" i="1"/>
  <c r="N3213" i="1" s="1"/>
  <c r="M3212" i="1"/>
  <c r="N3212" i="1" s="1"/>
  <c r="M3211" i="1"/>
  <c r="N3211" i="1" s="1"/>
  <c r="M3210" i="1"/>
  <c r="N3210" i="1" s="1"/>
  <c r="M3209" i="1"/>
  <c r="N3209" i="1" s="1"/>
  <c r="M3208" i="1"/>
  <c r="N3208" i="1" s="1"/>
  <c r="M3207" i="1"/>
  <c r="N3207" i="1" s="1"/>
  <c r="M3206" i="1"/>
  <c r="N3206" i="1" s="1"/>
  <c r="M3205" i="1"/>
  <c r="N3205" i="1" s="1"/>
  <c r="M3204" i="1"/>
  <c r="N3204" i="1" s="1"/>
  <c r="M3203" i="1"/>
  <c r="N3203" i="1" s="1"/>
  <c r="M3202" i="1"/>
  <c r="N3202" i="1" s="1"/>
  <c r="M3201" i="1"/>
  <c r="N3201" i="1" s="1"/>
  <c r="M3200" i="1"/>
  <c r="N3200" i="1" s="1"/>
  <c r="M3199" i="1"/>
  <c r="N3199" i="1" s="1"/>
  <c r="M3198" i="1"/>
  <c r="N3198" i="1" s="1"/>
  <c r="M3197" i="1"/>
  <c r="N3197" i="1" s="1"/>
  <c r="M3196" i="1"/>
  <c r="N3196" i="1" s="1"/>
  <c r="M3195" i="1"/>
  <c r="N3195" i="1" s="1"/>
  <c r="M3194" i="1"/>
  <c r="N3194" i="1" s="1"/>
  <c r="M3193" i="1"/>
  <c r="N3193" i="1" s="1"/>
  <c r="M3192" i="1"/>
  <c r="N3192" i="1" s="1"/>
  <c r="M3191" i="1"/>
  <c r="N3191" i="1" s="1"/>
  <c r="M3190" i="1"/>
  <c r="N3190" i="1" s="1"/>
  <c r="M3189" i="1"/>
  <c r="N3189" i="1" s="1"/>
  <c r="M3188" i="1"/>
  <c r="N3188" i="1" s="1"/>
  <c r="M3187" i="1"/>
  <c r="N3187" i="1" s="1"/>
  <c r="M3186" i="1"/>
  <c r="N3186" i="1" s="1"/>
  <c r="M3185" i="1"/>
  <c r="N3185" i="1" s="1"/>
  <c r="M3184" i="1"/>
  <c r="N3184" i="1" s="1"/>
  <c r="M3183" i="1"/>
  <c r="N3183" i="1" s="1"/>
  <c r="M3182" i="1"/>
  <c r="N3182" i="1" s="1"/>
  <c r="M3181" i="1"/>
  <c r="N3181" i="1" s="1"/>
  <c r="M3180" i="1"/>
  <c r="N3180" i="1" s="1"/>
  <c r="M3179" i="1"/>
  <c r="N3179" i="1" s="1"/>
  <c r="M3178" i="1"/>
  <c r="N3178" i="1" s="1"/>
  <c r="M3177" i="1"/>
  <c r="N3177" i="1" s="1"/>
  <c r="M3176" i="1"/>
  <c r="N3176" i="1" s="1"/>
  <c r="M3175" i="1"/>
  <c r="N3175" i="1" s="1"/>
  <c r="M3174" i="1"/>
  <c r="N3174" i="1" s="1"/>
  <c r="M3173" i="1"/>
  <c r="N3173" i="1" s="1"/>
  <c r="M3172" i="1"/>
  <c r="N3172" i="1" s="1"/>
  <c r="M3171" i="1"/>
  <c r="N3171" i="1" s="1"/>
  <c r="M3170" i="1"/>
  <c r="N3170" i="1" s="1"/>
  <c r="M3169" i="1"/>
  <c r="N3169" i="1" s="1"/>
  <c r="M3168" i="1"/>
  <c r="N3168" i="1" s="1"/>
  <c r="M3167" i="1"/>
  <c r="N3167" i="1" s="1"/>
  <c r="M3166" i="1"/>
  <c r="N3166" i="1" s="1"/>
  <c r="M3165" i="1"/>
  <c r="N3165" i="1" s="1"/>
  <c r="M3164" i="1"/>
  <c r="N3164" i="1" s="1"/>
  <c r="M3163" i="1"/>
  <c r="N3163" i="1" s="1"/>
  <c r="M3162" i="1"/>
  <c r="N3162" i="1" s="1"/>
  <c r="M3161" i="1"/>
  <c r="N3161" i="1" s="1"/>
  <c r="M3160" i="1"/>
  <c r="N3160" i="1" s="1"/>
  <c r="M3159" i="1"/>
  <c r="N3159" i="1" s="1"/>
  <c r="M3158" i="1"/>
  <c r="N3158" i="1" s="1"/>
  <c r="M3157" i="1"/>
  <c r="N3157" i="1" s="1"/>
  <c r="M3156" i="1"/>
  <c r="N3156" i="1" s="1"/>
  <c r="M3155" i="1"/>
  <c r="N3155" i="1" s="1"/>
  <c r="M3154" i="1"/>
  <c r="N3154" i="1" s="1"/>
  <c r="M3153" i="1"/>
  <c r="N3153" i="1" s="1"/>
  <c r="M3152" i="1"/>
  <c r="N3152" i="1" s="1"/>
  <c r="M3151" i="1"/>
  <c r="N3151" i="1" s="1"/>
  <c r="M3150" i="1"/>
  <c r="N3150" i="1" s="1"/>
  <c r="M3149" i="1"/>
  <c r="N3149" i="1" s="1"/>
  <c r="M3148" i="1"/>
  <c r="N3148" i="1" s="1"/>
  <c r="M3147" i="1"/>
  <c r="N3147" i="1" s="1"/>
  <c r="M3146" i="1"/>
  <c r="N3146" i="1" s="1"/>
  <c r="M3145" i="1"/>
  <c r="N3145" i="1" s="1"/>
  <c r="M3144" i="1"/>
  <c r="N3144" i="1" s="1"/>
  <c r="M3143" i="1"/>
  <c r="N3143" i="1" s="1"/>
  <c r="M3142" i="1"/>
  <c r="N3142" i="1" s="1"/>
  <c r="M3141" i="1"/>
  <c r="N3141" i="1" s="1"/>
  <c r="M3140" i="1"/>
  <c r="N3140" i="1" s="1"/>
  <c r="M3139" i="1"/>
  <c r="N3139" i="1" s="1"/>
  <c r="M3138" i="1"/>
  <c r="N3138" i="1" s="1"/>
  <c r="M3137" i="1"/>
  <c r="N3137" i="1" s="1"/>
  <c r="M3136" i="1"/>
  <c r="N3136" i="1" s="1"/>
  <c r="M3135" i="1"/>
  <c r="N3135" i="1" s="1"/>
  <c r="M3134" i="1"/>
  <c r="N3134" i="1" s="1"/>
  <c r="M3133" i="1"/>
  <c r="N3133" i="1" s="1"/>
  <c r="M3132" i="1"/>
  <c r="N3132" i="1" s="1"/>
  <c r="M3131" i="1"/>
  <c r="N3131" i="1" s="1"/>
  <c r="M3130" i="1"/>
  <c r="N3130" i="1" s="1"/>
  <c r="M3129" i="1"/>
  <c r="N3129" i="1" s="1"/>
  <c r="M3128" i="1"/>
  <c r="N3128" i="1" s="1"/>
  <c r="M3127" i="1"/>
  <c r="N3127" i="1" s="1"/>
  <c r="M3126" i="1"/>
  <c r="N3126" i="1" s="1"/>
  <c r="M3125" i="1"/>
  <c r="N3125" i="1" s="1"/>
  <c r="M3124" i="1"/>
  <c r="N3124" i="1" s="1"/>
  <c r="M3123" i="1"/>
  <c r="N3123" i="1" s="1"/>
  <c r="M3122" i="1"/>
  <c r="N3122" i="1" s="1"/>
  <c r="M3121" i="1"/>
  <c r="N3121" i="1" s="1"/>
  <c r="M3120" i="1"/>
  <c r="N3120" i="1" s="1"/>
  <c r="M3119" i="1"/>
  <c r="N3119" i="1" s="1"/>
  <c r="M3118" i="1"/>
  <c r="N3118" i="1" s="1"/>
  <c r="M3117" i="1"/>
  <c r="N3117" i="1" s="1"/>
  <c r="M3116" i="1"/>
  <c r="N3116" i="1" s="1"/>
  <c r="M3115" i="1"/>
  <c r="N3115" i="1" s="1"/>
  <c r="M3114" i="1"/>
  <c r="N3114" i="1" s="1"/>
  <c r="M3113" i="1"/>
  <c r="N3113" i="1" s="1"/>
  <c r="M3112" i="1"/>
  <c r="N3112" i="1" s="1"/>
  <c r="M3111" i="1"/>
  <c r="N3111" i="1" s="1"/>
  <c r="M3110" i="1"/>
  <c r="N3110" i="1" s="1"/>
  <c r="M3109" i="1"/>
  <c r="N3109" i="1" s="1"/>
  <c r="M3108" i="1"/>
  <c r="N3108" i="1" s="1"/>
  <c r="M3107" i="1"/>
  <c r="N3107" i="1" s="1"/>
  <c r="M3106" i="1"/>
  <c r="N3106" i="1" s="1"/>
  <c r="M3105" i="1"/>
  <c r="N3105" i="1" s="1"/>
  <c r="M3104" i="1"/>
  <c r="N3104" i="1" s="1"/>
  <c r="M3103" i="1"/>
  <c r="N3103" i="1" s="1"/>
  <c r="M3102" i="1"/>
  <c r="N3102" i="1" s="1"/>
  <c r="M3101" i="1"/>
  <c r="N3101" i="1" s="1"/>
  <c r="M3100" i="1"/>
  <c r="N3100" i="1" s="1"/>
  <c r="M3099" i="1"/>
  <c r="N3099" i="1" s="1"/>
  <c r="M3098" i="1"/>
  <c r="N3098" i="1" s="1"/>
  <c r="M3097" i="1"/>
  <c r="N3097" i="1" s="1"/>
  <c r="M3096" i="1"/>
  <c r="N3096" i="1" s="1"/>
  <c r="M3095" i="1"/>
  <c r="N3095" i="1" s="1"/>
  <c r="M3094" i="1"/>
  <c r="N3094" i="1" s="1"/>
  <c r="M3093" i="1"/>
  <c r="N3093" i="1" s="1"/>
  <c r="M3092" i="1"/>
  <c r="N3092" i="1" s="1"/>
  <c r="M3091" i="1"/>
  <c r="N3091" i="1" s="1"/>
  <c r="M3090" i="1"/>
  <c r="N3090" i="1" s="1"/>
  <c r="M3089" i="1"/>
  <c r="N3089" i="1" s="1"/>
  <c r="M3088" i="1"/>
  <c r="N3088" i="1" s="1"/>
  <c r="M3087" i="1"/>
  <c r="N3087" i="1" s="1"/>
  <c r="M3086" i="1"/>
  <c r="N3086" i="1" s="1"/>
  <c r="M3085" i="1"/>
  <c r="N3085" i="1" s="1"/>
  <c r="M3084" i="1"/>
  <c r="N3084" i="1" s="1"/>
  <c r="M3083" i="1"/>
  <c r="N3083" i="1" s="1"/>
  <c r="M3082" i="1"/>
  <c r="N3082" i="1" s="1"/>
  <c r="M3081" i="1"/>
  <c r="N3081" i="1" s="1"/>
  <c r="M3080" i="1"/>
  <c r="N3080" i="1" s="1"/>
  <c r="M3079" i="1"/>
  <c r="N3079" i="1" s="1"/>
  <c r="M3078" i="1"/>
  <c r="N3078" i="1" s="1"/>
  <c r="M3077" i="1"/>
  <c r="N3077" i="1" s="1"/>
  <c r="M3076" i="1"/>
  <c r="N3076" i="1" s="1"/>
  <c r="M3075" i="1"/>
  <c r="N3075" i="1" s="1"/>
  <c r="M3074" i="1"/>
  <c r="N3074" i="1" s="1"/>
  <c r="M3073" i="1"/>
  <c r="N3073" i="1" s="1"/>
  <c r="M3072" i="1"/>
  <c r="N3072" i="1" s="1"/>
  <c r="M3071" i="1"/>
  <c r="N3071" i="1" s="1"/>
  <c r="M3070" i="1"/>
  <c r="N3070" i="1" s="1"/>
  <c r="M3069" i="1"/>
  <c r="N3069" i="1" s="1"/>
  <c r="M3068" i="1"/>
  <c r="N3068" i="1" s="1"/>
  <c r="M3067" i="1"/>
  <c r="N3067" i="1" s="1"/>
  <c r="M3066" i="1"/>
  <c r="N3066" i="1" s="1"/>
  <c r="M3065" i="1"/>
  <c r="N3065" i="1" s="1"/>
  <c r="M3064" i="1"/>
  <c r="N3064" i="1" s="1"/>
  <c r="M3063" i="1"/>
  <c r="N3063" i="1" s="1"/>
  <c r="M3062" i="1"/>
  <c r="N3062" i="1" s="1"/>
  <c r="M3061" i="1"/>
  <c r="N3061" i="1" s="1"/>
  <c r="M3060" i="1"/>
  <c r="N3060" i="1" s="1"/>
  <c r="M3059" i="1"/>
  <c r="N3059" i="1" s="1"/>
  <c r="M3058" i="1"/>
  <c r="N3058" i="1" s="1"/>
  <c r="M3057" i="1"/>
  <c r="N3057" i="1" s="1"/>
  <c r="M3056" i="1"/>
  <c r="N3056" i="1" s="1"/>
  <c r="M3055" i="1"/>
  <c r="N3055" i="1" s="1"/>
  <c r="M3054" i="1"/>
  <c r="N3054" i="1" s="1"/>
  <c r="M3053" i="1"/>
  <c r="N3053" i="1" s="1"/>
  <c r="M3052" i="1"/>
  <c r="N3052" i="1" s="1"/>
  <c r="M3051" i="1"/>
  <c r="N3051" i="1" s="1"/>
  <c r="M3050" i="1"/>
  <c r="N3050" i="1" s="1"/>
  <c r="M3049" i="1"/>
  <c r="N3049" i="1" s="1"/>
  <c r="M3048" i="1"/>
  <c r="N3048" i="1" s="1"/>
  <c r="M3047" i="1"/>
  <c r="N3047" i="1" s="1"/>
  <c r="M3046" i="1"/>
  <c r="N3046" i="1" s="1"/>
  <c r="M3045" i="1"/>
  <c r="N3045" i="1" s="1"/>
  <c r="M3044" i="1"/>
  <c r="N3044" i="1" s="1"/>
  <c r="M3043" i="1"/>
  <c r="N3043" i="1" s="1"/>
  <c r="M3042" i="1"/>
  <c r="N3042" i="1" s="1"/>
  <c r="M3041" i="1"/>
  <c r="N3041" i="1" s="1"/>
  <c r="M3040" i="1"/>
  <c r="N3040" i="1" s="1"/>
  <c r="M3039" i="1"/>
  <c r="N3039" i="1" s="1"/>
  <c r="M3038" i="1"/>
  <c r="N3038" i="1" s="1"/>
  <c r="M3037" i="1"/>
  <c r="N3037" i="1" s="1"/>
  <c r="M3036" i="1"/>
  <c r="N3036" i="1" s="1"/>
  <c r="M3035" i="1"/>
  <c r="N3035" i="1" s="1"/>
  <c r="M3034" i="1"/>
  <c r="N3034" i="1" s="1"/>
  <c r="M3033" i="1"/>
  <c r="N3033" i="1" s="1"/>
  <c r="M3032" i="1"/>
  <c r="N3032" i="1" s="1"/>
  <c r="M3031" i="1"/>
  <c r="N3031" i="1" s="1"/>
  <c r="M3030" i="1"/>
  <c r="N3030" i="1" s="1"/>
  <c r="M3029" i="1"/>
  <c r="N3029" i="1" s="1"/>
  <c r="M3028" i="1"/>
  <c r="N3028" i="1" s="1"/>
  <c r="M3027" i="1"/>
  <c r="N3027" i="1" s="1"/>
  <c r="M3026" i="1"/>
  <c r="N3026" i="1" s="1"/>
  <c r="M3025" i="1"/>
  <c r="N3025" i="1" s="1"/>
  <c r="M3024" i="1"/>
  <c r="N3024" i="1" s="1"/>
  <c r="M3023" i="1"/>
  <c r="N3023" i="1" s="1"/>
  <c r="M3022" i="1"/>
  <c r="N3022" i="1" s="1"/>
  <c r="M3021" i="1"/>
  <c r="N3021" i="1" s="1"/>
  <c r="M3020" i="1"/>
  <c r="N3020" i="1" s="1"/>
  <c r="M3019" i="1"/>
  <c r="N3019" i="1" s="1"/>
  <c r="M3018" i="1"/>
  <c r="N3018" i="1" s="1"/>
  <c r="M3017" i="1"/>
  <c r="N3017" i="1" s="1"/>
  <c r="M3016" i="1"/>
  <c r="N3016" i="1" s="1"/>
  <c r="M3015" i="1"/>
  <c r="N3015" i="1" s="1"/>
  <c r="M3014" i="1"/>
  <c r="N3014" i="1" s="1"/>
  <c r="M3013" i="1"/>
  <c r="N3013" i="1" s="1"/>
  <c r="M3012" i="1"/>
  <c r="N3012" i="1" s="1"/>
  <c r="M3011" i="1"/>
  <c r="N3011" i="1" s="1"/>
  <c r="M3010" i="1"/>
  <c r="N3010" i="1" s="1"/>
  <c r="M3009" i="1"/>
  <c r="N3009" i="1" s="1"/>
  <c r="M3008" i="1"/>
  <c r="N3008" i="1" s="1"/>
  <c r="M3007" i="1"/>
  <c r="N3007" i="1" s="1"/>
  <c r="M3006" i="1"/>
  <c r="N3006" i="1" s="1"/>
  <c r="M3005" i="1"/>
  <c r="N3005" i="1" s="1"/>
  <c r="M3004" i="1"/>
  <c r="N3004" i="1" s="1"/>
  <c r="M3003" i="1"/>
  <c r="N3003" i="1" s="1"/>
  <c r="M3002" i="1"/>
  <c r="N3002" i="1" s="1"/>
  <c r="M3001" i="1"/>
  <c r="N3001" i="1" s="1"/>
  <c r="M3000" i="1"/>
  <c r="N3000" i="1" s="1"/>
  <c r="M2999" i="1"/>
  <c r="N2999" i="1" s="1"/>
  <c r="M2998" i="1"/>
  <c r="N2998" i="1" s="1"/>
  <c r="M2997" i="1"/>
  <c r="N2997" i="1" s="1"/>
  <c r="M2996" i="1"/>
  <c r="N2996" i="1" s="1"/>
  <c r="M2995" i="1"/>
  <c r="N2995" i="1" s="1"/>
  <c r="M2994" i="1"/>
  <c r="N2994" i="1" s="1"/>
  <c r="M2993" i="1"/>
  <c r="N2993" i="1" s="1"/>
  <c r="M2992" i="1"/>
  <c r="N2992" i="1" s="1"/>
  <c r="M2991" i="1"/>
  <c r="N2991" i="1" s="1"/>
  <c r="M2990" i="1"/>
  <c r="N2990" i="1" s="1"/>
  <c r="M2989" i="1"/>
  <c r="N2989" i="1" s="1"/>
  <c r="M2988" i="1"/>
  <c r="N2988" i="1" s="1"/>
  <c r="M2987" i="1"/>
  <c r="N2987" i="1" s="1"/>
  <c r="M2986" i="1"/>
  <c r="N2986" i="1" s="1"/>
  <c r="M2985" i="1"/>
  <c r="N2985" i="1" s="1"/>
  <c r="M2984" i="1"/>
  <c r="N2984" i="1" s="1"/>
  <c r="M2983" i="1"/>
  <c r="N2983" i="1" s="1"/>
  <c r="M2982" i="1"/>
  <c r="N2982" i="1" s="1"/>
  <c r="M2981" i="1"/>
  <c r="N2981" i="1" s="1"/>
  <c r="M2980" i="1"/>
  <c r="N2980" i="1" s="1"/>
  <c r="M2979" i="1"/>
  <c r="N2979" i="1" s="1"/>
  <c r="M2978" i="1"/>
  <c r="N2978" i="1" s="1"/>
  <c r="M2977" i="1"/>
  <c r="N2977" i="1" s="1"/>
  <c r="M2976" i="1"/>
  <c r="N2976" i="1" s="1"/>
  <c r="M2975" i="1"/>
  <c r="N2975" i="1" s="1"/>
  <c r="M2974" i="1"/>
  <c r="N2974" i="1" s="1"/>
  <c r="M2973" i="1"/>
  <c r="N2973" i="1" s="1"/>
  <c r="M2972" i="1"/>
  <c r="N2972" i="1" s="1"/>
  <c r="M2971" i="1"/>
  <c r="N2971" i="1" s="1"/>
  <c r="M2970" i="1"/>
  <c r="N2970" i="1" s="1"/>
  <c r="M2969" i="1"/>
  <c r="N2969" i="1" s="1"/>
  <c r="M2968" i="1"/>
  <c r="N2968" i="1" s="1"/>
  <c r="M2967" i="1"/>
  <c r="N2967" i="1" s="1"/>
  <c r="M2966" i="1"/>
  <c r="N2966" i="1" s="1"/>
  <c r="M2965" i="1"/>
  <c r="N2965" i="1" s="1"/>
  <c r="M2964" i="1"/>
  <c r="N2964" i="1" s="1"/>
  <c r="M2963" i="1"/>
  <c r="N2963" i="1" s="1"/>
  <c r="M2962" i="1"/>
  <c r="N2962" i="1" s="1"/>
  <c r="M2961" i="1"/>
  <c r="N2961" i="1" s="1"/>
  <c r="M2960" i="1"/>
  <c r="N2960" i="1" s="1"/>
  <c r="M2959" i="1"/>
  <c r="N2959" i="1" s="1"/>
  <c r="M2958" i="1"/>
  <c r="N2958" i="1" s="1"/>
  <c r="M2957" i="1"/>
  <c r="N2957" i="1" s="1"/>
  <c r="M2956" i="1"/>
  <c r="N2956" i="1" s="1"/>
  <c r="M2955" i="1"/>
  <c r="N2955" i="1" s="1"/>
  <c r="M2954" i="1"/>
  <c r="N2954" i="1" s="1"/>
  <c r="M2953" i="1"/>
  <c r="N2953" i="1" s="1"/>
  <c r="M2952" i="1"/>
  <c r="N2952" i="1" s="1"/>
  <c r="M2951" i="1"/>
  <c r="N2951" i="1" s="1"/>
  <c r="M2950" i="1"/>
  <c r="N2950" i="1" s="1"/>
  <c r="M2949" i="1"/>
  <c r="N2949" i="1" s="1"/>
  <c r="M2948" i="1"/>
  <c r="N2948" i="1" s="1"/>
  <c r="M2947" i="1"/>
  <c r="N2947" i="1" s="1"/>
  <c r="M2946" i="1"/>
  <c r="N2946" i="1" s="1"/>
  <c r="M2945" i="1"/>
  <c r="N2945" i="1" s="1"/>
  <c r="M2944" i="1"/>
  <c r="N2944" i="1" s="1"/>
  <c r="M2943" i="1"/>
  <c r="N2943" i="1" s="1"/>
  <c r="M2942" i="1"/>
  <c r="N2942" i="1" s="1"/>
  <c r="M2941" i="1"/>
  <c r="N2941" i="1" s="1"/>
  <c r="M2940" i="1"/>
  <c r="N2940" i="1" s="1"/>
  <c r="M2939" i="1"/>
  <c r="N2939" i="1" s="1"/>
  <c r="M2938" i="1"/>
  <c r="N2938" i="1" s="1"/>
  <c r="M2937" i="1"/>
  <c r="N2937" i="1" s="1"/>
  <c r="M2936" i="1"/>
  <c r="N2936" i="1" s="1"/>
  <c r="M2935" i="1"/>
  <c r="N2935" i="1" s="1"/>
  <c r="M2934" i="1"/>
  <c r="N2934" i="1" s="1"/>
  <c r="M2933" i="1"/>
  <c r="N2933" i="1" s="1"/>
  <c r="M2932" i="1"/>
  <c r="N2932" i="1" s="1"/>
  <c r="M2931" i="1"/>
  <c r="N2931" i="1" s="1"/>
  <c r="M2930" i="1"/>
  <c r="N2930" i="1" s="1"/>
  <c r="M2929" i="1"/>
  <c r="N2929" i="1" s="1"/>
  <c r="M2928" i="1"/>
  <c r="N2928" i="1" s="1"/>
  <c r="M2927" i="1"/>
  <c r="N2927" i="1" s="1"/>
  <c r="M2926" i="1"/>
  <c r="N2926" i="1" s="1"/>
  <c r="M2925" i="1"/>
  <c r="N2925" i="1" s="1"/>
  <c r="M2924" i="1"/>
  <c r="N2924" i="1" s="1"/>
  <c r="M2923" i="1"/>
  <c r="N2923" i="1" s="1"/>
  <c r="M2922" i="1"/>
  <c r="N2922" i="1" s="1"/>
  <c r="M2921" i="1"/>
  <c r="N2921" i="1" s="1"/>
  <c r="M2920" i="1"/>
  <c r="N2920" i="1" s="1"/>
  <c r="M2919" i="1"/>
  <c r="N2919" i="1" s="1"/>
  <c r="M2918" i="1"/>
  <c r="N2918" i="1" s="1"/>
  <c r="M2917" i="1"/>
  <c r="N2917" i="1" s="1"/>
  <c r="M2916" i="1"/>
  <c r="N2916" i="1" s="1"/>
  <c r="M2915" i="1"/>
  <c r="N2915" i="1" s="1"/>
  <c r="M2914" i="1"/>
  <c r="N2914" i="1" s="1"/>
  <c r="M2913" i="1"/>
  <c r="N2913" i="1" s="1"/>
  <c r="M2912" i="1"/>
  <c r="N2912" i="1" s="1"/>
  <c r="M2911" i="1"/>
  <c r="N2911" i="1" s="1"/>
  <c r="M2910" i="1"/>
  <c r="N2910" i="1" s="1"/>
  <c r="M2909" i="1"/>
  <c r="N2909" i="1" s="1"/>
  <c r="M2908" i="1"/>
  <c r="N2908" i="1" s="1"/>
  <c r="M2907" i="1"/>
  <c r="N2907" i="1" s="1"/>
  <c r="M2906" i="1"/>
  <c r="N2906" i="1" s="1"/>
  <c r="M2905" i="1"/>
  <c r="N2905" i="1" s="1"/>
  <c r="M2904" i="1"/>
  <c r="N2904" i="1" s="1"/>
  <c r="M2903" i="1"/>
  <c r="N2903" i="1" s="1"/>
  <c r="M2902" i="1"/>
  <c r="N2902" i="1" s="1"/>
  <c r="M2901" i="1"/>
  <c r="N2901" i="1" s="1"/>
  <c r="M2900" i="1"/>
  <c r="N2900" i="1" s="1"/>
  <c r="M2899" i="1"/>
  <c r="N2899" i="1" s="1"/>
  <c r="M2898" i="1"/>
  <c r="N2898" i="1" s="1"/>
  <c r="M2897" i="1"/>
  <c r="N2897" i="1" s="1"/>
  <c r="M2896" i="1"/>
  <c r="N2896" i="1" s="1"/>
  <c r="M2895" i="1"/>
  <c r="N2895" i="1" s="1"/>
  <c r="M2894" i="1"/>
  <c r="N2894" i="1" s="1"/>
  <c r="M2893" i="1"/>
  <c r="N2893" i="1" s="1"/>
  <c r="M2892" i="1"/>
  <c r="N2892" i="1" s="1"/>
  <c r="M2891" i="1"/>
  <c r="N2891" i="1" s="1"/>
  <c r="M2890" i="1"/>
  <c r="N2890" i="1" s="1"/>
  <c r="M2889" i="1"/>
  <c r="N2889" i="1" s="1"/>
  <c r="M2888" i="1"/>
  <c r="N2888" i="1" s="1"/>
  <c r="M2887" i="1"/>
  <c r="N2887" i="1" s="1"/>
  <c r="M2886" i="1"/>
  <c r="N2886" i="1" s="1"/>
  <c r="M2885" i="1"/>
  <c r="N2885" i="1" s="1"/>
  <c r="M2884" i="1"/>
  <c r="N2884" i="1" s="1"/>
  <c r="M2883" i="1"/>
  <c r="N2883" i="1" s="1"/>
  <c r="M2882" i="1"/>
  <c r="N2882" i="1" s="1"/>
  <c r="M2881" i="1"/>
  <c r="N2881" i="1" s="1"/>
  <c r="M2880" i="1"/>
  <c r="N2880" i="1" s="1"/>
  <c r="M2879" i="1"/>
  <c r="N2879" i="1" s="1"/>
  <c r="M2878" i="1"/>
  <c r="N2878" i="1" s="1"/>
  <c r="M2877" i="1"/>
  <c r="N2877" i="1" s="1"/>
  <c r="M2876" i="1"/>
  <c r="N2876" i="1" s="1"/>
  <c r="M2875" i="1"/>
  <c r="N2875" i="1" s="1"/>
  <c r="M2874" i="1"/>
  <c r="N2874" i="1" s="1"/>
  <c r="M2873" i="1"/>
  <c r="N2873" i="1" s="1"/>
  <c r="M2872" i="1"/>
  <c r="N2872" i="1" s="1"/>
  <c r="M2871" i="1"/>
  <c r="N2871" i="1" s="1"/>
  <c r="M2870" i="1"/>
  <c r="N2870" i="1" s="1"/>
  <c r="M2869" i="1"/>
  <c r="N2869" i="1" s="1"/>
  <c r="M2868" i="1"/>
  <c r="N2868" i="1" s="1"/>
  <c r="M2867" i="1"/>
  <c r="N2867" i="1" s="1"/>
  <c r="M2866" i="1"/>
  <c r="N2866" i="1" s="1"/>
  <c r="M2865" i="1"/>
  <c r="N2865" i="1" s="1"/>
  <c r="M2864" i="1"/>
  <c r="N2864" i="1" s="1"/>
  <c r="M2863" i="1"/>
  <c r="N2863" i="1" s="1"/>
  <c r="M2862" i="1"/>
  <c r="N2862" i="1" s="1"/>
  <c r="M2861" i="1"/>
  <c r="N2861" i="1" s="1"/>
  <c r="M2860" i="1"/>
  <c r="N2860" i="1" s="1"/>
  <c r="M2859" i="1"/>
  <c r="N2859" i="1" s="1"/>
  <c r="M2858" i="1"/>
  <c r="N2858" i="1" s="1"/>
  <c r="M2857" i="1"/>
  <c r="N2857" i="1" s="1"/>
  <c r="M2856" i="1"/>
  <c r="N2856" i="1" s="1"/>
  <c r="M2855" i="1"/>
  <c r="N2855" i="1" s="1"/>
  <c r="M2854" i="1"/>
  <c r="N2854" i="1" s="1"/>
  <c r="M2853" i="1"/>
  <c r="N2853" i="1" s="1"/>
  <c r="M2852" i="1"/>
  <c r="N2852" i="1" s="1"/>
  <c r="M2851" i="1"/>
  <c r="N2851" i="1" s="1"/>
  <c r="M2850" i="1"/>
  <c r="N2850" i="1" s="1"/>
  <c r="M2849" i="1"/>
  <c r="N2849" i="1" s="1"/>
  <c r="M2848" i="1"/>
  <c r="N2848" i="1" s="1"/>
  <c r="M2847" i="1"/>
  <c r="N2847" i="1" s="1"/>
  <c r="M2846" i="1"/>
  <c r="N2846" i="1" s="1"/>
  <c r="M2845" i="1"/>
  <c r="N2845" i="1" s="1"/>
  <c r="M2844" i="1"/>
  <c r="N2844" i="1" s="1"/>
  <c r="M2843" i="1"/>
  <c r="N2843" i="1" s="1"/>
  <c r="M2842" i="1"/>
  <c r="N2842" i="1" s="1"/>
  <c r="M2841" i="1"/>
  <c r="N2841" i="1" s="1"/>
  <c r="M2840" i="1"/>
  <c r="N2840" i="1" s="1"/>
  <c r="M2839" i="1"/>
  <c r="N2839" i="1" s="1"/>
  <c r="M2838" i="1"/>
  <c r="N2838" i="1" s="1"/>
  <c r="M2837" i="1"/>
  <c r="N2837" i="1" s="1"/>
  <c r="M2836" i="1"/>
  <c r="N2836" i="1" s="1"/>
  <c r="M2835" i="1"/>
  <c r="N2835" i="1" s="1"/>
  <c r="M2834" i="1"/>
  <c r="N2834" i="1" s="1"/>
  <c r="M2833" i="1"/>
  <c r="N2833" i="1" s="1"/>
  <c r="M2832" i="1"/>
  <c r="N2832" i="1" s="1"/>
  <c r="M2831" i="1"/>
  <c r="N2831" i="1" s="1"/>
  <c r="M2830" i="1"/>
  <c r="N2830" i="1" s="1"/>
  <c r="M2829" i="1"/>
  <c r="N2829" i="1" s="1"/>
  <c r="M2828" i="1"/>
  <c r="N2828" i="1" s="1"/>
  <c r="M2827" i="1"/>
  <c r="N2827" i="1" s="1"/>
  <c r="M2826" i="1"/>
  <c r="N2826" i="1" s="1"/>
  <c r="M2825" i="1"/>
  <c r="N2825" i="1" s="1"/>
  <c r="M2824" i="1"/>
  <c r="N2824" i="1" s="1"/>
  <c r="M2823" i="1"/>
  <c r="N2823" i="1" s="1"/>
  <c r="M2822" i="1"/>
  <c r="N2822" i="1" s="1"/>
  <c r="M2821" i="1"/>
  <c r="N2821" i="1" s="1"/>
  <c r="M2820" i="1"/>
  <c r="N2820" i="1" s="1"/>
  <c r="M2819" i="1"/>
  <c r="N2819" i="1" s="1"/>
  <c r="M2818" i="1"/>
  <c r="N2818" i="1" s="1"/>
  <c r="M2817" i="1"/>
  <c r="N2817" i="1" s="1"/>
  <c r="M2816" i="1"/>
  <c r="N2816" i="1" s="1"/>
  <c r="M2815" i="1"/>
  <c r="N2815" i="1" s="1"/>
  <c r="M2814" i="1"/>
  <c r="N2814" i="1" s="1"/>
  <c r="M2813" i="1"/>
  <c r="N2813" i="1" s="1"/>
  <c r="M2812" i="1"/>
  <c r="N2812" i="1" s="1"/>
  <c r="M2811" i="1"/>
  <c r="N2811" i="1" s="1"/>
  <c r="M2810" i="1"/>
  <c r="N2810" i="1" s="1"/>
  <c r="M2809" i="1"/>
  <c r="N2809" i="1" s="1"/>
  <c r="M2808" i="1"/>
  <c r="N2808" i="1" s="1"/>
  <c r="M2807" i="1"/>
  <c r="N2807" i="1" s="1"/>
  <c r="M2806" i="1"/>
  <c r="N2806" i="1" s="1"/>
  <c r="M2805" i="1"/>
  <c r="N2805" i="1" s="1"/>
  <c r="M2804" i="1"/>
  <c r="N2804" i="1" s="1"/>
  <c r="M2803" i="1"/>
  <c r="N2803" i="1" s="1"/>
  <c r="M2802" i="1"/>
  <c r="N2802" i="1" s="1"/>
  <c r="M2801" i="1"/>
  <c r="N2801" i="1" s="1"/>
  <c r="M2800" i="1"/>
  <c r="N2800" i="1" s="1"/>
  <c r="M2799" i="1"/>
  <c r="N2799" i="1" s="1"/>
  <c r="M2798" i="1"/>
  <c r="N2798" i="1" s="1"/>
  <c r="M2797" i="1"/>
  <c r="N2797" i="1" s="1"/>
  <c r="M2796" i="1"/>
  <c r="N2796" i="1" s="1"/>
  <c r="M2795" i="1"/>
  <c r="N2795" i="1" s="1"/>
  <c r="M2794" i="1"/>
  <c r="N2794" i="1" s="1"/>
  <c r="M2793" i="1"/>
  <c r="N2793" i="1" s="1"/>
  <c r="M2792" i="1"/>
  <c r="N2792" i="1" s="1"/>
  <c r="M2791" i="1"/>
  <c r="N2791" i="1" s="1"/>
  <c r="M2790" i="1"/>
  <c r="N2790" i="1" s="1"/>
  <c r="M2789" i="1"/>
  <c r="N2789" i="1" s="1"/>
  <c r="M2788" i="1"/>
  <c r="N2788" i="1" s="1"/>
  <c r="M2787" i="1"/>
  <c r="N2787" i="1" s="1"/>
  <c r="M2786" i="1"/>
  <c r="N2786" i="1" s="1"/>
  <c r="M2785" i="1"/>
  <c r="N2785" i="1" s="1"/>
  <c r="M2784" i="1"/>
  <c r="N2784" i="1" s="1"/>
  <c r="M2783" i="1"/>
  <c r="N2783" i="1" s="1"/>
  <c r="M2782" i="1"/>
  <c r="N2782" i="1" s="1"/>
  <c r="M2781" i="1"/>
  <c r="N2781" i="1" s="1"/>
  <c r="M2780" i="1"/>
  <c r="N2780" i="1" s="1"/>
  <c r="M2779" i="1"/>
  <c r="N2779" i="1" s="1"/>
  <c r="M2778" i="1"/>
  <c r="N2778" i="1" s="1"/>
  <c r="M2777" i="1"/>
  <c r="N2777" i="1" s="1"/>
  <c r="M2776" i="1"/>
  <c r="N2776" i="1" s="1"/>
  <c r="M2775" i="1"/>
  <c r="N2775" i="1" s="1"/>
  <c r="M2774" i="1"/>
  <c r="N2774" i="1" s="1"/>
  <c r="M2773" i="1"/>
  <c r="N2773" i="1" s="1"/>
  <c r="M2772" i="1"/>
  <c r="N2772" i="1" s="1"/>
  <c r="M2771" i="1"/>
  <c r="N2771" i="1" s="1"/>
  <c r="M2770" i="1"/>
  <c r="N2770" i="1" s="1"/>
  <c r="M2769" i="1"/>
  <c r="N2769" i="1" s="1"/>
  <c r="M2768" i="1"/>
  <c r="N2768" i="1" s="1"/>
  <c r="M2767" i="1"/>
  <c r="N2767" i="1" s="1"/>
  <c r="M2766" i="1"/>
  <c r="N2766" i="1" s="1"/>
  <c r="M2765" i="1"/>
  <c r="N2765" i="1" s="1"/>
  <c r="M2764" i="1"/>
  <c r="N2764" i="1" s="1"/>
  <c r="M2763" i="1"/>
  <c r="N2763" i="1" s="1"/>
  <c r="M2762" i="1"/>
  <c r="N2762" i="1" s="1"/>
  <c r="M2761" i="1"/>
  <c r="N2761" i="1" s="1"/>
  <c r="M2760" i="1"/>
  <c r="N2760" i="1" s="1"/>
  <c r="M2759" i="1"/>
  <c r="N2759" i="1" s="1"/>
  <c r="M2758" i="1"/>
  <c r="N2758" i="1" s="1"/>
  <c r="M2757" i="1"/>
  <c r="N2757" i="1" s="1"/>
  <c r="M2756" i="1"/>
  <c r="N2756" i="1" s="1"/>
  <c r="M2755" i="1"/>
  <c r="N2755" i="1" s="1"/>
  <c r="M2754" i="1"/>
  <c r="N2754" i="1" s="1"/>
  <c r="M2753" i="1"/>
  <c r="N2753" i="1" s="1"/>
  <c r="M2752" i="1"/>
  <c r="N2752" i="1" s="1"/>
  <c r="M2751" i="1"/>
  <c r="N2751" i="1" s="1"/>
  <c r="M2750" i="1"/>
  <c r="N2750" i="1" s="1"/>
  <c r="M2749" i="1"/>
  <c r="N2749" i="1" s="1"/>
  <c r="M2748" i="1"/>
  <c r="N2748" i="1" s="1"/>
  <c r="M2747" i="1"/>
  <c r="N2747" i="1" s="1"/>
  <c r="M2746" i="1"/>
  <c r="N2746" i="1" s="1"/>
  <c r="M2745" i="1"/>
  <c r="N2745" i="1" s="1"/>
  <c r="M2744" i="1"/>
  <c r="N2744" i="1" s="1"/>
  <c r="M2743" i="1"/>
  <c r="N2743" i="1" s="1"/>
  <c r="M2742" i="1"/>
  <c r="N2742" i="1" s="1"/>
  <c r="M2741" i="1"/>
  <c r="N2741" i="1" s="1"/>
  <c r="M2740" i="1"/>
  <c r="N2740" i="1" s="1"/>
  <c r="M2739" i="1"/>
  <c r="N2739" i="1" s="1"/>
  <c r="M2738" i="1"/>
  <c r="N2738" i="1" s="1"/>
  <c r="M2737" i="1"/>
  <c r="N2737" i="1" s="1"/>
  <c r="M2736" i="1"/>
  <c r="N2736" i="1" s="1"/>
  <c r="M2735" i="1"/>
  <c r="N2735" i="1" s="1"/>
  <c r="M2734" i="1"/>
  <c r="N2734" i="1" s="1"/>
  <c r="M2733" i="1"/>
  <c r="N2733" i="1" s="1"/>
  <c r="M2732" i="1"/>
  <c r="N2732" i="1" s="1"/>
  <c r="M2731" i="1"/>
  <c r="N2731" i="1" s="1"/>
  <c r="M2730" i="1"/>
  <c r="N2730" i="1" s="1"/>
  <c r="M2729" i="1"/>
  <c r="N2729" i="1" s="1"/>
  <c r="M2728" i="1"/>
  <c r="N2728" i="1" s="1"/>
  <c r="M2727" i="1"/>
  <c r="N2727" i="1" s="1"/>
  <c r="M2726" i="1"/>
  <c r="N2726" i="1" s="1"/>
  <c r="M2725" i="1"/>
  <c r="N2725" i="1" s="1"/>
  <c r="M2724" i="1"/>
  <c r="N2724" i="1" s="1"/>
  <c r="M2723" i="1"/>
  <c r="N2723" i="1" s="1"/>
  <c r="M2722" i="1"/>
  <c r="N2722" i="1" s="1"/>
  <c r="M2721" i="1"/>
  <c r="N2721" i="1" s="1"/>
  <c r="M2720" i="1"/>
  <c r="N2720" i="1" s="1"/>
  <c r="M2719" i="1"/>
  <c r="N2719" i="1" s="1"/>
  <c r="M2718" i="1"/>
  <c r="N2718" i="1" s="1"/>
  <c r="M2717" i="1"/>
  <c r="N2717" i="1" s="1"/>
  <c r="M2716" i="1"/>
  <c r="N2716" i="1" s="1"/>
  <c r="M2715" i="1"/>
  <c r="N2715" i="1" s="1"/>
  <c r="M2714" i="1"/>
  <c r="N2714" i="1" s="1"/>
  <c r="M2713" i="1"/>
  <c r="N2713" i="1" s="1"/>
  <c r="M2712" i="1"/>
  <c r="N2712" i="1" s="1"/>
  <c r="M2711" i="1"/>
  <c r="N2711" i="1" s="1"/>
  <c r="M2710" i="1"/>
  <c r="N2710" i="1" s="1"/>
  <c r="M2709" i="1"/>
  <c r="N2709" i="1" s="1"/>
  <c r="M2708" i="1"/>
  <c r="N2708" i="1" s="1"/>
  <c r="M2707" i="1"/>
  <c r="N2707" i="1" s="1"/>
  <c r="M2706" i="1"/>
  <c r="N2706" i="1" s="1"/>
  <c r="M2705" i="1"/>
  <c r="N2705" i="1" s="1"/>
  <c r="M2704" i="1"/>
  <c r="N2704" i="1" s="1"/>
  <c r="M2703" i="1"/>
  <c r="N2703" i="1" s="1"/>
  <c r="M2702" i="1"/>
  <c r="N2702" i="1" s="1"/>
  <c r="M2701" i="1"/>
  <c r="N2701" i="1" s="1"/>
  <c r="M2700" i="1"/>
  <c r="N2700" i="1" s="1"/>
  <c r="M2699" i="1"/>
  <c r="N2699" i="1" s="1"/>
  <c r="M2698" i="1"/>
  <c r="N2698" i="1" s="1"/>
  <c r="M2697" i="1"/>
  <c r="N2697" i="1" s="1"/>
  <c r="M2696" i="1"/>
  <c r="N2696" i="1" s="1"/>
  <c r="M2695" i="1"/>
  <c r="N2695" i="1" s="1"/>
  <c r="M2694" i="1"/>
  <c r="N2694" i="1" s="1"/>
  <c r="M2693" i="1"/>
  <c r="N2693" i="1" s="1"/>
  <c r="M2692" i="1"/>
  <c r="N2692" i="1" s="1"/>
  <c r="M2691" i="1"/>
  <c r="N2691" i="1" s="1"/>
  <c r="M2690" i="1"/>
  <c r="N2690" i="1" s="1"/>
  <c r="M2689" i="1"/>
  <c r="N2689" i="1" s="1"/>
  <c r="M2688" i="1"/>
  <c r="N2688" i="1" s="1"/>
  <c r="M2687" i="1"/>
  <c r="N2687" i="1" s="1"/>
  <c r="M2686" i="1"/>
  <c r="N2686" i="1" s="1"/>
  <c r="M2685" i="1"/>
  <c r="N2685" i="1" s="1"/>
  <c r="M2684" i="1"/>
  <c r="N2684" i="1" s="1"/>
  <c r="M2683" i="1"/>
  <c r="N2683" i="1" s="1"/>
  <c r="M2682" i="1"/>
  <c r="N2682" i="1" s="1"/>
  <c r="M2681" i="1"/>
  <c r="N2681" i="1" s="1"/>
  <c r="M2680" i="1"/>
  <c r="N2680" i="1" s="1"/>
  <c r="M2679" i="1"/>
  <c r="N2679" i="1" s="1"/>
  <c r="M2678" i="1"/>
  <c r="N2678" i="1" s="1"/>
  <c r="M2677" i="1"/>
  <c r="N2677" i="1" s="1"/>
  <c r="M2676" i="1"/>
  <c r="N2676" i="1" s="1"/>
  <c r="M2675" i="1"/>
  <c r="N2675" i="1" s="1"/>
  <c r="M2674" i="1"/>
  <c r="N2674" i="1" s="1"/>
  <c r="M2673" i="1"/>
  <c r="N2673" i="1" s="1"/>
  <c r="M2672" i="1"/>
  <c r="N2672" i="1" s="1"/>
  <c r="M2671" i="1"/>
  <c r="N2671" i="1" s="1"/>
  <c r="M2670" i="1"/>
  <c r="N2670" i="1" s="1"/>
  <c r="M2669" i="1"/>
  <c r="N2669" i="1" s="1"/>
  <c r="M2668" i="1"/>
  <c r="N2668" i="1" s="1"/>
  <c r="M2667" i="1"/>
  <c r="N2667" i="1" s="1"/>
  <c r="M2666" i="1"/>
  <c r="N2666" i="1" s="1"/>
  <c r="M2665" i="1"/>
  <c r="N2665" i="1" s="1"/>
  <c r="M2664" i="1"/>
  <c r="N2664" i="1" s="1"/>
  <c r="M2663" i="1"/>
  <c r="N2663" i="1" s="1"/>
  <c r="M2662" i="1"/>
  <c r="N2662" i="1" s="1"/>
  <c r="M2661" i="1"/>
  <c r="N2661" i="1" s="1"/>
  <c r="M2660" i="1"/>
  <c r="N2660" i="1" s="1"/>
  <c r="M2659" i="1"/>
  <c r="N2659" i="1" s="1"/>
  <c r="M2658" i="1"/>
  <c r="N2658" i="1" s="1"/>
  <c r="M2657" i="1"/>
  <c r="N2657" i="1" s="1"/>
  <c r="M2656" i="1"/>
  <c r="N2656" i="1" s="1"/>
  <c r="M2655" i="1"/>
  <c r="N2655" i="1" s="1"/>
  <c r="M2654" i="1"/>
  <c r="N2654" i="1" s="1"/>
  <c r="M2653" i="1"/>
  <c r="N2653" i="1" s="1"/>
  <c r="M2652" i="1"/>
  <c r="N2652" i="1" s="1"/>
  <c r="M2651" i="1"/>
  <c r="N2651" i="1" s="1"/>
  <c r="M2650" i="1"/>
  <c r="N2650" i="1" s="1"/>
  <c r="M2649" i="1"/>
  <c r="N2649" i="1" s="1"/>
  <c r="M2648" i="1"/>
  <c r="N2648" i="1" s="1"/>
  <c r="M2647" i="1"/>
  <c r="N2647" i="1" s="1"/>
  <c r="M2646" i="1"/>
  <c r="N2646" i="1" s="1"/>
  <c r="M2645" i="1"/>
  <c r="N2645" i="1" s="1"/>
  <c r="M2644" i="1"/>
  <c r="N2644" i="1" s="1"/>
  <c r="M2643" i="1"/>
  <c r="N2643" i="1" s="1"/>
  <c r="M2642" i="1"/>
  <c r="N2642" i="1" s="1"/>
  <c r="M2641" i="1"/>
  <c r="N2641" i="1" s="1"/>
  <c r="M2640" i="1"/>
  <c r="N2640" i="1" s="1"/>
  <c r="M2639" i="1"/>
  <c r="N2639" i="1" s="1"/>
  <c r="M2638" i="1"/>
  <c r="N2638" i="1" s="1"/>
  <c r="M2637" i="1"/>
  <c r="N2637" i="1" s="1"/>
  <c r="M2636" i="1"/>
  <c r="N2636" i="1" s="1"/>
  <c r="M2635" i="1"/>
  <c r="N2635" i="1" s="1"/>
  <c r="M2634" i="1"/>
  <c r="N2634" i="1" s="1"/>
  <c r="M2633" i="1"/>
  <c r="N2633" i="1" s="1"/>
  <c r="M2632" i="1"/>
  <c r="N2632" i="1" s="1"/>
  <c r="M2631" i="1"/>
  <c r="N2631" i="1" s="1"/>
  <c r="M2630" i="1"/>
  <c r="N2630" i="1" s="1"/>
  <c r="M2629" i="1"/>
  <c r="N2629" i="1" s="1"/>
  <c r="M2628" i="1"/>
  <c r="N2628" i="1" s="1"/>
  <c r="M2627" i="1"/>
  <c r="N2627" i="1" s="1"/>
  <c r="M2626" i="1"/>
  <c r="N2626" i="1" s="1"/>
  <c r="M2625" i="1"/>
  <c r="N2625" i="1" s="1"/>
  <c r="M2624" i="1"/>
  <c r="N2624" i="1" s="1"/>
  <c r="M2623" i="1"/>
  <c r="N2623" i="1" s="1"/>
  <c r="M2622" i="1"/>
  <c r="N2622" i="1" s="1"/>
  <c r="M2621" i="1"/>
  <c r="N2621" i="1" s="1"/>
  <c r="M2620" i="1"/>
  <c r="N2620" i="1" s="1"/>
  <c r="M2619" i="1"/>
  <c r="N2619" i="1" s="1"/>
  <c r="M2618" i="1"/>
  <c r="N2618" i="1" s="1"/>
  <c r="M2617" i="1"/>
  <c r="N2617" i="1" s="1"/>
  <c r="M2616" i="1"/>
  <c r="N2616" i="1" s="1"/>
  <c r="M2615" i="1"/>
  <c r="N2615" i="1" s="1"/>
  <c r="M2614" i="1"/>
  <c r="N2614" i="1" s="1"/>
  <c r="M2613" i="1"/>
  <c r="N2613" i="1" s="1"/>
  <c r="M2612" i="1"/>
  <c r="N2612" i="1" s="1"/>
  <c r="M2611" i="1"/>
  <c r="N2611" i="1" s="1"/>
  <c r="M2610" i="1"/>
  <c r="N2610" i="1" s="1"/>
  <c r="M2609" i="1"/>
  <c r="N2609" i="1" s="1"/>
  <c r="M2608" i="1"/>
  <c r="N2608" i="1" s="1"/>
  <c r="M2607" i="1"/>
  <c r="N2607" i="1" s="1"/>
  <c r="M2606" i="1"/>
  <c r="N2606" i="1" s="1"/>
  <c r="M2605" i="1"/>
  <c r="N2605" i="1" s="1"/>
  <c r="M2604" i="1"/>
  <c r="N2604" i="1" s="1"/>
  <c r="M2603" i="1"/>
  <c r="N2603" i="1" s="1"/>
  <c r="M2602" i="1"/>
  <c r="N2602" i="1" s="1"/>
  <c r="M2601" i="1"/>
  <c r="N2601" i="1" s="1"/>
  <c r="M2600" i="1"/>
  <c r="N2600" i="1" s="1"/>
  <c r="M2599" i="1"/>
  <c r="N2599" i="1" s="1"/>
  <c r="M2598" i="1"/>
  <c r="N2598" i="1" s="1"/>
  <c r="M2597" i="1"/>
  <c r="N2597" i="1" s="1"/>
  <c r="M2596" i="1"/>
  <c r="N2596" i="1" s="1"/>
  <c r="M2595" i="1"/>
  <c r="N2595" i="1" s="1"/>
  <c r="M2594" i="1"/>
  <c r="N2594" i="1" s="1"/>
  <c r="M2593" i="1"/>
  <c r="N2593" i="1" s="1"/>
  <c r="M2592" i="1"/>
  <c r="N2592" i="1" s="1"/>
  <c r="M2591" i="1"/>
  <c r="N2591" i="1" s="1"/>
  <c r="M2590" i="1"/>
  <c r="N2590" i="1" s="1"/>
  <c r="M2589" i="1"/>
  <c r="N2589" i="1" s="1"/>
  <c r="M2588" i="1"/>
  <c r="N2588" i="1" s="1"/>
  <c r="M2587" i="1"/>
  <c r="N2587" i="1" s="1"/>
  <c r="M2586" i="1"/>
  <c r="N2586" i="1" s="1"/>
  <c r="M2585" i="1"/>
  <c r="N2585" i="1" s="1"/>
  <c r="M2584" i="1"/>
  <c r="N2584" i="1" s="1"/>
  <c r="M2583" i="1"/>
  <c r="N2583" i="1" s="1"/>
  <c r="M2582" i="1"/>
  <c r="N2582" i="1" s="1"/>
  <c r="M2581" i="1"/>
  <c r="N2581" i="1" s="1"/>
  <c r="M2580" i="1"/>
  <c r="N2580" i="1" s="1"/>
  <c r="M2579" i="1"/>
  <c r="N2579" i="1" s="1"/>
  <c r="M2578" i="1"/>
  <c r="N2578" i="1" s="1"/>
  <c r="M2577" i="1"/>
  <c r="N2577" i="1" s="1"/>
  <c r="M2576" i="1"/>
  <c r="N2576" i="1" s="1"/>
  <c r="M2575" i="1"/>
  <c r="N2575" i="1" s="1"/>
  <c r="M2574" i="1"/>
  <c r="N2574" i="1" s="1"/>
  <c r="M2573" i="1"/>
  <c r="N2573" i="1" s="1"/>
  <c r="M2572" i="1"/>
  <c r="N2572" i="1" s="1"/>
  <c r="M2571" i="1"/>
  <c r="N2571" i="1" s="1"/>
  <c r="M2570" i="1"/>
  <c r="N2570" i="1" s="1"/>
  <c r="M2569" i="1"/>
  <c r="N2569" i="1" s="1"/>
  <c r="M2568" i="1"/>
  <c r="N2568" i="1" s="1"/>
  <c r="M2567" i="1"/>
  <c r="N2567" i="1" s="1"/>
  <c r="M2566" i="1"/>
  <c r="N2566" i="1" s="1"/>
  <c r="M2565" i="1"/>
  <c r="N2565" i="1" s="1"/>
  <c r="M2564" i="1"/>
  <c r="N2564" i="1" s="1"/>
  <c r="M2563" i="1"/>
  <c r="N2563" i="1" s="1"/>
  <c r="M2562" i="1"/>
  <c r="N2562" i="1" s="1"/>
  <c r="M2561" i="1"/>
  <c r="N2561" i="1" s="1"/>
  <c r="M2560" i="1"/>
  <c r="N2560" i="1" s="1"/>
  <c r="M2559" i="1"/>
  <c r="N2559" i="1" s="1"/>
  <c r="M2558" i="1"/>
  <c r="N2558" i="1" s="1"/>
  <c r="M2557" i="1"/>
  <c r="N2557" i="1" s="1"/>
  <c r="M2556" i="1"/>
  <c r="N2556" i="1" s="1"/>
  <c r="M2555" i="1"/>
  <c r="N2555" i="1" s="1"/>
  <c r="M2554" i="1"/>
  <c r="N2554" i="1" s="1"/>
  <c r="M2553" i="1"/>
  <c r="N2553" i="1" s="1"/>
  <c r="M2552" i="1"/>
  <c r="N2552" i="1" s="1"/>
  <c r="M2551" i="1"/>
  <c r="N2551" i="1" s="1"/>
  <c r="M2550" i="1"/>
  <c r="N2550" i="1" s="1"/>
  <c r="M2549" i="1"/>
  <c r="N2549" i="1" s="1"/>
  <c r="M2548" i="1"/>
  <c r="N2548" i="1" s="1"/>
  <c r="M2547" i="1"/>
  <c r="N2547" i="1" s="1"/>
  <c r="M2546" i="1"/>
  <c r="N2546" i="1" s="1"/>
  <c r="M2545" i="1"/>
  <c r="N2545" i="1" s="1"/>
  <c r="M2544" i="1"/>
  <c r="N2544" i="1" s="1"/>
  <c r="M2543" i="1"/>
  <c r="N2543" i="1" s="1"/>
  <c r="M2542" i="1"/>
  <c r="N2542" i="1" s="1"/>
  <c r="M2541" i="1"/>
  <c r="N2541" i="1" s="1"/>
  <c r="M2540" i="1"/>
  <c r="N2540" i="1" s="1"/>
  <c r="M2539" i="1"/>
  <c r="N2539" i="1" s="1"/>
  <c r="M2538" i="1"/>
  <c r="N2538" i="1" s="1"/>
  <c r="M2537" i="1"/>
  <c r="N2537" i="1" s="1"/>
  <c r="M2536" i="1"/>
  <c r="N2536" i="1" s="1"/>
  <c r="M2535" i="1"/>
  <c r="N2535" i="1" s="1"/>
  <c r="M2534" i="1"/>
  <c r="N2534" i="1" s="1"/>
  <c r="M2533" i="1"/>
  <c r="N2533" i="1" s="1"/>
  <c r="M2532" i="1"/>
  <c r="N2532" i="1" s="1"/>
  <c r="M2531" i="1"/>
  <c r="N2531" i="1" s="1"/>
  <c r="M2530" i="1"/>
  <c r="N2530" i="1" s="1"/>
  <c r="M2529" i="1"/>
  <c r="N2529" i="1" s="1"/>
  <c r="M2528" i="1"/>
  <c r="N2528" i="1" s="1"/>
  <c r="M2527" i="1"/>
  <c r="N2527" i="1" s="1"/>
  <c r="M2526" i="1"/>
  <c r="N2526" i="1" s="1"/>
  <c r="M2525" i="1"/>
  <c r="N2525" i="1" s="1"/>
  <c r="M2524" i="1"/>
  <c r="N2524" i="1" s="1"/>
  <c r="M2523" i="1"/>
  <c r="N2523" i="1" s="1"/>
  <c r="M2522" i="1"/>
  <c r="N2522" i="1" s="1"/>
  <c r="M2521" i="1"/>
  <c r="N2521" i="1" s="1"/>
  <c r="M2520" i="1"/>
  <c r="N2520" i="1" s="1"/>
  <c r="M2519" i="1"/>
  <c r="N2519" i="1" s="1"/>
  <c r="M2518" i="1"/>
  <c r="N2518" i="1" s="1"/>
  <c r="M2517" i="1"/>
  <c r="N2517" i="1" s="1"/>
  <c r="M2516" i="1"/>
  <c r="N2516" i="1" s="1"/>
  <c r="M2515" i="1"/>
  <c r="N2515" i="1" s="1"/>
  <c r="M2514" i="1"/>
  <c r="N2514" i="1" s="1"/>
  <c r="M2513" i="1"/>
  <c r="N2513" i="1" s="1"/>
  <c r="M2512" i="1"/>
  <c r="N2512" i="1" s="1"/>
  <c r="M2511" i="1"/>
  <c r="N2511" i="1" s="1"/>
  <c r="M2510" i="1"/>
  <c r="N2510" i="1" s="1"/>
  <c r="M2509" i="1"/>
  <c r="N2509" i="1" s="1"/>
  <c r="M2508" i="1"/>
  <c r="N2508" i="1" s="1"/>
  <c r="M2507" i="1"/>
  <c r="N2507" i="1" s="1"/>
  <c r="M2506" i="1"/>
  <c r="N2506" i="1" s="1"/>
  <c r="M2505" i="1"/>
  <c r="N2505" i="1" s="1"/>
  <c r="M2504" i="1"/>
  <c r="N2504" i="1" s="1"/>
  <c r="M2503" i="1"/>
  <c r="N2503" i="1" s="1"/>
  <c r="M2502" i="1"/>
  <c r="N2502" i="1" s="1"/>
  <c r="M2501" i="1"/>
  <c r="N2501" i="1" s="1"/>
  <c r="M2500" i="1"/>
  <c r="N2500" i="1" s="1"/>
  <c r="M2499" i="1"/>
  <c r="N2499" i="1" s="1"/>
  <c r="M2498" i="1"/>
  <c r="N2498" i="1" s="1"/>
  <c r="M2497" i="1"/>
  <c r="N2497" i="1" s="1"/>
  <c r="M2496" i="1"/>
  <c r="N2496" i="1" s="1"/>
  <c r="M2495" i="1"/>
  <c r="N2495" i="1" s="1"/>
  <c r="M2494" i="1"/>
  <c r="N2494" i="1" s="1"/>
  <c r="M2493" i="1"/>
  <c r="N2493" i="1" s="1"/>
  <c r="M2492" i="1"/>
  <c r="N2492" i="1" s="1"/>
  <c r="M2491" i="1"/>
  <c r="N2491" i="1" s="1"/>
  <c r="M2490" i="1"/>
  <c r="N2490" i="1" s="1"/>
  <c r="M2489" i="1"/>
  <c r="N2489" i="1" s="1"/>
  <c r="M2488" i="1"/>
  <c r="N2488" i="1" s="1"/>
  <c r="M2487" i="1"/>
  <c r="N2487" i="1" s="1"/>
  <c r="M2486" i="1"/>
  <c r="N2486" i="1" s="1"/>
  <c r="M2485" i="1"/>
  <c r="N2485" i="1" s="1"/>
  <c r="M2484" i="1"/>
  <c r="N2484" i="1" s="1"/>
  <c r="M2483" i="1"/>
  <c r="N2483" i="1" s="1"/>
  <c r="M2482" i="1"/>
  <c r="N2482" i="1" s="1"/>
  <c r="M2481" i="1"/>
  <c r="N2481" i="1" s="1"/>
  <c r="M2480" i="1"/>
  <c r="N2480" i="1" s="1"/>
  <c r="M2479" i="1"/>
  <c r="N2479" i="1" s="1"/>
  <c r="M2478" i="1"/>
  <c r="N2478" i="1" s="1"/>
  <c r="M2477" i="1"/>
  <c r="N2477" i="1" s="1"/>
  <c r="M2476" i="1"/>
  <c r="N2476" i="1" s="1"/>
  <c r="M2475" i="1"/>
  <c r="N2475" i="1" s="1"/>
  <c r="M2474" i="1"/>
  <c r="N2474" i="1" s="1"/>
  <c r="M2473" i="1"/>
  <c r="N2473" i="1" s="1"/>
  <c r="M2472" i="1"/>
  <c r="N2472" i="1" s="1"/>
  <c r="M2471" i="1"/>
  <c r="N2471" i="1" s="1"/>
  <c r="M2470" i="1"/>
  <c r="N2470" i="1" s="1"/>
  <c r="M2469" i="1"/>
  <c r="N2469" i="1" s="1"/>
  <c r="M2468" i="1"/>
  <c r="N2468" i="1" s="1"/>
  <c r="M2467" i="1"/>
  <c r="N2467" i="1" s="1"/>
  <c r="M2466" i="1"/>
  <c r="N2466" i="1" s="1"/>
  <c r="M2465" i="1"/>
  <c r="N2465" i="1" s="1"/>
  <c r="M2464" i="1"/>
  <c r="N2464" i="1" s="1"/>
  <c r="M2463" i="1"/>
  <c r="N2463" i="1" s="1"/>
  <c r="M2462" i="1"/>
  <c r="N2462" i="1" s="1"/>
  <c r="M2461" i="1"/>
  <c r="N2461" i="1" s="1"/>
  <c r="M2460" i="1"/>
  <c r="N2460" i="1" s="1"/>
  <c r="M2459" i="1"/>
  <c r="N2459" i="1" s="1"/>
  <c r="M2458" i="1"/>
  <c r="N2458" i="1" s="1"/>
  <c r="M2457" i="1"/>
  <c r="N2457" i="1" s="1"/>
  <c r="M2456" i="1"/>
  <c r="N2456" i="1" s="1"/>
  <c r="M2455" i="1"/>
  <c r="N2455" i="1" s="1"/>
  <c r="M2454" i="1"/>
  <c r="N2454" i="1" s="1"/>
  <c r="M2453" i="1"/>
  <c r="N2453" i="1" s="1"/>
  <c r="M2452" i="1"/>
  <c r="N2452" i="1" s="1"/>
  <c r="M2451" i="1"/>
  <c r="N2451" i="1" s="1"/>
  <c r="M2450" i="1"/>
  <c r="N2450" i="1" s="1"/>
  <c r="M2449" i="1"/>
  <c r="N2449" i="1" s="1"/>
  <c r="M2448" i="1"/>
  <c r="N2448" i="1" s="1"/>
  <c r="M2447" i="1"/>
  <c r="N2447" i="1" s="1"/>
  <c r="M2446" i="1"/>
  <c r="N2446" i="1" s="1"/>
  <c r="M2445" i="1"/>
  <c r="N2445" i="1" s="1"/>
  <c r="M2444" i="1"/>
  <c r="N2444" i="1" s="1"/>
  <c r="M2443" i="1"/>
  <c r="N2443" i="1" s="1"/>
  <c r="M2442" i="1"/>
  <c r="N2442" i="1" s="1"/>
  <c r="M2441" i="1"/>
  <c r="N2441" i="1" s="1"/>
  <c r="M2440" i="1"/>
  <c r="N2440" i="1" s="1"/>
  <c r="M2439" i="1"/>
  <c r="N2439" i="1" s="1"/>
  <c r="M2438" i="1"/>
  <c r="N2438" i="1" s="1"/>
  <c r="M2437" i="1"/>
  <c r="N2437" i="1" s="1"/>
  <c r="M2436" i="1"/>
  <c r="N2436" i="1" s="1"/>
  <c r="M2435" i="1"/>
  <c r="N2435" i="1" s="1"/>
  <c r="M2434" i="1"/>
  <c r="N2434" i="1" s="1"/>
  <c r="M2433" i="1"/>
  <c r="N2433" i="1" s="1"/>
  <c r="M2432" i="1"/>
  <c r="N2432" i="1" s="1"/>
  <c r="M2431" i="1"/>
  <c r="N2431" i="1" s="1"/>
  <c r="M2430" i="1"/>
  <c r="N2430" i="1" s="1"/>
  <c r="M2429" i="1"/>
  <c r="N2429" i="1" s="1"/>
  <c r="M2428" i="1"/>
  <c r="N2428" i="1" s="1"/>
  <c r="M2427" i="1"/>
  <c r="N2427" i="1" s="1"/>
  <c r="M2426" i="1"/>
  <c r="N2426" i="1" s="1"/>
  <c r="M2425" i="1"/>
  <c r="N2425" i="1" s="1"/>
  <c r="M2424" i="1"/>
  <c r="N2424" i="1" s="1"/>
  <c r="M2423" i="1"/>
  <c r="N2423" i="1" s="1"/>
  <c r="M2422" i="1"/>
  <c r="N2422" i="1" s="1"/>
  <c r="M2421" i="1"/>
  <c r="N2421" i="1" s="1"/>
  <c r="M2420" i="1"/>
  <c r="N2420" i="1" s="1"/>
  <c r="M2419" i="1"/>
  <c r="N2419" i="1" s="1"/>
  <c r="M2418" i="1"/>
  <c r="N2418" i="1" s="1"/>
  <c r="M2417" i="1"/>
  <c r="N2417" i="1" s="1"/>
  <c r="M2416" i="1"/>
  <c r="N2416" i="1" s="1"/>
  <c r="M2415" i="1"/>
  <c r="N2415" i="1" s="1"/>
  <c r="M2414" i="1"/>
  <c r="N2414" i="1" s="1"/>
  <c r="M2413" i="1"/>
  <c r="N2413" i="1" s="1"/>
  <c r="M2412" i="1"/>
  <c r="N2412" i="1" s="1"/>
  <c r="M2411" i="1"/>
  <c r="N2411" i="1" s="1"/>
  <c r="M2410" i="1"/>
  <c r="N2410" i="1" s="1"/>
  <c r="M2409" i="1"/>
  <c r="N2409" i="1" s="1"/>
  <c r="M2408" i="1"/>
  <c r="N2408" i="1" s="1"/>
  <c r="M2407" i="1"/>
  <c r="N2407" i="1" s="1"/>
  <c r="M2406" i="1"/>
  <c r="N2406" i="1" s="1"/>
  <c r="M2405" i="1"/>
  <c r="N2405" i="1" s="1"/>
  <c r="M2404" i="1"/>
  <c r="N2404" i="1" s="1"/>
  <c r="M2403" i="1"/>
  <c r="N2403" i="1" s="1"/>
  <c r="M2402" i="1"/>
  <c r="N2402" i="1" s="1"/>
  <c r="M2401" i="1"/>
  <c r="N2401" i="1" s="1"/>
  <c r="M2400" i="1"/>
  <c r="N2400" i="1" s="1"/>
  <c r="M2399" i="1"/>
  <c r="N2399" i="1" s="1"/>
  <c r="M2398" i="1"/>
  <c r="N2398" i="1" s="1"/>
  <c r="M2397" i="1"/>
  <c r="N2397" i="1" s="1"/>
  <c r="M2396" i="1"/>
  <c r="N2396" i="1" s="1"/>
  <c r="M2395" i="1"/>
  <c r="N2395" i="1" s="1"/>
  <c r="M2394" i="1"/>
  <c r="N2394" i="1" s="1"/>
  <c r="M2393" i="1"/>
  <c r="N2393" i="1" s="1"/>
  <c r="M2392" i="1"/>
  <c r="N2392" i="1" s="1"/>
  <c r="M2391" i="1"/>
  <c r="N2391" i="1" s="1"/>
  <c r="M2390" i="1"/>
  <c r="N2390" i="1" s="1"/>
  <c r="M2389" i="1"/>
  <c r="N2389" i="1" s="1"/>
  <c r="M2388" i="1"/>
  <c r="N2388" i="1" s="1"/>
  <c r="M2387" i="1"/>
  <c r="N2387" i="1" s="1"/>
  <c r="M2386" i="1"/>
  <c r="N2386" i="1" s="1"/>
  <c r="M2385" i="1"/>
  <c r="N2385" i="1" s="1"/>
  <c r="M2384" i="1"/>
  <c r="N2384" i="1" s="1"/>
  <c r="M2383" i="1"/>
  <c r="N2383" i="1" s="1"/>
  <c r="M2382" i="1"/>
  <c r="N2382" i="1" s="1"/>
  <c r="M2381" i="1"/>
  <c r="N2381" i="1" s="1"/>
  <c r="M2380" i="1"/>
  <c r="N2380" i="1" s="1"/>
  <c r="M2379" i="1"/>
  <c r="N2379" i="1" s="1"/>
  <c r="M2378" i="1"/>
  <c r="N2378" i="1" s="1"/>
  <c r="M2377" i="1"/>
  <c r="N2377" i="1" s="1"/>
  <c r="M2376" i="1"/>
  <c r="N2376" i="1" s="1"/>
  <c r="M2375" i="1"/>
  <c r="N2375" i="1" s="1"/>
  <c r="M2374" i="1"/>
  <c r="N2374" i="1" s="1"/>
  <c r="M2373" i="1"/>
  <c r="N2373" i="1" s="1"/>
  <c r="M2372" i="1"/>
  <c r="N2372" i="1" s="1"/>
  <c r="M2371" i="1"/>
  <c r="N2371" i="1" s="1"/>
  <c r="M2370" i="1"/>
  <c r="N2370" i="1" s="1"/>
  <c r="M2369" i="1"/>
  <c r="N2369" i="1" s="1"/>
  <c r="M2368" i="1"/>
  <c r="N2368" i="1" s="1"/>
  <c r="M2367" i="1"/>
  <c r="N2367" i="1" s="1"/>
  <c r="M2366" i="1"/>
  <c r="N2366" i="1" s="1"/>
  <c r="M2365" i="1"/>
  <c r="N2365" i="1" s="1"/>
  <c r="M2364" i="1"/>
  <c r="N2364" i="1" s="1"/>
  <c r="M2363" i="1"/>
  <c r="N2363" i="1" s="1"/>
  <c r="M2362" i="1"/>
  <c r="N2362" i="1" s="1"/>
  <c r="M2361" i="1"/>
  <c r="N2361" i="1" s="1"/>
  <c r="M2360" i="1"/>
  <c r="N2360" i="1" s="1"/>
  <c r="M2359" i="1"/>
  <c r="N2359" i="1" s="1"/>
  <c r="M2358" i="1"/>
  <c r="N2358" i="1" s="1"/>
  <c r="M2357" i="1"/>
  <c r="N2357" i="1" s="1"/>
  <c r="M2356" i="1"/>
  <c r="N2356" i="1" s="1"/>
  <c r="M2355" i="1"/>
  <c r="N2355" i="1" s="1"/>
  <c r="M2354" i="1"/>
  <c r="N2354" i="1" s="1"/>
  <c r="M2353" i="1"/>
  <c r="N2353" i="1" s="1"/>
  <c r="M2352" i="1"/>
  <c r="N2352" i="1" s="1"/>
  <c r="M2351" i="1"/>
  <c r="N2351" i="1" s="1"/>
  <c r="M2350" i="1"/>
  <c r="N2350" i="1" s="1"/>
  <c r="M2349" i="1"/>
  <c r="N2349" i="1" s="1"/>
  <c r="M2348" i="1"/>
  <c r="N2348" i="1" s="1"/>
  <c r="M2347" i="1"/>
  <c r="N2347" i="1" s="1"/>
  <c r="M2346" i="1"/>
  <c r="N2346" i="1" s="1"/>
  <c r="M2345" i="1"/>
  <c r="N2345" i="1" s="1"/>
  <c r="M2344" i="1"/>
  <c r="N2344" i="1" s="1"/>
  <c r="M2343" i="1"/>
  <c r="N2343" i="1" s="1"/>
  <c r="M2342" i="1"/>
  <c r="N2342" i="1" s="1"/>
  <c r="M2341" i="1"/>
  <c r="N2341" i="1" s="1"/>
  <c r="M2340" i="1"/>
  <c r="N2340" i="1" s="1"/>
  <c r="M2339" i="1"/>
  <c r="N2339" i="1" s="1"/>
  <c r="M2338" i="1"/>
  <c r="N2338" i="1" s="1"/>
  <c r="M2337" i="1"/>
  <c r="N2337" i="1" s="1"/>
  <c r="M2336" i="1"/>
  <c r="N2336" i="1" s="1"/>
  <c r="M2335" i="1"/>
  <c r="N2335" i="1" s="1"/>
  <c r="M2334" i="1"/>
  <c r="N2334" i="1" s="1"/>
  <c r="M2333" i="1"/>
  <c r="N2333" i="1" s="1"/>
  <c r="M2332" i="1"/>
  <c r="N2332" i="1" s="1"/>
  <c r="M2331" i="1"/>
  <c r="N2331" i="1" s="1"/>
  <c r="M2330" i="1"/>
  <c r="N2330" i="1" s="1"/>
  <c r="M2329" i="1"/>
  <c r="N2329" i="1" s="1"/>
  <c r="M2328" i="1"/>
  <c r="N2328" i="1" s="1"/>
  <c r="M2327" i="1"/>
  <c r="N2327" i="1" s="1"/>
  <c r="M2326" i="1"/>
  <c r="N2326" i="1" s="1"/>
  <c r="M2325" i="1"/>
  <c r="N2325" i="1" s="1"/>
  <c r="M2324" i="1"/>
  <c r="N2324" i="1" s="1"/>
  <c r="M2323" i="1"/>
  <c r="N2323" i="1" s="1"/>
  <c r="M2322" i="1"/>
  <c r="N2322" i="1" s="1"/>
  <c r="M2321" i="1"/>
  <c r="N2321" i="1" s="1"/>
  <c r="M2320" i="1"/>
  <c r="N2320" i="1" s="1"/>
  <c r="M2319" i="1"/>
  <c r="N2319" i="1" s="1"/>
  <c r="M2318" i="1"/>
  <c r="N2318" i="1" s="1"/>
  <c r="M2317" i="1"/>
  <c r="N2317" i="1" s="1"/>
  <c r="M2316" i="1"/>
  <c r="N2316" i="1" s="1"/>
  <c r="M2315" i="1"/>
  <c r="N2315" i="1" s="1"/>
  <c r="M2314" i="1"/>
  <c r="N2314" i="1" s="1"/>
  <c r="M2313" i="1"/>
  <c r="N2313" i="1" s="1"/>
  <c r="M2312" i="1"/>
  <c r="N2312" i="1" s="1"/>
  <c r="M2311" i="1"/>
  <c r="N2311" i="1" s="1"/>
  <c r="M2310" i="1"/>
  <c r="N2310" i="1" s="1"/>
  <c r="M2309" i="1"/>
  <c r="N2309" i="1" s="1"/>
  <c r="M2308" i="1"/>
  <c r="N2308" i="1" s="1"/>
  <c r="M2307" i="1"/>
  <c r="N2307" i="1" s="1"/>
  <c r="M2306" i="1"/>
  <c r="N2306" i="1" s="1"/>
  <c r="M2305" i="1"/>
  <c r="N2305" i="1" s="1"/>
  <c r="M2304" i="1"/>
  <c r="N2304" i="1" s="1"/>
  <c r="M2303" i="1"/>
  <c r="N2303" i="1" s="1"/>
  <c r="M2302" i="1"/>
  <c r="N2302" i="1" s="1"/>
  <c r="M2301" i="1"/>
  <c r="N2301" i="1" s="1"/>
  <c r="M2300" i="1"/>
  <c r="N2300" i="1" s="1"/>
  <c r="M2299" i="1"/>
  <c r="N2299" i="1" s="1"/>
  <c r="M2298" i="1"/>
  <c r="N2298" i="1" s="1"/>
  <c r="M2297" i="1"/>
  <c r="N2297" i="1" s="1"/>
  <c r="M2296" i="1"/>
  <c r="N2296" i="1" s="1"/>
  <c r="M2295" i="1"/>
  <c r="N2295" i="1" s="1"/>
  <c r="M2294" i="1"/>
  <c r="N2294" i="1" s="1"/>
  <c r="M2293" i="1"/>
  <c r="N2293" i="1" s="1"/>
  <c r="M2292" i="1"/>
  <c r="N2292" i="1" s="1"/>
  <c r="M2291" i="1"/>
  <c r="N2291" i="1" s="1"/>
  <c r="M2290" i="1"/>
  <c r="N2290" i="1" s="1"/>
  <c r="M2289" i="1"/>
  <c r="N2289" i="1" s="1"/>
  <c r="M2288" i="1"/>
  <c r="N2288" i="1" s="1"/>
  <c r="M2287" i="1"/>
  <c r="N2287" i="1" s="1"/>
  <c r="M2286" i="1"/>
  <c r="N2286" i="1" s="1"/>
  <c r="M2285" i="1"/>
  <c r="N2285" i="1" s="1"/>
  <c r="M2284" i="1"/>
  <c r="N2284" i="1" s="1"/>
  <c r="M2283" i="1"/>
  <c r="N2283" i="1" s="1"/>
  <c r="M2282" i="1"/>
  <c r="N2282" i="1" s="1"/>
  <c r="M2281" i="1"/>
  <c r="N2281" i="1" s="1"/>
  <c r="M2280" i="1"/>
  <c r="N2280" i="1" s="1"/>
  <c r="M2279" i="1"/>
  <c r="N2279" i="1" s="1"/>
  <c r="M2278" i="1"/>
  <c r="N2278" i="1" s="1"/>
  <c r="M2277" i="1"/>
  <c r="N2277" i="1" s="1"/>
  <c r="M2276" i="1"/>
  <c r="N2276" i="1" s="1"/>
  <c r="M2275" i="1"/>
  <c r="N2275" i="1" s="1"/>
  <c r="M2274" i="1"/>
  <c r="N2274" i="1" s="1"/>
  <c r="M2273" i="1"/>
  <c r="N2273" i="1" s="1"/>
  <c r="M2272" i="1"/>
  <c r="N2272" i="1" s="1"/>
  <c r="M2271" i="1"/>
  <c r="N2271" i="1" s="1"/>
  <c r="M2270" i="1"/>
  <c r="N2270" i="1" s="1"/>
  <c r="M2269" i="1"/>
  <c r="N2269" i="1" s="1"/>
  <c r="M2268" i="1"/>
  <c r="N2268" i="1" s="1"/>
  <c r="M2267" i="1"/>
  <c r="N2267" i="1" s="1"/>
  <c r="M2266" i="1"/>
  <c r="N2266" i="1" s="1"/>
  <c r="M2265" i="1"/>
  <c r="N2265" i="1" s="1"/>
  <c r="M2264" i="1"/>
  <c r="N2264" i="1" s="1"/>
  <c r="M2263" i="1"/>
  <c r="N2263" i="1" s="1"/>
  <c r="M2262" i="1"/>
  <c r="N2262" i="1" s="1"/>
  <c r="M2261" i="1"/>
  <c r="N2261" i="1" s="1"/>
  <c r="M2260" i="1"/>
  <c r="N2260" i="1" s="1"/>
  <c r="M2259" i="1"/>
  <c r="N2259" i="1" s="1"/>
  <c r="M2258" i="1"/>
  <c r="N2258" i="1" s="1"/>
  <c r="M2257" i="1"/>
  <c r="N2257" i="1" s="1"/>
  <c r="M2256" i="1"/>
  <c r="N2256" i="1" s="1"/>
  <c r="M2255" i="1"/>
  <c r="N2255" i="1" s="1"/>
  <c r="M2254" i="1"/>
  <c r="N2254" i="1" s="1"/>
  <c r="M2253" i="1"/>
  <c r="N2253" i="1" s="1"/>
  <c r="M2252" i="1"/>
  <c r="N2252" i="1" s="1"/>
  <c r="M2251" i="1"/>
  <c r="N2251" i="1" s="1"/>
  <c r="M2250" i="1"/>
  <c r="N2250" i="1" s="1"/>
  <c r="M2249" i="1"/>
  <c r="N2249" i="1" s="1"/>
  <c r="M2248" i="1"/>
  <c r="N2248" i="1" s="1"/>
  <c r="M2247" i="1"/>
  <c r="N2247" i="1" s="1"/>
  <c r="M2246" i="1"/>
  <c r="N2246" i="1" s="1"/>
  <c r="M2245" i="1"/>
  <c r="N2245" i="1" s="1"/>
  <c r="M2244" i="1"/>
  <c r="N2244" i="1" s="1"/>
  <c r="M2243" i="1"/>
  <c r="N2243" i="1" s="1"/>
  <c r="M2242" i="1"/>
  <c r="N2242" i="1" s="1"/>
  <c r="M2241" i="1"/>
  <c r="N2241" i="1" s="1"/>
  <c r="M2240" i="1"/>
  <c r="N2240" i="1" s="1"/>
  <c r="M2239" i="1"/>
  <c r="N2239" i="1" s="1"/>
  <c r="M2238" i="1"/>
  <c r="N2238" i="1" s="1"/>
  <c r="M2237" i="1"/>
  <c r="N2237" i="1" s="1"/>
  <c r="M2236" i="1"/>
  <c r="N2236" i="1" s="1"/>
  <c r="M2235" i="1"/>
  <c r="N2235" i="1" s="1"/>
  <c r="M2234" i="1"/>
  <c r="N2234" i="1" s="1"/>
  <c r="M2233" i="1"/>
  <c r="N2233" i="1" s="1"/>
  <c r="M2232" i="1"/>
  <c r="N2232" i="1" s="1"/>
  <c r="M2231" i="1"/>
  <c r="N2231" i="1" s="1"/>
  <c r="M2230" i="1"/>
  <c r="N2230" i="1" s="1"/>
  <c r="M2229" i="1"/>
  <c r="N2229" i="1" s="1"/>
  <c r="M2228" i="1"/>
  <c r="N2228" i="1" s="1"/>
  <c r="M2227" i="1"/>
  <c r="N2227" i="1" s="1"/>
  <c r="M2226" i="1"/>
  <c r="N2226" i="1" s="1"/>
  <c r="M2225" i="1"/>
  <c r="N2225" i="1" s="1"/>
  <c r="M2224" i="1"/>
  <c r="N2224" i="1" s="1"/>
  <c r="M2223" i="1"/>
  <c r="N2223" i="1" s="1"/>
  <c r="M2222" i="1"/>
  <c r="N2222" i="1" s="1"/>
  <c r="M2221" i="1"/>
  <c r="N2221" i="1" s="1"/>
  <c r="M2220" i="1"/>
  <c r="N2220" i="1" s="1"/>
  <c r="M2219" i="1"/>
  <c r="N2219" i="1" s="1"/>
  <c r="M2218" i="1"/>
  <c r="N2218" i="1" s="1"/>
  <c r="M2217" i="1"/>
  <c r="N2217" i="1" s="1"/>
  <c r="M2216" i="1"/>
  <c r="N2216" i="1" s="1"/>
  <c r="M2215" i="1"/>
  <c r="N2215" i="1" s="1"/>
  <c r="M2214" i="1"/>
  <c r="N2214" i="1" s="1"/>
  <c r="M2213" i="1"/>
  <c r="N2213" i="1" s="1"/>
  <c r="M2212" i="1"/>
  <c r="N2212" i="1" s="1"/>
  <c r="M2211" i="1"/>
  <c r="N2211" i="1" s="1"/>
  <c r="M2210" i="1"/>
  <c r="N2210" i="1" s="1"/>
  <c r="M2209" i="1"/>
  <c r="N2209" i="1" s="1"/>
  <c r="M2208" i="1"/>
  <c r="N2208" i="1" s="1"/>
  <c r="M2207" i="1"/>
  <c r="N2207" i="1" s="1"/>
  <c r="M2206" i="1"/>
  <c r="N2206" i="1" s="1"/>
  <c r="M2205" i="1"/>
  <c r="N2205" i="1" s="1"/>
  <c r="M2204" i="1"/>
  <c r="N2204" i="1" s="1"/>
  <c r="M2203" i="1"/>
  <c r="N2203" i="1" s="1"/>
  <c r="M2202" i="1"/>
  <c r="N2202" i="1" s="1"/>
  <c r="M2201" i="1"/>
  <c r="N2201" i="1" s="1"/>
  <c r="M2200" i="1"/>
  <c r="N2200" i="1" s="1"/>
  <c r="M2199" i="1"/>
  <c r="N2199" i="1" s="1"/>
  <c r="M2198" i="1"/>
  <c r="N2198" i="1" s="1"/>
  <c r="M2197" i="1"/>
  <c r="N2197" i="1" s="1"/>
  <c r="M2196" i="1"/>
  <c r="N2196" i="1" s="1"/>
  <c r="M2195" i="1"/>
  <c r="N2195" i="1" s="1"/>
  <c r="M2194" i="1"/>
  <c r="N2194" i="1" s="1"/>
  <c r="M2193" i="1"/>
  <c r="N2193" i="1" s="1"/>
  <c r="M2192" i="1"/>
  <c r="N2192" i="1" s="1"/>
  <c r="M2191" i="1"/>
  <c r="N2191" i="1" s="1"/>
  <c r="M2190" i="1"/>
  <c r="N2190" i="1" s="1"/>
  <c r="M2189" i="1"/>
  <c r="N2189" i="1" s="1"/>
  <c r="M2188" i="1"/>
  <c r="N2188" i="1" s="1"/>
  <c r="M2187" i="1"/>
  <c r="N2187" i="1" s="1"/>
  <c r="M2186" i="1"/>
  <c r="N2186" i="1" s="1"/>
  <c r="M2185" i="1"/>
  <c r="N2185" i="1" s="1"/>
  <c r="M2184" i="1"/>
  <c r="N2184" i="1" s="1"/>
  <c r="M2183" i="1"/>
  <c r="N2183" i="1" s="1"/>
  <c r="M2182" i="1"/>
  <c r="N2182" i="1" s="1"/>
  <c r="M2181" i="1"/>
  <c r="N2181" i="1" s="1"/>
  <c r="M2180" i="1"/>
  <c r="N2180" i="1" s="1"/>
  <c r="M2179" i="1"/>
  <c r="N2179" i="1" s="1"/>
  <c r="M2178" i="1"/>
  <c r="N2178" i="1" s="1"/>
  <c r="M2177" i="1"/>
  <c r="N2177" i="1" s="1"/>
  <c r="M2176" i="1"/>
  <c r="N2176" i="1" s="1"/>
  <c r="M2175" i="1"/>
  <c r="N2175" i="1" s="1"/>
  <c r="M2174" i="1"/>
  <c r="N2174" i="1" s="1"/>
  <c r="M2173" i="1"/>
  <c r="N2173" i="1" s="1"/>
  <c r="M2172" i="1"/>
  <c r="N2172" i="1" s="1"/>
  <c r="M2171" i="1"/>
  <c r="N2171" i="1" s="1"/>
  <c r="M2170" i="1"/>
  <c r="N2170" i="1" s="1"/>
  <c r="M2169" i="1"/>
  <c r="N2169" i="1" s="1"/>
  <c r="M2168" i="1"/>
  <c r="N2168" i="1" s="1"/>
  <c r="M2167" i="1"/>
  <c r="N2167" i="1" s="1"/>
  <c r="M2166" i="1"/>
  <c r="N2166" i="1" s="1"/>
  <c r="M2165" i="1"/>
  <c r="N2165" i="1" s="1"/>
  <c r="M2164" i="1"/>
  <c r="N2164" i="1" s="1"/>
  <c r="M2163" i="1"/>
  <c r="N2163" i="1" s="1"/>
  <c r="M2162" i="1"/>
  <c r="N2162" i="1" s="1"/>
  <c r="M2161" i="1"/>
  <c r="N2161" i="1" s="1"/>
  <c r="M2160" i="1"/>
  <c r="N2160" i="1" s="1"/>
  <c r="M2159" i="1"/>
  <c r="N2159" i="1" s="1"/>
  <c r="M2158" i="1"/>
  <c r="N2158" i="1" s="1"/>
  <c r="M2157" i="1"/>
  <c r="N2157" i="1" s="1"/>
  <c r="M2156" i="1"/>
  <c r="N2156" i="1" s="1"/>
  <c r="M2155" i="1"/>
  <c r="N2155" i="1" s="1"/>
  <c r="M2154" i="1"/>
  <c r="N2154" i="1" s="1"/>
  <c r="M2153" i="1"/>
  <c r="N2153" i="1" s="1"/>
  <c r="M2152" i="1"/>
  <c r="N2152" i="1" s="1"/>
  <c r="M2151" i="1"/>
  <c r="N2151" i="1" s="1"/>
  <c r="M2150" i="1"/>
  <c r="N2150" i="1" s="1"/>
  <c r="M2149" i="1"/>
  <c r="N2149" i="1" s="1"/>
  <c r="M2148" i="1"/>
  <c r="N2148" i="1" s="1"/>
  <c r="M2147" i="1"/>
  <c r="N2147" i="1" s="1"/>
  <c r="M2146" i="1"/>
  <c r="N2146" i="1" s="1"/>
  <c r="M2145" i="1"/>
  <c r="N2145" i="1" s="1"/>
  <c r="M2144" i="1"/>
  <c r="N2144" i="1" s="1"/>
  <c r="M2143" i="1"/>
  <c r="N2143" i="1" s="1"/>
  <c r="M2142" i="1"/>
  <c r="N2142" i="1" s="1"/>
  <c r="M2141" i="1"/>
  <c r="N2141" i="1" s="1"/>
  <c r="M2140" i="1"/>
  <c r="N2140" i="1" s="1"/>
  <c r="M2139" i="1"/>
  <c r="N2139" i="1" s="1"/>
  <c r="M2138" i="1"/>
  <c r="N2138" i="1" s="1"/>
  <c r="M2137" i="1"/>
  <c r="N2137" i="1" s="1"/>
  <c r="M2136" i="1"/>
  <c r="N2136" i="1" s="1"/>
  <c r="M2135" i="1"/>
  <c r="N2135" i="1" s="1"/>
  <c r="M2134" i="1"/>
  <c r="N2134" i="1" s="1"/>
  <c r="M2133" i="1"/>
  <c r="N2133" i="1" s="1"/>
  <c r="M2132" i="1"/>
  <c r="N2132" i="1" s="1"/>
  <c r="M2131" i="1"/>
  <c r="N2131" i="1" s="1"/>
  <c r="M2130" i="1"/>
  <c r="N2130" i="1" s="1"/>
  <c r="M2129" i="1"/>
  <c r="N2129" i="1" s="1"/>
  <c r="M2128" i="1"/>
  <c r="N2128" i="1" s="1"/>
  <c r="M2127" i="1"/>
  <c r="N2127" i="1" s="1"/>
  <c r="M2126" i="1"/>
  <c r="N2126" i="1" s="1"/>
  <c r="M2125" i="1"/>
  <c r="N2125" i="1" s="1"/>
  <c r="M2124" i="1"/>
  <c r="N2124" i="1" s="1"/>
  <c r="M2123" i="1"/>
  <c r="N2123" i="1" s="1"/>
  <c r="M2122" i="1"/>
  <c r="N2122" i="1" s="1"/>
  <c r="M2121" i="1"/>
  <c r="N2121" i="1" s="1"/>
  <c r="M2120" i="1"/>
  <c r="N2120" i="1" s="1"/>
  <c r="M2119" i="1"/>
  <c r="N2119" i="1" s="1"/>
  <c r="M2118" i="1"/>
  <c r="N2118" i="1" s="1"/>
  <c r="M2117" i="1"/>
  <c r="N2117" i="1" s="1"/>
  <c r="M2116" i="1"/>
  <c r="N2116" i="1" s="1"/>
  <c r="M2115" i="1"/>
  <c r="N2115" i="1" s="1"/>
  <c r="M2114" i="1"/>
  <c r="N2114" i="1" s="1"/>
  <c r="M2113" i="1"/>
  <c r="N2113" i="1" s="1"/>
  <c r="M2112" i="1"/>
  <c r="N2112" i="1" s="1"/>
  <c r="M2111" i="1"/>
  <c r="N2111" i="1" s="1"/>
  <c r="M2110" i="1"/>
  <c r="N2110" i="1" s="1"/>
  <c r="M2109" i="1"/>
  <c r="N2109" i="1" s="1"/>
  <c r="M2108" i="1"/>
  <c r="N2108" i="1" s="1"/>
  <c r="M2107" i="1"/>
  <c r="N2107" i="1" s="1"/>
  <c r="M2106" i="1"/>
  <c r="N2106" i="1" s="1"/>
  <c r="M2105" i="1"/>
  <c r="N2105" i="1" s="1"/>
  <c r="M2104" i="1"/>
  <c r="N2104" i="1" s="1"/>
  <c r="M2103" i="1"/>
  <c r="N2103" i="1" s="1"/>
  <c r="M2102" i="1"/>
  <c r="N2102" i="1" s="1"/>
  <c r="M2101" i="1"/>
  <c r="N2101" i="1" s="1"/>
  <c r="M2100" i="1"/>
  <c r="N2100" i="1" s="1"/>
  <c r="M2099" i="1"/>
  <c r="N2099" i="1" s="1"/>
  <c r="M2098" i="1"/>
  <c r="N2098" i="1" s="1"/>
  <c r="M2097" i="1"/>
  <c r="N2097" i="1" s="1"/>
  <c r="M2096" i="1"/>
  <c r="N2096" i="1" s="1"/>
  <c r="M2095" i="1"/>
  <c r="N2095" i="1" s="1"/>
  <c r="M2094" i="1"/>
  <c r="N2094" i="1" s="1"/>
  <c r="M2093" i="1"/>
  <c r="N2093" i="1" s="1"/>
  <c r="M2092" i="1"/>
  <c r="N2092" i="1" s="1"/>
  <c r="M2091" i="1"/>
  <c r="N2091" i="1" s="1"/>
  <c r="M2090" i="1"/>
  <c r="N2090" i="1" s="1"/>
  <c r="M2089" i="1"/>
  <c r="N2089" i="1" s="1"/>
  <c r="M2088" i="1"/>
  <c r="N2088" i="1" s="1"/>
  <c r="M2087" i="1"/>
  <c r="N2087" i="1" s="1"/>
  <c r="M2086" i="1"/>
  <c r="N2086" i="1" s="1"/>
  <c r="M2085" i="1"/>
  <c r="N2085" i="1" s="1"/>
  <c r="M2084" i="1"/>
  <c r="N2084" i="1" s="1"/>
  <c r="M2083" i="1"/>
  <c r="N2083" i="1" s="1"/>
  <c r="M2082" i="1"/>
  <c r="N2082" i="1" s="1"/>
  <c r="M2081" i="1"/>
  <c r="N2081" i="1" s="1"/>
  <c r="M2080" i="1"/>
  <c r="N2080" i="1" s="1"/>
  <c r="M2079" i="1"/>
  <c r="N2079" i="1" s="1"/>
  <c r="M2078" i="1"/>
  <c r="N2078" i="1" s="1"/>
  <c r="M2077" i="1"/>
  <c r="N2077" i="1" s="1"/>
  <c r="M2076" i="1"/>
  <c r="N2076" i="1" s="1"/>
  <c r="M2075" i="1"/>
  <c r="N2075" i="1" s="1"/>
  <c r="M2074" i="1"/>
  <c r="N2074" i="1" s="1"/>
  <c r="M2073" i="1"/>
  <c r="N2073" i="1" s="1"/>
  <c r="M2072" i="1"/>
  <c r="N2072" i="1" s="1"/>
  <c r="M2071" i="1"/>
  <c r="N2071" i="1" s="1"/>
  <c r="M2070" i="1"/>
  <c r="N2070" i="1" s="1"/>
  <c r="M2069" i="1"/>
  <c r="N2069" i="1" s="1"/>
  <c r="M2068" i="1"/>
  <c r="N2068" i="1" s="1"/>
  <c r="M2067" i="1"/>
  <c r="N2067" i="1" s="1"/>
  <c r="M2066" i="1"/>
  <c r="N2066" i="1" s="1"/>
  <c r="M2065" i="1"/>
  <c r="N2065" i="1" s="1"/>
  <c r="M2064" i="1"/>
  <c r="N2064" i="1" s="1"/>
  <c r="M2063" i="1"/>
  <c r="N2063" i="1" s="1"/>
  <c r="M2062" i="1"/>
  <c r="N2062" i="1" s="1"/>
  <c r="M2061" i="1"/>
  <c r="N2061" i="1" s="1"/>
  <c r="M2060" i="1"/>
  <c r="N2060" i="1" s="1"/>
  <c r="M2059" i="1"/>
  <c r="N2059" i="1" s="1"/>
  <c r="M2058" i="1"/>
  <c r="N2058" i="1" s="1"/>
  <c r="M2057" i="1"/>
  <c r="N2057" i="1" s="1"/>
  <c r="M2056" i="1"/>
  <c r="N2056" i="1" s="1"/>
  <c r="M2055" i="1"/>
  <c r="N2055" i="1" s="1"/>
  <c r="M2054" i="1"/>
  <c r="N2054" i="1" s="1"/>
  <c r="M2053" i="1"/>
  <c r="N2053" i="1" s="1"/>
  <c r="M2052" i="1"/>
  <c r="N2052" i="1" s="1"/>
  <c r="M2051" i="1"/>
  <c r="N2051" i="1" s="1"/>
  <c r="M2050" i="1"/>
  <c r="N2050" i="1" s="1"/>
  <c r="M2049" i="1"/>
  <c r="N2049" i="1" s="1"/>
  <c r="M2048" i="1"/>
  <c r="N2048" i="1" s="1"/>
  <c r="M2047" i="1"/>
  <c r="N2047" i="1" s="1"/>
  <c r="M2046" i="1"/>
  <c r="N2046" i="1" s="1"/>
  <c r="M2045" i="1"/>
  <c r="N2045" i="1" s="1"/>
  <c r="M2044" i="1"/>
  <c r="N2044" i="1" s="1"/>
  <c r="M2043" i="1"/>
  <c r="N2043" i="1" s="1"/>
  <c r="M2042" i="1"/>
  <c r="N2042" i="1" s="1"/>
  <c r="M2041" i="1"/>
  <c r="N2041" i="1" s="1"/>
  <c r="M2040" i="1"/>
  <c r="N2040" i="1" s="1"/>
  <c r="M2039" i="1"/>
  <c r="N2039" i="1" s="1"/>
  <c r="M2038" i="1"/>
  <c r="N2038" i="1" s="1"/>
  <c r="M2037" i="1"/>
  <c r="N2037" i="1" s="1"/>
  <c r="M2036" i="1"/>
  <c r="N2036" i="1" s="1"/>
  <c r="M2035" i="1"/>
  <c r="N2035" i="1" s="1"/>
  <c r="M2034" i="1"/>
  <c r="N2034" i="1" s="1"/>
  <c r="M2033" i="1"/>
  <c r="N2033" i="1" s="1"/>
  <c r="M2032" i="1"/>
  <c r="N2032" i="1" s="1"/>
  <c r="M2031" i="1"/>
  <c r="N2031" i="1" s="1"/>
  <c r="M2030" i="1"/>
  <c r="N2030" i="1" s="1"/>
  <c r="M2029" i="1"/>
  <c r="N2029" i="1" s="1"/>
  <c r="M2028" i="1"/>
  <c r="N2028" i="1" s="1"/>
  <c r="M2027" i="1"/>
  <c r="N2027" i="1" s="1"/>
  <c r="M2026" i="1"/>
  <c r="N2026" i="1" s="1"/>
  <c r="M2025" i="1"/>
  <c r="N2025" i="1" s="1"/>
  <c r="M2024" i="1"/>
  <c r="N2024" i="1" s="1"/>
  <c r="M2023" i="1"/>
  <c r="N2023" i="1" s="1"/>
  <c r="M2022" i="1"/>
  <c r="N2022" i="1" s="1"/>
  <c r="M2021" i="1"/>
  <c r="N2021" i="1" s="1"/>
  <c r="M2020" i="1"/>
  <c r="N2020" i="1" s="1"/>
  <c r="M2019" i="1"/>
  <c r="N2019" i="1" s="1"/>
  <c r="M2018" i="1"/>
  <c r="N2018" i="1" s="1"/>
  <c r="M2017" i="1"/>
  <c r="N2017" i="1" s="1"/>
  <c r="M2016" i="1"/>
  <c r="N2016" i="1" s="1"/>
  <c r="M2015" i="1"/>
  <c r="N2015" i="1" s="1"/>
  <c r="M2014" i="1"/>
  <c r="N2014" i="1" s="1"/>
  <c r="M2013" i="1"/>
  <c r="N2013" i="1" s="1"/>
  <c r="M2012" i="1"/>
  <c r="N2012" i="1" s="1"/>
  <c r="M2011" i="1"/>
  <c r="N2011" i="1" s="1"/>
  <c r="M2010" i="1"/>
  <c r="N2010" i="1" s="1"/>
  <c r="M2009" i="1"/>
  <c r="N2009" i="1" s="1"/>
  <c r="M2008" i="1"/>
  <c r="N2008" i="1" s="1"/>
  <c r="M2007" i="1"/>
  <c r="N2007" i="1" s="1"/>
  <c r="M2006" i="1"/>
  <c r="N2006" i="1" s="1"/>
  <c r="M2005" i="1"/>
  <c r="N2005" i="1" s="1"/>
  <c r="M2004" i="1"/>
  <c r="N2004" i="1" s="1"/>
  <c r="M2003" i="1"/>
  <c r="N2003" i="1" s="1"/>
  <c r="M2002" i="1"/>
  <c r="N2002" i="1" s="1"/>
  <c r="M2001" i="1"/>
  <c r="N2001" i="1" s="1"/>
  <c r="M2000" i="1"/>
  <c r="N2000" i="1" s="1"/>
  <c r="M1999" i="1"/>
  <c r="N1999" i="1" s="1"/>
  <c r="M1998" i="1"/>
  <c r="N1998" i="1" s="1"/>
  <c r="M1997" i="1"/>
  <c r="N1997" i="1" s="1"/>
  <c r="M1996" i="1"/>
  <c r="N1996" i="1" s="1"/>
  <c r="M1995" i="1"/>
  <c r="N1995" i="1" s="1"/>
  <c r="M1994" i="1"/>
  <c r="N1994" i="1" s="1"/>
  <c r="M1993" i="1"/>
  <c r="N1993" i="1" s="1"/>
  <c r="M1992" i="1"/>
  <c r="N1992" i="1" s="1"/>
  <c r="M1991" i="1"/>
  <c r="N1991" i="1" s="1"/>
  <c r="M1990" i="1"/>
  <c r="N1990" i="1" s="1"/>
  <c r="M1989" i="1"/>
  <c r="N1989" i="1" s="1"/>
  <c r="M1988" i="1"/>
  <c r="N1988" i="1" s="1"/>
  <c r="M1987" i="1"/>
  <c r="N1987" i="1" s="1"/>
  <c r="M1986" i="1"/>
  <c r="N1986" i="1" s="1"/>
  <c r="M1985" i="1"/>
  <c r="N1985" i="1" s="1"/>
  <c r="M1984" i="1"/>
  <c r="N1984" i="1" s="1"/>
  <c r="M1983" i="1"/>
  <c r="N1983" i="1" s="1"/>
  <c r="M1982" i="1"/>
  <c r="N1982" i="1" s="1"/>
  <c r="M1981" i="1"/>
  <c r="N1981" i="1" s="1"/>
  <c r="M1980" i="1"/>
  <c r="N1980" i="1" s="1"/>
  <c r="M1979" i="1"/>
  <c r="N1979" i="1" s="1"/>
  <c r="M1978" i="1"/>
  <c r="N1978" i="1" s="1"/>
  <c r="M1977" i="1"/>
  <c r="N1977" i="1" s="1"/>
  <c r="M1976" i="1"/>
  <c r="N1976" i="1" s="1"/>
  <c r="M1975" i="1"/>
  <c r="N1975" i="1" s="1"/>
  <c r="M1974" i="1"/>
  <c r="N1974" i="1" s="1"/>
  <c r="M1973" i="1"/>
  <c r="N1973" i="1" s="1"/>
  <c r="M1972" i="1"/>
  <c r="N1972" i="1" s="1"/>
  <c r="M1971" i="1"/>
  <c r="N1971" i="1" s="1"/>
  <c r="M1970" i="1"/>
  <c r="N1970" i="1" s="1"/>
  <c r="M1969" i="1"/>
  <c r="N1969" i="1" s="1"/>
  <c r="M1968" i="1"/>
  <c r="N1968" i="1" s="1"/>
  <c r="M1967" i="1"/>
  <c r="N1967" i="1" s="1"/>
  <c r="M1966" i="1"/>
  <c r="N1966" i="1" s="1"/>
  <c r="M1965" i="1"/>
  <c r="N1965" i="1" s="1"/>
  <c r="M1964" i="1"/>
  <c r="N1964" i="1" s="1"/>
  <c r="M1963" i="1"/>
  <c r="N1963" i="1" s="1"/>
  <c r="M1962" i="1"/>
  <c r="N1962" i="1" s="1"/>
  <c r="M1961" i="1"/>
  <c r="N1961" i="1" s="1"/>
  <c r="M1960" i="1"/>
  <c r="N1960" i="1" s="1"/>
  <c r="M1959" i="1"/>
  <c r="N1959" i="1" s="1"/>
  <c r="M1958" i="1"/>
  <c r="N1958" i="1" s="1"/>
  <c r="M1957" i="1"/>
  <c r="N1957" i="1" s="1"/>
  <c r="M1956" i="1"/>
  <c r="N1956" i="1" s="1"/>
  <c r="M1955" i="1"/>
  <c r="N1955" i="1" s="1"/>
  <c r="M1954" i="1"/>
  <c r="N1954" i="1" s="1"/>
  <c r="M1953" i="1"/>
  <c r="N1953" i="1" s="1"/>
  <c r="M1952" i="1"/>
  <c r="N1952" i="1" s="1"/>
  <c r="M1951" i="1"/>
  <c r="N1951" i="1" s="1"/>
  <c r="M1950" i="1"/>
  <c r="N1950" i="1" s="1"/>
  <c r="M1949" i="1"/>
  <c r="N1949" i="1" s="1"/>
  <c r="M1948" i="1"/>
  <c r="N1948" i="1" s="1"/>
  <c r="M1947" i="1"/>
  <c r="N1947" i="1" s="1"/>
  <c r="M1946" i="1"/>
  <c r="N1946" i="1" s="1"/>
  <c r="M1945" i="1"/>
  <c r="N1945" i="1" s="1"/>
  <c r="M1944" i="1"/>
  <c r="N1944" i="1" s="1"/>
  <c r="M1943" i="1"/>
  <c r="N1943" i="1" s="1"/>
  <c r="M1942" i="1"/>
  <c r="N1942" i="1" s="1"/>
  <c r="M1941" i="1"/>
  <c r="N1941" i="1" s="1"/>
  <c r="M1940" i="1"/>
  <c r="N1940" i="1" s="1"/>
  <c r="M1939" i="1"/>
  <c r="N1939" i="1" s="1"/>
  <c r="M1938" i="1"/>
  <c r="N1938" i="1" s="1"/>
  <c r="M1937" i="1"/>
  <c r="N1937" i="1" s="1"/>
  <c r="M1936" i="1"/>
  <c r="N1936" i="1" s="1"/>
  <c r="M1935" i="1"/>
  <c r="N1935" i="1" s="1"/>
  <c r="M1934" i="1"/>
  <c r="N1934" i="1" s="1"/>
  <c r="M1933" i="1"/>
  <c r="N1933" i="1" s="1"/>
  <c r="M1932" i="1"/>
  <c r="N1932" i="1" s="1"/>
  <c r="M1931" i="1"/>
  <c r="N1931" i="1" s="1"/>
  <c r="M1930" i="1"/>
  <c r="N1930" i="1" s="1"/>
  <c r="M1929" i="1"/>
  <c r="N1929" i="1" s="1"/>
  <c r="M1928" i="1"/>
  <c r="N1928" i="1" s="1"/>
  <c r="M1927" i="1"/>
  <c r="N1927" i="1" s="1"/>
  <c r="M1926" i="1"/>
  <c r="N1926" i="1" s="1"/>
  <c r="M1925" i="1"/>
  <c r="N1925" i="1" s="1"/>
  <c r="M1924" i="1"/>
  <c r="N1924" i="1" s="1"/>
  <c r="M1923" i="1"/>
  <c r="N1923" i="1" s="1"/>
  <c r="M1922" i="1"/>
  <c r="N1922" i="1" s="1"/>
  <c r="M1921" i="1"/>
  <c r="N1921" i="1" s="1"/>
  <c r="M1920" i="1"/>
  <c r="N1920" i="1" s="1"/>
  <c r="M1919" i="1"/>
  <c r="N1919" i="1" s="1"/>
  <c r="M1918" i="1"/>
  <c r="N1918" i="1" s="1"/>
  <c r="M1917" i="1"/>
  <c r="N1917" i="1" s="1"/>
  <c r="M1916" i="1"/>
  <c r="N1916" i="1" s="1"/>
  <c r="M1915" i="1"/>
  <c r="N1915" i="1" s="1"/>
  <c r="M1914" i="1"/>
  <c r="N1914" i="1" s="1"/>
  <c r="M1913" i="1"/>
  <c r="N1913" i="1" s="1"/>
  <c r="M1912" i="1"/>
  <c r="N1912" i="1" s="1"/>
  <c r="M1911" i="1"/>
  <c r="N1911" i="1" s="1"/>
  <c r="M1910" i="1"/>
  <c r="N1910" i="1" s="1"/>
  <c r="M1909" i="1"/>
  <c r="N1909" i="1" s="1"/>
  <c r="M1908" i="1"/>
  <c r="N1908" i="1" s="1"/>
  <c r="M1907" i="1"/>
  <c r="N1907" i="1" s="1"/>
  <c r="M1906" i="1"/>
  <c r="N1906" i="1" s="1"/>
  <c r="M1905" i="1"/>
  <c r="N1905" i="1" s="1"/>
  <c r="M1904" i="1"/>
  <c r="N1904" i="1" s="1"/>
  <c r="M1903" i="1"/>
  <c r="N1903" i="1" s="1"/>
  <c r="M1902" i="1"/>
  <c r="N1902" i="1" s="1"/>
  <c r="M1901" i="1"/>
  <c r="N1901" i="1" s="1"/>
  <c r="M1900" i="1"/>
  <c r="N1900" i="1" s="1"/>
  <c r="M1899" i="1"/>
  <c r="N1899" i="1" s="1"/>
  <c r="M1898" i="1"/>
  <c r="N1898" i="1" s="1"/>
  <c r="M1897" i="1"/>
  <c r="N1897" i="1" s="1"/>
  <c r="M1896" i="1"/>
  <c r="N1896" i="1" s="1"/>
  <c r="M1895" i="1"/>
  <c r="N1895" i="1" s="1"/>
  <c r="M1894" i="1"/>
  <c r="N1894" i="1" s="1"/>
  <c r="M1893" i="1"/>
  <c r="N1893" i="1" s="1"/>
  <c r="M1892" i="1"/>
  <c r="N1892" i="1" s="1"/>
  <c r="M1891" i="1"/>
  <c r="N1891" i="1" s="1"/>
  <c r="M1890" i="1"/>
  <c r="N1890" i="1" s="1"/>
  <c r="M1889" i="1"/>
  <c r="N1889" i="1" s="1"/>
  <c r="M1888" i="1"/>
  <c r="N1888" i="1" s="1"/>
  <c r="M1887" i="1"/>
  <c r="N1887" i="1" s="1"/>
  <c r="M1886" i="1"/>
  <c r="N1886" i="1" s="1"/>
  <c r="M1885" i="1"/>
  <c r="N1885" i="1" s="1"/>
  <c r="M1884" i="1"/>
  <c r="N1884" i="1" s="1"/>
  <c r="M1883" i="1"/>
  <c r="N1883" i="1" s="1"/>
  <c r="M1882" i="1"/>
  <c r="N1882" i="1" s="1"/>
  <c r="M1881" i="1"/>
  <c r="N1881" i="1" s="1"/>
  <c r="M1880" i="1"/>
  <c r="N1880" i="1" s="1"/>
  <c r="M1879" i="1"/>
  <c r="N1879" i="1" s="1"/>
  <c r="M1878" i="1"/>
  <c r="N1878" i="1" s="1"/>
  <c r="M1877" i="1"/>
  <c r="N1877" i="1" s="1"/>
  <c r="M1876" i="1"/>
  <c r="N1876" i="1" s="1"/>
  <c r="M1875" i="1"/>
  <c r="N1875" i="1" s="1"/>
  <c r="M1874" i="1"/>
  <c r="N1874" i="1" s="1"/>
  <c r="M1873" i="1"/>
  <c r="N1873" i="1" s="1"/>
  <c r="M1872" i="1"/>
  <c r="N1872" i="1" s="1"/>
  <c r="M1871" i="1"/>
  <c r="N1871" i="1" s="1"/>
  <c r="M1870" i="1"/>
  <c r="N1870" i="1" s="1"/>
  <c r="M1869" i="1"/>
  <c r="N1869" i="1" s="1"/>
  <c r="M1868" i="1"/>
  <c r="N1868" i="1" s="1"/>
  <c r="M1867" i="1"/>
  <c r="N1867" i="1" s="1"/>
  <c r="M1866" i="1"/>
  <c r="N1866" i="1" s="1"/>
  <c r="M1865" i="1"/>
  <c r="N1865" i="1" s="1"/>
  <c r="M1864" i="1"/>
  <c r="N1864" i="1" s="1"/>
  <c r="M1863" i="1"/>
  <c r="N1863" i="1" s="1"/>
  <c r="M1862" i="1"/>
  <c r="N1862" i="1" s="1"/>
  <c r="M1861" i="1"/>
  <c r="N1861" i="1" s="1"/>
  <c r="M1860" i="1"/>
  <c r="N1860" i="1" s="1"/>
  <c r="M1859" i="1"/>
  <c r="N1859" i="1" s="1"/>
  <c r="M1858" i="1"/>
  <c r="N1858" i="1" s="1"/>
  <c r="M1857" i="1"/>
  <c r="N1857" i="1" s="1"/>
  <c r="M1856" i="1"/>
  <c r="N1856" i="1" s="1"/>
  <c r="M1855" i="1"/>
  <c r="N1855" i="1" s="1"/>
  <c r="M1854" i="1"/>
  <c r="N1854" i="1" s="1"/>
  <c r="M1853" i="1"/>
  <c r="N1853" i="1" s="1"/>
  <c r="M1852" i="1"/>
  <c r="N1852" i="1" s="1"/>
  <c r="M1851" i="1"/>
  <c r="N1851" i="1" s="1"/>
  <c r="M1850" i="1"/>
  <c r="N1850" i="1" s="1"/>
  <c r="M1849" i="1"/>
  <c r="N1849" i="1" s="1"/>
  <c r="M1848" i="1"/>
  <c r="N1848" i="1" s="1"/>
  <c r="M1847" i="1"/>
  <c r="N1847" i="1" s="1"/>
  <c r="M1846" i="1"/>
  <c r="N1846" i="1" s="1"/>
  <c r="M1845" i="1"/>
  <c r="N1845" i="1" s="1"/>
  <c r="M1844" i="1"/>
  <c r="N1844" i="1" s="1"/>
  <c r="M1843" i="1"/>
  <c r="N1843" i="1" s="1"/>
  <c r="M1842" i="1"/>
  <c r="N1842" i="1" s="1"/>
  <c r="M1841" i="1"/>
  <c r="N1841" i="1" s="1"/>
  <c r="M1840" i="1"/>
  <c r="N1840" i="1" s="1"/>
  <c r="M1839" i="1"/>
  <c r="N1839" i="1" s="1"/>
  <c r="M1838" i="1"/>
  <c r="N1838" i="1" s="1"/>
  <c r="M1837" i="1"/>
  <c r="N1837" i="1" s="1"/>
  <c r="M1836" i="1"/>
  <c r="N1836" i="1" s="1"/>
  <c r="M1835" i="1"/>
  <c r="N1835" i="1" s="1"/>
  <c r="M1834" i="1"/>
  <c r="N1834" i="1" s="1"/>
  <c r="M1833" i="1"/>
  <c r="N1833" i="1" s="1"/>
  <c r="M1832" i="1"/>
  <c r="N1832" i="1" s="1"/>
  <c r="M1831" i="1"/>
  <c r="N1831" i="1" s="1"/>
  <c r="M1830" i="1"/>
  <c r="N1830" i="1" s="1"/>
  <c r="M1829" i="1"/>
  <c r="N1829" i="1" s="1"/>
  <c r="M1828" i="1"/>
  <c r="N1828" i="1" s="1"/>
  <c r="M1827" i="1"/>
  <c r="N1827" i="1" s="1"/>
  <c r="M1826" i="1"/>
  <c r="N1826" i="1" s="1"/>
  <c r="M1825" i="1"/>
  <c r="N1825" i="1" s="1"/>
  <c r="M1824" i="1"/>
  <c r="N1824" i="1" s="1"/>
  <c r="M1823" i="1"/>
  <c r="N1823" i="1" s="1"/>
  <c r="M1822" i="1"/>
  <c r="N1822" i="1" s="1"/>
  <c r="M1821" i="1"/>
  <c r="N1821" i="1" s="1"/>
  <c r="M1820" i="1"/>
  <c r="N1820" i="1" s="1"/>
  <c r="M1819" i="1"/>
  <c r="N1819" i="1" s="1"/>
  <c r="M1818" i="1"/>
  <c r="N1818" i="1" s="1"/>
  <c r="M1817" i="1"/>
  <c r="N1817" i="1" s="1"/>
  <c r="M1816" i="1"/>
  <c r="N1816" i="1" s="1"/>
  <c r="M1815" i="1"/>
  <c r="N1815" i="1" s="1"/>
  <c r="M1814" i="1"/>
  <c r="N1814" i="1" s="1"/>
  <c r="M1813" i="1"/>
  <c r="N1813" i="1" s="1"/>
  <c r="M1812" i="1"/>
  <c r="N1812" i="1" s="1"/>
  <c r="M1811" i="1"/>
  <c r="N1811" i="1" s="1"/>
  <c r="M1810" i="1"/>
  <c r="N1810" i="1" s="1"/>
  <c r="M1809" i="1"/>
  <c r="N1809" i="1" s="1"/>
  <c r="M1808" i="1"/>
  <c r="N1808" i="1" s="1"/>
  <c r="M1807" i="1"/>
  <c r="N1807" i="1" s="1"/>
  <c r="M1806" i="1"/>
  <c r="N1806" i="1" s="1"/>
  <c r="M1805" i="1"/>
  <c r="N1805" i="1" s="1"/>
  <c r="M1804" i="1"/>
  <c r="N1804" i="1" s="1"/>
  <c r="M1803" i="1"/>
  <c r="N1803" i="1" s="1"/>
  <c r="M1802" i="1"/>
  <c r="N1802" i="1" s="1"/>
  <c r="M1801" i="1"/>
  <c r="N1801" i="1" s="1"/>
  <c r="M1800" i="1"/>
  <c r="N1800" i="1" s="1"/>
  <c r="M1799" i="1"/>
  <c r="N1799" i="1" s="1"/>
  <c r="M1798" i="1"/>
  <c r="N1798" i="1" s="1"/>
  <c r="M1797" i="1"/>
  <c r="N1797" i="1" s="1"/>
  <c r="M1796" i="1"/>
  <c r="N1796" i="1" s="1"/>
  <c r="M1795" i="1"/>
  <c r="N1795" i="1" s="1"/>
  <c r="M1794" i="1"/>
  <c r="N1794" i="1" s="1"/>
  <c r="M1793" i="1"/>
  <c r="N1793" i="1" s="1"/>
  <c r="M1792" i="1"/>
  <c r="N1792" i="1" s="1"/>
  <c r="M1791" i="1"/>
  <c r="N1791" i="1" s="1"/>
  <c r="M1790" i="1"/>
  <c r="N1790" i="1" s="1"/>
  <c r="M1789" i="1"/>
  <c r="N1789" i="1" s="1"/>
  <c r="M1788" i="1"/>
  <c r="N1788" i="1" s="1"/>
  <c r="M1787" i="1"/>
  <c r="N1787" i="1" s="1"/>
  <c r="M1786" i="1"/>
  <c r="N1786" i="1" s="1"/>
  <c r="M1785" i="1"/>
  <c r="N1785" i="1" s="1"/>
  <c r="M1784" i="1"/>
  <c r="N1784" i="1" s="1"/>
  <c r="M1783" i="1"/>
  <c r="N1783" i="1" s="1"/>
  <c r="M1782" i="1"/>
  <c r="N1782" i="1" s="1"/>
  <c r="M1781" i="1"/>
  <c r="N1781" i="1" s="1"/>
  <c r="M1780" i="1"/>
  <c r="N1780" i="1" s="1"/>
  <c r="M1779" i="1"/>
  <c r="N1779" i="1" s="1"/>
  <c r="M1778" i="1"/>
  <c r="N1778" i="1" s="1"/>
  <c r="M1777" i="1"/>
  <c r="N1777" i="1" s="1"/>
  <c r="M1776" i="1"/>
  <c r="N1776" i="1" s="1"/>
  <c r="M1775" i="1"/>
  <c r="N1775" i="1" s="1"/>
  <c r="M1774" i="1"/>
  <c r="N1774" i="1" s="1"/>
  <c r="M1773" i="1"/>
  <c r="N1773" i="1" s="1"/>
  <c r="M1772" i="1"/>
  <c r="N1772" i="1" s="1"/>
  <c r="M1771" i="1"/>
  <c r="N1771" i="1" s="1"/>
  <c r="M1770" i="1"/>
  <c r="N1770" i="1" s="1"/>
  <c r="M1769" i="1"/>
  <c r="N1769" i="1" s="1"/>
  <c r="M1768" i="1"/>
  <c r="N1768" i="1" s="1"/>
  <c r="M1767" i="1"/>
  <c r="N1767" i="1" s="1"/>
  <c r="M1766" i="1"/>
  <c r="N1766" i="1" s="1"/>
  <c r="M1765" i="1"/>
  <c r="N1765" i="1" s="1"/>
  <c r="M1764" i="1"/>
  <c r="N1764" i="1" s="1"/>
  <c r="M1763" i="1"/>
  <c r="N1763" i="1" s="1"/>
  <c r="M1762" i="1"/>
  <c r="N1762" i="1" s="1"/>
  <c r="M1761" i="1"/>
  <c r="N1761" i="1" s="1"/>
  <c r="M1760" i="1"/>
  <c r="N1760" i="1" s="1"/>
  <c r="M1759" i="1"/>
  <c r="N1759" i="1" s="1"/>
  <c r="M1758" i="1"/>
  <c r="N1758" i="1" s="1"/>
  <c r="M1757" i="1"/>
  <c r="N1757" i="1" s="1"/>
  <c r="M1756" i="1"/>
  <c r="N1756" i="1" s="1"/>
  <c r="M1755" i="1"/>
  <c r="N1755" i="1" s="1"/>
  <c r="M1754" i="1"/>
  <c r="N1754" i="1" s="1"/>
  <c r="M1753" i="1"/>
  <c r="N1753" i="1" s="1"/>
  <c r="M1752" i="1"/>
  <c r="N1752" i="1" s="1"/>
  <c r="M1751" i="1"/>
  <c r="N1751" i="1" s="1"/>
  <c r="M1750" i="1"/>
  <c r="N1750" i="1" s="1"/>
  <c r="M1749" i="1"/>
  <c r="N1749" i="1" s="1"/>
  <c r="M1748" i="1"/>
  <c r="N1748" i="1" s="1"/>
  <c r="M1747" i="1"/>
  <c r="N1747" i="1" s="1"/>
  <c r="M1746" i="1"/>
  <c r="N1746" i="1" s="1"/>
  <c r="M1745" i="1"/>
  <c r="N1745" i="1" s="1"/>
  <c r="M1744" i="1"/>
  <c r="N1744" i="1" s="1"/>
  <c r="M1743" i="1"/>
  <c r="N1743" i="1" s="1"/>
  <c r="M1742" i="1"/>
  <c r="N1742" i="1" s="1"/>
  <c r="M1741" i="1"/>
  <c r="N1741" i="1" s="1"/>
  <c r="M1740" i="1"/>
  <c r="N1740" i="1" s="1"/>
  <c r="M1739" i="1"/>
  <c r="N1739" i="1" s="1"/>
  <c r="M1738" i="1"/>
  <c r="N1738" i="1" s="1"/>
  <c r="M1737" i="1"/>
  <c r="N1737" i="1" s="1"/>
  <c r="M1736" i="1"/>
  <c r="N1736" i="1" s="1"/>
  <c r="M1735" i="1"/>
  <c r="N1735" i="1" s="1"/>
  <c r="M1734" i="1"/>
  <c r="N1734" i="1" s="1"/>
  <c r="M1733" i="1"/>
  <c r="N1733" i="1" s="1"/>
  <c r="M1732" i="1"/>
  <c r="N1732" i="1" s="1"/>
  <c r="M1731" i="1"/>
  <c r="N1731" i="1" s="1"/>
  <c r="M1730" i="1"/>
  <c r="N1730" i="1" s="1"/>
  <c r="M1729" i="1"/>
  <c r="N1729" i="1" s="1"/>
  <c r="M1728" i="1"/>
  <c r="N1728" i="1" s="1"/>
  <c r="M1727" i="1"/>
  <c r="N1727" i="1" s="1"/>
  <c r="M1726" i="1"/>
  <c r="N1726" i="1" s="1"/>
  <c r="M1725" i="1"/>
  <c r="N1725" i="1" s="1"/>
  <c r="M1724" i="1"/>
  <c r="N1724" i="1" s="1"/>
  <c r="M1723" i="1"/>
  <c r="N1723" i="1" s="1"/>
  <c r="M1722" i="1"/>
  <c r="N1722" i="1" s="1"/>
  <c r="M1721" i="1"/>
  <c r="N1721" i="1" s="1"/>
  <c r="M1720" i="1"/>
  <c r="N1720" i="1" s="1"/>
  <c r="M1719" i="1"/>
  <c r="N1719" i="1" s="1"/>
  <c r="M1718" i="1"/>
  <c r="N1718" i="1" s="1"/>
  <c r="M1717" i="1"/>
  <c r="N1717" i="1" s="1"/>
  <c r="M1716" i="1"/>
  <c r="N1716" i="1" s="1"/>
  <c r="M1715" i="1"/>
  <c r="N1715" i="1" s="1"/>
  <c r="M1714" i="1"/>
  <c r="N1714" i="1" s="1"/>
  <c r="M1713" i="1"/>
  <c r="N1713" i="1" s="1"/>
  <c r="M1712" i="1"/>
  <c r="N1712" i="1" s="1"/>
  <c r="M1711" i="1"/>
  <c r="N1711" i="1" s="1"/>
  <c r="M1710" i="1"/>
  <c r="N1710" i="1" s="1"/>
  <c r="M1709" i="1"/>
  <c r="N1709" i="1" s="1"/>
  <c r="M1708" i="1"/>
  <c r="N1708" i="1" s="1"/>
  <c r="M1707" i="1"/>
  <c r="N1707" i="1" s="1"/>
  <c r="M1706" i="1"/>
  <c r="N1706" i="1" s="1"/>
  <c r="M1705" i="1"/>
  <c r="N1705" i="1" s="1"/>
  <c r="M1704" i="1"/>
  <c r="N1704" i="1" s="1"/>
  <c r="M1703" i="1"/>
  <c r="N1703" i="1" s="1"/>
  <c r="M1702" i="1"/>
  <c r="N1702" i="1" s="1"/>
  <c r="M1701" i="1"/>
  <c r="N1701" i="1" s="1"/>
  <c r="M1700" i="1"/>
  <c r="N1700" i="1" s="1"/>
  <c r="M1699" i="1"/>
  <c r="N1699" i="1" s="1"/>
  <c r="M1698" i="1"/>
  <c r="N1698" i="1" s="1"/>
  <c r="M1697" i="1"/>
  <c r="N1697" i="1" s="1"/>
  <c r="M1696" i="1"/>
  <c r="N1696" i="1" s="1"/>
  <c r="M1695" i="1"/>
  <c r="N1695" i="1" s="1"/>
  <c r="M1694" i="1"/>
  <c r="N1694" i="1" s="1"/>
  <c r="M1693" i="1"/>
  <c r="N1693" i="1" s="1"/>
  <c r="M1692" i="1"/>
  <c r="N1692" i="1" s="1"/>
  <c r="M1691" i="1"/>
  <c r="N1691" i="1" s="1"/>
  <c r="M1690" i="1"/>
  <c r="N1690" i="1" s="1"/>
  <c r="M1689" i="1"/>
  <c r="N1689" i="1" s="1"/>
  <c r="M1688" i="1"/>
  <c r="N1688" i="1" s="1"/>
  <c r="M1687" i="1"/>
  <c r="N1687" i="1" s="1"/>
  <c r="M1686" i="1"/>
  <c r="N1686" i="1" s="1"/>
  <c r="M1685" i="1"/>
  <c r="N1685" i="1" s="1"/>
  <c r="M1684" i="1"/>
  <c r="N1684" i="1" s="1"/>
  <c r="M1683" i="1"/>
  <c r="N1683" i="1" s="1"/>
  <c r="M1682" i="1"/>
  <c r="N1682" i="1" s="1"/>
  <c r="M1681" i="1"/>
  <c r="N1681" i="1" s="1"/>
  <c r="M1680" i="1"/>
  <c r="N1680" i="1" s="1"/>
  <c r="M1679" i="1"/>
  <c r="N1679" i="1" s="1"/>
  <c r="M1678" i="1"/>
  <c r="N1678" i="1" s="1"/>
  <c r="M1677" i="1"/>
  <c r="N1677" i="1" s="1"/>
  <c r="M1676" i="1"/>
  <c r="N1676" i="1" s="1"/>
  <c r="M1675" i="1"/>
  <c r="N1675" i="1" s="1"/>
  <c r="M1674" i="1"/>
  <c r="N1674" i="1" s="1"/>
  <c r="M1673" i="1"/>
  <c r="N1673" i="1" s="1"/>
  <c r="M1672" i="1"/>
  <c r="N1672" i="1" s="1"/>
  <c r="M1671" i="1"/>
  <c r="N1671" i="1" s="1"/>
  <c r="M1670" i="1"/>
  <c r="N1670" i="1" s="1"/>
  <c r="M1669" i="1"/>
  <c r="N1669" i="1" s="1"/>
  <c r="M1668" i="1"/>
  <c r="N1668" i="1" s="1"/>
  <c r="M1667" i="1"/>
  <c r="N1667" i="1" s="1"/>
  <c r="M1666" i="1"/>
  <c r="N1666" i="1" s="1"/>
  <c r="M1665" i="1"/>
  <c r="N1665" i="1" s="1"/>
  <c r="M1664" i="1"/>
  <c r="N1664" i="1" s="1"/>
  <c r="M1663" i="1"/>
  <c r="N1663" i="1" s="1"/>
  <c r="M1662" i="1"/>
  <c r="N1662" i="1" s="1"/>
  <c r="M1661" i="1"/>
  <c r="N1661" i="1" s="1"/>
  <c r="M1660" i="1"/>
  <c r="N1660" i="1" s="1"/>
  <c r="M1659" i="1"/>
  <c r="N1659" i="1" s="1"/>
  <c r="M1658" i="1"/>
  <c r="N1658" i="1" s="1"/>
  <c r="M1657" i="1"/>
  <c r="N1657" i="1" s="1"/>
  <c r="M1656" i="1"/>
  <c r="N1656" i="1" s="1"/>
  <c r="M1655" i="1"/>
  <c r="N1655" i="1" s="1"/>
  <c r="M1654" i="1"/>
  <c r="N1654" i="1" s="1"/>
  <c r="M1653" i="1"/>
  <c r="N1653" i="1" s="1"/>
  <c r="M1652" i="1"/>
  <c r="N1652" i="1" s="1"/>
  <c r="M1651" i="1"/>
  <c r="N1651" i="1" s="1"/>
  <c r="M1650" i="1"/>
  <c r="N1650" i="1" s="1"/>
  <c r="M1649" i="1"/>
  <c r="N1649" i="1" s="1"/>
  <c r="M1648" i="1"/>
  <c r="N1648" i="1" s="1"/>
  <c r="M1647" i="1"/>
  <c r="N1647" i="1" s="1"/>
  <c r="M1646" i="1"/>
  <c r="N1646" i="1" s="1"/>
  <c r="M1645" i="1"/>
  <c r="N1645" i="1" s="1"/>
  <c r="M1644" i="1"/>
  <c r="N1644" i="1" s="1"/>
  <c r="M1643" i="1"/>
  <c r="N1643" i="1" s="1"/>
  <c r="M1642" i="1"/>
  <c r="N1642" i="1" s="1"/>
  <c r="M1641" i="1"/>
  <c r="N1641" i="1" s="1"/>
  <c r="M1640" i="1"/>
  <c r="N1640" i="1" s="1"/>
  <c r="M1639" i="1"/>
  <c r="N1639" i="1" s="1"/>
  <c r="M1638" i="1"/>
  <c r="N1638" i="1" s="1"/>
  <c r="M1637" i="1"/>
  <c r="N1637" i="1" s="1"/>
  <c r="M1636" i="1"/>
  <c r="N1636" i="1" s="1"/>
  <c r="M1635" i="1"/>
  <c r="N1635" i="1" s="1"/>
  <c r="M1634" i="1"/>
  <c r="N1634" i="1" s="1"/>
  <c r="M1633" i="1"/>
  <c r="N1633" i="1" s="1"/>
  <c r="M1632" i="1"/>
  <c r="N1632" i="1" s="1"/>
  <c r="M1631" i="1"/>
  <c r="N1631" i="1" s="1"/>
  <c r="M1630" i="1"/>
  <c r="N1630" i="1" s="1"/>
  <c r="M1629" i="1"/>
  <c r="N1629" i="1" s="1"/>
  <c r="M1628" i="1"/>
  <c r="N1628" i="1" s="1"/>
  <c r="M1627" i="1"/>
  <c r="N1627" i="1" s="1"/>
  <c r="M1626" i="1"/>
  <c r="N1626" i="1" s="1"/>
  <c r="M1625" i="1"/>
  <c r="N1625" i="1" s="1"/>
  <c r="M1624" i="1"/>
  <c r="N1624" i="1" s="1"/>
  <c r="M1623" i="1"/>
  <c r="N1623" i="1" s="1"/>
  <c r="M1622" i="1"/>
  <c r="N1622" i="1" s="1"/>
  <c r="M1621" i="1"/>
  <c r="N1621" i="1" s="1"/>
  <c r="M1620" i="1"/>
  <c r="N1620" i="1" s="1"/>
  <c r="M1619" i="1"/>
  <c r="N1619" i="1" s="1"/>
  <c r="M1618" i="1"/>
  <c r="N1618" i="1" s="1"/>
  <c r="M1617" i="1"/>
  <c r="N1617" i="1" s="1"/>
  <c r="M1616" i="1"/>
  <c r="N1616" i="1" s="1"/>
  <c r="M1615" i="1"/>
  <c r="N1615" i="1" s="1"/>
  <c r="M1614" i="1"/>
  <c r="N1614" i="1" s="1"/>
  <c r="M1613" i="1"/>
  <c r="N1613" i="1" s="1"/>
  <c r="M1612" i="1"/>
  <c r="N1612" i="1" s="1"/>
  <c r="M1611" i="1"/>
  <c r="N1611" i="1" s="1"/>
  <c r="M1610" i="1"/>
  <c r="N1610" i="1" s="1"/>
  <c r="M1609" i="1"/>
  <c r="N1609" i="1" s="1"/>
  <c r="M1608" i="1"/>
  <c r="N1608" i="1" s="1"/>
  <c r="M1607" i="1"/>
  <c r="N1607" i="1" s="1"/>
  <c r="M1606" i="1"/>
  <c r="N1606" i="1" s="1"/>
  <c r="M1605" i="1"/>
  <c r="N1605" i="1" s="1"/>
  <c r="M1604" i="1"/>
  <c r="N1604" i="1" s="1"/>
  <c r="M1603" i="1"/>
  <c r="N1603" i="1" s="1"/>
  <c r="M1602" i="1"/>
  <c r="N1602" i="1" s="1"/>
  <c r="M1601" i="1"/>
  <c r="N1601" i="1" s="1"/>
  <c r="M1600" i="1"/>
  <c r="N1600" i="1" s="1"/>
  <c r="M1599" i="1"/>
  <c r="N1599" i="1" s="1"/>
  <c r="M1598" i="1"/>
  <c r="N1598" i="1" s="1"/>
  <c r="M1597" i="1"/>
  <c r="N1597" i="1" s="1"/>
  <c r="M1596" i="1"/>
  <c r="N1596" i="1" s="1"/>
  <c r="M1595" i="1"/>
  <c r="N1595" i="1" s="1"/>
  <c r="M1594" i="1"/>
  <c r="N1594" i="1" s="1"/>
  <c r="M1593" i="1"/>
  <c r="N1593" i="1" s="1"/>
  <c r="M1592" i="1"/>
  <c r="N1592" i="1" s="1"/>
  <c r="M1591" i="1"/>
  <c r="N1591" i="1" s="1"/>
  <c r="M1590" i="1"/>
  <c r="N1590" i="1" s="1"/>
  <c r="M1589" i="1"/>
  <c r="N1589" i="1" s="1"/>
  <c r="M1588" i="1"/>
  <c r="N1588" i="1" s="1"/>
  <c r="M1587" i="1"/>
  <c r="N1587" i="1" s="1"/>
  <c r="M1586" i="1"/>
  <c r="N1586" i="1" s="1"/>
  <c r="M1585" i="1"/>
  <c r="N1585" i="1" s="1"/>
  <c r="M1584" i="1"/>
  <c r="N1584" i="1" s="1"/>
  <c r="M1583" i="1"/>
  <c r="N1583" i="1" s="1"/>
  <c r="M1582" i="1"/>
  <c r="N1582" i="1" s="1"/>
  <c r="M1581" i="1"/>
  <c r="N1581" i="1" s="1"/>
  <c r="M1580" i="1"/>
  <c r="N1580" i="1" s="1"/>
  <c r="M1579" i="1"/>
  <c r="N1579" i="1" s="1"/>
  <c r="M1578" i="1"/>
  <c r="N1578" i="1" s="1"/>
  <c r="M1577" i="1"/>
  <c r="N1577" i="1" s="1"/>
  <c r="M1576" i="1"/>
  <c r="N1576" i="1" s="1"/>
  <c r="M1575" i="1"/>
  <c r="N1575" i="1" s="1"/>
  <c r="M1574" i="1"/>
  <c r="N1574" i="1" s="1"/>
  <c r="M1573" i="1"/>
  <c r="N1573" i="1" s="1"/>
  <c r="M1572" i="1"/>
  <c r="N1572" i="1" s="1"/>
  <c r="M1571" i="1"/>
  <c r="N1571" i="1" s="1"/>
  <c r="M1570" i="1"/>
  <c r="N1570" i="1" s="1"/>
  <c r="M1569" i="1"/>
  <c r="N1569" i="1" s="1"/>
  <c r="M1568" i="1"/>
  <c r="N1568" i="1" s="1"/>
  <c r="M1567" i="1"/>
  <c r="N1567" i="1" s="1"/>
  <c r="M1566" i="1"/>
  <c r="N1566" i="1" s="1"/>
  <c r="M1565" i="1"/>
  <c r="N1565" i="1" s="1"/>
  <c r="M1564" i="1"/>
  <c r="N1564" i="1" s="1"/>
  <c r="M1563" i="1"/>
  <c r="N1563" i="1" s="1"/>
  <c r="M1562" i="1"/>
  <c r="N1562" i="1" s="1"/>
  <c r="M1561" i="1"/>
  <c r="N1561" i="1" s="1"/>
  <c r="M1560" i="1"/>
  <c r="N1560" i="1" s="1"/>
  <c r="M1559" i="1"/>
  <c r="N1559" i="1" s="1"/>
  <c r="M1558" i="1"/>
  <c r="N1558" i="1" s="1"/>
  <c r="M1557" i="1"/>
  <c r="N1557" i="1" s="1"/>
  <c r="M1556" i="1"/>
  <c r="N1556" i="1" s="1"/>
  <c r="M1555" i="1"/>
  <c r="N1555" i="1" s="1"/>
  <c r="M1554" i="1"/>
  <c r="N1554" i="1" s="1"/>
  <c r="M1553" i="1"/>
  <c r="N1553" i="1" s="1"/>
  <c r="M1552" i="1"/>
  <c r="N1552" i="1" s="1"/>
  <c r="M1551" i="1"/>
  <c r="N1551" i="1" s="1"/>
  <c r="M1550" i="1"/>
  <c r="N1550" i="1" s="1"/>
  <c r="M1549" i="1"/>
  <c r="N1549" i="1" s="1"/>
  <c r="M1548" i="1"/>
  <c r="N1548" i="1" s="1"/>
  <c r="M1547" i="1"/>
  <c r="N1547" i="1" s="1"/>
  <c r="M1546" i="1"/>
  <c r="N1546" i="1" s="1"/>
  <c r="M1545" i="1"/>
  <c r="N1545" i="1" s="1"/>
  <c r="M1544" i="1"/>
  <c r="N1544" i="1" s="1"/>
  <c r="M1543" i="1"/>
  <c r="N1543" i="1" s="1"/>
  <c r="M1542" i="1"/>
  <c r="N1542" i="1" s="1"/>
  <c r="M1541" i="1"/>
  <c r="N1541" i="1" s="1"/>
  <c r="M1540" i="1"/>
  <c r="N1540" i="1" s="1"/>
  <c r="M1539" i="1"/>
  <c r="N1539" i="1" s="1"/>
  <c r="M1538" i="1"/>
  <c r="N1538" i="1" s="1"/>
  <c r="M1537" i="1"/>
  <c r="N1537" i="1" s="1"/>
  <c r="M1536" i="1"/>
  <c r="N1536" i="1" s="1"/>
  <c r="M1535" i="1"/>
  <c r="N1535" i="1" s="1"/>
  <c r="M1534" i="1"/>
  <c r="N1534" i="1" s="1"/>
  <c r="M1533" i="1"/>
  <c r="N1533" i="1" s="1"/>
  <c r="M1532" i="1"/>
  <c r="N1532" i="1" s="1"/>
  <c r="M1531" i="1"/>
  <c r="N1531" i="1" s="1"/>
  <c r="M1530" i="1"/>
  <c r="N1530" i="1" s="1"/>
  <c r="M1529" i="1"/>
  <c r="N1529" i="1" s="1"/>
  <c r="M1528" i="1"/>
  <c r="N1528" i="1" s="1"/>
  <c r="M1527" i="1"/>
  <c r="N1527" i="1" s="1"/>
  <c r="M1526" i="1"/>
  <c r="N1526" i="1" s="1"/>
  <c r="M1525" i="1"/>
  <c r="N1525" i="1" s="1"/>
  <c r="M1524" i="1"/>
  <c r="N1524" i="1" s="1"/>
  <c r="M1523" i="1"/>
  <c r="N1523" i="1" s="1"/>
  <c r="M1522" i="1"/>
  <c r="N1522" i="1" s="1"/>
  <c r="M1521" i="1"/>
  <c r="N1521" i="1" s="1"/>
  <c r="M1520" i="1"/>
  <c r="N1520" i="1" s="1"/>
  <c r="M1519" i="1"/>
  <c r="N1519" i="1" s="1"/>
  <c r="M1518" i="1"/>
  <c r="N1518" i="1" s="1"/>
  <c r="M1517" i="1"/>
  <c r="N1517" i="1" s="1"/>
  <c r="M1516" i="1"/>
  <c r="N1516" i="1" s="1"/>
  <c r="M1515" i="1"/>
  <c r="N1515" i="1" s="1"/>
  <c r="M1514" i="1"/>
  <c r="N1514" i="1" s="1"/>
  <c r="M1513" i="1"/>
  <c r="N1513" i="1" s="1"/>
  <c r="M1512" i="1"/>
  <c r="N1512" i="1" s="1"/>
  <c r="M1511" i="1"/>
  <c r="N1511" i="1" s="1"/>
  <c r="M1510" i="1"/>
  <c r="N1510" i="1" s="1"/>
  <c r="M1509" i="1"/>
  <c r="N1509" i="1" s="1"/>
  <c r="M1508" i="1"/>
  <c r="N1508" i="1" s="1"/>
  <c r="M1507" i="1"/>
  <c r="N1507" i="1" s="1"/>
  <c r="M1506" i="1"/>
  <c r="N1506" i="1" s="1"/>
  <c r="M1505" i="1"/>
  <c r="N1505" i="1" s="1"/>
  <c r="M1504" i="1"/>
  <c r="N1504" i="1" s="1"/>
  <c r="M1503" i="1"/>
  <c r="N1503" i="1" s="1"/>
  <c r="M1502" i="1"/>
  <c r="N1502" i="1" s="1"/>
  <c r="M1501" i="1"/>
  <c r="N1501" i="1" s="1"/>
  <c r="M1500" i="1"/>
  <c r="N1500" i="1" s="1"/>
  <c r="M1499" i="1"/>
  <c r="N1499" i="1" s="1"/>
  <c r="M1498" i="1"/>
  <c r="N1498" i="1" s="1"/>
  <c r="M1497" i="1"/>
  <c r="N1497" i="1" s="1"/>
  <c r="M1496" i="1"/>
  <c r="N1496" i="1" s="1"/>
  <c r="M1495" i="1"/>
  <c r="N1495" i="1" s="1"/>
  <c r="M1494" i="1"/>
  <c r="N1494" i="1" s="1"/>
  <c r="M1493" i="1"/>
  <c r="N1493" i="1" s="1"/>
  <c r="M1492" i="1"/>
  <c r="N1492" i="1" s="1"/>
  <c r="M1491" i="1"/>
  <c r="N1491" i="1" s="1"/>
  <c r="M1490" i="1"/>
  <c r="N1490" i="1" s="1"/>
  <c r="M1489" i="1"/>
  <c r="N1489" i="1" s="1"/>
  <c r="M1488" i="1"/>
  <c r="N1488" i="1" s="1"/>
  <c r="M1487" i="1"/>
  <c r="N1487" i="1" s="1"/>
  <c r="M1486" i="1"/>
  <c r="N1486" i="1" s="1"/>
  <c r="M1485" i="1"/>
  <c r="N1485" i="1" s="1"/>
  <c r="M1484" i="1"/>
  <c r="N1484" i="1" s="1"/>
  <c r="M1483" i="1"/>
  <c r="N1483" i="1" s="1"/>
  <c r="M1482" i="1"/>
  <c r="N1482" i="1" s="1"/>
  <c r="M1481" i="1"/>
  <c r="N1481" i="1" s="1"/>
  <c r="M1480" i="1"/>
  <c r="N1480" i="1" s="1"/>
  <c r="M1479" i="1"/>
  <c r="N1479" i="1" s="1"/>
  <c r="M1478" i="1"/>
  <c r="N1478" i="1" s="1"/>
  <c r="M1477" i="1"/>
  <c r="N1477" i="1" s="1"/>
  <c r="M1476" i="1"/>
  <c r="N1476" i="1" s="1"/>
  <c r="M1475" i="1"/>
  <c r="N1475" i="1" s="1"/>
  <c r="M1474" i="1"/>
  <c r="N1474" i="1" s="1"/>
  <c r="M1473" i="1"/>
  <c r="N1473" i="1" s="1"/>
  <c r="M1472" i="1"/>
  <c r="N1472" i="1" s="1"/>
  <c r="M1471" i="1"/>
  <c r="N1471" i="1" s="1"/>
  <c r="M1470" i="1"/>
  <c r="N1470" i="1" s="1"/>
  <c r="M1469" i="1"/>
  <c r="N1469" i="1" s="1"/>
  <c r="M1468" i="1"/>
  <c r="N1468" i="1" s="1"/>
  <c r="M1467" i="1"/>
  <c r="N1467" i="1" s="1"/>
  <c r="M1466" i="1"/>
  <c r="N1466" i="1" s="1"/>
  <c r="M1465" i="1"/>
  <c r="N1465" i="1" s="1"/>
  <c r="M1464" i="1"/>
  <c r="N1464" i="1" s="1"/>
  <c r="M1463" i="1"/>
  <c r="N1463" i="1" s="1"/>
  <c r="M1462" i="1"/>
  <c r="N1462" i="1" s="1"/>
  <c r="M1461" i="1"/>
  <c r="N1461" i="1" s="1"/>
  <c r="M1460" i="1"/>
  <c r="N1460" i="1" s="1"/>
  <c r="M1459" i="1"/>
  <c r="N1459" i="1" s="1"/>
  <c r="M1458" i="1"/>
  <c r="N1458" i="1" s="1"/>
  <c r="M1457" i="1"/>
  <c r="N1457" i="1" s="1"/>
  <c r="M1456" i="1"/>
  <c r="N1456" i="1" s="1"/>
  <c r="M1455" i="1"/>
  <c r="N1455" i="1" s="1"/>
  <c r="M1454" i="1"/>
  <c r="N1454" i="1" s="1"/>
  <c r="M1453" i="1"/>
  <c r="N1453" i="1" s="1"/>
  <c r="M1452" i="1"/>
  <c r="N1452" i="1" s="1"/>
  <c r="M1451" i="1"/>
  <c r="N1451" i="1" s="1"/>
  <c r="M1450" i="1"/>
  <c r="N1450" i="1" s="1"/>
  <c r="M1449" i="1"/>
  <c r="N1449" i="1" s="1"/>
  <c r="M1448" i="1"/>
  <c r="N1448" i="1" s="1"/>
  <c r="M1447" i="1"/>
  <c r="N1447" i="1" s="1"/>
  <c r="M1446" i="1"/>
  <c r="N1446" i="1" s="1"/>
  <c r="M1445" i="1"/>
  <c r="N1445" i="1" s="1"/>
  <c r="M1444" i="1"/>
  <c r="N1444" i="1" s="1"/>
  <c r="M1443" i="1"/>
  <c r="N1443" i="1" s="1"/>
  <c r="M1442" i="1"/>
  <c r="N1442" i="1" s="1"/>
  <c r="M1441" i="1"/>
  <c r="N1441" i="1" s="1"/>
  <c r="M1440" i="1"/>
  <c r="N1440" i="1" s="1"/>
  <c r="M1439" i="1"/>
  <c r="N1439" i="1" s="1"/>
  <c r="M1438" i="1"/>
  <c r="N1438" i="1" s="1"/>
  <c r="M1437" i="1"/>
  <c r="N1437" i="1" s="1"/>
  <c r="M1436" i="1"/>
  <c r="N1436" i="1" s="1"/>
  <c r="M1435" i="1"/>
  <c r="N1435" i="1" s="1"/>
  <c r="M1434" i="1"/>
  <c r="N1434" i="1" s="1"/>
  <c r="M1433" i="1"/>
  <c r="N1433" i="1" s="1"/>
  <c r="M1432" i="1"/>
  <c r="N1432" i="1" s="1"/>
  <c r="M1431" i="1"/>
  <c r="N1431" i="1" s="1"/>
  <c r="M1430" i="1"/>
  <c r="N1430" i="1" s="1"/>
  <c r="M1429" i="1"/>
  <c r="N1429" i="1" s="1"/>
  <c r="M1428" i="1"/>
  <c r="N1428" i="1" s="1"/>
  <c r="M1427" i="1"/>
  <c r="N1427" i="1" s="1"/>
  <c r="M1426" i="1"/>
  <c r="N1426" i="1" s="1"/>
  <c r="M1425" i="1"/>
  <c r="N1425" i="1" s="1"/>
  <c r="M1424" i="1"/>
  <c r="N1424" i="1" s="1"/>
  <c r="M1423" i="1"/>
  <c r="N1423" i="1" s="1"/>
  <c r="M1422" i="1"/>
  <c r="N1422" i="1" s="1"/>
  <c r="M1421" i="1"/>
  <c r="N1421" i="1" s="1"/>
  <c r="M1420" i="1"/>
  <c r="N1420" i="1" s="1"/>
  <c r="M1419" i="1"/>
  <c r="N1419" i="1" s="1"/>
  <c r="M1418" i="1"/>
  <c r="N1418" i="1" s="1"/>
  <c r="M1417" i="1"/>
  <c r="N1417" i="1" s="1"/>
  <c r="M1416" i="1"/>
  <c r="N1416" i="1" s="1"/>
  <c r="M1415" i="1"/>
  <c r="N1415" i="1" s="1"/>
  <c r="M1414" i="1"/>
  <c r="N1414" i="1" s="1"/>
  <c r="M1413" i="1"/>
  <c r="N1413" i="1" s="1"/>
  <c r="M1412" i="1"/>
  <c r="N1412" i="1" s="1"/>
  <c r="M1411" i="1"/>
  <c r="N1411" i="1" s="1"/>
  <c r="M1410" i="1"/>
  <c r="N1410" i="1" s="1"/>
  <c r="M1409" i="1"/>
  <c r="N1409" i="1" s="1"/>
  <c r="M1408" i="1"/>
  <c r="N1408" i="1" s="1"/>
  <c r="M1407" i="1"/>
  <c r="N1407" i="1" s="1"/>
  <c r="M1406" i="1"/>
  <c r="N1406" i="1" s="1"/>
  <c r="M1405" i="1"/>
  <c r="N1405" i="1" s="1"/>
  <c r="M1404" i="1"/>
  <c r="N1404" i="1" s="1"/>
  <c r="M1403" i="1"/>
  <c r="N1403" i="1" s="1"/>
  <c r="M1402" i="1"/>
  <c r="N1402" i="1" s="1"/>
  <c r="M1401" i="1"/>
  <c r="N1401" i="1" s="1"/>
  <c r="M1400" i="1"/>
  <c r="N1400" i="1" s="1"/>
  <c r="M1399" i="1"/>
  <c r="N1399" i="1" s="1"/>
  <c r="M1398" i="1"/>
  <c r="N1398" i="1" s="1"/>
  <c r="M1397" i="1"/>
  <c r="N1397" i="1" s="1"/>
  <c r="M1396" i="1"/>
  <c r="N1396" i="1" s="1"/>
  <c r="M1395" i="1"/>
  <c r="N1395" i="1" s="1"/>
  <c r="M1394" i="1"/>
  <c r="N1394" i="1" s="1"/>
  <c r="M1393" i="1"/>
  <c r="N1393" i="1" s="1"/>
  <c r="M1392" i="1"/>
  <c r="N1392" i="1" s="1"/>
  <c r="M1391" i="1"/>
  <c r="N1391" i="1" s="1"/>
  <c r="M1390" i="1"/>
  <c r="N1390" i="1" s="1"/>
  <c r="M1389" i="1"/>
  <c r="N1389" i="1" s="1"/>
  <c r="M1388" i="1"/>
  <c r="N1388" i="1" s="1"/>
  <c r="M1387" i="1"/>
  <c r="N1387" i="1" s="1"/>
  <c r="M1386" i="1"/>
  <c r="N1386" i="1" s="1"/>
  <c r="M1385" i="1"/>
  <c r="N1385" i="1" s="1"/>
  <c r="M1384" i="1"/>
  <c r="N1384" i="1" s="1"/>
  <c r="M1383" i="1"/>
  <c r="N1383" i="1" s="1"/>
  <c r="M1382" i="1"/>
  <c r="N1382" i="1" s="1"/>
  <c r="M1381" i="1"/>
  <c r="N1381" i="1" s="1"/>
  <c r="M1380" i="1"/>
  <c r="N1380" i="1" s="1"/>
  <c r="M1379" i="1"/>
  <c r="N1379" i="1" s="1"/>
  <c r="M1378" i="1"/>
  <c r="N1378" i="1" s="1"/>
  <c r="M1377" i="1"/>
  <c r="N1377" i="1" s="1"/>
  <c r="M1376" i="1"/>
  <c r="N1376" i="1" s="1"/>
  <c r="M1375" i="1"/>
  <c r="N1375" i="1" s="1"/>
  <c r="M1374" i="1"/>
  <c r="N1374" i="1" s="1"/>
  <c r="M1373" i="1"/>
  <c r="N1373" i="1" s="1"/>
  <c r="M1372" i="1"/>
  <c r="N1372" i="1" s="1"/>
  <c r="M1371" i="1"/>
  <c r="N1371" i="1" s="1"/>
  <c r="M1370" i="1"/>
  <c r="N1370" i="1" s="1"/>
  <c r="M1369" i="1"/>
  <c r="N1369" i="1" s="1"/>
  <c r="M1368" i="1"/>
  <c r="N1368" i="1" s="1"/>
  <c r="M1367" i="1"/>
  <c r="N1367" i="1" s="1"/>
  <c r="M1366" i="1"/>
  <c r="N1366" i="1" s="1"/>
  <c r="M1365" i="1"/>
  <c r="N1365" i="1" s="1"/>
  <c r="M1364" i="1"/>
  <c r="N1364" i="1" s="1"/>
  <c r="M1363" i="1"/>
  <c r="N1363" i="1" s="1"/>
  <c r="M1362" i="1"/>
  <c r="N1362" i="1" s="1"/>
  <c r="M1361" i="1"/>
  <c r="N1361" i="1" s="1"/>
  <c r="M1360" i="1"/>
  <c r="N1360" i="1" s="1"/>
  <c r="M1359" i="1"/>
  <c r="N1359" i="1" s="1"/>
  <c r="M1358" i="1"/>
  <c r="N1358" i="1" s="1"/>
  <c r="M1357" i="1"/>
  <c r="N1357" i="1" s="1"/>
  <c r="M1356" i="1"/>
  <c r="N1356" i="1" s="1"/>
  <c r="M1355" i="1"/>
  <c r="N1355" i="1" s="1"/>
  <c r="M1354" i="1"/>
  <c r="N1354" i="1" s="1"/>
  <c r="M1353" i="1"/>
  <c r="N1353" i="1" s="1"/>
  <c r="M1352" i="1"/>
  <c r="N1352" i="1" s="1"/>
  <c r="M1351" i="1"/>
  <c r="N1351" i="1" s="1"/>
  <c r="M1350" i="1"/>
  <c r="N1350" i="1" s="1"/>
  <c r="M1349" i="1"/>
  <c r="N1349" i="1" s="1"/>
  <c r="M1348" i="1"/>
  <c r="N1348" i="1" s="1"/>
  <c r="M1347" i="1"/>
  <c r="N1347" i="1" s="1"/>
  <c r="M1346" i="1"/>
  <c r="N1346" i="1" s="1"/>
  <c r="M1345" i="1"/>
  <c r="N1345" i="1" s="1"/>
  <c r="M1344" i="1"/>
  <c r="N1344" i="1" s="1"/>
  <c r="M1343" i="1"/>
  <c r="N1343" i="1" s="1"/>
  <c r="M1342" i="1"/>
  <c r="N1342" i="1" s="1"/>
  <c r="M1341" i="1"/>
  <c r="N1341" i="1" s="1"/>
  <c r="M1340" i="1"/>
  <c r="N1340" i="1" s="1"/>
  <c r="M1339" i="1"/>
  <c r="N1339" i="1" s="1"/>
  <c r="M1338" i="1"/>
  <c r="N1338" i="1" s="1"/>
  <c r="M1337" i="1"/>
  <c r="N1337" i="1" s="1"/>
  <c r="M1336" i="1"/>
  <c r="N1336" i="1" s="1"/>
  <c r="M1335" i="1"/>
  <c r="N1335" i="1" s="1"/>
  <c r="M1334" i="1"/>
  <c r="N1334" i="1" s="1"/>
  <c r="M1333" i="1"/>
  <c r="N1333" i="1" s="1"/>
  <c r="M1332" i="1"/>
  <c r="N1332" i="1" s="1"/>
  <c r="M1331" i="1"/>
  <c r="N1331" i="1" s="1"/>
  <c r="M1330" i="1"/>
  <c r="N1330" i="1" s="1"/>
  <c r="M1329" i="1"/>
  <c r="N1329" i="1" s="1"/>
  <c r="M1328" i="1"/>
  <c r="N1328" i="1" s="1"/>
  <c r="M1327" i="1"/>
  <c r="N1327" i="1" s="1"/>
  <c r="M1326" i="1"/>
  <c r="N1326" i="1" s="1"/>
  <c r="M1325" i="1"/>
  <c r="N1325" i="1" s="1"/>
  <c r="M1324" i="1"/>
  <c r="N1324" i="1" s="1"/>
  <c r="M1323" i="1"/>
  <c r="N1323" i="1" s="1"/>
  <c r="M1322" i="1"/>
  <c r="N1322" i="1" s="1"/>
  <c r="M1321" i="1"/>
  <c r="N1321" i="1" s="1"/>
  <c r="M1320" i="1"/>
  <c r="N1320" i="1" s="1"/>
  <c r="M1319" i="1"/>
  <c r="N1319" i="1" s="1"/>
  <c r="M1318" i="1"/>
  <c r="N1318" i="1" s="1"/>
  <c r="M1317" i="1"/>
  <c r="N1317" i="1" s="1"/>
  <c r="M1316" i="1"/>
  <c r="N1316" i="1" s="1"/>
  <c r="M1315" i="1"/>
  <c r="N1315" i="1" s="1"/>
  <c r="M1314" i="1"/>
  <c r="N1314" i="1" s="1"/>
  <c r="M1313" i="1"/>
  <c r="N1313" i="1" s="1"/>
  <c r="M1312" i="1"/>
  <c r="N1312" i="1" s="1"/>
  <c r="M1311" i="1"/>
  <c r="N1311" i="1" s="1"/>
  <c r="M1310" i="1"/>
  <c r="N1310" i="1" s="1"/>
  <c r="M1309" i="1"/>
  <c r="N1309" i="1" s="1"/>
  <c r="M1308" i="1"/>
  <c r="N1308" i="1" s="1"/>
  <c r="M1307" i="1"/>
  <c r="N1307" i="1" s="1"/>
  <c r="M1306" i="1"/>
  <c r="N1306" i="1" s="1"/>
  <c r="M1305" i="1"/>
  <c r="N1305" i="1" s="1"/>
  <c r="M1304" i="1"/>
  <c r="N1304" i="1" s="1"/>
  <c r="M1303" i="1"/>
  <c r="N1303" i="1" s="1"/>
  <c r="M1302" i="1"/>
  <c r="N1302" i="1" s="1"/>
  <c r="M1301" i="1"/>
  <c r="N1301" i="1" s="1"/>
  <c r="M1300" i="1"/>
  <c r="N1300" i="1" s="1"/>
  <c r="M1299" i="1"/>
  <c r="N1299" i="1" s="1"/>
  <c r="M1298" i="1"/>
  <c r="N1298" i="1" s="1"/>
  <c r="M1297" i="1"/>
  <c r="N1297" i="1" s="1"/>
  <c r="M1296" i="1"/>
  <c r="N1296" i="1" s="1"/>
  <c r="M1295" i="1"/>
  <c r="N1295" i="1" s="1"/>
  <c r="M1294" i="1"/>
  <c r="N1294" i="1" s="1"/>
  <c r="M1293" i="1"/>
  <c r="N1293" i="1" s="1"/>
  <c r="M1292" i="1"/>
  <c r="N1292" i="1" s="1"/>
  <c r="M1291" i="1"/>
  <c r="N1291" i="1" s="1"/>
  <c r="M1290" i="1"/>
  <c r="N1290" i="1" s="1"/>
  <c r="M1289" i="1"/>
  <c r="N1289" i="1" s="1"/>
  <c r="M1288" i="1"/>
  <c r="N1288" i="1" s="1"/>
  <c r="M1287" i="1"/>
  <c r="N1287" i="1" s="1"/>
  <c r="M1286" i="1"/>
  <c r="N1286" i="1" s="1"/>
  <c r="M1285" i="1"/>
  <c r="N1285" i="1" s="1"/>
  <c r="M1284" i="1"/>
  <c r="N1284" i="1" s="1"/>
  <c r="M1283" i="1"/>
  <c r="N1283" i="1" s="1"/>
  <c r="M1282" i="1"/>
  <c r="N1282" i="1" s="1"/>
  <c r="M1281" i="1"/>
  <c r="N1281" i="1" s="1"/>
  <c r="M1280" i="1"/>
  <c r="N1280" i="1" s="1"/>
  <c r="M1279" i="1"/>
  <c r="N1279" i="1" s="1"/>
  <c r="M1278" i="1"/>
  <c r="N1278" i="1" s="1"/>
  <c r="M1277" i="1"/>
  <c r="N1277" i="1" s="1"/>
  <c r="M1276" i="1"/>
  <c r="N1276" i="1" s="1"/>
  <c r="M1275" i="1"/>
  <c r="N1275" i="1" s="1"/>
  <c r="M1274" i="1"/>
  <c r="N1274" i="1" s="1"/>
  <c r="M1273" i="1"/>
  <c r="N1273" i="1" s="1"/>
  <c r="M1272" i="1"/>
  <c r="N1272" i="1" s="1"/>
  <c r="M1271" i="1"/>
  <c r="N1271" i="1" s="1"/>
  <c r="M1270" i="1"/>
  <c r="N1270" i="1" s="1"/>
  <c r="M1269" i="1"/>
  <c r="N1269" i="1" s="1"/>
  <c r="M1268" i="1"/>
  <c r="N1268" i="1" s="1"/>
  <c r="M1267" i="1"/>
  <c r="N1267" i="1" s="1"/>
  <c r="M1266" i="1"/>
  <c r="N1266" i="1" s="1"/>
  <c r="M1265" i="1"/>
  <c r="N1265" i="1" s="1"/>
  <c r="M1264" i="1"/>
  <c r="N1264" i="1" s="1"/>
  <c r="M1263" i="1"/>
  <c r="N1263" i="1" s="1"/>
  <c r="M1262" i="1"/>
  <c r="N1262" i="1" s="1"/>
  <c r="M1261" i="1"/>
  <c r="N1261" i="1" s="1"/>
  <c r="M1260" i="1"/>
  <c r="N1260" i="1" s="1"/>
  <c r="M1259" i="1"/>
  <c r="N1259" i="1" s="1"/>
  <c r="M1258" i="1"/>
  <c r="N1258" i="1" s="1"/>
  <c r="M1257" i="1"/>
  <c r="N1257" i="1" s="1"/>
  <c r="M1256" i="1"/>
  <c r="N1256" i="1" s="1"/>
  <c r="M1255" i="1"/>
  <c r="N1255" i="1" s="1"/>
  <c r="M1254" i="1"/>
  <c r="N1254" i="1" s="1"/>
  <c r="M1253" i="1"/>
  <c r="N1253" i="1" s="1"/>
  <c r="M1252" i="1"/>
  <c r="N1252" i="1" s="1"/>
  <c r="M1251" i="1"/>
  <c r="N1251" i="1" s="1"/>
  <c r="M1250" i="1"/>
  <c r="N1250" i="1" s="1"/>
  <c r="M1249" i="1"/>
  <c r="N1249" i="1" s="1"/>
  <c r="M1248" i="1"/>
  <c r="N1248" i="1" s="1"/>
  <c r="M1247" i="1"/>
  <c r="N1247" i="1" s="1"/>
  <c r="M1246" i="1"/>
  <c r="N1246" i="1" s="1"/>
  <c r="M1245" i="1"/>
  <c r="N1245" i="1" s="1"/>
  <c r="M1244" i="1"/>
  <c r="N1244" i="1" s="1"/>
  <c r="M1243" i="1"/>
  <c r="N1243" i="1" s="1"/>
  <c r="M1242" i="1"/>
  <c r="N1242" i="1" s="1"/>
  <c r="M1241" i="1"/>
  <c r="N1241" i="1" s="1"/>
  <c r="M1240" i="1"/>
  <c r="N1240" i="1" s="1"/>
  <c r="M1239" i="1"/>
  <c r="N1239" i="1" s="1"/>
  <c r="M1238" i="1"/>
  <c r="N1238" i="1" s="1"/>
  <c r="M1237" i="1"/>
  <c r="N1237" i="1" s="1"/>
  <c r="M1236" i="1"/>
  <c r="N1236" i="1" s="1"/>
  <c r="M1235" i="1"/>
  <c r="N1235" i="1" s="1"/>
  <c r="M1234" i="1"/>
  <c r="N1234" i="1" s="1"/>
  <c r="M1233" i="1"/>
  <c r="N1233" i="1" s="1"/>
  <c r="M1232" i="1"/>
  <c r="N1232" i="1" s="1"/>
  <c r="M1231" i="1"/>
  <c r="N1231" i="1" s="1"/>
  <c r="M1230" i="1"/>
  <c r="N1230" i="1" s="1"/>
  <c r="M1229" i="1"/>
  <c r="N1229" i="1" s="1"/>
  <c r="M1228" i="1"/>
  <c r="N1228" i="1" s="1"/>
  <c r="M1227" i="1"/>
  <c r="N1227" i="1" s="1"/>
  <c r="M1226" i="1"/>
  <c r="N1226" i="1" s="1"/>
  <c r="M1225" i="1"/>
  <c r="N1225" i="1" s="1"/>
  <c r="M1224" i="1"/>
  <c r="N1224" i="1" s="1"/>
  <c r="M1223" i="1"/>
  <c r="N1223" i="1" s="1"/>
  <c r="M1222" i="1"/>
  <c r="N1222" i="1" s="1"/>
  <c r="M1221" i="1"/>
  <c r="N1221" i="1" s="1"/>
  <c r="M1220" i="1"/>
  <c r="N1220" i="1" s="1"/>
  <c r="M1219" i="1"/>
  <c r="N1219" i="1" s="1"/>
  <c r="M1218" i="1"/>
  <c r="N1218" i="1" s="1"/>
  <c r="M1217" i="1"/>
  <c r="N1217" i="1" s="1"/>
  <c r="M1216" i="1"/>
  <c r="N1216" i="1" s="1"/>
  <c r="M1215" i="1"/>
  <c r="N1215" i="1" s="1"/>
  <c r="M1214" i="1"/>
  <c r="N1214" i="1" s="1"/>
  <c r="M1213" i="1"/>
  <c r="N1213" i="1" s="1"/>
  <c r="M1212" i="1"/>
  <c r="N1212" i="1" s="1"/>
  <c r="M1211" i="1"/>
  <c r="N1211" i="1" s="1"/>
  <c r="M1210" i="1"/>
  <c r="N1210" i="1" s="1"/>
  <c r="M1209" i="1"/>
  <c r="N1209" i="1" s="1"/>
  <c r="M1208" i="1"/>
  <c r="N1208" i="1" s="1"/>
  <c r="M1207" i="1"/>
  <c r="N1207" i="1" s="1"/>
  <c r="M1206" i="1"/>
  <c r="N1206" i="1" s="1"/>
  <c r="M1205" i="1"/>
  <c r="N1205" i="1" s="1"/>
  <c r="M1204" i="1"/>
  <c r="N1204" i="1" s="1"/>
  <c r="M1203" i="1"/>
  <c r="N1203" i="1" s="1"/>
  <c r="M1202" i="1"/>
  <c r="N1202" i="1" s="1"/>
  <c r="M1201" i="1"/>
  <c r="N1201" i="1" s="1"/>
  <c r="M1200" i="1"/>
  <c r="N1200" i="1" s="1"/>
  <c r="M1199" i="1"/>
  <c r="N1199" i="1" s="1"/>
  <c r="M1198" i="1"/>
  <c r="N1198" i="1" s="1"/>
  <c r="M1197" i="1"/>
  <c r="N1197" i="1" s="1"/>
  <c r="M1196" i="1"/>
  <c r="N1196" i="1" s="1"/>
  <c r="M1195" i="1"/>
  <c r="N1195" i="1" s="1"/>
  <c r="M1194" i="1"/>
  <c r="N1194" i="1" s="1"/>
  <c r="M1193" i="1"/>
  <c r="N1193" i="1" s="1"/>
  <c r="M1192" i="1"/>
  <c r="N1192" i="1" s="1"/>
  <c r="M1191" i="1"/>
  <c r="N1191" i="1" s="1"/>
  <c r="M1190" i="1"/>
  <c r="N1190" i="1" s="1"/>
  <c r="M1189" i="1"/>
  <c r="N1189" i="1" s="1"/>
  <c r="M1188" i="1"/>
  <c r="N1188" i="1" s="1"/>
  <c r="M1187" i="1"/>
  <c r="N1187" i="1" s="1"/>
  <c r="M1186" i="1"/>
  <c r="N1186" i="1" s="1"/>
  <c r="M1185" i="1"/>
  <c r="N1185" i="1" s="1"/>
  <c r="M1184" i="1"/>
  <c r="N1184" i="1" s="1"/>
  <c r="M1183" i="1"/>
  <c r="N1183" i="1" s="1"/>
  <c r="M1182" i="1"/>
  <c r="N1182" i="1" s="1"/>
  <c r="M1181" i="1"/>
  <c r="N1181" i="1" s="1"/>
  <c r="M1180" i="1"/>
  <c r="N1180" i="1" s="1"/>
  <c r="M1179" i="1"/>
  <c r="N1179" i="1" s="1"/>
  <c r="M1178" i="1"/>
  <c r="N1178" i="1" s="1"/>
  <c r="M1177" i="1"/>
  <c r="N1177" i="1" s="1"/>
  <c r="M1176" i="1"/>
  <c r="N1176" i="1" s="1"/>
  <c r="M1175" i="1"/>
  <c r="N1175" i="1" s="1"/>
  <c r="M1174" i="1"/>
  <c r="N1174" i="1" s="1"/>
  <c r="M1173" i="1"/>
  <c r="N1173" i="1" s="1"/>
  <c r="M1172" i="1"/>
  <c r="N1172" i="1" s="1"/>
  <c r="M1171" i="1"/>
  <c r="N1171" i="1" s="1"/>
  <c r="M1170" i="1"/>
  <c r="N1170" i="1" s="1"/>
  <c r="M1169" i="1"/>
  <c r="N1169" i="1" s="1"/>
  <c r="M1168" i="1"/>
  <c r="N1168" i="1" s="1"/>
  <c r="M1167" i="1"/>
  <c r="N1167" i="1" s="1"/>
  <c r="M1166" i="1"/>
  <c r="N1166" i="1" s="1"/>
  <c r="M1165" i="1"/>
  <c r="N1165" i="1" s="1"/>
  <c r="M1164" i="1"/>
  <c r="N1164" i="1" s="1"/>
  <c r="M1163" i="1"/>
  <c r="N1163" i="1" s="1"/>
  <c r="M1162" i="1"/>
  <c r="N1162" i="1" s="1"/>
  <c r="M1161" i="1"/>
  <c r="N1161" i="1" s="1"/>
  <c r="M1160" i="1"/>
  <c r="N1160" i="1" s="1"/>
  <c r="M1159" i="1"/>
  <c r="N1159" i="1" s="1"/>
  <c r="M1158" i="1"/>
  <c r="N1158" i="1" s="1"/>
  <c r="M1157" i="1"/>
  <c r="N1157" i="1" s="1"/>
  <c r="M1156" i="1"/>
  <c r="N1156" i="1" s="1"/>
  <c r="M1155" i="1"/>
  <c r="N1155" i="1" s="1"/>
  <c r="M1154" i="1"/>
  <c r="N1154" i="1" s="1"/>
  <c r="M1153" i="1"/>
  <c r="N1153" i="1" s="1"/>
  <c r="M1152" i="1"/>
  <c r="N1152" i="1" s="1"/>
  <c r="M1151" i="1"/>
  <c r="N1151" i="1" s="1"/>
  <c r="M1150" i="1"/>
  <c r="N1150" i="1" s="1"/>
  <c r="M1149" i="1"/>
  <c r="N1149" i="1" s="1"/>
  <c r="M1148" i="1"/>
  <c r="N1148" i="1" s="1"/>
  <c r="M1147" i="1"/>
  <c r="N1147" i="1" s="1"/>
  <c r="M1146" i="1"/>
  <c r="N1146" i="1" s="1"/>
  <c r="M1145" i="1"/>
  <c r="N1145" i="1" s="1"/>
  <c r="M1144" i="1"/>
  <c r="N1144" i="1" s="1"/>
  <c r="M1143" i="1"/>
  <c r="N1143" i="1" s="1"/>
  <c r="M1142" i="1"/>
  <c r="N1142" i="1" s="1"/>
  <c r="M1141" i="1"/>
  <c r="N1141" i="1" s="1"/>
  <c r="M1140" i="1"/>
  <c r="N1140" i="1" s="1"/>
  <c r="M1139" i="1"/>
  <c r="N1139" i="1" s="1"/>
  <c r="M1138" i="1"/>
  <c r="N1138" i="1" s="1"/>
  <c r="M1137" i="1"/>
  <c r="N1137" i="1" s="1"/>
  <c r="M1136" i="1"/>
  <c r="N1136" i="1" s="1"/>
  <c r="M1135" i="1"/>
  <c r="N1135" i="1" s="1"/>
  <c r="M1134" i="1"/>
  <c r="N1134" i="1" s="1"/>
  <c r="M1133" i="1"/>
  <c r="N1133" i="1" s="1"/>
  <c r="M1132" i="1"/>
  <c r="N1132" i="1" s="1"/>
  <c r="M1131" i="1"/>
  <c r="N1131" i="1" s="1"/>
  <c r="M1130" i="1"/>
  <c r="N1130" i="1" s="1"/>
  <c r="M1129" i="1"/>
  <c r="N1129" i="1" s="1"/>
  <c r="M1128" i="1"/>
  <c r="N1128" i="1" s="1"/>
  <c r="M1127" i="1"/>
  <c r="N1127" i="1" s="1"/>
  <c r="M1126" i="1"/>
  <c r="N1126" i="1" s="1"/>
  <c r="M1125" i="1"/>
  <c r="N1125" i="1" s="1"/>
  <c r="M1124" i="1"/>
  <c r="N1124" i="1" s="1"/>
  <c r="M1123" i="1"/>
  <c r="N1123" i="1" s="1"/>
  <c r="M1122" i="1"/>
  <c r="N1122" i="1" s="1"/>
  <c r="M1121" i="1"/>
  <c r="N1121" i="1" s="1"/>
  <c r="M1120" i="1"/>
  <c r="N1120" i="1" s="1"/>
  <c r="M1119" i="1"/>
  <c r="N1119" i="1" s="1"/>
  <c r="M1118" i="1"/>
  <c r="N1118" i="1" s="1"/>
  <c r="M1117" i="1"/>
  <c r="N1117" i="1" s="1"/>
  <c r="M1116" i="1"/>
  <c r="N1116" i="1" s="1"/>
  <c r="M1115" i="1"/>
  <c r="N1115" i="1" s="1"/>
  <c r="M1114" i="1"/>
  <c r="N1114" i="1" s="1"/>
  <c r="M1113" i="1"/>
  <c r="N1113" i="1" s="1"/>
  <c r="M1112" i="1"/>
  <c r="N1112" i="1" s="1"/>
  <c r="M1111" i="1"/>
  <c r="N1111" i="1" s="1"/>
  <c r="M1110" i="1"/>
  <c r="N1110" i="1" s="1"/>
  <c r="M1109" i="1"/>
  <c r="N1109" i="1" s="1"/>
  <c r="M1108" i="1"/>
  <c r="N1108" i="1" s="1"/>
  <c r="M1107" i="1"/>
  <c r="N1107" i="1" s="1"/>
  <c r="M1106" i="1"/>
  <c r="N1106" i="1" s="1"/>
  <c r="M1105" i="1"/>
  <c r="N1105" i="1" s="1"/>
  <c r="M1104" i="1"/>
  <c r="N1104" i="1" s="1"/>
  <c r="M1103" i="1"/>
  <c r="N1103" i="1" s="1"/>
  <c r="M1102" i="1"/>
  <c r="N1102" i="1" s="1"/>
  <c r="M1101" i="1"/>
  <c r="N1101" i="1" s="1"/>
  <c r="M1100" i="1"/>
  <c r="N1100" i="1" s="1"/>
  <c r="M1099" i="1"/>
  <c r="N1099" i="1" s="1"/>
  <c r="M1098" i="1"/>
  <c r="N1098" i="1" s="1"/>
  <c r="M1097" i="1"/>
  <c r="N1097" i="1" s="1"/>
  <c r="M1096" i="1"/>
  <c r="N1096" i="1" s="1"/>
  <c r="M1095" i="1"/>
  <c r="N1095" i="1" s="1"/>
  <c r="M1094" i="1"/>
  <c r="N1094" i="1" s="1"/>
  <c r="M1093" i="1"/>
  <c r="N1093" i="1" s="1"/>
  <c r="M1092" i="1"/>
  <c r="N1092" i="1" s="1"/>
  <c r="M1091" i="1"/>
  <c r="N1091" i="1" s="1"/>
  <c r="M1090" i="1"/>
  <c r="N1090" i="1" s="1"/>
  <c r="M1089" i="1"/>
  <c r="N1089" i="1" s="1"/>
  <c r="M1088" i="1"/>
  <c r="N1088" i="1" s="1"/>
  <c r="M1087" i="1"/>
  <c r="N1087" i="1" s="1"/>
  <c r="M1086" i="1"/>
  <c r="N1086" i="1" s="1"/>
  <c r="M1085" i="1"/>
  <c r="N1085" i="1" s="1"/>
  <c r="M1084" i="1"/>
  <c r="N1084" i="1" s="1"/>
  <c r="M1083" i="1"/>
  <c r="N1083" i="1" s="1"/>
  <c r="M1082" i="1"/>
  <c r="N1082" i="1" s="1"/>
  <c r="M1081" i="1"/>
  <c r="N1081" i="1" s="1"/>
  <c r="M1080" i="1"/>
  <c r="N1080" i="1" s="1"/>
  <c r="M1079" i="1"/>
  <c r="N1079" i="1" s="1"/>
  <c r="M1078" i="1"/>
  <c r="N1078" i="1" s="1"/>
  <c r="M1077" i="1"/>
  <c r="N1077" i="1" s="1"/>
  <c r="M1076" i="1"/>
  <c r="N1076" i="1" s="1"/>
  <c r="M1075" i="1"/>
  <c r="N1075" i="1" s="1"/>
  <c r="M1074" i="1"/>
  <c r="N1074" i="1" s="1"/>
  <c r="M1073" i="1"/>
  <c r="N1073" i="1" s="1"/>
  <c r="M1072" i="1"/>
  <c r="N1072" i="1" s="1"/>
  <c r="M1071" i="1"/>
  <c r="N1071" i="1" s="1"/>
  <c r="M1070" i="1"/>
  <c r="N1070" i="1" s="1"/>
  <c r="M1069" i="1"/>
  <c r="N1069" i="1" s="1"/>
  <c r="M1068" i="1"/>
  <c r="N1068" i="1" s="1"/>
  <c r="M1067" i="1"/>
  <c r="N1067" i="1" s="1"/>
  <c r="M1066" i="1"/>
  <c r="N1066" i="1" s="1"/>
  <c r="M1065" i="1"/>
  <c r="N1065" i="1" s="1"/>
  <c r="M1064" i="1"/>
  <c r="N1064" i="1" s="1"/>
  <c r="M1063" i="1"/>
  <c r="N1063" i="1" s="1"/>
  <c r="M1062" i="1"/>
  <c r="N1062" i="1" s="1"/>
  <c r="M1061" i="1"/>
  <c r="N1061" i="1" s="1"/>
  <c r="M1060" i="1"/>
  <c r="N1060" i="1" s="1"/>
  <c r="M1059" i="1"/>
  <c r="N1059" i="1" s="1"/>
  <c r="M1058" i="1"/>
  <c r="N1058" i="1" s="1"/>
  <c r="M1057" i="1"/>
  <c r="N1057" i="1" s="1"/>
  <c r="M1056" i="1"/>
  <c r="N1056" i="1" s="1"/>
  <c r="M1055" i="1"/>
  <c r="N1055" i="1" s="1"/>
  <c r="M1054" i="1"/>
  <c r="N1054" i="1" s="1"/>
  <c r="M1053" i="1"/>
  <c r="N1053" i="1" s="1"/>
  <c r="M1052" i="1"/>
  <c r="N1052" i="1" s="1"/>
  <c r="M1051" i="1"/>
  <c r="N1051" i="1" s="1"/>
  <c r="M1050" i="1"/>
  <c r="N1050" i="1" s="1"/>
  <c r="M1049" i="1"/>
  <c r="N1049" i="1" s="1"/>
  <c r="M1048" i="1"/>
  <c r="N1048" i="1" s="1"/>
  <c r="M1047" i="1"/>
  <c r="N1047" i="1" s="1"/>
  <c r="M1046" i="1"/>
  <c r="N1046" i="1" s="1"/>
  <c r="M1045" i="1"/>
  <c r="N1045" i="1" s="1"/>
  <c r="M1044" i="1"/>
  <c r="N1044" i="1" s="1"/>
  <c r="M1043" i="1"/>
  <c r="N1043" i="1" s="1"/>
  <c r="M1042" i="1"/>
  <c r="N1042" i="1" s="1"/>
  <c r="M1041" i="1"/>
  <c r="N1041" i="1" s="1"/>
  <c r="M1040" i="1"/>
  <c r="N1040" i="1" s="1"/>
  <c r="M1039" i="1"/>
  <c r="N1039" i="1" s="1"/>
  <c r="M1038" i="1"/>
  <c r="N1038" i="1" s="1"/>
  <c r="M1037" i="1"/>
  <c r="N1037" i="1" s="1"/>
  <c r="M1036" i="1"/>
  <c r="N1036" i="1" s="1"/>
  <c r="M1035" i="1"/>
  <c r="N1035" i="1" s="1"/>
  <c r="M1034" i="1"/>
  <c r="N1034" i="1" s="1"/>
  <c r="M1033" i="1"/>
  <c r="N1033" i="1" s="1"/>
  <c r="M1032" i="1"/>
  <c r="N1032" i="1" s="1"/>
  <c r="M1031" i="1"/>
  <c r="N1031" i="1" s="1"/>
  <c r="M1030" i="1"/>
  <c r="N1030" i="1" s="1"/>
  <c r="M1029" i="1"/>
  <c r="N1029" i="1" s="1"/>
  <c r="M1028" i="1"/>
  <c r="N1028" i="1" s="1"/>
  <c r="M1027" i="1"/>
  <c r="N1027" i="1" s="1"/>
  <c r="M1026" i="1"/>
  <c r="N1026" i="1" s="1"/>
  <c r="M1025" i="1"/>
  <c r="N1025" i="1" s="1"/>
  <c r="M1024" i="1"/>
  <c r="N1024" i="1" s="1"/>
  <c r="M1023" i="1"/>
  <c r="N1023" i="1" s="1"/>
  <c r="M1022" i="1"/>
  <c r="N1022" i="1" s="1"/>
  <c r="M1021" i="1"/>
  <c r="N1021" i="1" s="1"/>
  <c r="M1020" i="1"/>
  <c r="N1020" i="1" s="1"/>
  <c r="M1019" i="1"/>
  <c r="N1019" i="1" s="1"/>
  <c r="M1018" i="1"/>
  <c r="N1018" i="1" s="1"/>
  <c r="M1017" i="1"/>
  <c r="N1017" i="1" s="1"/>
  <c r="M1016" i="1"/>
  <c r="N1016" i="1" s="1"/>
  <c r="M1015" i="1"/>
  <c r="N1015" i="1" s="1"/>
  <c r="M1014" i="1"/>
  <c r="N1014" i="1" s="1"/>
  <c r="M1013" i="1"/>
  <c r="N1013" i="1" s="1"/>
  <c r="M1012" i="1"/>
  <c r="N1012" i="1" s="1"/>
  <c r="M1011" i="1"/>
  <c r="N1011" i="1" s="1"/>
  <c r="M1010" i="1"/>
  <c r="N1010" i="1" s="1"/>
  <c r="M1009" i="1"/>
  <c r="N1009" i="1" s="1"/>
  <c r="M1008" i="1"/>
  <c r="N1008" i="1" s="1"/>
  <c r="M1007" i="1"/>
  <c r="N1007" i="1" s="1"/>
  <c r="M1006" i="1"/>
  <c r="N1006" i="1" s="1"/>
  <c r="M1005" i="1"/>
  <c r="N1005" i="1" s="1"/>
  <c r="M1004" i="1"/>
  <c r="N1004" i="1" s="1"/>
  <c r="M1003" i="1"/>
  <c r="N1003" i="1" s="1"/>
  <c r="M1002" i="1"/>
  <c r="N1002" i="1" s="1"/>
  <c r="M1001" i="1"/>
  <c r="N1001" i="1" s="1"/>
  <c r="M1000" i="1"/>
  <c r="N1000" i="1" s="1"/>
  <c r="M999" i="1"/>
  <c r="N999" i="1" s="1"/>
  <c r="M998" i="1"/>
  <c r="N998" i="1" s="1"/>
  <c r="M997" i="1"/>
  <c r="N997" i="1" s="1"/>
  <c r="M996" i="1"/>
  <c r="N996" i="1" s="1"/>
  <c r="M995" i="1"/>
  <c r="N995" i="1" s="1"/>
  <c r="M994" i="1"/>
  <c r="N994" i="1" s="1"/>
  <c r="M993" i="1"/>
  <c r="N993" i="1" s="1"/>
  <c r="M992" i="1"/>
  <c r="N992" i="1" s="1"/>
  <c r="M991" i="1"/>
  <c r="N991" i="1" s="1"/>
  <c r="M990" i="1"/>
  <c r="N990" i="1" s="1"/>
  <c r="M989" i="1"/>
  <c r="N989" i="1" s="1"/>
  <c r="M988" i="1"/>
  <c r="N988" i="1" s="1"/>
  <c r="M987" i="1"/>
  <c r="N987" i="1" s="1"/>
  <c r="M986" i="1"/>
  <c r="N986" i="1" s="1"/>
  <c r="M985" i="1"/>
  <c r="N985" i="1" s="1"/>
  <c r="M984" i="1"/>
  <c r="N984" i="1" s="1"/>
  <c r="M983" i="1"/>
  <c r="N983" i="1" s="1"/>
  <c r="M982" i="1"/>
  <c r="N982" i="1" s="1"/>
  <c r="M981" i="1"/>
  <c r="N981" i="1" s="1"/>
  <c r="M980" i="1"/>
  <c r="N980" i="1" s="1"/>
  <c r="M979" i="1"/>
  <c r="N979" i="1" s="1"/>
  <c r="M978" i="1"/>
  <c r="N978" i="1" s="1"/>
  <c r="M977" i="1"/>
  <c r="N977" i="1" s="1"/>
  <c r="M976" i="1"/>
  <c r="N976" i="1" s="1"/>
  <c r="M975" i="1"/>
  <c r="N975" i="1" s="1"/>
  <c r="M974" i="1"/>
  <c r="N974" i="1" s="1"/>
  <c r="M973" i="1"/>
  <c r="N973" i="1" s="1"/>
  <c r="M972" i="1"/>
  <c r="N972" i="1" s="1"/>
  <c r="M971" i="1"/>
  <c r="N971" i="1" s="1"/>
  <c r="M970" i="1"/>
  <c r="N970" i="1" s="1"/>
  <c r="M969" i="1"/>
  <c r="N969" i="1" s="1"/>
  <c r="M968" i="1"/>
  <c r="N968" i="1" s="1"/>
  <c r="M967" i="1"/>
  <c r="N967" i="1" s="1"/>
  <c r="M966" i="1"/>
  <c r="N966" i="1" s="1"/>
  <c r="M965" i="1"/>
  <c r="N965" i="1" s="1"/>
  <c r="M964" i="1"/>
  <c r="N964" i="1" s="1"/>
  <c r="M963" i="1"/>
  <c r="N963" i="1" s="1"/>
  <c r="M962" i="1"/>
  <c r="N962" i="1" s="1"/>
  <c r="M961" i="1"/>
  <c r="N961" i="1" s="1"/>
  <c r="M960" i="1"/>
  <c r="N960" i="1" s="1"/>
  <c r="M959" i="1"/>
  <c r="N959" i="1" s="1"/>
  <c r="M958" i="1"/>
  <c r="N958" i="1" s="1"/>
  <c r="M957" i="1"/>
  <c r="N957" i="1" s="1"/>
  <c r="M956" i="1"/>
  <c r="N956" i="1" s="1"/>
  <c r="M955" i="1"/>
  <c r="N955" i="1" s="1"/>
  <c r="M954" i="1"/>
  <c r="N954" i="1" s="1"/>
  <c r="M953" i="1"/>
  <c r="N953" i="1" s="1"/>
  <c r="M952" i="1"/>
  <c r="N952" i="1" s="1"/>
  <c r="M951" i="1"/>
  <c r="N951" i="1" s="1"/>
  <c r="M950" i="1"/>
  <c r="N950" i="1" s="1"/>
  <c r="M949" i="1"/>
  <c r="N949" i="1" s="1"/>
  <c r="M948" i="1"/>
  <c r="N948" i="1" s="1"/>
  <c r="M947" i="1"/>
  <c r="N947" i="1" s="1"/>
  <c r="M946" i="1"/>
  <c r="N946" i="1" s="1"/>
  <c r="M945" i="1"/>
  <c r="N945" i="1" s="1"/>
  <c r="M944" i="1"/>
  <c r="N944" i="1" s="1"/>
  <c r="M943" i="1"/>
  <c r="N943" i="1" s="1"/>
  <c r="M942" i="1"/>
  <c r="N942" i="1" s="1"/>
  <c r="M941" i="1"/>
  <c r="N941" i="1" s="1"/>
  <c r="M940" i="1"/>
  <c r="N940" i="1" s="1"/>
  <c r="M939" i="1"/>
  <c r="N939" i="1" s="1"/>
  <c r="M938" i="1"/>
  <c r="N938" i="1" s="1"/>
  <c r="M937" i="1"/>
  <c r="N937" i="1" s="1"/>
  <c r="M936" i="1"/>
  <c r="N936" i="1" s="1"/>
  <c r="M935" i="1"/>
  <c r="N935" i="1" s="1"/>
  <c r="M934" i="1"/>
  <c r="N934" i="1" s="1"/>
  <c r="M933" i="1"/>
  <c r="N933" i="1" s="1"/>
  <c r="M932" i="1"/>
  <c r="N932" i="1" s="1"/>
  <c r="M931" i="1"/>
  <c r="N931" i="1" s="1"/>
  <c r="M930" i="1"/>
  <c r="N930" i="1" s="1"/>
  <c r="M929" i="1"/>
  <c r="N929" i="1" s="1"/>
  <c r="M928" i="1"/>
  <c r="N928" i="1" s="1"/>
  <c r="M927" i="1"/>
  <c r="N927" i="1" s="1"/>
  <c r="M926" i="1"/>
  <c r="N926" i="1" s="1"/>
  <c r="M925" i="1"/>
  <c r="N925" i="1" s="1"/>
  <c r="M924" i="1"/>
  <c r="N924" i="1" s="1"/>
  <c r="M923" i="1"/>
  <c r="N923" i="1" s="1"/>
  <c r="M922" i="1"/>
  <c r="N922" i="1" s="1"/>
  <c r="M921" i="1"/>
  <c r="N921" i="1" s="1"/>
  <c r="M920" i="1"/>
  <c r="N920" i="1" s="1"/>
  <c r="M919" i="1"/>
  <c r="N919" i="1" s="1"/>
  <c r="M918" i="1"/>
  <c r="N918" i="1" s="1"/>
  <c r="M917" i="1"/>
  <c r="N917" i="1" s="1"/>
  <c r="M916" i="1"/>
  <c r="N916" i="1" s="1"/>
  <c r="M915" i="1"/>
  <c r="N915" i="1" s="1"/>
  <c r="M914" i="1"/>
  <c r="N914" i="1" s="1"/>
  <c r="M913" i="1"/>
  <c r="N913" i="1" s="1"/>
  <c r="M912" i="1"/>
  <c r="N912" i="1" s="1"/>
  <c r="M911" i="1"/>
  <c r="N911" i="1" s="1"/>
  <c r="M910" i="1"/>
  <c r="N910" i="1" s="1"/>
  <c r="M909" i="1"/>
  <c r="N909" i="1" s="1"/>
  <c r="M908" i="1"/>
  <c r="N908" i="1" s="1"/>
  <c r="M907" i="1"/>
  <c r="N907" i="1" s="1"/>
  <c r="M906" i="1"/>
  <c r="N906" i="1" s="1"/>
  <c r="M905" i="1"/>
  <c r="N905" i="1" s="1"/>
  <c r="M904" i="1"/>
  <c r="N904" i="1" s="1"/>
  <c r="M903" i="1"/>
  <c r="N903" i="1" s="1"/>
  <c r="M902" i="1"/>
  <c r="N902" i="1" s="1"/>
  <c r="M901" i="1"/>
  <c r="N901" i="1" s="1"/>
  <c r="M900" i="1"/>
  <c r="N900" i="1" s="1"/>
  <c r="M899" i="1"/>
  <c r="N899" i="1" s="1"/>
  <c r="M898" i="1"/>
  <c r="N898" i="1" s="1"/>
  <c r="M897" i="1"/>
  <c r="N897" i="1" s="1"/>
  <c r="M896" i="1"/>
  <c r="N896" i="1" s="1"/>
  <c r="M895" i="1"/>
  <c r="N895" i="1" s="1"/>
  <c r="M894" i="1"/>
  <c r="N894" i="1" s="1"/>
  <c r="M893" i="1"/>
  <c r="N893" i="1" s="1"/>
  <c r="M892" i="1"/>
  <c r="N892" i="1" s="1"/>
  <c r="M891" i="1"/>
  <c r="N891" i="1" s="1"/>
  <c r="M890" i="1"/>
  <c r="N890" i="1" s="1"/>
  <c r="M889" i="1"/>
  <c r="N889" i="1" s="1"/>
  <c r="M888" i="1"/>
  <c r="N888" i="1" s="1"/>
  <c r="M887" i="1"/>
  <c r="N887" i="1" s="1"/>
  <c r="M886" i="1"/>
  <c r="N886" i="1" s="1"/>
  <c r="M885" i="1"/>
  <c r="N885" i="1" s="1"/>
  <c r="M884" i="1"/>
  <c r="N884" i="1" s="1"/>
  <c r="M883" i="1"/>
  <c r="N883" i="1" s="1"/>
  <c r="M882" i="1"/>
  <c r="N882" i="1" s="1"/>
  <c r="M881" i="1"/>
  <c r="N881" i="1" s="1"/>
  <c r="M880" i="1"/>
  <c r="N880" i="1" s="1"/>
  <c r="M879" i="1"/>
  <c r="N879" i="1" s="1"/>
  <c r="M878" i="1"/>
  <c r="N878" i="1" s="1"/>
  <c r="M877" i="1"/>
  <c r="N877" i="1" s="1"/>
  <c r="M876" i="1"/>
  <c r="N876" i="1" s="1"/>
  <c r="M875" i="1"/>
  <c r="N875" i="1" s="1"/>
  <c r="M874" i="1"/>
  <c r="N874" i="1" s="1"/>
  <c r="M873" i="1"/>
  <c r="N873" i="1" s="1"/>
  <c r="M872" i="1"/>
  <c r="N872" i="1" s="1"/>
  <c r="M871" i="1"/>
  <c r="N871" i="1" s="1"/>
  <c r="M870" i="1"/>
  <c r="N870" i="1" s="1"/>
  <c r="M869" i="1"/>
  <c r="N869" i="1" s="1"/>
  <c r="M868" i="1"/>
  <c r="N868" i="1" s="1"/>
  <c r="M867" i="1"/>
  <c r="N867" i="1" s="1"/>
  <c r="M866" i="1"/>
  <c r="N866" i="1" s="1"/>
  <c r="M865" i="1"/>
  <c r="N865" i="1" s="1"/>
  <c r="M864" i="1"/>
  <c r="N864" i="1" s="1"/>
  <c r="M863" i="1"/>
  <c r="N863" i="1" s="1"/>
  <c r="M862" i="1"/>
  <c r="N862" i="1" s="1"/>
  <c r="M861" i="1"/>
  <c r="N861" i="1" s="1"/>
  <c r="M860" i="1"/>
  <c r="N860" i="1" s="1"/>
  <c r="M859" i="1"/>
  <c r="N859" i="1" s="1"/>
  <c r="M858" i="1"/>
  <c r="N858" i="1" s="1"/>
  <c r="M857" i="1"/>
  <c r="N857" i="1" s="1"/>
  <c r="M856" i="1"/>
  <c r="N856" i="1" s="1"/>
  <c r="M855" i="1"/>
  <c r="N855" i="1" s="1"/>
  <c r="M854" i="1"/>
  <c r="N854" i="1" s="1"/>
  <c r="M853" i="1"/>
  <c r="N853" i="1" s="1"/>
  <c r="M852" i="1"/>
  <c r="N852" i="1" s="1"/>
  <c r="M851" i="1"/>
  <c r="N851" i="1" s="1"/>
  <c r="M850" i="1"/>
  <c r="N850" i="1" s="1"/>
  <c r="M849" i="1"/>
  <c r="N849" i="1" s="1"/>
  <c r="M848" i="1"/>
  <c r="N848" i="1" s="1"/>
  <c r="M847" i="1"/>
  <c r="N847" i="1" s="1"/>
  <c r="M846" i="1"/>
  <c r="N846" i="1" s="1"/>
  <c r="M845" i="1"/>
  <c r="N845" i="1" s="1"/>
  <c r="M844" i="1"/>
  <c r="N844" i="1" s="1"/>
  <c r="M843" i="1"/>
  <c r="N843" i="1" s="1"/>
  <c r="M842" i="1"/>
  <c r="N842" i="1" s="1"/>
  <c r="M841" i="1"/>
  <c r="N841" i="1" s="1"/>
  <c r="M840" i="1"/>
  <c r="N840" i="1" s="1"/>
  <c r="M839" i="1"/>
  <c r="N839" i="1" s="1"/>
  <c r="M838" i="1"/>
  <c r="N838" i="1" s="1"/>
  <c r="M837" i="1"/>
  <c r="N837" i="1" s="1"/>
  <c r="M836" i="1"/>
  <c r="N836" i="1" s="1"/>
  <c r="M835" i="1"/>
  <c r="N835" i="1" s="1"/>
  <c r="M834" i="1"/>
  <c r="N834" i="1" s="1"/>
  <c r="M833" i="1"/>
  <c r="N833" i="1" s="1"/>
  <c r="M832" i="1"/>
  <c r="N832" i="1" s="1"/>
  <c r="M831" i="1"/>
  <c r="N831" i="1" s="1"/>
  <c r="M830" i="1"/>
  <c r="N830" i="1" s="1"/>
  <c r="M829" i="1"/>
  <c r="N829" i="1" s="1"/>
  <c r="M828" i="1"/>
  <c r="N828" i="1" s="1"/>
  <c r="M827" i="1"/>
  <c r="N827" i="1" s="1"/>
  <c r="M826" i="1"/>
  <c r="N826" i="1" s="1"/>
  <c r="M825" i="1"/>
  <c r="N825" i="1" s="1"/>
  <c r="M824" i="1"/>
  <c r="N824" i="1" s="1"/>
  <c r="M823" i="1"/>
  <c r="N823" i="1" s="1"/>
  <c r="M822" i="1"/>
  <c r="N822" i="1" s="1"/>
  <c r="M821" i="1"/>
  <c r="N821" i="1" s="1"/>
  <c r="M820" i="1"/>
  <c r="N820" i="1" s="1"/>
  <c r="M819" i="1"/>
  <c r="N819" i="1" s="1"/>
  <c r="M818" i="1"/>
  <c r="N818" i="1" s="1"/>
  <c r="M817" i="1"/>
  <c r="N817" i="1" s="1"/>
  <c r="M816" i="1"/>
  <c r="N816" i="1" s="1"/>
  <c r="M815" i="1"/>
  <c r="N815" i="1" s="1"/>
  <c r="M814" i="1"/>
  <c r="N814" i="1" s="1"/>
  <c r="M813" i="1"/>
  <c r="N813" i="1" s="1"/>
  <c r="M812" i="1"/>
  <c r="N812" i="1" s="1"/>
  <c r="M811" i="1"/>
  <c r="N811" i="1" s="1"/>
  <c r="M810" i="1"/>
  <c r="N810" i="1" s="1"/>
  <c r="M809" i="1"/>
  <c r="N809" i="1" s="1"/>
  <c r="M808" i="1"/>
  <c r="N808" i="1" s="1"/>
  <c r="M807" i="1"/>
  <c r="N807" i="1" s="1"/>
  <c r="M806" i="1"/>
  <c r="N806" i="1" s="1"/>
  <c r="M805" i="1"/>
  <c r="N805" i="1" s="1"/>
  <c r="M804" i="1"/>
  <c r="N804" i="1" s="1"/>
  <c r="M803" i="1"/>
  <c r="N803" i="1" s="1"/>
  <c r="M802" i="1"/>
  <c r="N802" i="1" s="1"/>
  <c r="M801" i="1"/>
  <c r="N801" i="1" s="1"/>
  <c r="M800" i="1"/>
  <c r="N800" i="1" s="1"/>
  <c r="M799" i="1"/>
  <c r="N799" i="1" s="1"/>
  <c r="M798" i="1"/>
  <c r="N798" i="1" s="1"/>
  <c r="M797" i="1"/>
  <c r="N797" i="1" s="1"/>
  <c r="M796" i="1"/>
  <c r="N796" i="1" s="1"/>
  <c r="M795" i="1"/>
  <c r="N795" i="1" s="1"/>
  <c r="M794" i="1"/>
  <c r="N794" i="1" s="1"/>
  <c r="M793" i="1"/>
  <c r="N793" i="1" s="1"/>
  <c r="M792" i="1"/>
  <c r="N792" i="1" s="1"/>
  <c r="M791" i="1"/>
  <c r="N791" i="1" s="1"/>
  <c r="M790" i="1"/>
  <c r="N790" i="1" s="1"/>
  <c r="M789" i="1"/>
  <c r="N789" i="1" s="1"/>
  <c r="M788" i="1"/>
  <c r="N788" i="1" s="1"/>
  <c r="M787" i="1"/>
  <c r="N787" i="1" s="1"/>
  <c r="M786" i="1"/>
  <c r="N786" i="1" s="1"/>
  <c r="M785" i="1"/>
  <c r="N785" i="1" s="1"/>
  <c r="M784" i="1"/>
  <c r="N784" i="1" s="1"/>
  <c r="M783" i="1"/>
  <c r="N783" i="1" s="1"/>
  <c r="M782" i="1"/>
  <c r="N782" i="1" s="1"/>
  <c r="M781" i="1"/>
  <c r="N781" i="1" s="1"/>
  <c r="M780" i="1"/>
  <c r="N780" i="1" s="1"/>
  <c r="M779" i="1"/>
  <c r="N779" i="1" s="1"/>
  <c r="M778" i="1"/>
  <c r="N778" i="1" s="1"/>
  <c r="M777" i="1"/>
  <c r="N777" i="1" s="1"/>
  <c r="M776" i="1"/>
  <c r="N776" i="1" s="1"/>
  <c r="M775" i="1"/>
  <c r="N775" i="1" s="1"/>
  <c r="M774" i="1"/>
  <c r="N774" i="1" s="1"/>
  <c r="M773" i="1"/>
  <c r="N773" i="1" s="1"/>
  <c r="M772" i="1"/>
  <c r="N772" i="1" s="1"/>
  <c r="M771" i="1"/>
  <c r="N771" i="1" s="1"/>
  <c r="M770" i="1"/>
  <c r="N770" i="1" s="1"/>
  <c r="M769" i="1"/>
  <c r="N769" i="1" s="1"/>
  <c r="M768" i="1"/>
  <c r="N768" i="1" s="1"/>
  <c r="M767" i="1"/>
  <c r="N767" i="1" s="1"/>
  <c r="M766" i="1"/>
  <c r="N766" i="1" s="1"/>
  <c r="M765" i="1"/>
  <c r="N765" i="1" s="1"/>
  <c r="M764" i="1"/>
  <c r="N764" i="1" s="1"/>
  <c r="M763" i="1"/>
  <c r="N763" i="1" s="1"/>
  <c r="M762" i="1"/>
  <c r="N762" i="1" s="1"/>
  <c r="M761" i="1"/>
  <c r="N761" i="1" s="1"/>
  <c r="M760" i="1"/>
  <c r="N760" i="1" s="1"/>
  <c r="M759" i="1"/>
  <c r="N759" i="1" s="1"/>
  <c r="M758" i="1"/>
  <c r="N758" i="1" s="1"/>
  <c r="M757" i="1"/>
  <c r="N757" i="1" s="1"/>
  <c r="M756" i="1"/>
  <c r="N756" i="1" s="1"/>
  <c r="M755" i="1"/>
  <c r="N755" i="1" s="1"/>
  <c r="M754" i="1"/>
  <c r="N754" i="1" s="1"/>
  <c r="M753" i="1"/>
  <c r="N753" i="1" s="1"/>
  <c r="M752" i="1"/>
  <c r="N752" i="1" s="1"/>
  <c r="M751" i="1"/>
  <c r="N751" i="1" s="1"/>
  <c r="M750" i="1"/>
  <c r="N750" i="1" s="1"/>
  <c r="M749" i="1"/>
  <c r="N749" i="1" s="1"/>
  <c r="M748" i="1"/>
  <c r="N748" i="1" s="1"/>
  <c r="M747" i="1"/>
  <c r="N747" i="1" s="1"/>
  <c r="M746" i="1"/>
  <c r="N746" i="1" s="1"/>
  <c r="M745" i="1"/>
  <c r="N745" i="1" s="1"/>
  <c r="M744" i="1"/>
  <c r="N744" i="1" s="1"/>
  <c r="M743" i="1"/>
  <c r="N743" i="1" s="1"/>
  <c r="M742" i="1"/>
  <c r="N742" i="1" s="1"/>
  <c r="M741" i="1"/>
  <c r="N741" i="1" s="1"/>
  <c r="M740" i="1"/>
  <c r="N740" i="1" s="1"/>
  <c r="M739" i="1"/>
  <c r="N739" i="1" s="1"/>
  <c r="M738" i="1"/>
  <c r="N738" i="1" s="1"/>
  <c r="M737" i="1"/>
  <c r="N737" i="1" s="1"/>
  <c r="M736" i="1"/>
  <c r="N736" i="1" s="1"/>
  <c r="M735" i="1"/>
  <c r="N735" i="1" s="1"/>
  <c r="M734" i="1"/>
  <c r="N734" i="1" s="1"/>
  <c r="M733" i="1"/>
  <c r="N733" i="1" s="1"/>
  <c r="M732" i="1"/>
  <c r="N732" i="1" s="1"/>
  <c r="M731" i="1"/>
  <c r="N731" i="1" s="1"/>
  <c r="M730" i="1"/>
  <c r="N730" i="1" s="1"/>
  <c r="M729" i="1"/>
  <c r="N729" i="1" s="1"/>
  <c r="M728" i="1"/>
  <c r="N728" i="1" s="1"/>
  <c r="M727" i="1"/>
  <c r="N727" i="1" s="1"/>
  <c r="M726" i="1"/>
  <c r="N726" i="1" s="1"/>
  <c r="M725" i="1"/>
  <c r="N725" i="1" s="1"/>
  <c r="M724" i="1"/>
  <c r="N724" i="1" s="1"/>
  <c r="M723" i="1"/>
  <c r="N723" i="1" s="1"/>
  <c r="M722" i="1"/>
  <c r="N722" i="1" s="1"/>
  <c r="M721" i="1"/>
  <c r="N721" i="1" s="1"/>
  <c r="M720" i="1"/>
  <c r="N720" i="1" s="1"/>
  <c r="M719" i="1"/>
  <c r="N719" i="1" s="1"/>
  <c r="M718" i="1"/>
  <c r="N718" i="1" s="1"/>
  <c r="M717" i="1"/>
  <c r="N717" i="1" s="1"/>
  <c r="M716" i="1"/>
  <c r="N716" i="1" s="1"/>
  <c r="M715" i="1"/>
  <c r="N715" i="1" s="1"/>
  <c r="M714" i="1"/>
  <c r="N714" i="1" s="1"/>
  <c r="M713" i="1"/>
  <c r="N713" i="1" s="1"/>
  <c r="M712" i="1"/>
  <c r="N712" i="1" s="1"/>
  <c r="M711" i="1"/>
  <c r="N711" i="1" s="1"/>
  <c r="M710" i="1"/>
  <c r="N710" i="1" s="1"/>
  <c r="M709" i="1"/>
  <c r="N709" i="1" s="1"/>
  <c r="M708" i="1"/>
  <c r="N708" i="1" s="1"/>
  <c r="M707" i="1"/>
  <c r="N707" i="1" s="1"/>
  <c r="M706" i="1"/>
  <c r="N706" i="1" s="1"/>
  <c r="M705" i="1"/>
  <c r="N705" i="1" s="1"/>
  <c r="M704" i="1"/>
  <c r="N704" i="1" s="1"/>
  <c r="M703" i="1"/>
  <c r="N703" i="1" s="1"/>
  <c r="M702" i="1"/>
  <c r="N702" i="1" s="1"/>
  <c r="M701" i="1"/>
  <c r="N701" i="1" s="1"/>
  <c r="M700" i="1"/>
  <c r="N700" i="1" s="1"/>
  <c r="M699" i="1"/>
  <c r="N699" i="1" s="1"/>
  <c r="M698" i="1"/>
  <c r="N698" i="1" s="1"/>
  <c r="M697" i="1"/>
  <c r="N697" i="1" s="1"/>
  <c r="M696" i="1"/>
  <c r="N696" i="1" s="1"/>
  <c r="M695" i="1"/>
  <c r="N695" i="1" s="1"/>
  <c r="M694" i="1"/>
  <c r="N694" i="1" s="1"/>
  <c r="M693" i="1"/>
  <c r="N693" i="1" s="1"/>
  <c r="M692" i="1"/>
  <c r="N692" i="1" s="1"/>
  <c r="M691" i="1"/>
  <c r="N691" i="1" s="1"/>
  <c r="M690" i="1"/>
  <c r="N690" i="1" s="1"/>
  <c r="M689" i="1"/>
  <c r="N689" i="1" s="1"/>
  <c r="M688" i="1"/>
  <c r="N688" i="1" s="1"/>
  <c r="M687" i="1"/>
  <c r="N687" i="1" s="1"/>
  <c r="M686" i="1"/>
  <c r="N686" i="1" s="1"/>
  <c r="M685" i="1"/>
  <c r="N685" i="1" s="1"/>
  <c r="M684" i="1"/>
  <c r="N684" i="1" s="1"/>
  <c r="M683" i="1"/>
  <c r="N683" i="1" s="1"/>
  <c r="M682" i="1"/>
  <c r="N682" i="1" s="1"/>
  <c r="M681" i="1"/>
  <c r="N681" i="1" s="1"/>
  <c r="M680" i="1"/>
  <c r="N680" i="1" s="1"/>
  <c r="M679" i="1"/>
  <c r="N679" i="1" s="1"/>
  <c r="M678" i="1"/>
  <c r="N678" i="1" s="1"/>
  <c r="M677" i="1"/>
  <c r="N677" i="1" s="1"/>
  <c r="M676" i="1"/>
  <c r="N676" i="1" s="1"/>
  <c r="M675" i="1"/>
  <c r="N675" i="1" s="1"/>
  <c r="M674" i="1"/>
  <c r="N674" i="1" s="1"/>
  <c r="M673" i="1"/>
  <c r="N673" i="1" s="1"/>
  <c r="M672" i="1"/>
  <c r="N672" i="1" s="1"/>
  <c r="M671" i="1"/>
  <c r="N671" i="1" s="1"/>
  <c r="M670" i="1"/>
  <c r="N670" i="1" s="1"/>
  <c r="M669" i="1"/>
  <c r="N669" i="1" s="1"/>
  <c r="M668" i="1"/>
  <c r="N668" i="1" s="1"/>
  <c r="M667" i="1"/>
  <c r="N667" i="1" s="1"/>
  <c r="M666" i="1"/>
  <c r="N666" i="1" s="1"/>
  <c r="M665" i="1"/>
  <c r="N665" i="1" s="1"/>
  <c r="M664" i="1"/>
  <c r="N664" i="1" s="1"/>
  <c r="M663" i="1"/>
  <c r="N663" i="1" s="1"/>
  <c r="M662" i="1"/>
  <c r="N662" i="1" s="1"/>
  <c r="M661" i="1"/>
  <c r="N661" i="1" s="1"/>
  <c r="M660" i="1"/>
  <c r="N660" i="1" s="1"/>
  <c r="M659" i="1"/>
  <c r="N659" i="1" s="1"/>
  <c r="M658" i="1"/>
  <c r="N658" i="1" s="1"/>
  <c r="M657" i="1"/>
  <c r="N657" i="1" s="1"/>
  <c r="M656" i="1"/>
  <c r="N656" i="1" s="1"/>
  <c r="M655" i="1"/>
  <c r="N655" i="1" s="1"/>
  <c r="M654" i="1"/>
  <c r="N654" i="1" s="1"/>
  <c r="M653" i="1"/>
  <c r="N653" i="1" s="1"/>
  <c r="M652" i="1"/>
  <c r="N652" i="1" s="1"/>
  <c r="M651" i="1"/>
  <c r="N651" i="1" s="1"/>
  <c r="M650" i="1"/>
  <c r="N650" i="1" s="1"/>
  <c r="M649" i="1"/>
  <c r="N649" i="1" s="1"/>
  <c r="M648" i="1"/>
  <c r="N648" i="1" s="1"/>
  <c r="M647" i="1"/>
  <c r="N647" i="1" s="1"/>
  <c r="M646" i="1"/>
  <c r="N646" i="1" s="1"/>
  <c r="M645" i="1"/>
  <c r="N645" i="1" s="1"/>
  <c r="M644" i="1"/>
  <c r="N644" i="1" s="1"/>
  <c r="M643" i="1"/>
  <c r="N643" i="1" s="1"/>
  <c r="M642" i="1"/>
  <c r="N642" i="1" s="1"/>
  <c r="M641" i="1"/>
  <c r="N641" i="1" s="1"/>
  <c r="M640" i="1"/>
  <c r="N640" i="1" s="1"/>
  <c r="M639" i="1"/>
  <c r="N639" i="1" s="1"/>
  <c r="M638" i="1"/>
  <c r="N638" i="1" s="1"/>
  <c r="M637" i="1"/>
  <c r="N637" i="1" s="1"/>
  <c r="M636" i="1"/>
  <c r="N636" i="1" s="1"/>
  <c r="M635" i="1"/>
  <c r="N635" i="1" s="1"/>
  <c r="M634" i="1"/>
  <c r="N634" i="1" s="1"/>
  <c r="M633" i="1"/>
  <c r="N633" i="1" s="1"/>
  <c r="M632" i="1"/>
  <c r="N632" i="1" s="1"/>
  <c r="M631" i="1"/>
  <c r="N631" i="1" s="1"/>
  <c r="M630" i="1"/>
  <c r="N630" i="1" s="1"/>
  <c r="M629" i="1"/>
  <c r="N629" i="1" s="1"/>
  <c r="M628" i="1"/>
  <c r="N628" i="1" s="1"/>
  <c r="M627" i="1"/>
  <c r="N627" i="1" s="1"/>
  <c r="M626" i="1"/>
  <c r="N626" i="1" s="1"/>
  <c r="M625" i="1"/>
  <c r="N625" i="1" s="1"/>
  <c r="M624" i="1"/>
  <c r="N624" i="1" s="1"/>
  <c r="M623" i="1"/>
  <c r="N623" i="1" s="1"/>
  <c r="M622" i="1"/>
  <c r="N622" i="1" s="1"/>
  <c r="M621" i="1"/>
  <c r="N621" i="1" s="1"/>
  <c r="M620" i="1"/>
  <c r="N620" i="1" s="1"/>
  <c r="M619" i="1"/>
  <c r="N619" i="1" s="1"/>
  <c r="M618" i="1"/>
  <c r="N618" i="1" s="1"/>
  <c r="M617" i="1"/>
  <c r="N617" i="1" s="1"/>
  <c r="M616" i="1"/>
  <c r="N616" i="1" s="1"/>
  <c r="M615" i="1"/>
  <c r="N615" i="1" s="1"/>
  <c r="M614" i="1"/>
  <c r="N614" i="1" s="1"/>
  <c r="M613" i="1"/>
  <c r="N613" i="1" s="1"/>
  <c r="M612" i="1"/>
  <c r="N612" i="1" s="1"/>
  <c r="M611" i="1"/>
  <c r="N611" i="1" s="1"/>
  <c r="M610" i="1"/>
  <c r="N610" i="1" s="1"/>
  <c r="M609" i="1"/>
  <c r="N609" i="1" s="1"/>
  <c r="M608" i="1"/>
  <c r="N608" i="1" s="1"/>
  <c r="M607" i="1"/>
  <c r="N607" i="1" s="1"/>
  <c r="M606" i="1"/>
  <c r="N606" i="1" s="1"/>
  <c r="M605" i="1"/>
  <c r="N605" i="1" s="1"/>
  <c r="M604" i="1"/>
  <c r="N604" i="1" s="1"/>
  <c r="M603" i="1"/>
  <c r="N603" i="1" s="1"/>
  <c r="M602" i="1"/>
  <c r="N602" i="1" s="1"/>
  <c r="M601" i="1"/>
  <c r="N601" i="1" s="1"/>
  <c r="M600" i="1"/>
  <c r="N600" i="1" s="1"/>
  <c r="M599" i="1"/>
  <c r="N599" i="1" s="1"/>
  <c r="M598" i="1"/>
  <c r="N598" i="1" s="1"/>
  <c r="M597" i="1"/>
  <c r="N597" i="1" s="1"/>
  <c r="M596" i="1"/>
  <c r="N596" i="1" s="1"/>
  <c r="M595" i="1"/>
  <c r="N595" i="1" s="1"/>
  <c r="M594" i="1"/>
  <c r="N594" i="1" s="1"/>
  <c r="M593" i="1"/>
  <c r="N593" i="1" s="1"/>
  <c r="M592" i="1"/>
  <c r="N592" i="1" s="1"/>
  <c r="M591" i="1"/>
  <c r="N591" i="1" s="1"/>
  <c r="M590" i="1"/>
  <c r="N590" i="1" s="1"/>
  <c r="M589" i="1"/>
  <c r="N589" i="1" s="1"/>
  <c r="M588" i="1"/>
  <c r="N588" i="1" s="1"/>
  <c r="M587" i="1"/>
  <c r="N587" i="1" s="1"/>
  <c r="M586" i="1"/>
  <c r="N586" i="1" s="1"/>
  <c r="M585" i="1"/>
  <c r="N585" i="1" s="1"/>
  <c r="M584" i="1"/>
  <c r="N584" i="1" s="1"/>
  <c r="M583" i="1"/>
  <c r="N583" i="1" s="1"/>
  <c r="M582" i="1"/>
  <c r="N582" i="1" s="1"/>
  <c r="M581" i="1"/>
  <c r="N581" i="1" s="1"/>
  <c r="M580" i="1"/>
  <c r="N580" i="1" s="1"/>
  <c r="M579" i="1"/>
  <c r="N579" i="1" s="1"/>
  <c r="M578" i="1"/>
  <c r="N578" i="1" s="1"/>
  <c r="M577" i="1"/>
  <c r="N577" i="1" s="1"/>
  <c r="M576" i="1"/>
  <c r="N576" i="1" s="1"/>
  <c r="M575" i="1"/>
  <c r="N575" i="1" s="1"/>
  <c r="M574" i="1"/>
  <c r="N574" i="1" s="1"/>
  <c r="M573" i="1"/>
  <c r="N573" i="1" s="1"/>
  <c r="M572" i="1"/>
  <c r="N572" i="1" s="1"/>
  <c r="M571" i="1"/>
  <c r="N571" i="1" s="1"/>
  <c r="M570" i="1"/>
  <c r="N570" i="1" s="1"/>
  <c r="M569" i="1"/>
  <c r="N569" i="1" s="1"/>
  <c r="M568" i="1"/>
  <c r="N568" i="1" s="1"/>
  <c r="M567" i="1"/>
  <c r="N567" i="1" s="1"/>
  <c r="M566" i="1"/>
  <c r="N566" i="1" s="1"/>
  <c r="M565" i="1"/>
  <c r="N565" i="1" s="1"/>
  <c r="M564" i="1"/>
  <c r="N564" i="1" s="1"/>
  <c r="M563" i="1"/>
  <c r="N563" i="1" s="1"/>
  <c r="M562" i="1"/>
  <c r="N562" i="1" s="1"/>
  <c r="M561" i="1"/>
  <c r="N561" i="1" s="1"/>
  <c r="M560" i="1"/>
  <c r="N560" i="1" s="1"/>
  <c r="M559" i="1"/>
  <c r="N559" i="1" s="1"/>
  <c r="M558" i="1"/>
  <c r="N558" i="1" s="1"/>
  <c r="M557" i="1"/>
  <c r="N557" i="1" s="1"/>
  <c r="M556" i="1"/>
  <c r="N556" i="1" s="1"/>
  <c r="M555" i="1"/>
  <c r="N555" i="1" s="1"/>
  <c r="M554" i="1"/>
  <c r="N554" i="1" s="1"/>
  <c r="M553" i="1"/>
  <c r="N553" i="1" s="1"/>
  <c r="M552" i="1"/>
  <c r="N552" i="1" s="1"/>
  <c r="M551" i="1"/>
  <c r="N551" i="1" s="1"/>
  <c r="M550" i="1"/>
  <c r="N550" i="1" s="1"/>
  <c r="M549" i="1"/>
  <c r="N549" i="1" s="1"/>
  <c r="M548" i="1"/>
  <c r="N548" i="1" s="1"/>
  <c r="M547" i="1"/>
  <c r="N547" i="1" s="1"/>
  <c r="M546" i="1"/>
  <c r="N546" i="1" s="1"/>
  <c r="M545" i="1"/>
  <c r="N545" i="1" s="1"/>
  <c r="M544" i="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8" i="1"/>
  <c r="N528" i="1" s="1"/>
  <c r="M527" i="1"/>
  <c r="N527" i="1" s="1"/>
  <c r="M526" i="1"/>
  <c r="N526" i="1" s="1"/>
  <c r="M525" i="1"/>
  <c r="N525" i="1" s="1"/>
  <c r="M524" i="1"/>
  <c r="N524" i="1" s="1"/>
  <c r="M523" i="1"/>
  <c r="N523" i="1" s="1"/>
  <c r="M522" i="1"/>
  <c r="N522" i="1" s="1"/>
  <c r="M521" i="1"/>
  <c r="N521" i="1" s="1"/>
  <c r="M520" i="1"/>
  <c r="N520" i="1" s="1"/>
  <c r="M519" i="1"/>
  <c r="N519" i="1" s="1"/>
  <c r="M518" i="1"/>
  <c r="N518" i="1" s="1"/>
  <c r="M517" i="1"/>
  <c r="N517" i="1" s="1"/>
  <c r="M516" i="1"/>
  <c r="N516" i="1" s="1"/>
  <c r="M515" i="1"/>
  <c r="N515" i="1" s="1"/>
  <c r="M514" i="1"/>
  <c r="N514" i="1" s="1"/>
  <c r="M513" i="1"/>
  <c r="N513" i="1" s="1"/>
  <c r="M512" i="1"/>
  <c r="N512" i="1" s="1"/>
  <c r="M511" i="1"/>
  <c r="N511" i="1" s="1"/>
  <c r="M510" i="1"/>
  <c r="N510"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5" i="1"/>
  <c r="N475" i="1" s="1"/>
  <c r="M474" i="1"/>
  <c r="N474" i="1" s="1"/>
  <c r="M473" i="1"/>
  <c r="N473" i="1" s="1"/>
  <c r="M472" i="1"/>
  <c r="N472" i="1" s="1"/>
  <c r="M471" i="1"/>
  <c r="N471" i="1" s="1"/>
  <c r="M470" i="1"/>
  <c r="N470" i="1" s="1"/>
  <c r="M469" i="1"/>
  <c r="N469" i="1" s="1"/>
  <c r="M468" i="1"/>
  <c r="N468" i="1" s="1"/>
  <c r="M467" i="1"/>
  <c r="N467" i="1" s="1"/>
  <c r="M466" i="1"/>
  <c r="N466"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N422" i="1" s="1"/>
  <c r="M421" i="1"/>
  <c r="N421" i="1" s="1"/>
  <c r="M420" i="1"/>
  <c r="N420" i="1" s="1"/>
  <c r="M419" i="1"/>
  <c r="N419" i="1" s="1"/>
  <c r="M418" i="1"/>
  <c r="N418" i="1" s="1"/>
  <c r="M417" i="1"/>
  <c r="N417" i="1" s="1"/>
  <c r="M416" i="1"/>
  <c r="N416" i="1" s="1"/>
  <c r="M415" i="1"/>
  <c r="N415" i="1" s="1"/>
  <c r="M414" i="1"/>
  <c r="N414" i="1" s="1"/>
  <c r="M413" i="1"/>
  <c r="N413" i="1" s="1"/>
  <c r="M412" i="1"/>
  <c r="N412" i="1" s="1"/>
  <c r="M411" i="1"/>
  <c r="N411" i="1" s="1"/>
  <c r="M410" i="1"/>
  <c r="N410" i="1" s="1"/>
  <c r="M409" i="1"/>
  <c r="N409" i="1" s="1"/>
  <c r="M408" i="1"/>
  <c r="N408" i="1" s="1"/>
  <c r="M407" i="1"/>
  <c r="N407" i="1" s="1"/>
  <c r="M406" i="1"/>
  <c r="N406" i="1" s="1"/>
  <c r="M405" i="1"/>
  <c r="N405" i="1" s="1"/>
  <c r="M404" i="1"/>
  <c r="N404" i="1" s="1"/>
  <c r="M403" i="1"/>
  <c r="N403" i="1" s="1"/>
  <c r="M402" i="1"/>
  <c r="N402" i="1" s="1"/>
  <c r="M401" i="1"/>
  <c r="N401" i="1" s="1"/>
  <c r="M400" i="1"/>
  <c r="N400" i="1" s="1"/>
  <c r="M399" i="1"/>
  <c r="N399" i="1" s="1"/>
  <c r="M398" i="1"/>
  <c r="N398" i="1" s="1"/>
  <c r="M397" i="1"/>
  <c r="N397" i="1" s="1"/>
  <c r="M396" i="1"/>
  <c r="N396" i="1" s="1"/>
  <c r="M395" i="1"/>
  <c r="N395" i="1" s="1"/>
  <c r="M394" i="1"/>
  <c r="N394" i="1" s="1"/>
  <c r="M393" i="1"/>
  <c r="N393" i="1" s="1"/>
  <c r="M392" i="1"/>
  <c r="N392" i="1" s="1"/>
  <c r="M391" i="1"/>
  <c r="N391" i="1" s="1"/>
  <c r="M390" i="1"/>
  <c r="N390" i="1" s="1"/>
  <c r="M389" i="1"/>
  <c r="N389" i="1" s="1"/>
  <c r="M388" i="1"/>
  <c r="N388" i="1" s="1"/>
  <c r="M387" i="1"/>
  <c r="N387" i="1" s="1"/>
  <c r="M386" i="1"/>
  <c r="N386" i="1" s="1"/>
  <c r="M385" i="1"/>
  <c r="N385" i="1" s="1"/>
  <c r="M384" i="1"/>
  <c r="N384" i="1" s="1"/>
  <c r="M383" i="1"/>
  <c r="N383" i="1" s="1"/>
  <c r="M382" i="1"/>
  <c r="N382" i="1" s="1"/>
  <c r="M381" i="1"/>
  <c r="N381" i="1" s="1"/>
  <c r="M380" i="1"/>
  <c r="N380" i="1" s="1"/>
  <c r="M379" i="1"/>
  <c r="N379" i="1" s="1"/>
  <c r="M378" i="1"/>
  <c r="N378" i="1" s="1"/>
  <c r="M377" i="1"/>
  <c r="N377" i="1" s="1"/>
  <c r="M376" i="1"/>
  <c r="N376" i="1" s="1"/>
  <c r="M375" i="1"/>
  <c r="N375" i="1" s="1"/>
  <c r="M374" i="1"/>
  <c r="N374" i="1" s="1"/>
  <c r="M373" i="1"/>
  <c r="N373" i="1" s="1"/>
  <c r="M372" i="1"/>
  <c r="N372" i="1" s="1"/>
  <c r="M371" i="1"/>
  <c r="N371" i="1" s="1"/>
  <c r="M370" i="1"/>
  <c r="N370" i="1" s="1"/>
  <c r="M369" i="1"/>
  <c r="N369" i="1" s="1"/>
  <c r="M368" i="1"/>
  <c r="N368" i="1" s="1"/>
  <c r="M367" i="1"/>
  <c r="N367" i="1" s="1"/>
  <c r="M366" i="1"/>
  <c r="N366" i="1" s="1"/>
  <c r="M365" i="1"/>
  <c r="N365" i="1" s="1"/>
  <c r="M364" i="1"/>
  <c r="N364" i="1" s="1"/>
  <c r="M363" i="1"/>
  <c r="N363" i="1" s="1"/>
  <c r="M362" i="1"/>
  <c r="N362" i="1" s="1"/>
  <c r="M361" i="1"/>
  <c r="N361" i="1" s="1"/>
  <c r="M360" i="1"/>
  <c r="N360" i="1" s="1"/>
  <c r="M359" i="1"/>
  <c r="N359" i="1" s="1"/>
  <c r="M358" i="1"/>
  <c r="N358" i="1" s="1"/>
  <c r="M357" i="1"/>
  <c r="N357" i="1" s="1"/>
  <c r="M356" i="1"/>
  <c r="N356" i="1" s="1"/>
  <c r="M355" i="1"/>
  <c r="N355" i="1" s="1"/>
  <c r="M354" i="1"/>
  <c r="N354" i="1" s="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2" i="1"/>
  <c r="N332" i="1" s="1"/>
  <c r="M331" i="1"/>
  <c r="N331"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7" i="1"/>
  <c r="N307" i="1" s="1"/>
  <c r="M306" i="1"/>
  <c r="N306" i="1" s="1"/>
  <c r="M305" i="1"/>
  <c r="N305" i="1" s="1"/>
  <c r="M304" i="1"/>
  <c r="N304" i="1" s="1"/>
  <c r="M303" i="1"/>
  <c r="N303" i="1" s="1"/>
  <c r="M302" i="1"/>
  <c r="N302" i="1" s="1"/>
  <c r="M301" i="1"/>
  <c r="N301" i="1" s="1"/>
  <c r="M300" i="1"/>
  <c r="N300" i="1" s="1"/>
  <c r="M299" i="1"/>
  <c r="N299" i="1" s="1"/>
  <c r="M298" i="1"/>
  <c r="N298"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51" i="1"/>
  <c r="N251" i="1" s="1"/>
  <c r="M250" i="1"/>
  <c r="N250" i="1" s="1"/>
  <c r="M249" i="1"/>
  <c r="N249" i="1" s="1"/>
  <c r="M248" i="1"/>
  <c r="N248" i="1" s="1"/>
  <c r="M247" i="1"/>
  <c r="N247" i="1" s="1"/>
  <c r="M246" i="1"/>
  <c r="N246" i="1" s="1"/>
  <c r="M245" i="1"/>
  <c r="N245" i="1" s="1"/>
  <c r="M244" i="1"/>
  <c r="N244" i="1" s="1"/>
  <c r="M243" i="1"/>
  <c r="N243" i="1" s="1"/>
  <c r="M242" i="1"/>
  <c r="N242" i="1" s="1"/>
  <c r="M241" i="1"/>
  <c r="N241" i="1" s="1"/>
  <c r="M240" i="1"/>
  <c r="N240" i="1" s="1"/>
  <c r="M239" i="1"/>
  <c r="N239" i="1" s="1"/>
  <c r="M238" i="1"/>
  <c r="N238" i="1" s="1"/>
  <c r="M237" i="1"/>
  <c r="N237" i="1" s="1"/>
  <c r="M236" i="1"/>
  <c r="N236" i="1" s="1"/>
  <c r="M235" i="1"/>
  <c r="N235" i="1" s="1"/>
  <c r="M234" i="1"/>
  <c r="N234" i="1" s="1"/>
  <c r="M233" i="1"/>
  <c r="N233" i="1" s="1"/>
  <c r="M232" i="1"/>
  <c r="N232" i="1" s="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M216" i="1"/>
  <c r="N216" i="1" s="1"/>
  <c r="M215" i="1"/>
  <c r="N215" i="1" s="1"/>
  <c r="M214" i="1"/>
  <c r="N214" i="1" s="1"/>
  <c r="M213" i="1"/>
  <c r="N213" i="1" s="1"/>
  <c r="M212" i="1"/>
  <c r="N212" i="1" s="1"/>
  <c r="M211" i="1"/>
  <c r="N211" i="1" s="1"/>
  <c r="M210" i="1"/>
  <c r="N210" i="1" s="1"/>
  <c r="M209" i="1"/>
  <c r="N209" i="1" s="1"/>
  <c r="M208" i="1"/>
  <c r="N208" i="1" s="1"/>
  <c r="M207" i="1"/>
  <c r="N207" i="1" s="1"/>
  <c r="M206" i="1"/>
  <c r="N206" i="1" s="1"/>
  <c r="M205" i="1"/>
  <c r="N205" i="1" s="1"/>
  <c r="M204" i="1"/>
  <c r="N204" i="1" s="1"/>
  <c r="M203" i="1"/>
  <c r="N203" i="1" s="1"/>
  <c r="M202" i="1"/>
  <c r="N202" i="1" s="1"/>
  <c r="M201" i="1"/>
  <c r="N201" i="1" s="1"/>
  <c r="M200" i="1"/>
  <c r="N200" i="1" s="1"/>
  <c r="M199" i="1"/>
  <c r="N199" i="1" s="1"/>
  <c r="M198" i="1"/>
  <c r="N198" i="1" s="1"/>
  <c r="M197" i="1"/>
  <c r="N197" i="1" s="1"/>
  <c r="M196" i="1"/>
  <c r="N196" i="1" s="1"/>
  <c r="M195" i="1"/>
  <c r="N195" i="1" s="1"/>
  <c r="M194" i="1"/>
  <c r="N194" i="1" s="1"/>
  <c r="M193" i="1"/>
  <c r="N193" i="1" s="1"/>
  <c r="M192" i="1"/>
  <c r="N192" i="1" s="1"/>
  <c r="M191" i="1"/>
  <c r="N191" i="1" s="1"/>
  <c r="M190" i="1"/>
  <c r="N190" i="1" s="1"/>
  <c r="M189" i="1"/>
  <c r="N189" i="1" s="1"/>
  <c r="M188" i="1"/>
  <c r="N188" i="1" s="1"/>
  <c r="M187" i="1"/>
  <c r="N187" i="1" s="1"/>
  <c r="M186" i="1"/>
  <c r="N186" i="1" s="1"/>
  <c r="M185" i="1"/>
  <c r="N185" i="1" s="1"/>
  <c r="M184" i="1"/>
  <c r="N184" i="1" s="1"/>
  <c r="M183" i="1"/>
  <c r="N183" i="1" s="1"/>
  <c r="M182" i="1"/>
  <c r="N182" i="1" s="1"/>
  <c r="M181" i="1"/>
  <c r="N181" i="1" s="1"/>
  <c r="M180" i="1"/>
  <c r="N180" i="1" s="1"/>
  <c r="M179" i="1"/>
  <c r="N179" i="1" s="1"/>
  <c r="M178" i="1"/>
  <c r="N178" i="1" s="1"/>
  <c r="M177" i="1"/>
  <c r="N177" i="1" s="1"/>
  <c r="M176" i="1"/>
  <c r="N176" i="1" s="1"/>
  <c r="M175" i="1"/>
  <c r="N175" i="1" s="1"/>
  <c r="M174" i="1"/>
  <c r="N174" i="1" s="1"/>
  <c r="M173" i="1"/>
  <c r="N173" i="1" s="1"/>
  <c r="M172" i="1"/>
  <c r="N172" i="1" s="1"/>
  <c r="M171" i="1"/>
  <c r="N171" i="1" s="1"/>
  <c r="M170" i="1"/>
  <c r="N170" i="1" s="1"/>
  <c r="M169" i="1"/>
  <c r="N169" i="1" s="1"/>
  <c r="M168" i="1"/>
  <c r="N168" i="1" s="1"/>
  <c r="M167" i="1"/>
  <c r="N167" i="1" s="1"/>
  <c r="M166" i="1"/>
  <c r="N166" i="1" s="1"/>
  <c r="M165" i="1"/>
  <c r="N165" i="1" s="1"/>
  <c r="M164" i="1"/>
  <c r="N164" i="1" s="1"/>
  <c r="M163" i="1"/>
  <c r="N163" i="1" s="1"/>
  <c r="M162" i="1"/>
  <c r="N162" i="1" s="1"/>
  <c r="M161" i="1"/>
  <c r="N161" i="1" s="1"/>
  <c r="M160" i="1"/>
  <c r="N160" i="1" s="1"/>
  <c r="M159" i="1"/>
  <c r="N159" i="1" s="1"/>
  <c r="M158" i="1"/>
  <c r="N158" i="1" s="1"/>
  <c r="M157" i="1"/>
  <c r="N157" i="1" s="1"/>
  <c r="M156" i="1"/>
  <c r="N156" i="1" s="1"/>
  <c r="M155" i="1"/>
  <c r="N155" i="1" s="1"/>
  <c r="M154" i="1"/>
  <c r="N154" i="1" s="1"/>
  <c r="M153" i="1"/>
  <c r="N153" i="1" s="1"/>
  <c r="M152" i="1"/>
  <c r="N152" i="1" s="1"/>
  <c r="M151" i="1"/>
  <c r="N151" i="1" s="1"/>
  <c r="M150" i="1"/>
  <c r="N150" i="1" s="1"/>
  <c r="M149" i="1"/>
  <c r="N149" i="1" s="1"/>
  <c r="M148" i="1"/>
  <c r="N148" i="1" s="1"/>
  <c r="M147" i="1"/>
  <c r="N147" i="1" s="1"/>
  <c r="M146" i="1"/>
  <c r="N146" i="1" s="1"/>
  <c r="M145" i="1"/>
  <c r="N145" i="1" s="1"/>
  <c r="M144" i="1"/>
  <c r="N144" i="1" s="1"/>
  <c r="M143" i="1"/>
  <c r="N143" i="1" s="1"/>
  <c r="M142" i="1"/>
  <c r="N142" i="1" s="1"/>
  <c r="M141" i="1"/>
  <c r="N141" i="1" s="1"/>
  <c r="M140" i="1"/>
  <c r="N140" i="1" s="1"/>
  <c r="M139" i="1"/>
  <c r="N139" i="1" s="1"/>
  <c r="M138" i="1"/>
  <c r="N138" i="1" s="1"/>
  <c r="M137" i="1"/>
  <c r="N137" i="1" s="1"/>
  <c r="M136" i="1"/>
  <c r="N136" i="1" s="1"/>
  <c r="M135" i="1"/>
  <c r="N135" i="1" s="1"/>
  <c r="M134" i="1"/>
  <c r="N134" i="1" s="1"/>
  <c r="M133" i="1"/>
  <c r="N133" i="1" s="1"/>
  <c r="M132" i="1"/>
  <c r="N132" i="1" s="1"/>
  <c r="M131" i="1"/>
  <c r="N131" i="1" s="1"/>
  <c r="M130" i="1"/>
  <c r="N130" i="1" s="1"/>
  <c r="M129" i="1"/>
  <c r="N129" i="1" s="1"/>
  <c r="M128" i="1"/>
  <c r="N128" i="1" s="1"/>
  <c r="M127" i="1"/>
  <c r="N127" i="1" s="1"/>
  <c r="M126" i="1"/>
  <c r="N126" i="1" s="1"/>
  <c r="M125" i="1"/>
  <c r="N125" i="1" s="1"/>
  <c r="M124" i="1"/>
  <c r="N124"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M110" i="1"/>
  <c r="N110" i="1" s="1"/>
  <c r="M109" i="1"/>
  <c r="N109" i="1" s="1"/>
  <c r="M108" i="1"/>
  <c r="N108"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6" i="1"/>
  <c r="N96" i="1" s="1"/>
  <c r="M95" i="1"/>
  <c r="N95" i="1" s="1"/>
  <c r="M94" i="1"/>
  <c r="N94" i="1" s="1"/>
  <c r="M93" i="1"/>
  <c r="N93" i="1" s="1"/>
  <c r="M92" i="1"/>
  <c r="N92" i="1" s="1"/>
  <c r="M91" i="1"/>
  <c r="N91" i="1" s="1"/>
  <c r="M90" i="1"/>
  <c r="N90" i="1" s="1"/>
  <c r="M89" i="1"/>
  <c r="N89" i="1" s="1"/>
  <c r="M88" i="1"/>
  <c r="N88" i="1" s="1"/>
  <c r="M87" i="1"/>
  <c r="N87" i="1" s="1"/>
  <c r="M86" i="1"/>
  <c r="N86" i="1" s="1"/>
  <c r="M85" i="1"/>
  <c r="N85" i="1" s="1"/>
  <c r="M84" i="1"/>
  <c r="N84" i="1" s="1"/>
  <c r="M83" i="1"/>
  <c r="N83" i="1" s="1"/>
  <c r="M82" i="1"/>
  <c r="N82" i="1" s="1"/>
  <c r="M81" i="1"/>
  <c r="N81" i="1" s="1"/>
  <c r="M80" i="1"/>
  <c r="N80" i="1" s="1"/>
  <c r="M79" i="1"/>
  <c r="N79" i="1" s="1"/>
  <c r="M78" i="1"/>
  <c r="N78" i="1" s="1"/>
  <c r="M77" i="1"/>
  <c r="N77" i="1" s="1"/>
  <c r="M76" i="1"/>
  <c r="N76" i="1" s="1"/>
  <c r="M75" i="1"/>
  <c r="N75" i="1" s="1"/>
  <c r="M74" i="1"/>
  <c r="N74" i="1" s="1"/>
  <c r="M73" i="1"/>
  <c r="N73" i="1" s="1"/>
  <c r="M72" i="1"/>
  <c r="N72" i="1" s="1"/>
  <c r="M71" i="1"/>
  <c r="N71" i="1" s="1"/>
  <c r="M70" i="1"/>
  <c r="N70" i="1" s="1"/>
  <c r="M69" i="1"/>
  <c r="N69" i="1" s="1"/>
  <c r="M68" i="1"/>
  <c r="N68" i="1" s="1"/>
  <c r="M67" i="1"/>
  <c r="N67" i="1" s="1"/>
  <c r="M66" i="1"/>
  <c r="N66" i="1" s="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Q12" i="1"/>
  <c r="M12" i="1"/>
  <c r="N12" i="1" s="1"/>
  <c r="M11" i="1"/>
  <c r="N11" i="1" s="1"/>
  <c r="M10" i="1"/>
  <c r="N10" i="1" s="1"/>
  <c r="M9" i="1"/>
  <c r="N9" i="1" s="1"/>
  <c r="M8" i="1"/>
  <c r="N8" i="1" s="1"/>
  <c r="M7" i="1"/>
  <c r="N7" i="1" s="1"/>
  <c r="M6" i="1"/>
  <c r="N6" i="1" s="1"/>
  <c r="M5" i="1"/>
  <c r="N5" i="1" s="1"/>
  <c r="M4" i="1"/>
  <c r="N4" i="1" s="1"/>
  <c r="M3" i="1"/>
  <c r="N3" i="1" s="1"/>
  <c r="M2" i="1"/>
  <c r="Q9" i="1" l="1"/>
  <c r="N2" i="1"/>
  <c r="Q15" i="1" s="1"/>
  <c r="Q18" i="1"/>
</calcChain>
</file>

<file path=xl/sharedStrings.xml><?xml version="1.0" encoding="utf-8"?>
<sst xmlns="http://schemas.openxmlformats.org/spreadsheetml/2006/main" count="40115" uniqueCount="3930">
  <si>
    <t>Date</t>
  </si>
  <si>
    <t>Product ID</t>
  </si>
  <si>
    <t>Product Name</t>
  </si>
  <si>
    <t>Category</t>
  </si>
  <si>
    <t>Region</t>
  </si>
  <si>
    <t>City</t>
  </si>
  <si>
    <t>Salesperson</t>
  </si>
  <si>
    <t xml:space="preserve"> Units Sold</t>
  </si>
  <si>
    <t>Unit Price</t>
  </si>
  <si>
    <t>Discount</t>
  </si>
  <si>
    <t>Customer Segment</t>
  </si>
  <si>
    <t>Payment Method</t>
  </si>
  <si>
    <t>Total Sales</t>
  </si>
  <si>
    <t>Profit</t>
  </si>
  <si>
    <t>P9701</t>
  </si>
  <si>
    <t>West</t>
  </si>
  <si>
    <t>Ahmedabad</t>
  </si>
  <si>
    <t>Sophia</t>
  </si>
  <si>
    <t>Consumer</t>
  </si>
  <si>
    <t>Debit Card</t>
  </si>
  <si>
    <t>P8250</t>
  </si>
  <si>
    <t>Tablet</t>
  </si>
  <si>
    <t>East</t>
  </si>
  <si>
    <t>Kolkata</t>
  </si>
  <si>
    <t>John</t>
  </si>
  <si>
    <t>Cash</t>
  </si>
  <si>
    <t>P4038</t>
  </si>
  <si>
    <t>Central</t>
  </si>
  <si>
    <t>Bhopal</t>
  </si>
  <si>
    <t>Home Office</t>
  </si>
  <si>
    <t>UPI</t>
  </si>
  <si>
    <t>P4627</t>
  </si>
  <si>
    <t>Indore</t>
  </si>
  <si>
    <t>James</t>
  </si>
  <si>
    <t>Corporate</t>
  </si>
  <si>
    <t>P3595</t>
  </si>
  <si>
    <t>Monitor</t>
  </si>
  <si>
    <t>Electronics</t>
  </si>
  <si>
    <t>North</t>
  </si>
  <si>
    <t>Jaipur</t>
  </si>
  <si>
    <t>David</t>
  </si>
  <si>
    <t>Online Transfer</t>
  </si>
  <si>
    <t>P5642</t>
  </si>
  <si>
    <t>Camera</t>
  </si>
  <si>
    <t>Laura</t>
  </si>
  <si>
    <t>Credit Card</t>
  </si>
  <si>
    <t>P9929</t>
  </si>
  <si>
    <t>P6809</t>
  </si>
  <si>
    <t>P7281</t>
  </si>
  <si>
    <t>Headphones</t>
  </si>
  <si>
    <t>P4110</t>
  </si>
  <si>
    <t>Drone</t>
  </si>
  <si>
    <t>South</t>
  </si>
  <si>
    <t>Chennai</t>
  </si>
  <si>
    <t>Robert</t>
  </si>
  <si>
    <t>P4071</t>
  </si>
  <si>
    <t>Delhi</t>
  </si>
  <si>
    <t>Michael</t>
  </si>
  <si>
    <t>P3913</t>
  </si>
  <si>
    <t>Hyderabad</t>
  </si>
  <si>
    <t>Sarah</t>
  </si>
  <si>
    <t>P8965</t>
  </si>
  <si>
    <t>Mumbai</t>
  </si>
  <si>
    <t>P8720</t>
  </si>
  <si>
    <t>Chandigarh</t>
  </si>
  <si>
    <t>Emily</t>
  </si>
  <si>
    <t>P8628</t>
  </si>
  <si>
    <t>P7398</t>
  </si>
  <si>
    <t>P4962</t>
  </si>
  <si>
    <t>P4639</t>
  </si>
  <si>
    <t>P4028</t>
  </si>
  <si>
    <t>P6836</t>
  </si>
  <si>
    <t>Surat</t>
  </si>
  <si>
    <t>P5456</t>
  </si>
  <si>
    <t>Printer</t>
  </si>
  <si>
    <t>P7944</t>
  </si>
  <si>
    <t>P4040</t>
  </si>
  <si>
    <t>P4593</t>
  </si>
  <si>
    <t>P7367</t>
  </si>
  <si>
    <t>P4264</t>
  </si>
  <si>
    <t>P7782</t>
  </si>
  <si>
    <t>Lucknow</t>
  </si>
  <si>
    <t>P7799</t>
  </si>
  <si>
    <t>Smartwatch</t>
  </si>
  <si>
    <t>P5152</t>
  </si>
  <si>
    <t>P7467</t>
  </si>
  <si>
    <t>P4673</t>
  </si>
  <si>
    <t>P9894</t>
  </si>
  <si>
    <t>Router</t>
  </si>
  <si>
    <t>P9975</t>
  </si>
  <si>
    <t>P5177</t>
  </si>
  <si>
    <t>Kochi</t>
  </si>
  <si>
    <t>P8225</t>
  </si>
  <si>
    <t>P8151</t>
  </si>
  <si>
    <t>P9336</t>
  </si>
  <si>
    <t>P4969</t>
  </si>
  <si>
    <t>P3776</t>
  </si>
  <si>
    <t>Smartphone</t>
  </si>
  <si>
    <t>P8848</t>
  </si>
  <si>
    <t>P7460</t>
  </si>
  <si>
    <t>P6403</t>
  </si>
  <si>
    <t>P9856</t>
  </si>
  <si>
    <t>P5616</t>
  </si>
  <si>
    <t>P8769</t>
  </si>
  <si>
    <t>P1074</t>
  </si>
  <si>
    <t>Olivia</t>
  </si>
  <si>
    <t>P7404</t>
  </si>
  <si>
    <t>P2610</t>
  </si>
  <si>
    <t>P6060</t>
  </si>
  <si>
    <t>P2913</t>
  </si>
  <si>
    <t>P9328</t>
  </si>
  <si>
    <t>P7418</t>
  </si>
  <si>
    <t>P5539</t>
  </si>
  <si>
    <t>P8417</t>
  </si>
  <si>
    <t>P1784</t>
  </si>
  <si>
    <t>P8634</t>
  </si>
  <si>
    <t>P7500</t>
  </si>
  <si>
    <t>P6288</t>
  </si>
  <si>
    <t>P9201</t>
  </si>
  <si>
    <t>P6274</t>
  </si>
  <si>
    <t>P8833</t>
  </si>
  <si>
    <t>P2282</t>
  </si>
  <si>
    <t>P8989</t>
  </si>
  <si>
    <t>P7325</t>
  </si>
  <si>
    <t>P1527</t>
  </si>
  <si>
    <t>P5436</t>
  </si>
  <si>
    <t>P7991</t>
  </si>
  <si>
    <t>P4328</t>
  </si>
  <si>
    <t>P2708</t>
  </si>
  <si>
    <t>P8939</t>
  </si>
  <si>
    <t>P3815</t>
  </si>
  <si>
    <t>P1302</t>
  </si>
  <si>
    <t>P3473</t>
  </si>
  <si>
    <t>P4262</t>
  </si>
  <si>
    <t>P1212</t>
  </si>
  <si>
    <t>Pune</t>
  </si>
  <si>
    <t>P3131</t>
  </si>
  <si>
    <t>P9579</t>
  </si>
  <si>
    <t>P6868</t>
  </si>
  <si>
    <t>P4895</t>
  </si>
  <si>
    <t>P8496</t>
  </si>
  <si>
    <t>P3373</t>
  </si>
  <si>
    <t>P4272</t>
  </si>
  <si>
    <t>P6103</t>
  </si>
  <si>
    <t>P5924</t>
  </si>
  <si>
    <t>P8621</t>
  </si>
  <si>
    <t>P6412</t>
  </si>
  <si>
    <t>P8192</t>
  </si>
  <si>
    <t>P2199</t>
  </si>
  <si>
    <t>P4540</t>
  </si>
  <si>
    <t>P8529</t>
  </si>
  <si>
    <t>P3110</t>
  </si>
  <si>
    <t>P3756</t>
  </si>
  <si>
    <t>P6555</t>
  </si>
  <si>
    <t>P8675</t>
  </si>
  <si>
    <t>P6454</t>
  </si>
  <si>
    <t>P4879</t>
  </si>
  <si>
    <t>P3435</t>
  </si>
  <si>
    <t>P5335</t>
  </si>
  <si>
    <t>P9764</t>
  </si>
  <si>
    <t>P1383</t>
  </si>
  <si>
    <t>P2088</t>
  </si>
  <si>
    <t>P8102</t>
  </si>
  <si>
    <t>P6736</t>
  </si>
  <si>
    <t>P6223</t>
  </si>
  <si>
    <t>P7268</t>
  </si>
  <si>
    <t>P2695</t>
  </si>
  <si>
    <t>P7718</t>
  </si>
  <si>
    <t>P5167</t>
  </si>
  <si>
    <t>P5046</t>
  </si>
  <si>
    <t>P3808</t>
  </si>
  <si>
    <t>P9355</t>
  </si>
  <si>
    <t>P3738</t>
  </si>
  <si>
    <t>P7768</t>
  </si>
  <si>
    <t>P6566</t>
  </si>
  <si>
    <t>P9083</t>
  </si>
  <si>
    <t>P2419</t>
  </si>
  <si>
    <t>P5194</t>
  </si>
  <si>
    <t>P8756</t>
  </si>
  <si>
    <t>P4026</t>
  </si>
  <si>
    <t>P7169</t>
  </si>
  <si>
    <t>P6052</t>
  </si>
  <si>
    <t>P7956</t>
  </si>
  <si>
    <t>P8262</t>
  </si>
  <si>
    <t>P2943</t>
  </si>
  <si>
    <t>P8591</t>
  </si>
  <si>
    <t>P8987</t>
  </si>
  <si>
    <t>P3949</t>
  </si>
  <si>
    <t>P8613</t>
  </si>
  <si>
    <t>P6142</t>
  </si>
  <si>
    <t>P2862</t>
  </si>
  <si>
    <t>P2405</t>
  </si>
  <si>
    <t>Laptop</t>
  </si>
  <si>
    <t>P5623</t>
  </si>
  <si>
    <t>P1958</t>
  </si>
  <si>
    <t>P4293</t>
  </si>
  <si>
    <t>P3359</t>
  </si>
  <si>
    <t>P8972</t>
  </si>
  <si>
    <t>P1477</t>
  </si>
  <si>
    <t>P7574</t>
  </si>
  <si>
    <t>P7379</t>
  </si>
  <si>
    <t>P9644</t>
  </si>
  <si>
    <t>P9654</t>
  </si>
  <si>
    <t>P3039</t>
  </si>
  <si>
    <t>P9192</t>
  </si>
  <si>
    <t>P1187</t>
  </si>
  <si>
    <t>P6299</t>
  </si>
  <si>
    <t>P4074</t>
  </si>
  <si>
    <t>P2966</t>
  </si>
  <si>
    <t>P5920</t>
  </si>
  <si>
    <t>P6069</t>
  </si>
  <si>
    <t>P9251</t>
  </si>
  <si>
    <t>P4316</t>
  </si>
  <si>
    <t>P4430</t>
  </si>
  <si>
    <t>P7604</t>
  </si>
  <si>
    <t>P7560</t>
  </si>
  <si>
    <t>P8694</t>
  </si>
  <si>
    <t>P1726</t>
  </si>
  <si>
    <t>P5172</t>
  </si>
  <si>
    <t>P5946</t>
  </si>
  <si>
    <t>P9070</t>
  </si>
  <si>
    <t>P1048</t>
  </si>
  <si>
    <t>P6544</t>
  </si>
  <si>
    <t>P6448</t>
  </si>
  <si>
    <t>P5991</t>
  </si>
  <si>
    <t>P2086</t>
  </si>
  <si>
    <t>P4629</t>
  </si>
  <si>
    <t>P1982</t>
  </si>
  <si>
    <t>P5600</t>
  </si>
  <si>
    <t>P7602</t>
  </si>
  <si>
    <t>P6295</t>
  </si>
  <si>
    <t>P1661</t>
  </si>
  <si>
    <t>P2934</t>
  </si>
  <si>
    <t>P7879</t>
  </si>
  <si>
    <t>P5591</t>
  </si>
  <si>
    <t>P4385</t>
  </si>
  <si>
    <t>P3609</t>
  </si>
  <si>
    <t>P2098</t>
  </si>
  <si>
    <t>P7258</t>
  </si>
  <si>
    <t>P2694</t>
  </si>
  <si>
    <t>P2839</t>
  </si>
  <si>
    <t>Bengaluru</t>
  </si>
  <si>
    <t>P9055</t>
  </si>
  <si>
    <t>P8216</t>
  </si>
  <si>
    <t>P4886</t>
  </si>
  <si>
    <t>P8961</t>
  </si>
  <si>
    <t>P6903</t>
  </si>
  <si>
    <t>P3960</t>
  </si>
  <si>
    <t>P4822</t>
  </si>
  <si>
    <t>P7003</t>
  </si>
  <si>
    <t>P5844</t>
  </si>
  <si>
    <t>P9939</t>
  </si>
  <si>
    <t>P8739</t>
  </si>
  <si>
    <t>P8586</t>
  </si>
  <si>
    <t>P5827</t>
  </si>
  <si>
    <t>P1452</t>
  </si>
  <si>
    <t>P9290</t>
  </si>
  <si>
    <t>P1656</t>
  </si>
  <si>
    <t>P8470</t>
  </si>
  <si>
    <t>P7432</t>
  </si>
  <si>
    <t>P3329</t>
  </si>
  <si>
    <t>P3009</t>
  </si>
  <si>
    <t>P6349</t>
  </si>
  <si>
    <t>P7435</t>
  </si>
  <si>
    <t>P7400</t>
  </si>
  <si>
    <t>P5888</t>
  </si>
  <si>
    <t>P8556</t>
  </si>
  <si>
    <t>P4416</t>
  </si>
  <si>
    <t>P1085</t>
  </si>
  <si>
    <t>P8770</t>
  </si>
  <si>
    <t>P7993</t>
  </si>
  <si>
    <t>P7446</t>
  </si>
  <si>
    <t>P1424</t>
  </si>
  <si>
    <t>P7063</t>
  </si>
  <si>
    <t>P4396</t>
  </si>
  <si>
    <t>P4111</t>
  </si>
  <si>
    <t>P6734</t>
  </si>
  <si>
    <t>P1350</t>
  </si>
  <si>
    <t>P5831</t>
  </si>
  <si>
    <t>P9228</t>
  </si>
  <si>
    <t>P6297</t>
  </si>
  <si>
    <t>P1473</t>
  </si>
  <si>
    <t>P7128</t>
  </si>
  <si>
    <t>P4711</t>
  </si>
  <si>
    <t>P9426</t>
  </si>
  <si>
    <t>P6079</t>
  </si>
  <si>
    <t>P7008</t>
  </si>
  <si>
    <t>P8668</t>
  </si>
  <si>
    <t>P3641</t>
  </si>
  <si>
    <t>P3447</t>
  </si>
  <si>
    <t>P8224</t>
  </si>
  <si>
    <t>P7672</t>
  </si>
  <si>
    <t>P3844</t>
  </si>
  <si>
    <t>P9438</t>
  </si>
  <si>
    <t>P5984</t>
  </si>
  <si>
    <t>P6708</t>
  </si>
  <si>
    <t>P4313</t>
  </si>
  <si>
    <t>P8459</t>
  </si>
  <si>
    <t>P7261</t>
  </si>
  <si>
    <t>P8156</t>
  </si>
  <si>
    <t>P3283</t>
  </si>
  <si>
    <t>P4767</t>
  </si>
  <si>
    <t>P6346</t>
  </si>
  <si>
    <t>P9348</t>
  </si>
  <si>
    <t>P6779</t>
  </si>
  <si>
    <t>P2776</t>
  </si>
  <si>
    <t>P3426</t>
  </si>
  <si>
    <t>P2932</t>
  </si>
  <si>
    <t>P1464</t>
  </si>
  <si>
    <t>P2485</t>
  </si>
  <si>
    <t>P7058</t>
  </si>
  <si>
    <t>P8642</t>
  </si>
  <si>
    <t>P8487</t>
  </si>
  <si>
    <t>P6964</t>
  </si>
  <si>
    <t>P5196</t>
  </si>
  <si>
    <t>P7356</t>
  </si>
  <si>
    <t>P2571</t>
  </si>
  <si>
    <t>P6524</t>
  </si>
  <si>
    <t>P7910</t>
  </si>
  <si>
    <t>P5086</t>
  </si>
  <si>
    <t>P4009</t>
  </si>
  <si>
    <t>P7417</t>
  </si>
  <si>
    <t>P7277</t>
  </si>
  <si>
    <t>P7902</t>
  </si>
  <si>
    <t>P4597</t>
  </si>
  <si>
    <t>P8319</t>
  </si>
  <si>
    <t>P8434</t>
  </si>
  <si>
    <t>P5420</t>
  </si>
  <si>
    <t>P4928</t>
  </si>
  <si>
    <t>P5554</t>
  </si>
  <si>
    <t>P3961</t>
  </si>
  <si>
    <t>P7599</t>
  </si>
  <si>
    <t>P7783</t>
  </si>
  <si>
    <t>P6536</t>
  </si>
  <si>
    <t>P8705</t>
  </si>
  <si>
    <t>P5530</t>
  </si>
  <si>
    <t>P8713</t>
  </si>
  <si>
    <t>P6835</t>
  </si>
  <si>
    <t>P8886</t>
  </si>
  <si>
    <t>P8631</t>
  </si>
  <si>
    <t>P3038</t>
  </si>
  <si>
    <t>P8976</t>
  </si>
  <si>
    <t>P9338</t>
  </si>
  <si>
    <t>P5382</t>
  </si>
  <si>
    <t>P3989</t>
  </si>
  <si>
    <t>P8818</t>
  </si>
  <si>
    <t>P1259</t>
  </si>
  <si>
    <t>P6162</t>
  </si>
  <si>
    <t>P8009</t>
  </si>
  <si>
    <t>P4189</t>
  </si>
  <si>
    <t>P6560</t>
  </si>
  <si>
    <t>P7683</t>
  </si>
  <si>
    <t>P1014</t>
  </si>
  <si>
    <t>P9936</t>
  </si>
  <si>
    <t>P8080</t>
  </si>
  <si>
    <t>P8890</t>
  </si>
  <si>
    <t>P3411</t>
  </si>
  <si>
    <t>P3684</t>
  </si>
  <si>
    <t>P3395</t>
  </si>
  <si>
    <t>P6684</t>
  </si>
  <si>
    <t>P3830</t>
  </si>
  <si>
    <t>P4187</t>
  </si>
  <si>
    <t>P2643</t>
  </si>
  <si>
    <t>P8717</t>
  </si>
  <si>
    <t>P3914</t>
  </si>
  <si>
    <t>P1935</t>
  </si>
  <si>
    <t>P7085</t>
  </si>
  <si>
    <t>P7640</t>
  </si>
  <si>
    <t>P8069</t>
  </si>
  <si>
    <t>P5872</t>
  </si>
  <si>
    <t>P6671</t>
  </si>
  <si>
    <t>P5789</t>
  </si>
  <si>
    <t>P5250</t>
  </si>
  <si>
    <t>P7841</t>
  </si>
  <si>
    <t>P5180</t>
  </si>
  <si>
    <t>P2475</t>
  </si>
  <si>
    <t>P1611</t>
  </si>
  <si>
    <t>P2618</t>
  </si>
  <si>
    <t>P6798</t>
  </si>
  <si>
    <t>P1505</t>
  </si>
  <si>
    <t>P6019</t>
  </si>
  <si>
    <t>P5200</t>
  </si>
  <si>
    <t>P1848</t>
  </si>
  <si>
    <t>P3320</t>
  </si>
  <si>
    <t>P3233</t>
  </si>
  <si>
    <t>P1395</t>
  </si>
  <si>
    <t>P1243</t>
  </si>
  <si>
    <t>P8781</t>
  </si>
  <si>
    <t>P9502</t>
  </si>
  <si>
    <t>P4495</t>
  </si>
  <si>
    <t>P4273</t>
  </si>
  <si>
    <t>P4649</t>
  </si>
  <si>
    <t>P7346</t>
  </si>
  <si>
    <t>P7348</t>
  </si>
  <si>
    <t>P6470</t>
  </si>
  <si>
    <t>P3459</t>
  </si>
  <si>
    <t>P1628</t>
  </si>
  <si>
    <t>P8016</t>
  </si>
  <si>
    <t>P3790</t>
  </si>
  <si>
    <t>P3262</t>
  </si>
  <si>
    <t>P4761</t>
  </si>
  <si>
    <t>P7726</t>
  </si>
  <si>
    <t>P5691</t>
  </si>
  <si>
    <t>P2533</t>
  </si>
  <si>
    <t>P4084</t>
  </si>
  <si>
    <t>P2049</t>
  </si>
  <si>
    <t>P4978</t>
  </si>
  <si>
    <t>P4556</t>
  </si>
  <si>
    <t>P5546</t>
  </si>
  <si>
    <t>P5971</t>
  </si>
  <si>
    <t>P3003</t>
  </si>
  <si>
    <t>P6639</t>
  </si>
  <si>
    <t>P6027</t>
  </si>
  <si>
    <t>P9626</t>
  </si>
  <si>
    <t>P3923</t>
  </si>
  <si>
    <t>P3324</t>
  </si>
  <si>
    <t>P9659</t>
  </si>
  <si>
    <t>P7743</t>
  </si>
  <si>
    <t>P1991</t>
  </si>
  <si>
    <t>P6538</t>
  </si>
  <si>
    <t>P3420</t>
  </si>
  <si>
    <t>P4798</t>
  </si>
  <si>
    <t>P1621</t>
  </si>
  <si>
    <t>P1502</t>
  </si>
  <si>
    <t>P8199</t>
  </si>
  <si>
    <t>P6326</t>
  </si>
  <si>
    <t>P4562</t>
  </si>
  <si>
    <t>P1327</t>
  </si>
  <si>
    <t>P2003</t>
  </si>
  <si>
    <t>P4042</t>
  </si>
  <si>
    <t>P7915</t>
  </si>
  <si>
    <t>P5039</t>
  </si>
  <si>
    <t>P5604</t>
  </si>
  <si>
    <t>P8312</t>
  </si>
  <si>
    <t>P6266</t>
  </si>
  <si>
    <t>P7007</t>
  </si>
  <si>
    <t>P2696</t>
  </si>
  <si>
    <t>P8331</t>
  </si>
  <si>
    <t>P8365</t>
  </si>
  <si>
    <t>P4813</t>
  </si>
  <si>
    <t>P4347</t>
  </si>
  <si>
    <t>P9989</t>
  </si>
  <si>
    <t>P6999</t>
  </si>
  <si>
    <t>P5432</t>
  </si>
  <si>
    <t>P9705</t>
  </si>
  <si>
    <t>P6869</t>
  </si>
  <si>
    <t>P3771</t>
  </si>
  <si>
    <t>P3090</t>
  </si>
  <si>
    <t>P6385</t>
  </si>
  <si>
    <t>P5592</t>
  </si>
  <si>
    <t>P2809</t>
  </si>
  <si>
    <t>P8422</t>
  </si>
  <si>
    <t>P5091</t>
  </si>
  <si>
    <t>P7098</t>
  </si>
  <si>
    <t>P3116</t>
  </si>
  <si>
    <t>P3234</t>
  </si>
  <si>
    <t>P4060</t>
  </si>
  <si>
    <t>P9561</t>
  </si>
  <si>
    <t>P6996</t>
  </si>
  <si>
    <t>P8195</t>
  </si>
  <si>
    <t>P2063</t>
  </si>
  <si>
    <t>P5130</t>
  </si>
  <si>
    <t>P6007</t>
  </si>
  <si>
    <t>P7561</t>
  </si>
  <si>
    <t>P2474</t>
  </si>
  <si>
    <t>P7807</t>
  </si>
  <si>
    <t>P9187</t>
  </si>
  <si>
    <t>P3981</t>
  </si>
  <si>
    <t>P8363</t>
  </si>
  <si>
    <t>P9410</t>
  </si>
  <si>
    <t>P4207</t>
  </si>
  <si>
    <t>P8369</t>
  </si>
  <si>
    <t>P8201</t>
  </si>
  <si>
    <t>P3967</t>
  </si>
  <si>
    <t>P9235</t>
  </si>
  <si>
    <t>P6075</t>
  </si>
  <si>
    <t>P2922</t>
  </si>
  <si>
    <t>P8330</t>
  </si>
  <si>
    <t>P5045</t>
  </si>
  <si>
    <t>P9779</t>
  </si>
  <si>
    <t>P9421</t>
  </si>
  <si>
    <t>P6393</t>
  </si>
  <si>
    <t>P6586</t>
  </si>
  <si>
    <t>P1082</t>
  </si>
  <si>
    <t>P2936</t>
  </si>
  <si>
    <t>P1347</t>
  </si>
  <si>
    <t>P9927</t>
  </si>
  <si>
    <t>P8045</t>
  </si>
  <si>
    <t>P7453</t>
  </si>
  <si>
    <t>P2793</t>
  </si>
  <si>
    <t>P8285</t>
  </si>
  <si>
    <t>P7632</t>
  </si>
  <si>
    <t>P4968</t>
  </si>
  <si>
    <t>P2436</t>
  </si>
  <si>
    <t>P9767</t>
  </si>
  <si>
    <t>P3682</t>
  </si>
  <si>
    <t>P4047</t>
  </si>
  <si>
    <t>P3522</t>
  </si>
  <si>
    <t>P4856</t>
  </si>
  <si>
    <t>P4939</t>
  </si>
  <si>
    <t>P7491</t>
  </si>
  <si>
    <t>P3739</t>
  </si>
  <si>
    <t>P5596</t>
  </si>
  <si>
    <t>P5453</t>
  </si>
  <si>
    <t>P8884</t>
  </si>
  <si>
    <t>P5707</t>
  </si>
  <si>
    <t>P5244</t>
  </si>
  <si>
    <t>P6328</t>
  </si>
  <si>
    <t>P9480</t>
  </si>
  <si>
    <t>P4515</t>
  </si>
  <si>
    <t>P3725</t>
  </si>
  <si>
    <t>P9138</t>
  </si>
  <si>
    <t>P7406</t>
  </si>
  <si>
    <t>P2755</t>
  </si>
  <si>
    <t>P9477</t>
  </si>
  <si>
    <t>P7814</t>
  </si>
  <si>
    <t>P7646</t>
  </si>
  <si>
    <t>P4832</t>
  </si>
  <si>
    <t>P1965</t>
  </si>
  <si>
    <t>P5906</t>
  </si>
  <si>
    <t>P6775</t>
  </si>
  <si>
    <t>P2556</t>
  </si>
  <si>
    <t>P8924</t>
  </si>
  <si>
    <t>P4702</t>
  </si>
  <si>
    <t>P8766</t>
  </si>
  <si>
    <t>P2071</t>
  </si>
  <si>
    <t>P5779</t>
  </si>
  <si>
    <t>P1678</t>
  </si>
  <si>
    <t>P1127</t>
  </si>
  <si>
    <t>P6582</t>
  </si>
  <si>
    <t>P7336</t>
  </si>
  <si>
    <t>P9271</t>
  </si>
  <si>
    <t>P7010</t>
  </si>
  <si>
    <t>P5569</t>
  </si>
  <si>
    <t>P1235</t>
  </si>
  <si>
    <t>P1584</t>
  </si>
  <si>
    <t>P8689</t>
  </si>
  <si>
    <t>P6852</t>
  </si>
  <si>
    <t>P1503</t>
  </si>
  <si>
    <t>P4908</t>
  </si>
  <si>
    <t>P4275</t>
  </si>
  <si>
    <t>P6601</t>
  </si>
  <si>
    <t>P9966</t>
  </si>
  <si>
    <t>P2494</t>
  </si>
  <si>
    <t>P6548</t>
  </si>
  <si>
    <t>P1031</t>
  </si>
  <si>
    <t>P4411</t>
  </si>
  <si>
    <t>P6562</t>
  </si>
  <si>
    <t>P2828</t>
  </si>
  <si>
    <t>P7616</t>
  </si>
  <si>
    <t>P1530</t>
  </si>
  <si>
    <t>P6960</t>
  </si>
  <si>
    <t>P7287</t>
  </si>
  <si>
    <t>P6980</t>
  </si>
  <si>
    <t>P3107</t>
  </si>
  <si>
    <t>P5319</t>
  </si>
  <si>
    <t>P2467</t>
  </si>
  <si>
    <t>P2965</t>
  </si>
  <si>
    <t>P4708</t>
  </si>
  <si>
    <t>P7631</t>
  </si>
  <si>
    <t>P3782</t>
  </si>
  <si>
    <t>P7458</t>
  </si>
  <si>
    <t>P9006</t>
  </si>
  <si>
    <t>P5093</t>
  </si>
  <si>
    <t>P6206</t>
  </si>
  <si>
    <t>P4855</t>
  </si>
  <si>
    <t>P1433</t>
  </si>
  <si>
    <t>P5611</t>
  </si>
  <si>
    <t>P1196</t>
  </si>
  <si>
    <t>P6568</t>
  </si>
  <si>
    <t>P8535</t>
  </si>
  <si>
    <t>P8255</t>
  </si>
  <si>
    <t>P3310</t>
  </si>
  <si>
    <t>P9981</t>
  </si>
  <si>
    <t>P9335</t>
  </si>
  <si>
    <t>P5520</t>
  </si>
  <si>
    <t>P9957</t>
  </si>
  <si>
    <t>P6883</t>
  </si>
  <si>
    <t>P9488</t>
  </si>
  <si>
    <t>P2337</t>
  </si>
  <si>
    <t>P9206</t>
  </si>
  <si>
    <t>P6190</t>
  </si>
  <si>
    <t>P3348</t>
  </si>
  <si>
    <t>P2035</t>
  </si>
  <si>
    <t>P6408</t>
  </si>
  <si>
    <t>P9688</t>
  </si>
  <si>
    <t>P4372</t>
  </si>
  <si>
    <t>P4979</t>
  </si>
  <si>
    <t>P9598</t>
  </si>
  <si>
    <t>P6531</t>
  </si>
  <si>
    <t>P7527</t>
  </si>
  <si>
    <t>P3290</t>
  </si>
  <si>
    <t>P4339</t>
  </si>
  <si>
    <t>P9876</t>
  </si>
  <si>
    <t>P5259</t>
  </si>
  <si>
    <t>P9558</t>
  </si>
  <si>
    <t>P5056</t>
  </si>
  <si>
    <t>P8846</t>
  </si>
  <si>
    <t>P5314</t>
  </si>
  <si>
    <t>P7948</t>
  </si>
  <si>
    <t>P4353</t>
  </si>
  <si>
    <t>P2878</t>
  </si>
  <si>
    <t>P5875</t>
  </si>
  <si>
    <t>P9597</t>
  </si>
  <si>
    <t>P8851</t>
  </si>
  <si>
    <t>P2138</t>
  </si>
  <si>
    <t>P7055</t>
  </si>
  <si>
    <t>P9409</t>
  </si>
  <si>
    <t>P3342</t>
  </si>
  <si>
    <t>P6291</t>
  </si>
  <si>
    <t>P1521</t>
  </si>
  <si>
    <t>P2939</t>
  </si>
  <si>
    <t>P2147</t>
  </si>
  <si>
    <t>P1924</t>
  </si>
  <si>
    <t>P8489</t>
  </si>
  <si>
    <t>P2278</t>
  </si>
  <si>
    <t>P2452</t>
  </si>
  <si>
    <t>P3010</t>
  </si>
  <si>
    <t>P9309</t>
  </si>
  <si>
    <t>P3394</t>
  </si>
  <si>
    <t>P7664</t>
  </si>
  <si>
    <t>P7522</t>
  </si>
  <si>
    <t>P1467</t>
  </si>
  <si>
    <t>P3065</t>
  </si>
  <si>
    <t>P8124</t>
  </si>
  <si>
    <t>P4740</t>
  </si>
  <si>
    <t>P5988</t>
  </si>
  <si>
    <t>P6100</t>
  </si>
  <si>
    <t>P6634</t>
  </si>
  <si>
    <t>P1436</t>
  </si>
  <si>
    <t>P9109</t>
  </si>
  <si>
    <t>P8627</t>
  </si>
  <si>
    <t>P3942</t>
  </si>
  <si>
    <t>P3299</t>
  </si>
  <si>
    <t>P7038</t>
  </si>
  <si>
    <t>P1878</t>
  </si>
  <si>
    <t>P5897</t>
  </si>
  <si>
    <t>P1871</t>
  </si>
  <si>
    <t>P2477</t>
  </si>
  <si>
    <t>P6707</t>
  </si>
  <si>
    <t>P8165</t>
  </si>
  <si>
    <t>P7445</t>
  </si>
  <si>
    <t>P6485</t>
  </si>
  <si>
    <t>P1340</t>
  </si>
  <si>
    <t>P6951</t>
  </si>
  <si>
    <t>P1089</t>
  </si>
  <si>
    <t>P3066</t>
  </si>
  <si>
    <t>P7565</t>
  </si>
  <si>
    <t>P7230</t>
  </si>
  <si>
    <t>P2786</t>
  </si>
  <si>
    <t>P4721</t>
  </si>
  <si>
    <t>P4023</t>
  </si>
  <si>
    <t>P5127</t>
  </si>
  <si>
    <t>P9216</t>
  </si>
  <si>
    <t>P6621</t>
  </si>
  <si>
    <t>P8990</t>
  </si>
  <si>
    <t>P8015</t>
  </si>
  <si>
    <t>P5636</t>
  </si>
  <si>
    <t>P6976</t>
  </si>
  <si>
    <t>P5207</t>
  </si>
  <si>
    <t>P6744</t>
  </si>
  <si>
    <t>P3742</t>
  </si>
  <si>
    <t>P5483</t>
  </si>
  <si>
    <t>P9181</t>
  </si>
  <si>
    <t>P1054</t>
  </si>
  <si>
    <t>P7714</t>
  </si>
  <si>
    <t>P1416</t>
  </si>
  <si>
    <t>P8656</t>
  </si>
  <si>
    <t>P4612</t>
  </si>
  <si>
    <t>P3207</t>
  </si>
  <si>
    <t>P1905</t>
  </si>
  <si>
    <t>P6465</t>
  </si>
  <si>
    <t>P5399</t>
  </si>
  <si>
    <t>P9733</t>
  </si>
  <si>
    <t>P3258</t>
  </si>
  <si>
    <t>P8467</t>
  </si>
  <si>
    <t>P6906</t>
  </si>
  <si>
    <t>P8559</t>
  </si>
  <si>
    <t>P4345</t>
  </si>
  <si>
    <t>P5954</t>
  </si>
  <si>
    <t>P2698</t>
  </si>
  <si>
    <t>P6267</t>
  </si>
  <si>
    <t>P7326</t>
  </si>
  <si>
    <t>P8325</t>
  </si>
  <si>
    <t>P5817</t>
  </si>
  <si>
    <t>P9344</t>
  </si>
  <si>
    <t>P7942</t>
  </si>
  <si>
    <t>P2344</t>
  </si>
  <si>
    <t>P5100</t>
  </si>
  <si>
    <t>P8654</t>
  </si>
  <si>
    <t>P6158</t>
  </si>
  <si>
    <t>P4880</t>
  </si>
  <si>
    <t>P4214</t>
  </si>
  <si>
    <t>P1269</t>
  </si>
  <si>
    <t>P9361</t>
  </si>
  <si>
    <t>P4667</t>
  </si>
  <si>
    <t>P8169</t>
  </si>
  <si>
    <t>P9346</t>
  </si>
  <si>
    <t>P5692</t>
  </si>
  <si>
    <t>P5610</t>
  </si>
  <si>
    <t>P3134</t>
  </si>
  <si>
    <t>P9356</t>
  </si>
  <si>
    <t>P7996</t>
  </si>
  <si>
    <t>P4505</t>
  </si>
  <si>
    <t>P1314</t>
  </si>
  <si>
    <t>P3350</t>
  </si>
  <si>
    <t>P5090</t>
  </si>
  <si>
    <t>P7025</t>
  </si>
  <si>
    <t>P8842</t>
  </si>
  <si>
    <t>P8718</t>
  </si>
  <si>
    <t>P5095</t>
  </si>
  <si>
    <t>P7493</t>
  </si>
  <si>
    <t>P6277</t>
  </si>
  <si>
    <t>P4480</t>
  </si>
  <si>
    <t>P4526</t>
  </si>
  <si>
    <t>P8724</t>
  </si>
  <si>
    <t>P6644</t>
  </si>
  <si>
    <t>P7746</t>
  </si>
  <si>
    <t>P7237</t>
  </si>
  <si>
    <t>P2532</t>
  </si>
  <si>
    <t>P2685</t>
  </si>
  <si>
    <t>P3332</t>
  </si>
  <si>
    <t>P4444</t>
  </si>
  <si>
    <t>P4960</t>
  </si>
  <si>
    <t>P6076</t>
  </si>
  <si>
    <t>P2133</t>
  </si>
  <si>
    <t>P4129</t>
  </si>
  <si>
    <t>P4684</t>
  </si>
  <si>
    <t>P7143</t>
  </si>
  <si>
    <t>P7488</t>
  </si>
  <si>
    <t>P5374</t>
  </si>
  <si>
    <t>P8391</t>
  </si>
  <si>
    <t>P9453</t>
  </si>
  <si>
    <t>P1287</t>
  </si>
  <si>
    <t>P2272</t>
  </si>
  <si>
    <t>P1152</t>
  </si>
  <si>
    <t>P3625</t>
  </si>
  <si>
    <t>P7611</t>
  </si>
  <si>
    <t>P8504</t>
  </si>
  <si>
    <t>P7227</t>
  </si>
  <si>
    <t>P8931</t>
  </si>
  <si>
    <t>P4626</t>
  </si>
  <si>
    <t>P9146</t>
  </si>
  <si>
    <t>P8499</t>
  </si>
  <si>
    <t>P8059</t>
  </si>
  <si>
    <t>P5697</t>
  </si>
  <si>
    <t>P1810</t>
  </si>
  <si>
    <t>P9556</t>
  </si>
  <si>
    <t>P5599</t>
  </si>
  <si>
    <t>P6801</t>
  </si>
  <si>
    <t>P3438</t>
  </si>
  <si>
    <t>P1378</t>
  </si>
  <si>
    <t>P6581</t>
  </si>
  <si>
    <t>P3749</t>
  </si>
  <si>
    <t>P4916</t>
  </si>
  <si>
    <t>P2889</t>
  </si>
  <si>
    <t>P3956</t>
  </si>
  <si>
    <t>P8378</t>
  </si>
  <si>
    <t>P6517</t>
  </si>
  <si>
    <t>P2284</t>
  </si>
  <si>
    <t>P5087</t>
  </si>
  <si>
    <t>P3506</t>
  </si>
  <si>
    <t>P3598</t>
  </si>
  <si>
    <t>P3331</t>
  </si>
  <si>
    <t>P5073</t>
  </si>
  <si>
    <t>P5062</t>
  </si>
  <si>
    <t>P9401</t>
  </si>
  <si>
    <t>P2866</t>
  </si>
  <si>
    <t>P8910</t>
  </si>
  <si>
    <t>P6543</t>
  </si>
  <si>
    <t>P2869</t>
  </si>
  <si>
    <t>P8188</t>
  </si>
  <si>
    <t>P6660</t>
  </si>
  <si>
    <t>P3692</t>
  </si>
  <si>
    <t>P1932</t>
  </si>
  <si>
    <t>P3240</t>
  </si>
  <si>
    <t>P5631</t>
  </si>
  <si>
    <t>P6404</t>
  </si>
  <si>
    <t>P5126</t>
  </si>
  <si>
    <t>P8466</t>
  </si>
  <si>
    <t>P3409</t>
  </si>
  <si>
    <t>P7776</t>
  </si>
  <si>
    <t>P1444</t>
  </si>
  <si>
    <t>P3563</t>
  </si>
  <si>
    <t>P6108</t>
  </si>
  <si>
    <t>P5162</t>
  </si>
  <si>
    <t>P9572</t>
  </si>
  <si>
    <t>P5080</t>
  </si>
  <si>
    <t>P8638</t>
  </si>
  <si>
    <t>P7677</t>
  </si>
  <si>
    <t>P1109</t>
  </si>
  <si>
    <t>P8004</t>
  </si>
  <si>
    <t>P4291</t>
  </si>
  <si>
    <t>P7660</t>
  </si>
  <si>
    <t>P7012</t>
  </si>
  <si>
    <t>P9144</t>
  </si>
  <si>
    <t>P3171</t>
  </si>
  <si>
    <t>P7751</t>
  </si>
  <si>
    <t>P2350</t>
  </si>
  <si>
    <t>P3027</t>
  </si>
  <si>
    <t>P4578</t>
  </si>
  <si>
    <t>P1619</t>
  </si>
  <si>
    <t>P5632</t>
  </si>
  <si>
    <t>P6370</t>
  </si>
  <si>
    <t>P3793</t>
  </si>
  <si>
    <t>P8659</t>
  </si>
  <si>
    <t>P4439</t>
  </si>
  <si>
    <t>P5883</t>
  </si>
  <si>
    <t>P4255</t>
  </si>
  <si>
    <t>P3021</t>
  </si>
  <si>
    <t>P8952</t>
  </si>
  <si>
    <t>P5795</t>
  </si>
  <si>
    <t>P6670</t>
  </si>
  <si>
    <t>P8707</t>
  </si>
  <si>
    <t>P4525</t>
  </si>
  <si>
    <t>P3743</t>
  </si>
  <si>
    <t>P3827</t>
  </si>
  <si>
    <t>P4020</t>
  </si>
  <si>
    <t>P7450</t>
  </si>
  <si>
    <t>P6437</t>
  </si>
  <si>
    <t>P3099</t>
  </si>
  <si>
    <t>P5003</t>
  </si>
  <si>
    <t>P5446</t>
  </si>
  <si>
    <t>P8616</t>
  </si>
  <si>
    <t>P7376</t>
  </si>
  <si>
    <t>P8772</t>
  </si>
  <si>
    <t>P2323</t>
  </si>
  <si>
    <t>P9972</t>
  </si>
  <si>
    <t>P6822</t>
  </si>
  <si>
    <t>P6227</t>
  </si>
  <si>
    <t>P6017</t>
  </si>
  <si>
    <t>P7532</t>
  </si>
  <si>
    <t>P8908</t>
  </si>
  <si>
    <t>P4323</t>
  </si>
  <si>
    <t>P4013</t>
  </si>
  <si>
    <t>P4428</t>
  </si>
  <si>
    <t>P7153</t>
  </si>
  <si>
    <t>P8354</t>
  </si>
  <si>
    <t>P3421</t>
  </si>
  <si>
    <t>P8565</t>
  </si>
  <si>
    <t>P3528</t>
  </si>
  <si>
    <t>P6786</t>
  </si>
  <si>
    <t>P3866</t>
  </si>
  <si>
    <t>P3165</t>
  </si>
  <si>
    <t>P7952</t>
  </si>
  <si>
    <t>P7615</t>
  </si>
  <si>
    <t>P6643</t>
  </si>
  <si>
    <t>P5922</t>
  </si>
  <si>
    <t>P1066</t>
  </si>
  <si>
    <t>P4171</t>
  </si>
  <si>
    <t>P9170</t>
  </si>
  <si>
    <t>P5496</t>
  </si>
  <si>
    <t>P7623</t>
  </si>
  <si>
    <t>P9177</t>
  </si>
  <si>
    <t>P8789</t>
  </si>
  <si>
    <t>P9977</t>
  </si>
  <si>
    <t>P6457</t>
  </si>
  <si>
    <t>P2023</t>
  </si>
  <si>
    <t>P1310</t>
  </si>
  <si>
    <t>P2626</t>
  </si>
  <si>
    <t>P9163</t>
  </si>
  <si>
    <t>P4036</t>
  </si>
  <si>
    <t>P8314</t>
  </si>
  <si>
    <t>P6331</t>
  </si>
  <si>
    <t>P7436</t>
  </si>
  <si>
    <t>P4490</t>
  </si>
  <si>
    <t>P2070</t>
  </si>
  <si>
    <t>P1413</t>
  </si>
  <si>
    <t>P2753</t>
  </si>
  <si>
    <t>P3783</t>
  </si>
  <si>
    <t>P9333</t>
  </si>
  <si>
    <t>P5029</t>
  </si>
  <si>
    <t>P2223</t>
  </si>
  <si>
    <t>P8859</t>
  </si>
  <si>
    <t>P7035</t>
  </si>
  <si>
    <t>P6269</t>
  </si>
  <si>
    <t>P1022</t>
  </si>
  <si>
    <t>P2461</t>
  </si>
  <si>
    <t>P2820</t>
  </si>
  <si>
    <t>P8560</t>
  </si>
  <si>
    <t>P9341</t>
  </si>
  <si>
    <t>P4501</t>
  </si>
  <si>
    <t>P8182</t>
  </si>
  <si>
    <t>P6039</t>
  </si>
  <si>
    <t>P7941</t>
  </si>
  <si>
    <t>P3448</t>
  </si>
  <si>
    <t>P1356</t>
  </si>
  <si>
    <t>P8347</t>
  </si>
  <si>
    <t>P3397</t>
  </si>
  <si>
    <t>P3955</t>
  </si>
  <si>
    <t>P3480</t>
  </si>
  <si>
    <t>P4510</t>
  </si>
  <si>
    <t>P4825</t>
  </si>
  <si>
    <t>P4127</t>
  </si>
  <si>
    <t>P6020</t>
  </si>
  <si>
    <t>P3301</t>
  </si>
  <si>
    <t>P4696</t>
  </si>
  <si>
    <t>P4583</t>
  </si>
  <si>
    <t>P9255</t>
  </si>
  <si>
    <t>P9025</t>
  </si>
  <si>
    <t>P6896</t>
  </si>
  <si>
    <t>P1597</t>
  </si>
  <si>
    <t>P4296</t>
  </si>
  <si>
    <t>P8863</t>
  </si>
  <si>
    <t>P2236</t>
  </si>
  <si>
    <t>P5645</t>
  </si>
  <si>
    <t>P3160</t>
  </si>
  <si>
    <t>P3781</t>
  </si>
  <si>
    <t>P7468</t>
  </si>
  <si>
    <t>P8760</t>
  </si>
  <si>
    <t>P9429</t>
  </si>
  <si>
    <t>P3678</t>
  </si>
  <si>
    <t>P4188</t>
  </si>
  <si>
    <t>P9439</t>
  </si>
  <si>
    <t>P6097</t>
  </si>
  <si>
    <t>P1491</t>
  </si>
  <si>
    <t>P8176</t>
  </si>
  <si>
    <t>P5198</t>
  </si>
  <si>
    <t>P2355</t>
  </si>
  <si>
    <t>P2008</t>
  </si>
  <si>
    <t>P2056</t>
  </si>
  <si>
    <t>P2968</t>
  </si>
  <si>
    <t>P2075</t>
  </si>
  <si>
    <t>P8329</t>
  </si>
  <si>
    <t>P2675</t>
  </si>
  <si>
    <t>P9824</t>
  </si>
  <si>
    <t>P2739</t>
  </si>
  <si>
    <t>P8761</t>
  </si>
  <si>
    <t>P1273</t>
  </si>
  <si>
    <t>P1090</t>
  </si>
  <si>
    <t>P1484</t>
  </si>
  <si>
    <t>P3799</t>
  </si>
  <si>
    <t>P4830</t>
  </si>
  <si>
    <t>P3611</t>
  </si>
  <si>
    <t>P6196</t>
  </si>
  <si>
    <t>P8856</t>
  </si>
  <si>
    <t>P6926</t>
  </si>
  <si>
    <t>P8387</t>
  </si>
  <si>
    <t>P8071</t>
  </si>
  <si>
    <t>P7624</t>
  </si>
  <si>
    <t>P3336</t>
  </si>
  <si>
    <t>P9143</t>
  </si>
  <si>
    <t>P1051</t>
  </si>
  <si>
    <t>P2784</t>
  </si>
  <si>
    <t>P3512</t>
  </si>
  <si>
    <t>P1941</t>
  </si>
  <si>
    <t>P4874</t>
  </si>
  <si>
    <t>P5299</t>
  </si>
  <si>
    <t>P3946</t>
  </si>
  <si>
    <t>P1553</t>
  </si>
  <si>
    <t>P8411</t>
  </si>
  <si>
    <t>P8799</t>
  </si>
  <si>
    <t>P3819</t>
  </si>
  <si>
    <t>P2291</t>
  </si>
  <si>
    <t>P1495</t>
  </si>
  <si>
    <t>P9742</t>
  </si>
  <si>
    <t>P8673</t>
  </si>
  <si>
    <t>P8810</t>
  </si>
  <si>
    <t>P2368</t>
  </si>
  <si>
    <t>P2541</t>
  </si>
  <si>
    <t>P8728</t>
  </si>
  <si>
    <t>P2748</t>
  </si>
  <si>
    <t>P3101</t>
  </si>
  <si>
    <t>P7250</t>
  </si>
  <si>
    <t>P2802</t>
  </si>
  <si>
    <t>P2172</t>
  </si>
  <si>
    <t>P8482</t>
  </si>
  <si>
    <t>P1204</t>
  </si>
  <si>
    <t>P7299</t>
  </si>
  <si>
    <t>P9066</t>
  </si>
  <si>
    <t>P1534</t>
  </si>
  <si>
    <t>P4634</t>
  </si>
  <si>
    <t>P2907</t>
  </si>
  <si>
    <t>P4760</t>
  </si>
  <si>
    <t>P6492</t>
  </si>
  <si>
    <t>P1264</t>
  </si>
  <si>
    <t>P1734</t>
  </si>
  <si>
    <t>P7363</t>
  </si>
  <si>
    <t>P6683</t>
  </si>
  <si>
    <t>P5474</t>
  </si>
  <si>
    <t>P5394</t>
  </si>
  <si>
    <t>P8327</t>
  </si>
  <si>
    <t>P3485</t>
  </si>
  <si>
    <t>P7069</t>
  </si>
  <si>
    <t>P3900</t>
  </si>
  <si>
    <t>P3263</t>
  </si>
  <si>
    <t>P2732</t>
  </si>
  <si>
    <t>P6638</t>
  </si>
  <si>
    <t>P2004</t>
  </si>
  <si>
    <t>P4754</t>
  </si>
  <si>
    <t>P5565</t>
  </si>
  <si>
    <t>P4309</t>
  </si>
  <si>
    <t>P6546</t>
  </si>
  <si>
    <t>P9160</t>
  </si>
  <si>
    <t>P7150</t>
  </si>
  <si>
    <t>P5851</t>
  </si>
  <si>
    <t>P7015</t>
  </si>
  <si>
    <t>P9500</t>
  </si>
  <si>
    <t>P1926</t>
  </si>
  <si>
    <t>P1745</t>
  </si>
  <si>
    <t>P9748</t>
  </si>
  <si>
    <t>P9592</t>
  </si>
  <si>
    <t>P3076</t>
  </si>
  <si>
    <t>P4489</t>
  </si>
  <si>
    <t>P4523</t>
  </si>
  <si>
    <t>P3383</t>
  </si>
  <si>
    <t>P8054</t>
  </si>
  <si>
    <t>P2595</t>
  </si>
  <si>
    <t>P9381</t>
  </si>
  <si>
    <t>P7749</t>
  </si>
  <si>
    <t>P5856</t>
  </si>
  <si>
    <t>P8611</t>
  </si>
  <si>
    <t>P3478</t>
  </si>
  <si>
    <t>P3633</t>
  </si>
  <si>
    <t>P4727</t>
  </si>
  <si>
    <t>P9105</t>
  </si>
  <si>
    <t>P4474</t>
  </si>
  <si>
    <t>P6455</t>
  </si>
  <si>
    <t>P8085</t>
  </si>
  <si>
    <t>P1344</t>
  </si>
  <si>
    <t>P7995</t>
  </si>
  <si>
    <t>P6573</t>
  </si>
  <si>
    <t>P9258</t>
  </si>
  <si>
    <t>P4312</t>
  </si>
  <si>
    <t>P5337</t>
  </si>
  <si>
    <t>P6494</t>
  </si>
  <si>
    <t>P9475</t>
  </si>
  <si>
    <t>P9288</t>
  </si>
  <si>
    <t>P8700</t>
  </si>
  <si>
    <t>P6132</t>
  </si>
  <si>
    <t>P6356</t>
  </si>
  <si>
    <t>P5070</t>
  </si>
  <si>
    <t>P8731</t>
  </si>
  <si>
    <t>P9622</t>
  </si>
  <si>
    <t>P5629</t>
  </si>
  <si>
    <t>P7292</t>
  </si>
  <si>
    <t>P1231</t>
  </si>
  <si>
    <t>P9104</t>
  </si>
  <si>
    <t>P7777</t>
  </si>
  <si>
    <t>P9557</t>
  </si>
  <si>
    <t>P8140</t>
  </si>
  <si>
    <t>P3487</t>
  </si>
  <si>
    <t>P9901</t>
  </si>
  <si>
    <t>P5375</t>
  </si>
  <si>
    <t>P5137</t>
  </si>
  <si>
    <t>P7419</t>
  </si>
  <si>
    <t>P3702</t>
  </si>
  <si>
    <t>P2171</t>
  </si>
  <si>
    <t>P4208</t>
  </si>
  <si>
    <t>P7021</t>
  </si>
  <si>
    <t>P4295</t>
  </si>
  <si>
    <t>P3813</t>
  </si>
  <si>
    <t>P4037</t>
  </si>
  <si>
    <t>P9299</t>
  </si>
  <si>
    <t>P3698</t>
  </si>
  <si>
    <t>P6015</t>
  </si>
  <si>
    <t>P5929</t>
  </si>
  <si>
    <t>P4742</t>
  </si>
  <si>
    <t>P2848</t>
  </si>
  <si>
    <t>P5308</t>
  </si>
  <si>
    <t>P3286</t>
  </si>
  <si>
    <t>P6319</t>
  </si>
  <si>
    <t>P4011</t>
  </si>
  <si>
    <t>P1338</t>
  </si>
  <si>
    <t>P8847</t>
  </si>
  <si>
    <t>P5291</t>
  </si>
  <si>
    <t>P5044</t>
  </si>
  <si>
    <t>P6308</t>
  </si>
  <si>
    <t>P4285</t>
  </si>
  <si>
    <t>P2115</t>
  </si>
  <si>
    <t>P1321</t>
  </si>
  <si>
    <t>P6467</t>
  </si>
  <si>
    <t>P9463</t>
  </si>
  <si>
    <t>P4008</t>
  </si>
  <si>
    <t>P4689</t>
  </si>
  <si>
    <t>P2597</t>
  </si>
  <si>
    <t>P6305</t>
  </si>
  <si>
    <t>P9425</t>
  </si>
  <si>
    <t>P4240</t>
  </si>
  <si>
    <t>P6541</t>
  </si>
  <si>
    <t>P3689</t>
  </si>
  <si>
    <t>P6381</t>
  </si>
  <si>
    <t>P7553</t>
  </si>
  <si>
    <t>P1864</t>
  </si>
  <si>
    <t>P7627</t>
  </si>
  <si>
    <t>P8275</t>
  </si>
  <si>
    <t>P3540</t>
  </si>
  <si>
    <t>P2868</t>
  </si>
  <si>
    <t>P7188</t>
  </si>
  <si>
    <t>P8915</t>
  </si>
  <si>
    <t>P4454</t>
  </si>
  <si>
    <t>P7820</t>
  </si>
  <si>
    <t>P5092</t>
  </si>
  <si>
    <t>P5915</t>
  </si>
  <si>
    <t>P8785</t>
  </si>
  <si>
    <t>P9327</t>
  </si>
  <si>
    <t>P9363</t>
  </si>
  <si>
    <t>P8383</t>
  </si>
  <si>
    <t>P4789</t>
  </si>
  <si>
    <t>P2664</t>
  </si>
  <si>
    <t>P8514</t>
  </si>
  <si>
    <t>P8582</t>
  </si>
  <si>
    <t>P2286</t>
  </si>
  <si>
    <t>P6317</t>
  </si>
  <si>
    <t>P2025</t>
  </si>
  <si>
    <t>P8503</t>
  </si>
  <si>
    <t>P2456</t>
  </si>
  <si>
    <t>P4301</t>
  </si>
  <si>
    <t>P6112</t>
  </si>
  <si>
    <t>P1337</t>
  </si>
  <si>
    <t>P7505</t>
  </si>
  <si>
    <t>P7938</t>
  </si>
  <si>
    <t>P5009</t>
  </si>
  <si>
    <t>P5204</t>
  </si>
  <si>
    <t>P1461</t>
  </si>
  <si>
    <t>P5535</t>
  </si>
  <si>
    <t>P9262</t>
  </si>
  <si>
    <t>P6433</t>
  </si>
  <si>
    <t>P3757</t>
  </si>
  <si>
    <t>P4370</t>
  </si>
  <si>
    <t>P8783</t>
  </si>
  <si>
    <t>P2830</t>
  </si>
  <si>
    <t>P3217</t>
  </si>
  <si>
    <t>P9533</t>
  </si>
  <si>
    <t>P3891</t>
  </si>
  <si>
    <t>P7709</t>
  </si>
  <si>
    <t>P1989</t>
  </si>
  <si>
    <t>P7688</t>
  </si>
  <si>
    <t>P5439</t>
  </si>
  <si>
    <t>P9877</t>
  </si>
  <si>
    <t>P9611</t>
  </si>
  <si>
    <t>P6214</t>
  </si>
  <si>
    <t>P2406</t>
  </si>
  <si>
    <t>P5847</t>
  </si>
  <si>
    <t>P9107</t>
  </si>
  <si>
    <t>P4076</t>
  </si>
  <si>
    <t>P3125</t>
  </si>
  <si>
    <t>P2602</t>
  </si>
  <si>
    <t>P5925</t>
  </si>
  <si>
    <t>P9275</t>
  </si>
  <si>
    <t>P7747</t>
  </si>
  <si>
    <t>P2659</t>
  </si>
  <si>
    <t>P3246</t>
  </si>
  <si>
    <t>P9840</t>
  </si>
  <si>
    <t>P8669</t>
  </si>
  <si>
    <t>P9511</t>
  </si>
  <si>
    <t>P6612</t>
  </si>
  <si>
    <t>P6056</t>
  </si>
  <si>
    <t>P7197</t>
  </si>
  <si>
    <t>P9405</t>
  </si>
  <si>
    <t>P9727</t>
  </si>
  <si>
    <t>P7222</t>
  </si>
  <si>
    <t>P5269</t>
  </si>
  <si>
    <t>P8477</t>
  </si>
  <si>
    <t>P7676</t>
  </si>
  <si>
    <t>P4922</t>
  </si>
  <si>
    <t>P9820</t>
  </si>
  <si>
    <t>P7300</t>
  </si>
  <si>
    <t>P9051</t>
  </si>
  <si>
    <t>P1567</t>
  </si>
  <si>
    <t>P9236</t>
  </si>
  <si>
    <t>P2216</t>
  </si>
  <si>
    <t>P5224</t>
  </si>
  <si>
    <t>P7482</t>
  </si>
  <si>
    <t>P6849</t>
  </si>
  <si>
    <t>P1964</t>
  </si>
  <si>
    <t>P4551</t>
  </si>
  <si>
    <t>P7087</t>
  </si>
  <si>
    <t>P8733</t>
  </si>
  <si>
    <t>P4694</t>
  </si>
  <si>
    <t>P1171</t>
  </si>
  <si>
    <t>P3182</t>
  </si>
  <si>
    <t>P7622</t>
  </si>
  <si>
    <t>P9002</t>
  </si>
  <si>
    <t>P9655</t>
  </si>
  <si>
    <t>P6860</t>
  </si>
  <si>
    <t>P9869</t>
  </si>
  <si>
    <t>P4821</t>
  </si>
  <si>
    <t>P2641</t>
  </si>
  <si>
    <t>P4548</t>
  </si>
  <si>
    <t>P8068</t>
  </si>
  <si>
    <t>P5018</t>
  </si>
  <si>
    <t>P2792</t>
  </si>
  <si>
    <t>P3347</t>
  </si>
  <si>
    <t>P1472</t>
  </si>
  <si>
    <t>P9021</t>
  </si>
  <si>
    <t>P7047</t>
  </si>
  <si>
    <t>P2615</t>
  </si>
  <si>
    <t>P9375</t>
  </si>
  <si>
    <t>P9314</t>
  </si>
  <si>
    <t>P7480</t>
  </si>
  <si>
    <t>P5989</t>
  </si>
  <si>
    <t>P4346</t>
  </si>
  <si>
    <t>P7730</t>
  </si>
  <si>
    <t>P4263</t>
  </si>
  <si>
    <t>P4726</t>
  </si>
  <si>
    <t>P9832</t>
  </si>
  <si>
    <t>P3581</t>
  </si>
  <si>
    <t>P3369</t>
  </si>
  <si>
    <t>P5708</t>
  </si>
  <si>
    <t>P6556</t>
  </si>
  <si>
    <t>P2764</t>
  </si>
  <si>
    <t>P2902</t>
  </si>
  <si>
    <t>P2729</t>
  </si>
  <si>
    <t>P2012</t>
  </si>
  <si>
    <t>P7769</t>
  </si>
  <si>
    <t>P5477</t>
  </si>
  <si>
    <t>P7974</t>
  </si>
  <si>
    <t>P5023</t>
  </si>
  <si>
    <t>P6411</t>
  </si>
  <si>
    <t>P4213</t>
  </si>
  <si>
    <t>P4142</t>
  </si>
  <si>
    <t>P9302</t>
  </si>
  <si>
    <t>P6984</t>
  </si>
  <si>
    <t>P9667</t>
  </si>
  <si>
    <t>P8889</t>
  </si>
  <si>
    <t>P9810</t>
  </si>
  <si>
    <t>P5473</t>
  </si>
  <si>
    <t>P3097</t>
  </si>
  <si>
    <t>P2833</t>
  </si>
  <si>
    <t>P7485</t>
  </si>
  <si>
    <t>P8476</t>
  </si>
  <si>
    <t>P7496</t>
  </si>
  <si>
    <t>P7170</t>
  </si>
  <si>
    <t>P2543</t>
  </si>
  <si>
    <t>P6090</t>
  </si>
  <si>
    <t>P3089</t>
  </si>
  <si>
    <t>P3148</t>
  </si>
  <si>
    <t>P7951</t>
  </si>
  <si>
    <t>P3230</t>
  </si>
  <si>
    <t>P2294</t>
  </si>
  <si>
    <t>P9145</t>
  </si>
  <si>
    <t>P3221</t>
  </si>
  <si>
    <t>P5415</t>
  </si>
  <si>
    <t>P5739</t>
  </si>
  <si>
    <t>P8744</t>
  </si>
  <si>
    <t>P6126</t>
  </si>
  <si>
    <t>P6728</t>
  </si>
  <si>
    <t>P6221</t>
  </si>
  <si>
    <t>P6557</t>
  </si>
  <si>
    <t>P5619</t>
  </si>
  <si>
    <t>P5757</t>
  </si>
  <si>
    <t>P4604</t>
  </si>
  <si>
    <t>P4559</t>
  </si>
  <si>
    <t>P9730</t>
  </si>
  <si>
    <t>P6526</t>
  </si>
  <si>
    <t>P6848</t>
  </si>
  <si>
    <t>P2183</t>
  </si>
  <si>
    <t>P6718</t>
  </si>
  <si>
    <t>P2248</t>
  </si>
  <si>
    <t>P3045</t>
  </si>
  <si>
    <t>P8353</t>
  </si>
  <si>
    <t>P4652</t>
  </si>
  <si>
    <t>P1623</t>
  </si>
  <si>
    <t>P8933</t>
  </si>
  <si>
    <t>P3525</t>
  </si>
  <si>
    <t>P4109</t>
  </si>
  <si>
    <t>P6210</t>
  </si>
  <si>
    <t>P1979</t>
  </si>
  <si>
    <t>P6623</t>
  </si>
  <si>
    <t>P3860</t>
  </si>
  <si>
    <t>P9460</t>
  </si>
  <si>
    <t>P4584</t>
  </si>
  <si>
    <t>P3372</t>
  </si>
  <si>
    <t>P2096</t>
  </si>
  <si>
    <t>P2885</t>
  </si>
  <si>
    <t>P4326</t>
  </si>
  <si>
    <t>P1542</t>
  </si>
  <si>
    <t>P9863</t>
  </si>
  <si>
    <t>P4239</t>
  </si>
  <si>
    <t>P5509</t>
  </si>
  <si>
    <t>P2757</t>
  </si>
  <si>
    <t>P6354</t>
  </si>
  <si>
    <t>P5777</t>
  </si>
  <si>
    <t>P5952</t>
  </si>
  <si>
    <t>P6600</t>
  </si>
  <si>
    <t>P3500</t>
  </si>
  <si>
    <t>P9804</t>
  </si>
  <si>
    <t>P1179</t>
  </si>
  <si>
    <t>P9672</t>
  </si>
  <si>
    <t>P4429</t>
  </si>
  <si>
    <t>P9324</t>
  </si>
  <si>
    <t>P5640</t>
  </si>
  <si>
    <t>P2627</t>
  </si>
  <si>
    <t>P9281</t>
  </si>
  <si>
    <t>P3671</t>
  </si>
  <si>
    <t>P7585</t>
  </si>
  <si>
    <t>P2592</t>
  </si>
  <si>
    <t>P5088</t>
  </si>
  <si>
    <t>P3490</t>
  </si>
  <si>
    <t>P6572</t>
  </si>
  <si>
    <t>P8583</t>
  </si>
  <si>
    <t>P7745</t>
  </si>
  <si>
    <t>P7329</t>
  </si>
  <si>
    <t>P6489</t>
  </si>
  <si>
    <t>P5928</t>
  </si>
  <si>
    <t>P2978</t>
  </si>
  <si>
    <t>P2095</t>
  </si>
  <si>
    <t>P6506</t>
  </si>
  <si>
    <t>P5819</t>
  </si>
  <si>
    <t>P6030</t>
  </si>
  <si>
    <t>P4236</t>
  </si>
  <si>
    <t>P2548</t>
  </si>
  <si>
    <t>P7681</t>
  </si>
  <si>
    <t>P8927</t>
  </si>
  <si>
    <t>P7198</t>
  </si>
  <si>
    <t>P3232</t>
  </si>
  <si>
    <t>P7961</t>
  </si>
  <si>
    <t>P4901</t>
  </si>
  <si>
    <t>P1197</t>
  </si>
  <si>
    <t>P2364</t>
  </si>
  <si>
    <t>P2473</t>
  </si>
  <si>
    <t>P1150</t>
  </si>
  <si>
    <t>P7006</t>
  </si>
  <si>
    <t>P4565</t>
  </si>
  <si>
    <t>P7931</t>
  </si>
  <si>
    <t>P6466</t>
  </si>
  <si>
    <t>P9772</t>
  </si>
  <si>
    <t>P4610</t>
  </si>
  <si>
    <t>P8485</t>
  </si>
  <si>
    <t>P5863</t>
  </si>
  <si>
    <t>P9591</t>
  </si>
  <si>
    <t>P1142</t>
  </si>
  <si>
    <t>P2887</t>
  </si>
  <si>
    <t>P4041</t>
  </si>
  <si>
    <t>P6998</t>
  </si>
  <si>
    <t>P3184</t>
  </si>
  <si>
    <t>P4294</t>
  </si>
  <si>
    <t>P5355</t>
  </si>
  <si>
    <t>P1407</t>
  </si>
  <si>
    <t>P8204</t>
  </si>
  <si>
    <t>P1234</t>
  </si>
  <si>
    <t>P9372</t>
  </si>
  <si>
    <t>P4436</t>
  </si>
  <si>
    <t>P5305</t>
  </si>
  <si>
    <t>P5561</t>
  </si>
  <si>
    <t>P1921</t>
  </si>
  <si>
    <t>P6445</t>
  </si>
  <si>
    <t>P9422</t>
  </si>
  <si>
    <t>P7983</t>
  </si>
  <si>
    <t>P4100</t>
  </si>
  <si>
    <t>P2724</t>
  </si>
  <si>
    <t>P8892</t>
  </si>
  <si>
    <t>P9890</t>
  </si>
  <si>
    <t>P8614</t>
  </si>
  <si>
    <t>P1697</t>
  </si>
  <si>
    <t>P9973</t>
  </si>
  <si>
    <t>P2472</t>
  </si>
  <si>
    <t>P2771</t>
  </si>
  <si>
    <t>P8625</t>
  </si>
  <si>
    <t>P9471</t>
  </si>
  <si>
    <t>P5149</t>
  </si>
  <si>
    <t>P8986</t>
  </si>
  <si>
    <t>P8736</t>
  </si>
  <si>
    <t>P8413</t>
  </si>
  <si>
    <t>P3812</t>
  </si>
  <si>
    <t>P5318</t>
  </si>
  <si>
    <t>P3132</t>
  </si>
  <si>
    <t>P8340</t>
  </si>
  <si>
    <t>P8254</t>
  </si>
  <si>
    <t>P3991</t>
  </si>
  <si>
    <t>P1203</t>
  </si>
  <si>
    <t>P9296</t>
  </si>
  <si>
    <t>P7638</t>
  </si>
  <si>
    <t>P4795</t>
  </si>
  <si>
    <t>P6094</t>
  </si>
  <si>
    <t>P1710</t>
  </si>
  <si>
    <t>P7290</t>
  </si>
  <si>
    <t>P1856</t>
  </si>
  <si>
    <t>P1450</t>
  </si>
  <si>
    <t>P5480</t>
  </si>
  <si>
    <t>P7078</t>
  </si>
  <si>
    <t>P4046</t>
  </si>
  <si>
    <t>P2233</t>
  </si>
  <si>
    <t>P6993</t>
  </si>
  <si>
    <t>P1610</t>
  </si>
  <si>
    <t>P4147</t>
  </si>
  <si>
    <t>P8671</t>
  </si>
  <si>
    <t>P1844</t>
  </si>
  <si>
    <t>P5125</t>
  </si>
  <si>
    <t>P7318</t>
  </si>
  <si>
    <t>P2295</t>
  </si>
  <si>
    <t>P6213</t>
  </si>
  <si>
    <t>P7176</t>
  </si>
  <si>
    <t>P2762</t>
  </si>
  <si>
    <t>P8901</t>
  </si>
  <si>
    <t>P6138</t>
  </si>
  <si>
    <t>P8024</t>
  </si>
  <si>
    <t>P3236</t>
  </si>
  <si>
    <t>P3055</t>
  </si>
  <si>
    <t>P4367</t>
  </si>
  <si>
    <t>P7544</t>
  </si>
  <si>
    <t>P1455</t>
  </si>
  <si>
    <t>P6603</t>
  </si>
  <si>
    <t>P6452</t>
  </si>
  <si>
    <t>P1063</t>
  </si>
  <si>
    <t>P1357</t>
  </si>
  <si>
    <t>P1928</t>
  </si>
  <si>
    <t>P6694</t>
  </si>
  <si>
    <t>P6527</t>
  </si>
  <si>
    <t>P3659</t>
  </si>
  <si>
    <t>P6205</t>
  </si>
  <si>
    <t>P6329</t>
  </si>
  <si>
    <t>P5297</t>
  </si>
  <si>
    <t>P6803</t>
  </si>
  <si>
    <t>P7484</t>
  </si>
  <si>
    <t>P5797</t>
  </si>
  <si>
    <t>P7971</t>
  </si>
  <si>
    <t>P3898</t>
  </si>
  <si>
    <t>P6563</t>
  </si>
  <si>
    <t>P1323</t>
  </si>
  <si>
    <t>P1669</t>
  </si>
  <si>
    <t>P9778</t>
  </si>
  <si>
    <t>P7355</t>
  </si>
  <si>
    <t>P2761</t>
  </si>
  <si>
    <t>P7808</t>
  </si>
  <si>
    <t>P1668</t>
  </si>
  <si>
    <t>P1029</t>
  </si>
  <si>
    <t>P2660</t>
  </si>
  <si>
    <t>P4806</t>
  </si>
  <si>
    <t>P6178</t>
  </si>
  <si>
    <t>P4870</t>
  </si>
  <si>
    <t>P5684</t>
  </si>
  <si>
    <t>P2777</t>
  </si>
  <si>
    <t>P3050</t>
  </si>
  <si>
    <t>P7635</t>
  </si>
  <si>
    <t>P2550</t>
  </si>
  <si>
    <t>P6310</t>
  </si>
  <si>
    <t>P9106</t>
  </si>
  <si>
    <t>P7658</t>
  </si>
  <si>
    <t>P6567</t>
  </si>
  <si>
    <t>P7283</t>
  </si>
  <si>
    <t>P9629</t>
  </si>
  <si>
    <t>P1956</t>
  </si>
  <si>
    <t>P6913</t>
  </si>
  <si>
    <t>P3035</t>
  </si>
  <si>
    <t>P9430</t>
  </si>
  <si>
    <t>P2079</t>
  </si>
  <si>
    <t>P6248</t>
  </si>
  <si>
    <t>P6937</t>
  </si>
  <si>
    <t>P5868</t>
  </si>
  <si>
    <t>P5664</t>
  </si>
  <si>
    <t>P4793</t>
  </si>
  <si>
    <t>P2919</t>
  </si>
  <si>
    <t>P8237</t>
  </si>
  <si>
    <t>P8838</t>
  </si>
  <si>
    <t>P9564</t>
  </si>
  <si>
    <t>P8305</t>
  </si>
  <si>
    <t>P4330</t>
  </si>
  <si>
    <t>P7306</t>
  </si>
  <si>
    <t>P5381</t>
  </si>
  <si>
    <t>P2258</t>
  </si>
  <si>
    <t>P2855</t>
  </si>
  <si>
    <t>P7204</t>
  </si>
  <si>
    <t>P9788</t>
  </si>
  <si>
    <t>P3432</t>
  </si>
  <si>
    <t>P9612</t>
  </si>
  <si>
    <t>P9803</t>
  </si>
  <si>
    <t>P9153</t>
  </si>
  <si>
    <t>P6236</t>
  </si>
  <si>
    <t>P9014</t>
  </si>
  <si>
    <t>P4833</t>
  </si>
  <si>
    <t>P4081</t>
  </si>
  <si>
    <t>P4764</t>
  </si>
  <si>
    <t>P2897</t>
  </si>
  <si>
    <t>P8742</t>
  </si>
  <si>
    <t>P4997</t>
  </si>
  <si>
    <t>P3273</t>
  </si>
  <si>
    <t>P6504</t>
  </si>
  <si>
    <t>P6449</t>
  </si>
  <si>
    <t>P3704</t>
  </si>
  <si>
    <t>P4529</t>
  </si>
  <si>
    <t>P9800</t>
  </si>
  <si>
    <t>P6881</t>
  </si>
  <si>
    <t>P7343</t>
  </si>
  <si>
    <t>P3316</t>
  </si>
  <si>
    <t>P6762</t>
  </si>
  <si>
    <t>P4066</t>
  </si>
  <si>
    <t>P4676</t>
  </si>
  <si>
    <t>P4132</t>
  </si>
  <si>
    <t>P2816</t>
  </si>
  <si>
    <t>P1362</t>
  </si>
  <si>
    <t>P6922</t>
  </si>
  <si>
    <t>P4269</t>
  </si>
  <si>
    <t>P8695</t>
  </si>
  <si>
    <t>P1294</t>
  </si>
  <si>
    <t>P3924</t>
  </si>
  <si>
    <t>P1631</t>
  </si>
  <si>
    <t>P4140</t>
  </si>
  <si>
    <t>P7920</t>
  </si>
  <si>
    <t>P8261</t>
  </si>
  <si>
    <t>P9382</t>
  </si>
  <si>
    <t>P8397</t>
  </si>
  <si>
    <t>P7127</t>
  </si>
  <si>
    <t>P9086</t>
  </si>
  <si>
    <t>P1723</t>
  </si>
  <si>
    <t>P2315</t>
  </si>
  <si>
    <t>P5458</t>
  </si>
  <si>
    <t>P1629</t>
  </si>
  <si>
    <t>P8579</t>
  </si>
  <si>
    <t>P9827</t>
  </si>
  <si>
    <t>P4966</t>
  </si>
  <si>
    <t>P1306</t>
  </si>
  <si>
    <t>P8533</t>
  </si>
  <si>
    <t>P6799</t>
  </si>
  <si>
    <t>P1847</t>
  </si>
  <si>
    <t>P4918</t>
  </si>
  <si>
    <t>P6824</t>
  </si>
  <si>
    <t>P6911</t>
  </si>
  <si>
    <t>P5892</t>
  </si>
  <si>
    <t>P1865</t>
  </si>
  <si>
    <t>P1552</t>
  </si>
  <si>
    <t>P2886</t>
  </si>
  <si>
    <t>P1199</t>
  </si>
  <si>
    <t>P9279</t>
  </si>
  <si>
    <t>P8645</t>
  </si>
  <si>
    <t>P4576</t>
  </si>
  <si>
    <t>P9459</t>
  </si>
  <si>
    <t>P4776</t>
  </si>
  <si>
    <t>P3758</t>
  </si>
  <si>
    <t>P8643</t>
  </si>
  <si>
    <t>P1311</t>
  </si>
  <si>
    <t>P7385</t>
  </si>
  <si>
    <t>P6462</t>
  </si>
  <si>
    <t>P5336</t>
  </si>
  <si>
    <t>P9791</t>
  </si>
  <si>
    <t>P1769</t>
  </si>
  <si>
    <t>P8722</t>
  </si>
  <si>
    <t>P1960</t>
  </si>
  <si>
    <t>P5459</t>
  </si>
  <si>
    <t>P9245</t>
  </si>
  <si>
    <t>P3768</t>
  </si>
  <si>
    <t>P1580</t>
  </si>
  <si>
    <t>P6424</t>
  </si>
  <si>
    <t>P3733</t>
  </si>
  <si>
    <t>P5289</t>
  </si>
  <si>
    <t>P5181</t>
  </si>
  <si>
    <t>P3654</t>
  </si>
  <si>
    <t>P6327</t>
  </si>
  <si>
    <t>P7130</t>
  </si>
  <si>
    <t>P7221</t>
  </si>
  <si>
    <t>P7124</t>
  </si>
  <si>
    <t>P5987</t>
  </si>
  <si>
    <t>P1598</t>
  </si>
  <si>
    <t>P1660</t>
  </si>
  <si>
    <t>P6705</t>
  </si>
  <si>
    <t>P1442</t>
  </si>
  <si>
    <t>P7539</t>
  </si>
  <si>
    <t>P2909</t>
  </si>
  <si>
    <t>P8839</t>
  </si>
  <si>
    <t>P8943</t>
  </si>
  <si>
    <t>P8484</t>
  </si>
  <si>
    <t>P5679</t>
  </si>
  <si>
    <t>P7014</t>
  </si>
  <si>
    <t>P5017</t>
  </si>
  <si>
    <t>P1501</t>
  </si>
  <si>
    <t>P4433</t>
  </si>
  <si>
    <t>P4096</t>
  </si>
  <si>
    <t>P9532</t>
  </si>
  <si>
    <t>P6986</t>
  </si>
  <si>
    <t>P9415</t>
  </si>
  <si>
    <t>P3559</t>
  </si>
  <si>
    <t>P7507</t>
  </si>
  <si>
    <t>P6273</t>
  </si>
  <si>
    <t>P4710</t>
  </si>
  <si>
    <t>P7975</t>
  </si>
  <si>
    <t>P9712</t>
  </si>
  <si>
    <t>P8159</t>
  </si>
  <si>
    <t>P7499</t>
  </si>
  <si>
    <t>P1279</t>
  </si>
  <si>
    <t>P9026</t>
  </si>
  <si>
    <t>P1189</t>
  </si>
  <si>
    <t>P1902</t>
  </si>
  <si>
    <t>P3963</t>
  </si>
  <si>
    <t>P2525</t>
  </si>
  <si>
    <t>P6754</t>
  </si>
  <si>
    <t>P9101</t>
  </si>
  <si>
    <t>P4731</t>
  </si>
  <si>
    <t>P1828</t>
  </si>
  <si>
    <t>P6463</t>
  </si>
  <si>
    <t>P2895</t>
  </si>
  <si>
    <t>P9225</t>
  </si>
  <si>
    <t>P2343</t>
  </si>
  <si>
    <t>P3855</t>
  </si>
  <si>
    <t>P4947</t>
  </si>
  <si>
    <t>P3041</t>
  </si>
  <si>
    <t>P3675</t>
  </si>
  <si>
    <t>P1666</t>
  </si>
  <si>
    <t>P9775</t>
  </si>
  <si>
    <t>P7199</t>
  </si>
  <si>
    <t>P8247</t>
  </si>
  <si>
    <t>P3805</t>
  </si>
  <si>
    <t>P4170</t>
  </si>
  <si>
    <t>P3470</t>
  </si>
  <si>
    <t>P5822</t>
  </si>
  <si>
    <t>P7315</t>
  </si>
  <si>
    <t>P4242</t>
  </si>
  <si>
    <t>P1205</t>
  </si>
  <si>
    <t>P1711</t>
  </si>
  <si>
    <t>P3731</t>
  </si>
  <si>
    <t>P7031</t>
  </si>
  <si>
    <t>P2527</t>
  </si>
  <si>
    <t>P7529</t>
  </si>
  <si>
    <t>P3081</t>
  </si>
  <si>
    <t>P3169</t>
  </si>
  <si>
    <t>P6204</t>
  </si>
  <si>
    <t>P2665</t>
  </si>
  <si>
    <t>P9323</t>
  </si>
  <si>
    <t>P3785</t>
  </si>
  <si>
    <t>P7162</t>
  </si>
  <si>
    <t>P6598</t>
  </si>
  <si>
    <t>P9413</t>
  </si>
  <si>
    <t>P6418</t>
  </si>
  <si>
    <t>P5114</t>
  </si>
  <si>
    <t>P6107</t>
  </si>
  <si>
    <t>P6014</t>
  </si>
  <si>
    <t>P6022</t>
  </si>
  <si>
    <t>P9722</t>
  </si>
  <si>
    <t>P3275</t>
  </si>
  <si>
    <t>P4657</t>
  </si>
  <si>
    <t>P3569</t>
  </si>
  <si>
    <t>P2401</t>
  </si>
  <si>
    <t>P9569</t>
  </si>
  <si>
    <t>P1315</t>
  </si>
  <si>
    <t>P3881</t>
  </si>
  <si>
    <t>P7002</t>
  </si>
  <si>
    <t>P4063</t>
  </si>
  <si>
    <t>P7079</t>
  </si>
  <si>
    <t>P8827</t>
  </si>
  <si>
    <t>P6209</t>
  </si>
  <si>
    <t>P2313</t>
  </si>
  <si>
    <t>P7208</t>
  </si>
  <si>
    <t>P5703</t>
  </si>
  <si>
    <t>P6763</t>
  </si>
  <si>
    <t>P8014</t>
  </si>
  <si>
    <t>P4163</t>
  </si>
  <si>
    <t>P4951</t>
  </si>
  <si>
    <t>P8740</t>
  </si>
  <si>
    <t>P7371</t>
  </si>
  <si>
    <t>P7307</t>
  </si>
  <si>
    <t>P1334</t>
  </si>
  <si>
    <t>P6558</t>
  </si>
  <si>
    <t>P7570</t>
  </si>
  <si>
    <t>P3755</t>
  </si>
  <si>
    <t>P6813</t>
  </si>
  <si>
    <t>P5563</t>
  </si>
  <si>
    <t>P9941</t>
  </si>
  <si>
    <t>P9514</t>
  </si>
  <si>
    <t>P9057</t>
  </si>
  <si>
    <t>P9095</t>
  </si>
  <si>
    <t>P9649</t>
  </si>
  <si>
    <t>P9817</t>
  </si>
  <si>
    <t>P8041</t>
  </si>
  <si>
    <t>P4538</t>
  </si>
  <si>
    <t>P6850</t>
  </si>
  <si>
    <t>P3519</t>
  </si>
  <si>
    <t>P1136</t>
  </si>
  <si>
    <t>P3162</t>
  </si>
  <si>
    <t>P8651</t>
  </si>
  <si>
    <t>P5853</t>
  </si>
  <si>
    <t>P1355</t>
  </si>
  <si>
    <t>P4720</t>
  </si>
  <si>
    <t>P1339</t>
  </si>
  <si>
    <t>P3870</t>
  </si>
  <si>
    <t>P9054</t>
  </si>
  <si>
    <t>P3724</t>
  </si>
  <si>
    <t>P2661</t>
  </si>
  <si>
    <t>P9982</t>
  </si>
  <si>
    <t>P5907</t>
  </si>
  <si>
    <t>P4553</t>
  </si>
  <si>
    <t>P1739</t>
  </si>
  <si>
    <t>P6229</t>
  </si>
  <si>
    <t>P6766</t>
  </si>
  <si>
    <t>P1593</t>
  </si>
  <si>
    <t>P3355</t>
  </si>
  <si>
    <t>P2648</t>
  </si>
  <si>
    <t>P3157</t>
  </si>
  <si>
    <t>P7973</t>
  </si>
  <si>
    <t>P7854</t>
  </si>
  <si>
    <t>P6611</t>
  </si>
  <si>
    <t>P1498</t>
  </si>
  <si>
    <t>P9917</t>
  </si>
  <si>
    <t>P3832</t>
  </si>
  <si>
    <t>P8439</t>
  </si>
  <si>
    <t>P7932</t>
  </si>
  <si>
    <t>P7045</t>
  </si>
  <si>
    <t>P7151</t>
  </si>
  <si>
    <t>P8163</t>
  </si>
  <si>
    <t>P1223</t>
  </si>
  <si>
    <t>P1525</t>
  </si>
  <si>
    <t>P8348</t>
  </si>
  <si>
    <t>P9518</t>
  </si>
  <si>
    <t>P7687</t>
  </si>
  <si>
    <t>P1071</t>
  </si>
  <si>
    <t>P1186</t>
  </si>
  <si>
    <t>P5829</t>
  </si>
  <si>
    <t>P6539</t>
  </si>
  <si>
    <t>P7694</t>
  </si>
  <si>
    <t>P5255</t>
  </si>
  <si>
    <t>P7713</t>
  </si>
  <si>
    <t>P6238</t>
  </si>
  <si>
    <t>P6062</t>
  </si>
  <si>
    <t>P6436</t>
  </si>
  <si>
    <t>P6008</t>
  </si>
  <si>
    <t>P2858</t>
  </si>
  <si>
    <t>P5821</t>
  </si>
  <si>
    <t>P4982</t>
  </si>
  <si>
    <t>P3011</t>
  </si>
  <si>
    <t>P8735</t>
  </si>
  <si>
    <t>P9499</t>
  </si>
  <si>
    <t>P6637</t>
  </si>
  <si>
    <t>P7440</t>
  </si>
  <si>
    <t>P6316</t>
  </si>
  <si>
    <t>P4398</t>
  </si>
  <si>
    <t>P4156</t>
  </si>
  <si>
    <t>P5913</t>
  </si>
  <si>
    <t>P1540</t>
  </si>
  <si>
    <t>P5254</t>
  </si>
  <si>
    <t>P5000</t>
  </si>
  <si>
    <t>P2383</t>
  </si>
  <si>
    <t>P8407</t>
  </si>
  <si>
    <t>P2832</t>
  </si>
  <si>
    <t>P5649</t>
  </si>
  <si>
    <t>P2074</t>
  </si>
  <si>
    <t>P6713</t>
  </si>
  <si>
    <t>P2609</t>
  </si>
  <si>
    <t>P3244</t>
  </si>
  <si>
    <t>P4557</t>
  </si>
  <si>
    <t>P9043</t>
  </si>
  <si>
    <t>P1013</t>
  </si>
  <si>
    <t>P1749</t>
  </si>
  <si>
    <t>P9178</t>
  </si>
  <si>
    <t>P3893</t>
  </si>
  <si>
    <t>P8540</t>
  </si>
  <si>
    <t>P6195</t>
  </si>
  <si>
    <t>P3840</t>
  </si>
  <si>
    <t>P9199</t>
  </si>
  <si>
    <t>P9214</t>
  </si>
  <si>
    <t>P2903</t>
  </si>
  <si>
    <t>P8406</t>
  </si>
  <si>
    <t>P7131</t>
  </si>
  <si>
    <t>P5472</t>
  </si>
  <si>
    <t>P8778</t>
  </si>
  <si>
    <t>P6212</t>
  </si>
  <si>
    <t>P2204</t>
  </si>
  <si>
    <t>P9389</t>
  </si>
  <si>
    <t>P2850</t>
  </si>
  <si>
    <t>P8570</t>
  </si>
  <si>
    <t>P7163</t>
  </si>
  <si>
    <t>P1854</t>
  </si>
  <si>
    <t>P8153</t>
  </si>
  <si>
    <t>P3015</t>
  </si>
  <si>
    <t>P1650</t>
  </si>
  <si>
    <t>P6519</t>
  </si>
  <si>
    <t>P8711</t>
  </si>
  <si>
    <t>P2982</t>
  </si>
  <si>
    <t>P9898</t>
  </si>
  <si>
    <t>P4222</t>
  </si>
  <si>
    <t>P5388</t>
  </si>
  <si>
    <t>P4089</t>
  </si>
  <si>
    <t>P9520</t>
  </si>
  <si>
    <t>P5272</t>
  </si>
  <si>
    <t>P8194</t>
  </si>
  <si>
    <t>P6607</t>
  </si>
  <si>
    <t>P7009</t>
  </si>
  <si>
    <t>P1364</t>
  </si>
  <si>
    <t>P5342</t>
  </si>
  <si>
    <t>P9419</t>
  </si>
  <si>
    <t>P5983</t>
  </si>
  <si>
    <t>P1713</t>
  </si>
  <si>
    <t>P6790</t>
  </si>
  <si>
    <t>P7935</t>
  </si>
  <si>
    <t>P1084</t>
  </si>
  <si>
    <t>P3071</t>
  </si>
  <si>
    <t>P6001</t>
  </si>
  <si>
    <t>P1138</t>
  </si>
  <si>
    <t>P8409</t>
  </si>
  <si>
    <t>P1741</t>
  </si>
  <si>
    <t>P8131</t>
  </si>
  <si>
    <t>P9063</t>
  </si>
  <si>
    <t>P4665</t>
  </si>
  <si>
    <t>P9379</t>
  </si>
  <si>
    <t>P7927</t>
  </si>
  <si>
    <t>P5581</t>
  </si>
  <si>
    <t>P1490</t>
  </si>
  <si>
    <t>P2957</t>
  </si>
  <si>
    <t>P2240</t>
  </si>
  <si>
    <t>P9512</t>
  </si>
  <si>
    <t>P6533</t>
  </si>
  <si>
    <t>P1993</t>
  </si>
  <si>
    <t>P9956</t>
  </si>
  <si>
    <t>P2106</t>
  </si>
  <si>
    <t>P5890</t>
  </si>
  <si>
    <t>P7341</t>
  </si>
  <si>
    <t>P1809</t>
  </si>
  <si>
    <t>P3823</t>
  </si>
  <si>
    <t>P7495</t>
  </si>
  <si>
    <t>P2535</t>
  </si>
  <si>
    <t>P4227</t>
  </si>
  <si>
    <t>P3370</t>
  </si>
  <si>
    <t>P1448</t>
  </si>
  <si>
    <t>P5531</t>
  </si>
  <si>
    <t>P9292</t>
  </si>
  <si>
    <t>P6571</t>
  </si>
  <si>
    <t>P7774</t>
  </si>
  <si>
    <t>P1298</t>
  </si>
  <si>
    <t>P1460</t>
  </si>
  <si>
    <t>P9259</t>
  </si>
  <si>
    <t>P5225</t>
  </si>
  <si>
    <t>P6920</t>
  </si>
  <si>
    <t>P4401</t>
  </si>
  <si>
    <t>P8061</t>
  </si>
  <si>
    <t>P1892</t>
  </si>
  <si>
    <t>P2719</t>
  </si>
  <si>
    <t>P5560</t>
  </si>
  <si>
    <t>P2509</t>
  </si>
  <si>
    <t>P6537</t>
  </si>
  <si>
    <t>P9738</t>
  </si>
  <si>
    <t>P2041</t>
  </si>
  <si>
    <t>P1469</t>
  </si>
  <si>
    <t>P4181</t>
  </si>
  <si>
    <t>P1803</t>
  </si>
  <si>
    <t>P7213</t>
  </si>
  <si>
    <t>P9117</t>
  </si>
  <si>
    <t>P3720</t>
  </si>
  <si>
    <t>P8932</t>
  </si>
  <si>
    <t>P2178</t>
  </si>
  <si>
    <t>P6292</t>
  </si>
  <si>
    <t>P3200</t>
  </si>
  <si>
    <t>P3392</t>
  </si>
  <si>
    <t>P1662</t>
  </si>
  <si>
    <t>P8936</t>
  </si>
  <si>
    <t>P6294</t>
  </si>
  <si>
    <t>P9404</t>
  </si>
  <si>
    <t>P7110</t>
  </si>
  <si>
    <t>P6237</t>
  </si>
  <si>
    <t>P4999</t>
  </si>
  <si>
    <t>P8532</t>
  </si>
  <si>
    <t>P4891</t>
  </si>
  <si>
    <t>P6788</t>
  </si>
  <si>
    <t>P8278</t>
  </si>
  <si>
    <t>P2261</t>
  </si>
  <si>
    <t>P9539</t>
  </si>
  <si>
    <t>P7335</t>
  </si>
  <si>
    <t>P6990</t>
  </si>
  <si>
    <t>P9247</t>
  </si>
  <si>
    <t>P8357</t>
  </si>
  <si>
    <t>P5615</t>
  </si>
  <si>
    <t>P5328</t>
  </si>
  <si>
    <t>P2775</t>
  </si>
  <si>
    <t>P8938</t>
  </si>
  <si>
    <t>P9297</t>
  </si>
  <si>
    <t>P2964</t>
  </si>
  <si>
    <t>P7832</t>
  </si>
  <si>
    <t>P8498</t>
  </si>
  <si>
    <t>P9058</t>
  </si>
  <si>
    <t>P6068</t>
  </si>
  <si>
    <t>P7184</t>
  </si>
  <si>
    <t>P9600</t>
  </si>
  <si>
    <t>P8474</t>
  </si>
  <si>
    <t>P1227</t>
  </si>
  <si>
    <t>P3567</t>
  </si>
  <si>
    <t>P3495</t>
  </si>
  <si>
    <t>P4279</t>
  </si>
  <si>
    <t>P5810</t>
  </si>
  <si>
    <t>P8164</t>
  </si>
  <si>
    <t>P7648</t>
  </si>
  <si>
    <t>P6663</t>
  </si>
  <si>
    <t>P8641</t>
  </si>
  <si>
    <t>P2078</t>
  </si>
  <si>
    <t>P3637</t>
  </si>
  <si>
    <t>P6750</t>
  </si>
  <si>
    <t>P6167</t>
  </si>
  <si>
    <t>P5588</t>
  </si>
  <si>
    <t>P7733</t>
  </si>
  <si>
    <t>P5547</t>
  </si>
  <si>
    <t>P7108</t>
  </si>
  <si>
    <t>P8170</t>
  </si>
  <si>
    <t>P3606</t>
  </si>
  <si>
    <t>P5138</t>
  </si>
  <si>
    <t>P5183</t>
  </si>
  <si>
    <t>P6382</t>
  </si>
  <si>
    <t>P4884</t>
  </si>
  <si>
    <t>P7564</t>
  </si>
  <si>
    <t>P3745</t>
  </si>
  <si>
    <t>P6187</t>
  </si>
  <si>
    <t>P9771</t>
  </si>
  <si>
    <t>P1458</t>
  </si>
  <si>
    <t>P4237</t>
  </si>
  <si>
    <t>P5408</t>
  </si>
  <si>
    <t>P6169</t>
  </si>
  <si>
    <t>P1766</t>
  </si>
  <si>
    <t>P8623</t>
  </si>
  <si>
    <t>P4988</t>
  </si>
  <si>
    <t>P4108</t>
  </si>
  <si>
    <t>P8962</t>
  </si>
  <si>
    <t>P2823</t>
  </si>
  <si>
    <t>P6745</t>
  </si>
  <si>
    <t>P7476</t>
  </si>
  <si>
    <t>P1354</t>
  </si>
  <si>
    <t>P4002</t>
  </si>
  <si>
    <t>P6927</t>
  </si>
  <si>
    <t>P6904</t>
  </si>
  <si>
    <t>P5637</t>
  </si>
  <si>
    <t>P6855</t>
  </si>
  <si>
    <t>P1291</t>
  </si>
  <si>
    <t>P4380</t>
  </si>
  <si>
    <t>P1039</t>
  </si>
  <si>
    <t>P1476</t>
  </si>
  <si>
    <t>P5376</t>
  </si>
  <si>
    <t>P5567</t>
  </si>
  <si>
    <t>P9497</t>
  </si>
  <si>
    <t>P6692</t>
  </si>
  <si>
    <t>P1149</t>
  </si>
  <si>
    <t>P2923</t>
  </si>
  <si>
    <t>P3726</t>
  </si>
  <si>
    <t>P2224</t>
  </si>
  <si>
    <t>P9913</t>
  </si>
  <si>
    <t>P5368</t>
  </si>
  <si>
    <t>P5949</t>
  </si>
  <si>
    <t>P2335</t>
  </si>
  <si>
    <t>P1636</t>
  </si>
  <si>
    <t>P4799</t>
  </si>
  <si>
    <t>P8602</t>
  </si>
  <si>
    <t>P1771</t>
  </si>
  <si>
    <t>P8423</t>
  </si>
  <si>
    <t>P9946</t>
  </si>
  <si>
    <t>P4274</t>
  </si>
  <si>
    <t>P2182</t>
  </si>
  <si>
    <t>P3995</t>
  </si>
  <si>
    <t>P5136</t>
  </si>
  <si>
    <t>P5796</t>
  </si>
  <si>
    <t>P3643</t>
  </si>
  <si>
    <t>P1018</t>
  </si>
  <si>
    <t>P2976</t>
  </si>
  <si>
    <t>P6276</t>
  </si>
  <si>
    <t>P7957</t>
  </si>
  <si>
    <t>P5032</t>
  </si>
  <si>
    <t>P5633</t>
  </si>
  <si>
    <t>P5525</t>
  </si>
  <si>
    <t>P3966</t>
  </si>
  <si>
    <t>P5880</t>
  </si>
  <si>
    <t>P6602</t>
  </si>
  <si>
    <t>P9010</t>
  </si>
  <si>
    <t>P4838</t>
  </si>
  <si>
    <t>P3916</t>
  </si>
  <si>
    <t>P1124</t>
  </si>
  <si>
    <t>P7699</t>
  </si>
  <si>
    <t>P2209</t>
  </si>
  <si>
    <t>P1931</t>
  </si>
  <si>
    <t>P5927</t>
  </si>
  <si>
    <t>P8036</t>
  </si>
  <si>
    <t>P7984</t>
  </si>
  <si>
    <t>P7753</t>
  </si>
  <si>
    <t>P9036</t>
  </si>
  <si>
    <t>P6577</t>
  </si>
  <si>
    <t>P5425</t>
  </si>
  <si>
    <t>P6000</t>
  </si>
  <si>
    <t>P6894</t>
  </si>
  <si>
    <t>P4920</t>
  </si>
  <si>
    <t>P7577</t>
  </si>
  <si>
    <t>P7168</t>
  </si>
  <si>
    <t>P3365</t>
  </si>
  <si>
    <t>P2121</t>
  </si>
  <si>
    <t>P2676</t>
  </si>
  <si>
    <t>P6773</t>
  </si>
  <si>
    <t>P7989</t>
  </si>
  <si>
    <t>P2445</t>
  </si>
  <si>
    <t>P6908</t>
  </si>
  <si>
    <t>P2279</t>
  </si>
  <si>
    <t>P6180</t>
  </si>
  <si>
    <t>P6028</t>
  </si>
  <si>
    <t>P2394</t>
  </si>
  <si>
    <t>P8436</t>
  </si>
  <si>
    <t>P3642</t>
  </si>
  <si>
    <t>P5953</t>
  </si>
  <si>
    <t>P1297</t>
  </si>
  <si>
    <t>P2925</t>
  </si>
  <si>
    <t>P6862</t>
  </si>
  <si>
    <t>P9546</t>
  </si>
  <si>
    <t>P8978</t>
  </si>
  <si>
    <t>P4289</t>
  </si>
  <si>
    <t>P1080</t>
  </si>
  <si>
    <t>P6136</t>
  </si>
  <si>
    <t>P3746</t>
  </si>
  <si>
    <t>P7229</t>
  </si>
  <si>
    <t>P9789</t>
  </si>
  <si>
    <t>P2572</t>
  </si>
  <si>
    <t>P4270</t>
  </si>
  <si>
    <t>P9157</t>
  </si>
  <si>
    <t>P3138</t>
  </si>
  <si>
    <t>P6284</t>
  </si>
  <si>
    <t>P9636</t>
  </si>
  <si>
    <t>P9507</t>
  </si>
  <si>
    <t>P1933</t>
  </si>
  <si>
    <t>P3879</t>
  </si>
  <si>
    <t>P5302</t>
  </si>
  <si>
    <t>P9116</t>
  </si>
  <si>
    <t>P1257</t>
  </si>
  <si>
    <t>P9041</t>
  </si>
  <si>
    <t>P5706</t>
  </si>
  <si>
    <t>P6256</t>
  </si>
  <si>
    <t>P3414</t>
  </si>
  <si>
    <t>P6523</t>
  </si>
  <si>
    <t>P4534</t>
  </si>
  <si>
    <t>P2430</t>
  </si>
  <si>
    <t>P7088</t>
  </si>
  <si>
    <t>P4161</t>
  </si>
  <si>
    <t>P4318</t>
  </si>
  <si>
    <t>P2523</t>
  </si>
  <si>
    <t>P4563</t>
  </si>
  <si>
    <t>P3194</t>
  </si>
  <si>
    <t>P6051</t>
  </si>
  <si>
    <t>P7251</t>
  </si>
  <si>
    <t>P9435</t>
  </si>
  <si>
    <t>P1032</t>
  </si>
  <si>
    <t>P3674</t>
  </si>
  <si>
    <t>P9585</t>
  </si>
  <si>
    <t>P2679</t>
  </si>
  <si>
    <t>P6224</t>
  </si>
  <si>
    <t>P8714</t>
  </si>
  <si>
    <t>P7695</t>
  </si>
  <si>
    <t>P5776</t>
  </si>
  <si>
    <t>P7123</t>
  </si>
  <si>
    <t>P3775</t>
  </si>
  <si>
    <t>P3801</t>
  </si>
  <si>
    <t>P5024</t>
  </si>
  <si>
    <t>P7276</t>
  </si>
  <si>
    <t>P3399</t>
  </si>
  <si>
    <t>P9284</t>
  </si>
  <si>
    <t>P5461</t>
  </si>
  <si>
    <t>P6490</t>
  </si>
  <si>
    <t>P3151</t>
  </si>
  <si>
    <t>P4105</t>
  </si>
  <si>
    <t>P2620</t>
  </si>
  <si>
    <t>P4970</t>
  </si>
  <si>
    <t>P6970</t>
  </si>
  <si>
    <t>P5914</t>
  </si>
  <si>
    <t>P2081</t>
  </si>
  <si>
    <t>P5902</t>
  </si>
  <si>
    <t>P8937</t>
  </si>
  <si>
    <t>P2038</t>
  </si>
  <si>
    <t>P2574</t>
  </si>
  <si>
    <t>P9081</t>
  </si>
  <si>
    <t>P3363</t>
  </si>
  <si>
    <t>P7581</t>
  </si>
  <si>
    <t>P4829</t>
  </si>
  <si>
    <t>P1320</t>
  </si>
  <si>
    <t>P2799</t>
  </si>
  <si>
    <t>P7364</t>
  </si>
  <si>
    <t>P6402</t>
  </si>
  <si>
    <t>P3259</t>
  </si>
  <si>
    <t>P4315</t>
  </si>
  <si>
    <t>P8759</t>
  </si>
  <si>
    <t>P9731</t>
  </si>
  <si>
    <t>P1917</t>
  </si>
  <si>
    <t>P7394</t>
  </si>
  <si>
    <t>P8449</t>
  </si>
  <si>
    <t>P4311</t>
  </si>
  <si>
    <t>P4570</t>
  </si>
  <si>
    <t>P1735</t>
  </si>
  <si>
    <t>P5049</t>
  </si>
  <si>
    <t>P5845</t>
  </si>
  <si>
    <t>P9190</t>
  </si>
  <si>
    <t>P7265</t>
  </si>
  <si>
    <t>P8292</t>
  </si>
  <si>
    <t>P4784</t>
  </si>
  <si>
    <t>P5992</t>
  </si>
  <si>
    <t>P1566</t>
  </si>
  <si>
    <t>P7912</t>
  </si>
  <si>
    <t>P9576</t>
  </si>
  <si>
    <t>P7844</t>
  </si>
  <si>
    <t>P8914</t>
  </si>
  <si>
    <t>P4674</t>
  </si>
  <si>
    <t>P3996</t>
  </si>
  <si>
    <t>P6892</t>
  </si>
  <si>
    <t>P5725</t>
  </si>
  <si>
    <t>P1038</t>
  </si>
  <si>
    <t>P1015</t>
  </si>
  <si>
    <t>P7540</t>
  </si>
  <si>
    <t>P8727</t>
  </si>
  <si>
    <t>P2037</t>
  </si>
  <si>
    <t>P8226</t>
  </si>
  <si>
    <t>P1995</t>
  </si>
  <si>
    <t>P9792</t>
  </si>
  <si>
    <t>P9862</t>
  </si>
  <si>
    <t>P1548</t>
  </si>
  <si>
    <t>P9254</t>
  </si>
  <si>
    <t>P5540</t>
  </si>
  <si>
    <t>P9211</t>
  </si>
  <si>
    <t>P9962</t>
  </si>
  <si>
    <t>P1389</t>
  </si>
  <si>
    <t>P6503</t>
  </si>
  <si>
    <t>P1289</t>
  </si>
  <si>
    <t>P1035</t>
  </si>
  <si>
    <t>P8166</t>
  </si>
  <si>
    <t>P4864</t>
  </si>
  <si>
    <t>P2352</t>
  </si>
  <si>
    <t>P5968</t>
  </si>
  <si>
    <t>P4666</t>
  </si>
  <si>
    <t>P8992</t>
  </si>
  <si>
    <t>P7924</t>
  </si>
  <si>
    <t>P4972</t>
  </si>
  <si>
    <t>P1692</t>
  </si>
  <si>
    <t>P7256</t>
  </si>
  <si>
    <t>P3965</t>
  </si>
  <si>
    <t>P5395</t>
  </si>
  <si>
    <t>P4733</t>
  </si>
  <si>
    <t>P4178</t>
  </si>
  <si>
    <t>P7449</t>
  </si>
  <si>
    <t>P6300</t>
  </si>
  <si>
    <t>P8243</t>
  </si>
  <si>
    <t>P3179</t>
  </si>
  <si>
    <t>P9050</t>
  </si>
  <si>
    <t>P7998</t>
  </si>
  <si>
    <t>P2309</t>
  </si>
  <si>
    <t>P9048</t>
  </si>
  <si>
    <t>P8626</t>
  </si>
  <si>
    <t>P7407</t>
  </si>
  <si>
    <t>P2359</t>
  </si>
  <si>
    <t>P4719</t>
  </si>
  <si>
    <t>P3852</t>
  </si>
  <si>
    <t>P6063</t>
  </si>
  <si>
    <t>P2299</t>
  </si>
  <si>
    <t>P9838</t>
  </si>
  <si>
    <t>P1188</t>
  </si>
  <si>
    <t>P6575</t>
  </si>
  <si>
    <t>P6304</t>
  </si>
  <si>
    <t>P7071</t>
  </si>
  <si>
    <t>P2391</t>
  </si>
  <si>
    <t>P6576</t>
  </si>
  <si>
    <t>P6348</t>
  </si>
  <si>
    <t>P2127</t>
  </si>
  <si>
    <t>P6245</t>
  </si>
  <si>
    <t>P4953</t>
  </si>
  <si>
    <t>P4413</t>
  </si>
  <si>
    <t>P2701</t>
  </si>
  <si>
    <t>P8701</t>
  </si>
  <si>
    <t>P5414</t>
  </si>
  <si>
    <t>P5155</t>
  </si>
  <si>
    <t>P8575</t>
  </si>
  <si>
    <t>P1113</t>
  </si>
  <si>
    <t>P4498</t>
  </si>
  <si>
    <t>P4281</t>
  </si>
  <si>
    <t>P9763</t>
  </si>
  <si>
    <t>P1180</t>
  </si>
  <si>
    <t>P1952</t>
  </si>
  <si>
    <t>P8416</t>
  </si>
  <si>
    <t>P4284</t>
  </si>
  <si>
    <t>P4067</t>
  </si>
  <si>
    <t>P2646</t>
  </si>
  <si>
    <t>P8903</t>
  </si>
  <si>
    <t>P4862</t>
  </si>
  <si>
    <t>P7420</t>
  </si>
  <si>
    <t>P2409</t>
  </si>
  <si>
    <t>P9224</t>
  </si>
  <si>
    <t>P9836</t>
  </si>
  <si>
    <t>P8058</t>
  </si>
  <si>
    <t>P6446</t>
  </si>
  <si>
    <t>P6820</t>
  </si>
  <si>
    <t>P7052</t>
  </si>
  <si>
    <t>P7422</t>
  </si>
  <si>
    <t>P6260</t>
  </si>
  <si>
    <t>P3504</t>
  </si>
  <si>
    <t>P8380</t>
  </si>
  <si>
    <t>P3660</t>
  </si>
  <si>
    <t>P4179</t>
  </si>
  <si>
    <t>P8286</t>
  </si>
  <si>
    <t>P5504</t>
  </si>
  <si>
    <t>P9650</t>
  </si>
  <si>
    <t>P4383</t>
  </si>
  <si>
    <t>P3296</t>
  </si>
  <si>
    <t>P4304</t>
  </si>
  <si>
    <t>P6863</t>
  </si>
  <si>
    <t>P1731</t>
  </si>
  <si>
    <t>P5332</t>
  </si>
  <si>
    <t>P2348</t>
  </si>
  <si>
    <t>P4786</t>
  </si>
  <si>
    <t>P9761</t>
  </si>
  <si>
    <t>P1507</t>
  </si>
  <si>
    <t>P1842</t>
  </si>
  <si>
    <t>P6724</t>
  </si>
  <si>
    <t>P6717</t>
  </si>
  <si>
    <t>P2353</t>
  </si>
  <si>
    <t>P5674</t>
  </si>
  <si>
    <t>P7636</t>
  </si>
  <si>
    <t>P2018</t>
  </si>
  <si>
    <t>P8008</t>
  </si>
  <si>
    <t>P2879</t>
  </si>
  <si>
    <t>P2801</t>
  </si>
  <si>
    <t>P3843</t>
  </si>
  <si>
    <t>P3306</t>
  </si>
  <si>
    <t>P3423</t>
  </si>
  <si>
    <t>P7731</t>
  </si>
  <si>
    <t>P2450</t>
  </si>
  <si>
    <t>P7072</t>
  </si>
  <si>
    <t>P3572</t>
  </si>
  <si>
    <t>P5153</t>
  </si>
  <si>
    <t>P1190</t>
  </si>
  <si>
    <t>P9096</t>
  </si>
  <si>
    <t>P8114</t>
  </si>
  <si>
    <t>P4352</t>
  </si>
  <si>
    <t>P9040</t>
  </si>
  <si>
    <t>P7546</t>
  </si>
  <si>
    <t>P1116</t>
  </si>
  <si>
    <t>P1174</t>
  </si>
  <si>
    <t>P1541</t>
  </si>
  <si>
    <t>P1727</t>
  </si>
  <si>
    <t>P3908</t>
  </si>
  <si>
    <t>P5050</t>
  </si>
  <si>
    <t>P1313</t>
  </si>
  <si>
    <t>P6649</t>
  </si>
  <si>
    <t>P4112</t>
  </si>
  <si>
    <t>P4034</t>
  </si>
  <si>
    <t>P8767</t>
  </si>
  <si>
    <t>P2229</t>
  </si>
  <si>
    <t>P4792</t>
  </si>
  <si>
    <t>P4511</t>
  </si>
  <si>
    <t>P4300</t>
  </si>
  <si>
    <t>P1027</t>
  </si>
  <si>
    <t>P2847</t>
  </si>
  <si>
    <t>P2815</t>
  </si>
  <si>
    <t>P6632</t>
  </si>
  <si>
    <t>P9264</t>
  </si>
  <si>
    <t>P6905</t>
  </si>
  <si>
    <t>P6324</t>
  </si>
  <si>
    <t>P7766</t>
  </si>
  <si>
    <t>P5331</t>
  </si>
  <si>
    <t>P7917</t>
  </si>
  <si>
    <t>P7180</t>
  </si>
  <si>
    <t>P7985</t>
  </si>
  <si>
    <t>P3403</t>
  </si>
  <si>
    <t>P6351</t>
  </si>
  <si>
    <t>P1139</t>
  </si>
  <si>
    <t>P8355</t>
  </si>
  <si>
    <t>P6721</t>
  </si>
  <si>
    <t>P5034</t>
  </si>
  <si>
    <t>P8425</t>
  </si>
  <si>
    <t>P7784</t>
  </si>
  <si>
    <t>P2808</t>
  </si>
  <si>
    <t>P6987</t>
  </si>
  <si>
    <t>P1827</t>
  </si>
  <si>
    <t>P9689</t>
  </si>
  <si>
    <t>P6396</t>
  </si>
  <si>
    <t>P6648</t>
  </si>
  <si>
    <t>P5412</t>
  </si>
  <si>
    <t>P8900</t>
  </si>
  <si>
    <t>P4840</t>
  </si>
  <si>
    <t>P8652</t>
  </si>
  <si>
    <t>P3203</t>
  </si>
  <si>
    <t>P9881</t>
  </si>
  <si>
    <t>P1134</t>
  </si>
  <si>
    <t>P6151</t>
  </si>
  <si>
    <t>P4937</t>
  </si>
  <si>
    <t>P2517</t>
  </si>
  <si>
    <t>P1275</t>
  </si>
  <si>
    <t>P5157</t>
  </si>
  <si>
    <t>P8257</t>
  </si>
  <si>
    <t>P6919</t>
  </si>
  <si>
    <t>P6185</t>
  </si>
  <si>
    <t>P8359</t>
  </si>
  <si>
    <t>P3343</t>
  </si>
  <si>
    <t>P7187</t>
  </si>
  <si>
    <t>P3174</t>
  </si>
  <si>
    <t>P3124</t>
  </si>
  <si>
    <t>P4654</t>
  </si>
  <si>
    <t>P9473</t>
  </si>
  <si>
    <t>P3632</t>
  </si>
  <si>
    <t>P4061</t>
  </si>
  <si>
    <t>P6658</t>
  </si>
  <si>
    <t>P3766</t>
  </si>
  <si>
    <t>P1632</t>
  </si>
  <si>
    <t>P8479</t>
  </si>
  <si>
    <t>P1114</t>
  </si>
  <si>
    <t>P3196</t>
  </si>
  <si>
    <t>P9219</t>
  </si>
  <si>
    <t>P5727</t>
  </si>
  <si>
    <t>P9679</t>
  </si>
  <si>
    <t>P4229</t>
  </si>
  <si>
    <t>P3105</t>
  </si>
  <si>
    <t>P5970</t>
  </si>
  <si>
    <t>P8010</t>
  </si>
  <si>
    <t>P1758</t>
  </si>
  <si>
    <t>P4420</t>
  </si>
  <si>
    <t>P1806</t>
  </si>
  <si>
    <t>P7486</t>
  </si>
  <si>
    <t>P7004</t>
  </si>
  <si>
    <t>P2072</t>
  </si>
  <si>
    <t>P4502</t>
  </si>
  <si>
    <t>P4341</t>
  </si>
  <si>
    <t>P5869</t>
  </si>
  <si>
    <t>P8398</t>
  </si>
  <si>
    <t>P2145</t>
  </si>
  <si>
    <t>P9703</t>
  </si>
  <si>
    <t>P1092</t>
  </si>
  <si>
    <t>P9756</t>
  </si>
  <si>
    <t>P1077</t>
  </si>
  <si>
    <t>P4414</t>
  </si>
  <si>
    <t>P1762</t>
  </si>
  <si>
    <t>P8588</t>
  </si>
  <si>
    <t>P2507</t>
  </si>
  <si>
    <t>P5960</t>
  </si>
  <si>
    <t>P6133</t>
  </si>
  <si>
    <t>P9084</t>
  </si>
  <si>
    <t>P9005</t>
  </si>
  <si>
    <t>P7698</t>
  </si>
  <si>
    <t>P6389</t>
  </si>
  <si>
    <t>P2200</t>
  </si>
  <si>
    <t>P6710</t>
  </si>
  <si>
    <t>P4506</t>
  </si>
  <si>
    <t>P8823</t>
  </si>
  <si>
    <t>P5962</t>
  </si>
  <si>
    <t>P9740</t>
  </si>
  <si>
    <t>P5238</t>
  </si>
  <si>
    <t>P3976</t>
  </si>
  <si>
    <t>P7609</t>
  </si>
  <si>
    <t>P6853</t>
  </si>
  <si>
    <t>P4934</t>
  </si>
  <si>
    <t>P2136</t>
  </si>
  <si>
    <t>P2826</t>
  </si>
  <si>
    <t>P8276</t>
  </si>
  <si>
    <t>P7868</t>
  </si>
  <si>
    <t>P3769</t>
  </si>
  <si>
    <t>P4125</t>
  </si>
  <si>
    <t>P7819</t>
  </si>
  <si>
    <t>P4500</t>
  </si>
  <si>
    <t>P3962</t>
  </si>
  <si>
    <t>P7620</t>
  </si>
  <si>
    <t>P5326</t>
  </si>
  <si>
    <t>P2666</t>
  </si>
  <si>
    <t>P2607</t>
  </si>
  <si>
    <t>P1944</t>
  </si>
  <si>
    <t>P7972</t>
  </si>
  <si>
    <t>P6614</t>
  </si>
  <si>
    <t>P9042</t>
  </si>
  <si>
    <t>P2005</t>
  </si>
  <si>
    <t>P2916</t>
  </si>
  <si>
    <t>P9639</t>
  </si>
  <si>
    <t>P3822</t>
  </si>
  <si>
    <t>P1131</t>
  </si>
  <si>
    <t>P8468</t>
  </si>
  <si>
    <t>P6031</t>
  </si>
  <si>
    <t>P4234</t>
  </si>
  <si>
    <t>P1351</t>
  </si>
  <si>
    <t>P7610</t>
  </si>
  <si>
    <t>P3388</t>
  </si>
  <si>
    <t>P6160</t>
  </si>
  <si>
    <t>P6958</t>
  </si>
  <si>
    <t>P1050</t>
  </si>
  <si>
    <t>P5656</t>
  </si>
  <si>
    <t>P1146</t>
  </si>
  <si>
    <t>P1696</t>
  </si>
  <si>
    <t>P2219</t>
  </si>
  <si>
    <t>P1977</t>
  </si>
  <si>
    <t>P8510</t>
  </si>
  <si>
    <t>P4520</t>
  </si>
  <si>
    <t>P8594</t>
  </si>
  <si>
    <t>P4591</t>
  </si>
  <si>
    <t>P4145</t>
  </si>
  <si>
    <t>P7386</t>
  </si>
  <si>
    <t>P1195</t>
  </si>
  <si>
    <t>P2629</t>
  </si>
  <si>
    <t>P8051</t>
  </si>
  <si>
    <t>P5528</t>
  </si>
  <si>
    <t>P1328</t>
  </si>
  <si>
    <t>P8953</t>
  </si>
  <si>
    <t>P8775</t>
  </si>
  <si>
    <t>P3804</t>
  </si>
  <si>
    <t>P2131</t>
  </si>
  <si>
    <t>P6216</t>
  </si>
  <si>
    <t>P1767</t>
  </si>
  <si>
    <t>P5065</t>
  </si>
  <si>
    <t>P8904</t>
  </si>
  <si>
    <t>P7477</t>
  </si>
  <si>
    <t>P6699</t>
  </si>
  <si>
    <t>P5621</t>
  </si>
  <si>
    <t>P2334</t>
  </si>
  <si>
    <t>P2275</t>
  </si>
  <si>
    <t>P4455</t>
  </si>
  <si>
    <t>P1642</t>
  </si>
  <si>
    <t>P3166</t>
  </si>
  <si>
    <t>P7891</t>
  </si>
  <si>
    <t>P3564</t>
  </si>
  <si>
    <t>P8366</t>
  </si>
  <si>
    <t>P9467</t>
  </si>
  <si>
    <t>P1261</t>
  </si>
  <si>
    <t>P9621</t>
  </si>
  <si>
    <t>P2958</t>
  </si>
  <si>
    <t>P9120</t>
  </si>
  <si>
    <t>P8754</t>
  </si>
  <si>
    <t>P9831</t>
  </si>
  <si>
    <t>P2568</t>
  </si>
  <si>
    <t>P1441</t>
  </si>
  <si>
    <t>P3311</t>
  </si>
  <si>
    <t>P4203</t>
  </si>
  <si>
    <t>P2740</t>
  </si>
  <si>
    <t>P9932</t>
  </si>
  <si>
    <t>P4017</t>
  </si>
  <si>
    <t>P1927</t>
  </si>
  <si>
    <t>P6552</t>
  </si>
  <si>
    <t>P3294</t>
  </si>
  <si>
    <t>P6013</t>
  </si>
  <si>
    <t>P7909</t>
  </si>
  <si>
    <t>P4913</t>
  </si>
  <si>
    <t>P3635</t>
  </si>
  <si>
    <t>P8704</t>
  </si>
  <si>
    <t>P8546</t>
  </si>
  <si>
    <t>P9847</t>
  </si>
  <si>
    <t>P7578</t>
  </si>
  <si>
    <t>P7324</t>
  </si>
  <si>
    <t>P9526</t>
  </si>
  <si>
    <t>P7403</t>
  </si>
  <si>
    <t>P3958</t>
  </si>
  <si>
    <t>P5559</t>
  </si>
  <si>
    <t>P9565</t>
  </si>
  <si>
    <t>P2598</t>
  </si>
  <si>
    <t>P7977</t>
  </si>
  <si>
    <t>P5199</t>
  </si>
  <si>
    <t>P3680</t>
  </si>
  <si>
    <t>P6953</t>
  </si>
  <si>
    <t>P5121</t>
  </si>
  <si>
    <t>P7804</t>
  </si>
  <si>
    <t>P8849</t>
  </si>
  <si>
    <t>P5486</t>
  </si>
  <si>
    <t>P5104</t>
  </si>
  <si>
    <t>P3803</t>
  </si>
  <si>
    <t>P1903</t>
  </si>
  <si>
    <t>P5774</t>
  </si>
  <si>
    <t>P6286</t>
  </si>
  <si>
    <t>P6058</t>
  </si>
  <si>
    <t>P8084</t>
  </si>
  <si>
    <t>P2944</t>
  </si>
  <si>
    <t>P9371</t>
  </si>
  <si>
    <t>P1972</t>
  </si>
  <si>
    <t>P4954</t>
  </si>
  <si>
    <t>P3047</t>
  </si>
  <si>
    <t>P9191</t>
  </si>
  <si>
    <t>P9647</t>
  </si>
  <si>
    <t>P8374</t>
  </si>
  <si>
    <t>P3535</t>
  </si>
  <si>
    <t>P2980</t>
  </si>
  <si>
    <t>P6366</t>
  </si>
  <si>
    <t>P3620</t>
  </si>
  <si>
    <t>P1785</t>
  </si>
  <si>
    <t>P3371</t>
  </si>
  <si>
    <t>P8782</t>
  </si>
  <si>
    <t>P1489</t>
  </si>
  <si>
    <t>P2713</t>
  </si>
  <si>
    <t>P9001</t>
  </si>
  <si>
    <t>P9414</t>
  </si>
  <si>
    <t>P1053</t>
  </si>
  <si>
    <t>P8729</t>
  </si>
  <si>
    <t>P4690</t>
  </si>
  <si>
    <t>P6268</t>
  </si>
  <si>
    <t>P9784</t>
  </si>
  <si>
    <t>P2247</t>
  </si>
  <si>
    <t>P2904</t>
  </si>
  <si>
    <t>P3634</t>
  </si>
  <si>
    <t>P8916</t>
  </si>
  <si>
    <t>P8486</t>
  </si>
  <si>
    <t>P6105</t>
  </si>
  <si>
    <t>P9833</t>
  </si>
  <si>
    <t>P9062</t>
  </si>
  <si>
    <t>P4522</t>
  </si>
  <si>
    <t>P8687</t>
  </si>
  <si>
    <t>P7859</t>
  </si>
  <si>
    <t>P8832</t>
  </si>
  <si>
    <t>P8308</t>
  </si>
  <si>
    <t>P9749</t>
  </si>
  <si>
    <t>P4174</t>
  </si>
  <si>
    <t>P6765</t>
  </si>
  <si>
    <t>P4704</t>
  </si>
  <si>
    <t>P9134</t>
  </si>
  <si>
    <t>P1508</t>
  </si>
  <si>
    <t>P6392</t>
  </si>
  <si>
    <t>P2366</t>
  </si>
  <si>
    <t>P3596</t>
  </si>
  <si>
    <t>P6981</t>
  </si>
  <si>
    <t>P8850</t>
  </si>
  <si>
    <t>P1000</t>
  </si>
  <si>
    <t>P5934</t>
  </si>
  <si>
    <t>P7240</t>
  </si>
  <si>
    <t>P9854</t>
  </si>
  <si>
    <t>P5886</t>
  </si>
  <si>
    <t>P1895</t>
  </si>
  <si>
    <t>P1888</t>
  </si>
  <si>
    <t>P5790</t>
  </si>
  <si>
    <t>P4539</t>
  </si>
  <si>
    <t>P9986</t>
  </si>
  <si>
    <t>P9645</t>
  </si>
  <si>
    <t>P6438</t>
  </si>
  <si>
    <t>P5306</t>
  </si>
  <si>
    <t>P3187</t>
  </si>
  <si>
    <t>P1157</t>
  </si>
  <si>
    <t>P2852</t>
  </si>
  <si>
    <t>P9837</t>
  </si>
  <si>
    <t>P5490</t>
  </si>
  <si>
    <t>P2111</t>
  </si>
  <si>
    <t>P2290</t>
  </si>
  <si>
    <t>P2945</t>
  </si>
  <si>
    <t>P7661</t>
  </si>
  <si>
    <t>P9330</t>
  </si>
  <si>
    <t>P5487</t>
  </si>
  <si>
    <t>P8959</t>
  </si>
  <si>
    <t>P3051</t>
  </si>
  <si>
    <t>P2617</t>
  </si>
  <si>
    <t>P8040</t>
  </si>
  <si>
    <t>P5760</t>
  </si>
  <si>
    <t>P4595</t>
  </si>
  <si>
    <t>P1332</t>
  </si>
  <si>
    <t>P2331</t>
  </si>
  <si>
    <t>P6897</t>
  </si>
  <si>
    <t>P7788</t>
  </si>
  <si>
    <t>P5497</t>
  </si>
  <si>
    <t>P9857</t>
  </si>
  <si>
    <t>P5824</t>
  </si>
  <si>
    <t>P2650</t>
  </si>
  <si>
    <t>P1159</t>
  </si>
  <si>
    <t>P1137</t>
  </si>
  <si>
    <t>P9757</t>
  </si>
  <si>
    <t>P3761</t>
  </si>
  <si>
    <t>P7461</t>
  </si>
  <si>
    <t>P8506</t>
  </si>
  <si>
    <t>P6528</t>
  </si>
  <si>
    <t>P8895</t>
  </si>
  <si>
    <t>P5109</t>
  </si>
  <si>
    <t>P9580</t>
  </si>
  <si>
    <t>P9839</t>
  </si>
  <si>
    <t>P2986</t>
  </si>
  <si>
    <t>P8343</t>
  </si>
  <si>
    <t>P6902</t>
  </si>
  <si>
    <t>P1251</t>
  </si>
  <si>
    <t>P5489</t>
  </si>
  <si>
    <t>P6764</t>
  </si>
  <si>
    <t>P2027</t>
  </si>
  <si>
    <t>P6282</t>
  </si>
  <si>
    <t>P8392</t>
  </si>
  <si>
    <t>P9495</t>
  </si>
  <si>
    <t>P1980</t>
  </si>
  <si>
    <t>P8037</t>
  </si>
  <si>
    <t>P2881</t>
  </si>
  <si>
    <t>P2988</t>
  </si>
  <si>
    <t>P2296</t>
  </si>
  <si>
    <t>P8149</t>
  </si>
  <si>
    <t>P8345</t>
  </si>
  <si>
    <t>P2269</t>
  </si>
  <si>
    <t>P4391</t>
  </si>
  <si>
    <t>P5523</t>
  </si>
  <si>
    <t>P9843</t>
  </si>
  <si>
    <t>P9093</t>
  </si>
  <si>
    <t>P8185</t>
  </si>
  <si>
    <t>P3639</t>
  </si>
  <si>
    <t>P2505</t>
  </si>
  <si>
    <t>P1057</t>
  </si>
  <si>
    <t>P7023</t>
  </si>
  <si>
    <t>P4854</t>
  </si>
  <si>
    <t>P9466</t>
  </si>
  <si>
    <t>P9656</t>
  </si>
  <si>
    <t>P2537</t>
  </si>
  <si>
    <t>P3391</t>
  </si>
  <si>
    <t>P3744</t>
  </si>
  <si>
    <t>P6511</t>
  </si>
  <si>
    <t>P1862</t>
  </si>
  <si>
    <t>P7332</t>
  </si>
  <si>
    <t>P5228</t>
  </si>
  <si>
    <t>P3437</t>
  </si>
  <si>
    <t>P5237</t>
  </si>
  <si>
    <t>P2893</t>
  </si>
  <si>
    <t>P3588</t>
  </si>
  <si>
    <t>P6500</t>
  </si>
  <si>
    <t>P6912</t>
  </si>
  <si>
    <t>P4518</t>
  </si>
  <si>
    <t>P8547</t>
  </si>
  <si>
    <t>P2069</t>
  </si>
  <si>
    <t>P6040</t>
  </si>
  <si>
    <t>P7028</t>
  </si>
  <si>
    <t>P1439</t>
  </si>
  <si>
    <t>P8902</t>
  </si>
  <si>
    <t>P7506</t>
  </si>
  <si>
    <t>P9451</t>
  </si>
  <si>
    <t>P3711</t>
  </si>
  <si>
    <t>P9260</t>
  </si>
  <si>
    <t>P7765</t>
  </si>
  <si>
    <t>P9273</t>
  </si>
  <si>
    <t>P4752</t>
  </si>
  <si>
    <t>P9985</t>
  </si>
  <si>
    <t>P7190</t>
  </si>
  <si>
    <t>P3872</t>
  </si>
  <si>
    <t>P5229</t>
  </si>
  <si>
    <t>P8385</t>
  </si>
  <si>
    <t>P6365</t>
  </si>
  <si>
    <t>P4393</t>
  </si>
  <si>
    <t>P5571</t>
  </si>
  <si>
    <t>P3087</t>
  </si>
  <si>
    <t>P5678</t>
  </si>
  <si>
    <t>P2843</t>
  </si>
  <si>
    <t>P4868</t>
  </si>
  <si>
    <t>P1256</t>
  </si>
  <si>
    <t>P4408</t>
  </si>
  <si>
    <t>P1997</t>
  </si>
  <si>
    <t>P9628</t>
  </si>
  <si>
    <t>P9905</t>
  </si>
  <si>
    <t>P8974</t>
  </si>
  <si>
    <t>P8279</t>
  </si>
  <si>
    <t>P9068</t>
  </si>
  <si>
    <t>P6985</t>
  </si>
  <si>
    <t>P7874</t>
  </si>
  <si>
    <t>P4452</t>
  </si>
  <si>
    <t>P7019</t>
  </si>
  <si>
    <t>P5208</t>
  </si>
  <si>
    <t>P8481</t>
  </si>
  <si>
    <t>P7185</t>
  </si>
  <si>
    <t>P4418</t>
  </si>
  <si>
    <t>P3582</t>
  </si>
  <si>
    <t>P8715</t>
  </si>
  <si>
    <t>P1215</t>
  </si>
  <si>
    <t>P6709</t>
  </si>
  <si>
    <t>P2326</t>
  </si>
  <si>
    <t>P9790</t>
  </si>
  <si>
    <t>P9082</t>
  </si>
  <si>
    <t>P9828</t>
  </si>
  <si>
    <t>P5846</t>
  </si>
  <si>
    <t>P9184</t>
  </si>
  <si>
    <t>P7327</t>
  </si>
  <si>
    <t>P2170</t>
  </si>
  <si>
    <t>P2576</t>
  </si>
  <si>
    <t>P8283</t>
  </si>
  <si>
    <t>P7212</t>
  </si>
  <si>
    <t>P4643</t>
  </si>
  <si>
    <t>P5129</t>
  </si>
  <si>
    <t>P6729</t>
  </si>
  <si>
    <t>P7232</t>
  </si>
  <si>
    <t>P9298</t>
  </si>
  <si>
    <t>P9074</t>
  </si>
  <si>
    <t>P6864</t>
  </si>
  <si>
    <t>P3434</t>
  </si>
  <si>
    <t>P8548</t>
  </si>
  <si>
    <t>P6441</t>
  </si>
  <si>
    <t>P9906</t>
  </si>
  <si>
    <t>P3384</t>
  </si>
  <si>
    <t>P8381</t>
  </si>
  <si>
    <t>P8960</t>
  </si>
  <si>
    <t>P3549</t>
  </si>
  <si>
    <t>P7981</t>
  </si>
  <si>
    <t>P6233</t>
  </si>
  <si>
    <t>P9538</t>
  </si>
  <si>
    <t>P4377</t>
  </si>
  <si>
    <t>P1759</t>
  </si>
  <si>
    <t>P9029</t>
  </si>
  <si>
    <t>P1255</t>
  </si>
  <si>
    <t>P5215</t>
  </si>
  <si>
    <t>P1945</t>
  </si>
  <si>
    <t>P6443</t>
  </si>
  <si>
    <t>P5396</t>
  </si>
  <si>
    <t>P3911</t>
  </si>
  <si>
    <t>P5958</t>
  </si>
  <si>
    <t>P1072</t>
  </si>
  <si>
    <t>P8148</t>
  </si>
  <si>
    <t>P1798</t>
  </si>
  <si>
    <t>P3821</t>
  </si>
  <si>
    <t>P2162</t>
  </si>
  <si>
    <t>P3460</t>
  </si>
  <si>
    <t>P8531</t>
  </si>
  <si>
    <t>P8125</t>
  </si>
  <si>
    <t>P7517</t>
  </si>
  <si>
    <t>P8955</t>
  </si>
  <si>
    <t>P2281</t>
  </si>
  <si>
    <t>P5736</t>
  </si>
  <si>
    <t>P9673</t>
  </si>
  <si>
    <t>P2768</t>
  </si>
  <si>
    <t>P5133</t>
  </si>
  <si>
    <t>P9780</t>
  </si>
  <si>
    <t>P7573</t>
  </si>
  <si>
    <t>P4996</t>
  </si>
  <si>
    <t>P9551</t>
  </si>
  <si>
    <t>P5201</t>
  </si>
  <si>
    <t>P6847</t>
  </si>
  <si>
    <t>P1545</t>
  </si>
  <si>
    <t>P1820</t>
  </si>
  <si>
    <t>P3867</t>
  </si>
  <si>
    <t>P8248</t>
  </si>
  <si>
    <t>P3552</t>
  </si>
  <si>
    <t>P8549</t>
  </si>
  <si>
    <t>P3531</t>
  </si>
  <si>
    <t>P4748</t>
  </si>
  <si>
    <t>P9759</t>
  </si>
  <si>
    <t>P4893</t>
  </si>
  <si>
    <t>P5681</t>
  </si>
  <si>
    <t>P5857</t>
  </si>
  <si>
    <t>P6391</t>
  </si>
  <si>
    <t>P7780</t>
  </si>
  <si>
    <t>P6496</t>
  </si>
  <si>
    <t>P6702</t>
  </si>
  <si>
    <t>P3389</t>
  </si>
  <si>
    <t>P7074</t>
  </si>
  <si>
    <t>P8284</t>
  </si>
  <si>
    <t>P6018</t>
  </si>
  <si>
    <t>P3060</t>
  </si>
  <si>
    <t>P9125</t>
  </si>
  <si>
    <t>P5478</t>
  </si>
  <si>
    <t>P8455</t>
  </si>
  <si>
    <t>P7205</t>
  </si>
  <si>
    <t>P6323</t>
  </si>
  <si>
    <t>P6029</t>
  </si>
  <si>
    <t>P6061</t>
  </si>
  <si>
    <t>P1602</t>
  </si>
  <si>
    <t>P9152</t>
  </si>
  <si>
    <t>P2613</t>
  </si>
  <si>
    <t>P8316</t>
  </si>
  <si>
    <t>P1218</t>
  </si>
  <si>
    <t>P8463</t>
  </si>
  <si>
    <t>P8259</t>
  </si>
  <si>
    <t>P3271</t>
  </si>
  <si>
    <t>P1824</t>
  </si>
  <si>
    <t>P3416</t>
  </si>
  <si>
    <t>P8007</t>
  </si>
  <si>
    <t>P4012</t>
  </si>
  <si>
    <t>P8553</t>
  </si>
  <si>
    <t>P5494</t>
  </si>
  <si>
    <t>P3824</t>
  </si>
  <si>
    <t>P3210</t>
  </si>
  <si>
    <t>P8606</t>
  </si>
  <si>
    <t>P9999</t>
  </si>
  <si>
    <t>P8129</t>
  </si>
  <si>
    <t>P9974</t>
  </si>
  <si>
    <t>P5358</t>
  </si>
  <si>
    <t>P8266</t>
  </si>
  <si>
    <t>P2559</t>
  </si>
  <si>
    <t>P2788</t>
  </si>
  <si>
    <t>P3074</t>
  </si>
  <si>
    <t>P9147</t>
  </si>
  <si>
    <t>P6740</t>
  </si>
  <si>
    <t>P3323</t>
  </si>
  <si>
    <t>P3638</t>
  </si>
  <si>
    <t>P8680</t>
  </si>
  <si>
    <t>P3453</t>
  </si>
  <si>
    <t>P2024</t>
  </si>
  <si>
    <t>P6458</t>
  </si>
  <si>
    <t>P3029</t>
  </si>
  <si>
    <t>P4368</t>
  </si>
  <si>
    <t>P5107</t>
  </si>
  <si>
    <t>P5855</t>
  </si>
  <si>
    <t>P6335</t>
  </si>
  <si>
    <t>P4336</t>
  </si>
  <si>
    <t>P7614</t>
  </si>
  <si>
    <t>P5593</t>
  </si>
  <si>
    <t>P8160</t>
  </si>
  <si>
    <t>P3614</t>
  </si>
  <si>
    <t>P8389</t>
  </si>
  <si>
    <t>P2257</t>
  </si>
  <si>
    <t>P7159</t>
  </si>
  <si>
    <t>P4228</t>
  </si>
  <si>
    <t>P4561</t>
  </si>
  <si>
    <t>P1209</t>
  </si>
  <si>
    <t>P8322</t>
  </si>
  <si>
    <t>P8268</t>
  </si>
  <si>
    <t>P7673</t>
  </si>
  <si>
    <t>P3978</t>
  </si>
  <si>
    <t>P7042</t>
  </si>
  <si>
    <t>P3587</t>
  </si>
  <si>
    <t>P1019</t>
  </si>
  <si>
    <t>P9115</t>
  </si>
  <si>
    <t>P4128</t>
  </si>
  <si>
    <t>P7509</t>
  </si>
  <si>
    <t>P4993</t>
  </si>
  <si>
    <t>P8511</t>
  </si>
  <si>
    <t>P3890</t>
  </si>
  <si>
    <t>P2658</t>
  </si>
  <si>
    <t>P7955</t>
  </si>
  <si>
    <t>P4079</t>
  </si>
  <si>
    <t>P1233</t>
  </si>
  <si>
    <t>P2513</t>
  </si>
  <si>
    <t>P7572</t>
  </si>
  <si>
    <t>P3688</t>
  </si>
  <si>
    <t>P4149</t>
  </si>
  <si>
    <t>P7590</t>
  </si>
  <si>
    <t>P2287</t>
  </si>
  <si>
    <t>P7721</t>
  </si>
  <si>
    <t>P2013</t>
  </si>
  <si>
    <t>P7177</t>
  </si>
  <si>
    <t>P3732</t>
  </si>
  <si>
    <t>P3252</t>
  </si>
  <si>
    <t>P6664</t>
  </si>
  <si>
    <t>P8817</t>
  </si>
  <si>
    <t>P4938</t>
  </si>
  <si>
    <t>P3126</t>
  </si>
  <si>
    <t>P7521</t>
  </si>
  <si>
    <t>P6281</t>
  </si>
  <si>
    <t>P6172</t>
  </si>
  <si>
    <t>P2489</t>
  </si>
  <si>
    <t>P3238</t>
  </si>
  <si>
    <t>P3521</t>
  </si>
  <si>
    <t>P5997</t>
  </si>
  <si>
    <t>P1478</t>
  </si>
  <si>
    <t>P8667</t>
  </si>
  <si>
    <t>P6659</t>
  </si>
  <si>
    <t>P1115</t>
  </si>
  <si>
    <t>P5552</t>
  </si>
  <si>
    <t>P8875</t>
  </si>
  <si>
    <t>P5911</t>
  </si>
  <si>
    <t>P2022</t>
  </si>
  <si>
    <t>P8887</t>
  </si>
  <si>
    <t>P1986</t>
  </si>
  <si>
    <t>P3968</t>
  </si>
  <si>
    <t>P3730</t>
  </si>
  <si>
    <t>P9527</t>
  </si>
  <si>
    <t>P5834</t>
  </si>
  <si>
    <t>P6164</t>
  </si>
  <si>
    <t>P4344</t>
  </si>
  <si>
    <t>P1782</t>
  </si>
  <si>
    <t>P9352</t>
  </si>
  <si>
    <t>P3848</t>
  </si>
  <si>
    <t>P5536</t>
  </si>
  <si>
    <t>P8075</t>
  </si>
  <si>
    <t>P7945</t>
  </si>
  <si>
    <t>P1594</t>
  </si>
  <si>
    <t>P9607</t>
  </si>
  <si>
    <t>P1454</t>
  </si>
  <si>
    <t>P7111</t>
  </si>
  <si>
    <t>P2213</t>
  </si>
  <si>
    <t>P3687</t>
  </si>
  <si>
    <t>P7716</t>
  </si>
  <si>
    <t>P9676</t>
  </si>
  <si>
    <t>P9513</t>
  </si>
  <si>
    <t>P3677</t>
  </si>
  <si>
    <t>P4642</t>
  </si>
  <si>
    <t>P3277</t>
  </si>
  <si>
    <t>P7298</t>
  </si>
  <si>
    <t>P5275</t>
  </si>
  <si>
    <t>P9928</t>
  </si>
  <si>
    <t>P4808</t>
  </si>
  <si>
    <t>P1331</t>
  </si>
  <si>
    <t>P8428</t>
  </si>
  <si>
    <t>P6935</t>
  </si>
  <si>
    <t>P6369</t>
  </si>
  <si>
    <t>P8456</t>
  </si>
  <si>
    <t>P1988</t>
  </si>
  <si>
    <t>P9658</t>
  </si>
  <si>
    <t>P3026</t>
  </si>
  <si>
    <t>P1381</t>
  </si>
  <si>
    <t>P4159</t>
  </si>
  <si>
    <t>P1406</t>
  </si>
  <si>
    <t>P1817</t>
  </si>
  <si>
    <t>P6417</t>
  </si>
  <si>
    <t>P5338</t>
  </si>
  <si>
    <t>P5545</t>
  </si>
  <si>
    <t>P7492</t>
  </si>
  <si>
    <t>P3427</t>
  </si>
  <si>
    <t>P7457</t>
  </si>
  <si>
    <t>P2821</t>
  </si>
  <si>
    <t>P8245</t>
  </si>
  <si>
    <t>P8368</t>
  </si>
  <si>
    <t>P2243</t>
  </si>
  <si>
    <t>P5143</t>
  </si>
  <si>
    <t>P4027</t>
  </si>
  <si>
    <t>P4763</t>
  </si>
  <si>
    <t>P9423</t>
  </si>
  <si>
    <t>P3042</t>
  </si>
  <si>
    <t>P4670</t>
  </si>
  <si>
    <t>P5828</t>
  </si>
  <si>
    <t>P2057</t>
  </si>
  <si>
    <t>P6050</t>
  </si>
  <si>
    <t>P1285</t>
  </si>
  <si>
    <t>P2703</t>
  </si>
  <si>
    <t>P1851</t>
  </si>
  <si>
    <t>P3926</t>
  </si>
  <si>
    <t>P1595</t>
  </si>
  <si>
    <t>P9044</t>
  </si>
  <si>
    <t>P6879</t>
  </si>
  <si>
    <t>P9899</t>
  </si>
  <si>
    <t>P5251</t>
  </si>
  <si>
    <t>P6910</t>
  </si>
  <si>
    <t>P3150</t>
  </si>
  <si>
    <t>P8737</t>
  </si>
  <si>
    <t>P7568</t>
  </si>
  <si>
    <t>P5365</t>
  </si>
  <si>
    <t>P5780</t>
  </si>
  <si>
    <t>P1792</t>
  </si>
  <si>
    <t>P6945</t>
  </si>
  <si>
    <t>P2653</t>
  </si>
  <si>
    <t>P9159</t>
  </si>
  <si>
    <t>P3570</t>
  </si>
  <si>
    <t>P6460</t>
  </si>
  <si>
    <t>P6478</t>
  </si>
  <si>
    <t>P6826</t>
  </si>
  <si>
    <t>P9603</t>
  </si>
  <si>
    <t>P4664</t>
  </si>
  <si>
    <t>P5067</t>
  </si>
  <si>
    <t>P6384</t>
  </si>
  <si>
    <t>P2262</t>
  </si>
  <si>
    <t>P7898</t>
  </si>
  <si>
    <t>P2985</t>
  </si>
  <si>
    <t>P5270</t>
  </si>
  <si>
    <t>P9175</t>
  </si>
  <si>
    <t>P5081</t>
  </si>
  <si>
    <t>P9747</t>
  </si>
  <si>
    <t>P6003</t>
  </si>
  <si>
    <t>P3328</t>
  </si>
  <si>
    <t>P2518</t>
  </si>
  <si>
    <t>P8513</t>
  </si>
  <si>
    <t>P9930</t>
  </si>
  <si>
    <t>P7362</t>
  </si>
  <si>
    <t>P7149</t>
  </si>
  <si>
    <t>P5698</t>
  </si>
  <si>
    <t>P2974</t>
  </si>
  <si>
    <t>P8367</t>
  </si>
  <si>
    <t>P5481</t>
  </si>
  <si>
    <t>P4995</t>
  </si>
  <si>
    <t>P6940</t>
  </si>
  <si>
    <t>P4422</t>
  </si>
  <si>
    <t>P5309</t>
  </si>
  <si>
    <t>P3360</t>
  </si>
  <si>
    <t>P3030</t>
  </si>
  <si>
    <t>P2455</t>
  </si>
  <si>
    <t>P7897</t>
  </si>
  <si>
    <t>P1687</t>
  </si>
  <si>
    <t>P5558</t>
  </si>
  <si>
    <t>P9711</t>
  </si>
  <si>
    <t>P1633</t>
  </si>
  <si>
    <t>P6780</t>
  </si>
  <si>
    <t>P9944</t>
  </si>
  <si>
    <t>P4508</t>
  </si>
  <si>
    <t>P6271</t>
  </si>
  <si>
    <t>P7930</t>
  </si>
  <si>
    <t>P1877</t>
  </si>
  <si>
    <t>P5818</t>
  </si>
  <si>
    <t>P2570</t>
  </si>
  <si>
    <t>P1579</t>
  </si>
  <si>
    <t>P5730</t>
  </si>
  <si>
    <t>P6111</t>
  </si>
  <si>
    <t>P4206</t>
  </si>
  <si>
    <t>P7802</t>
  </si>
  <si>
    <t>P1573</t>
  </si>
  <si>
    <t>P3103</t>
  </si>
  <si>
    <t>P5823</t>
  </si>
  <si>
    <t>P8776</t>
  </si>
  <si>
    <t>P2328</t>
  </si>
  <si>
    <t>P3741</t>
  </si>
  <si>
    <t>P5156</t>
  </si>
  <si>
    <t>P7654</t>
  </si>
  <si>
    <t>P7653</t>
  </si>
  <si>
    <t>P1284</t>
  </si>
  <si>
    <t>P6972</t>
  </si>
  <si>
    <t>P6594</t>
  </si>
  <si>
    <t>P1200</t>
  </si>
  <si>
    <t>P9428</t>
  </si>
  <si>
    <t>P1962</t>
  </si>
  <si>
    <t>P5722</t>
  </si>
  <si>
    <t>P6383</t>
  </si>
  <si>
    <t>P8116</t>
  </si>
  <si>
    <t>P1761</t>
  </si>
  <si>
    <t>P6592</t>
  </si>
  <si>
    <t>P6254</t>
  </si>
  <si>
    <t>P3513</t>
  </si>
  <si>
    <t>P6891</t>
  </si>
  <si>
    <t>P7715</t>
  </si>
  <si>
    <t>P2542</t>
  </si>
  <si>
    <t>P7933</t>
  </si>
  <si>
    <t>P2990</t>
  </si>
  <si>
    <t>P5123</t>
  </si>
  <si>
    <t>P8649</t>
  </si>
  <si>
    <t>P6475</t>
  </si>
  <si>
    <t>P8412</t>
  </si>
  <si>
    <t>P6856</t>
  </si>
  <si>
    <t>P5541</t>
  </si>
  <si>
    <t>P3056</t>
  </si>
  <si>
    <t>P1914</t>
  </si>
  <si>
    <t>P2379</t>
  </si>
  <si>
    <t>P2663</t>
  </si>
  <si>
    <t>P5282</t>
  </si>
  <si>
    <t>P4924</t>
  </si>
  <si>
    <t>P1248</t>
  </si>
  <si>
    <t>P1936</t>
  </si>
  <si>
    <t>P5742</t>
  </si>
  <si>
    <t>P7209</t>
  </si>
  <si>
    <t>P4176</t>
  </si>
  <si>
    <t>P6983</t>
  </si>
  <si>
    <t>P1564</t>
  </si>
  <si>
    <t>P4609</t>
  </si>
  <si>
    <t>P8207</t>
  </si>
  <si>
    <t>P6821</t>
  </si>
  <si>
    <t>P9555</t>
  </si>
  <si>
    <t>P3254</t>
  </si>
  <si>
    <t>P4910</t>
  </si>
  <si>
    <t>P4944</t>
  </si>
  <si>
    <t>P2068</t>
  </si>
  <si>
    <t>P7164</t>
  </si>
  <si>
    <t>P5816</t>
  </si>
  <si>
    <t>P7848</t>
  </si>
  <si>
    <t>P6778</t>
  </si>
  <si>
    <t>P2168</t>
  </si>
  <si>
    <t>P2192</t>
  </si>
  <si>
    <t>P3431</t>
  </si>
  <si>
    <t>P6749</t>
  </si>
  <si>
    <t>P3594</t>
  </si>
  <si>
    <t>P4141</t>
  </si>
  <si>
    <t>P9183</t>
  </si>
  <si>
    <t>P5617</t>
  </si>
  <si>
    <t>P2002</t>
  </si>
  <si>
    <t>P7775</t>
  </si>
  <si>
    <t>P5874</t>
  </si>
  <si>
    <t>P5996</t>
  </si>
  <si>
    <t>P6968</t>
  </si>
  <si>
    <t>P3482</t>
  </si>
  <si>
    <t>P2926</t>
  </si>
  <si>
    <t>P1901</t>
  </si>
  <si>
    <t>P8566</t>
  </si>
  <si>
    <t>P9034</t>
  </si>
  <si>
    <t>P6837</t>
  </si>
  <si>
    <t>P5366</t>
  </si>
  <si>
    <t>P7896</t>
  </si>
  <si>
    <t>P8958</t>
  </si>
  <si>
    <t>P8295</t>
  </si>
  <si>
    <t>P8861</t>
  </si>
  <si>
    <t>P9458</t>
  </si>
  <si>
    <t>P8231</t>
  </si>
  <si>
    <t>P2506</t>
  </si>
  <si>
    <t>P1920</t>
  </si>
  <si>
    <t>P7813</t>
  </si>
  <si>
    <t>P5166</t>
  </si>
  <si>
    <t>P6605</t>
  </si>
  <si>
    <t>P4843</t>
  </si>
  <si>
    <t>P9888</t>
  </si>
  <si>
    <t>P3484</t>
  </si>
  <si>
    <t>P1563</t>
  </si>
  <si>
    <t>P9885</t>
  </si>
  <si>
    <t>P4405</t>
  </si>
  <si>
    <t>P3992</t>
  </si>
  <si>
    <t>P8167</t>
  </si>
  <si>
    <t>P8442</t>
  </si>
  <si>
    <t>P6811</t>
  </si>
  <si>
    <t>P8115</t>
  </si>
  <si>
    <t>P7729</t>
  </si>
  <si>
    <t>P3405</t>
  </si>
  <si>
    <t>P4605</t>
  </si>
  <si>
    <t>P8018</t>
  </si>
  <si>
    <t>P9208</t>
  </si>
  <si>
    <t>P7571</t>
  </si>
  <si>
    <t>P9879</t>
  </si>
  <si>
    <t>P8792</t>
  </si>
  <si>
    <t>P2354</t>
  </si>
  <si>
    <t>P8177</t>
  </si>
  <si>
    <t>P9739</t>
  </si>
  <si>
    <t>P3235</t>
  </si>
  <si>
    <t>P2065</t>
  </si>
  <si>
    <t>P1654</t>
  </si>
  <si>
    <t>P3580</t>
  </si>
  <si>
    <t>P4371</t>
  </si>
  <si>
    <t>P4479</t>
  </si>
  <si>
    <t>P6771</t>
  </si>
  <si>
    <t>P3882</t>
  </si>
  <si>
    <t>P5608</t>
  </si>
  <si>
    <t>P5650</t>
  </si>
  <si>
    <t>P8881</t>
  </si>
  <si>
    <t>P4783</t>
  </si>
  <si>
    <t>P2997</t>
  </si>
  <si>
    <t>P9529</t>
  </si>
  <si>
    <t>P9963</t>
  </si>
  <si>
    <t>P5413</t>
  </si>
  <si>
    <t>P9968</t>
  </si>
  <si>
    <t>P4384</t>
  </si>
  <si>
    <t>P5579</t>
  </si>
  <si>
    <t>P2499</t>
  </si>
  <si>
    <t>P8830</t>
  </si>
  <si>
    <t>P8712</t>
  </si>
  <si>
    <t>P4965</t>
  </si>
  <si>
    <t>P7483</t>
  </si>
  <si>
    <t>P2431</t>
  </si>
  <si>
    <t>P1698</t>
  </si>
  <si>
    <t>P1515</t>
  </si>
  <si>
    <t>P3917</t>
  </si>
  <si>
    <t>P6712</t>
  </si>
  <si>
    <t>P9223</t>
  </si>
  <si>
    <t>P1651</t>
  </si>
  <si>
    <t>P3518</t>
  </si>
  <si>
    <t>P3231</t>
  </si>
  <si>
    <t>P4244</t>
  </si>
  <si>
    <t>P6759</t>
  </si>
  <si>
    <t>P2687</t>
  </si>
  <si>
    <t>P9543</t>
  </si>
  <si>
    <t>P3173</t>
  </si>
  <si>
    <t>P3566</t>
  </si>
  <si>
    <t>P5438</t>
  </si>
  <si>
    <t>P6696</t>
  </si>
  <si>
    <t>P3461</t>
  </si>
  <si>
    <t>P2884</t>
  </si>
  <si>
    <t>P1333</t>
  </si>
  <si>
    <t>P1804</t>
  </si>
  <si>
    <t>P8092</t>
  </si>
  <si>
    <t>P1143</t>
  </si>
  <si>
    <t>P4374</t>
  </si>
  <si>
    <t>P1685</t>
  </si>
  <si>
    <t>P3773</t>
  </si>
  <si>
    <t>P8790</t>
  </si>
  <si>
    <t>P6807</t>
  </si>
  <si>
    <t>P5566</t>
  </si>
  <si>
    <t>P6380</t>
  </si>
  <si>
    <t>P8118</t>
  </si>
  <si>
    <t>P2634</t>
  </si>
  <si>
    <t>P5349</t>
  </si>
  <si>
    <t>P3586</t>
  </si>
  <si>
    <t>P6321</t>
  </si>
  <si>
    <t>P7194</t>
  </si>
  <si>
    <t>P8598</t>
  </si>
  <si>
    <t>P3690</t>
  </si>
  <si>
    <t>P8364</t>
  </si>
  <si>
    <t>P5553</t>
  </si>
  <si>
    <t>P9128</t>
  </si>
  <si>
    <t>P2123</t>
  </si>
  <si>
    <t>P9392</t>
  </si>
  <si>
    <t>P8048</t>
  </si>
  <si>
    <t>P7809</t>
  </si>
  <si>
    <t>P3873</t>
  </si>
  <si>
    <t>P8995</t>
  </si>
  <si>
    <t>P7855</t>
  </si>
  <si>
    <t>P7703</t>
  </si>
  <si>
    <t>P4706</t>
  </si>
  <si>
    <t>P1125</t>
  </si>
  <si>
    <t>P4521</t>
  </si>
  <si>
    <t>P3792</t>
  </si>
  <si>
    <t>P3077</t>
  </si>
  <si>
    <t>P8260</t>
  </si>
  <si>
    <t>P1939</t>
  </si>
  <si>
    <t>P7549</t>
  </si>
  <si>
    <t>P1288</t>
  </si>
  <si>
    <t>P7594</t>
  </si>
  <si>
    <t>P5956</t>
  </si>
  <si>
    <t>P3894</t>
  </si>
  <si>
    <t>P4536</t>
  </si>
  <si>
    <t>P4360</t>
  </si>
  <si>
    <t>P1919</t>
  </si>
  <si>
    <t>P1292</t>
  </si>
  <si>
    <t>P2838</t>
  </si>
  <si>
    <t>P2361</t>
  </si>
  <si>
    <t>P1720</t>
  </si>
  <si>
    <t>P6117</t>
  </si>
  <si>
    <t>P6243</t>
  </si>
  <si>
    <t>P3133</t>
  </si>
  <si>
    <t>P5028</t>
  </si>
  <si>
    <t>P5386</t>
  </si>
  <si>
    <t>P9706</t>
  </si>
  <si>
    <t>P6059</t>
  </si>
  <si>
    <t>P6974</t>
  </si>
  <si>
    <t>P7303</t>
  </si>
  <si>
    <t>P1946</t>
  </si>
  <si>
    <t>P9046</t>
  </si>
  <si>
    <t>P2439</t>
  </si>
  <si>
    <t>P3583</t>
  </si>
  <si>
    <t>P1751</t>
  </si>
  <si>
    <t>P4957</t>
  </si>
  <si>
    <t>P5131</t>
  </si>
  <si>
    <t>P3574</t>
  </si>
  <si>
    <t>P7533</t>
  </si>
  <si>
    <t>P1280</t>
  </si>
  <si>
    <t>P8906</t>
  </si>
  <si>
    <t>P4378</t>
  </si>
  <si>
    <t>P1042</t>
  </si>
  <si>
    <t>P4118</t>
  </si>
  <si>
    <t>P2582</t>
  </si>
  <si>
    <t>P2890</t>
  </si>
  <si>
    <t>P8893</t>
  </si>
  <si>
    <t>P7530</t>
  </si>
  <si>
    <t>P1968</t>
  </si>
  <si>
    <t>P6023</t>
  </si>
  <si>
    <t>P5132</t>
  </si>
  <si>
    <t>P1756</t>
  </si>
  <si>
    <t>P4693</t>
  </si>
  <si>
    <t>P5986</t>
  </si>
  <si>
    <t>P3334</t>
  </si>
  <si>
    <t>P7219</t>
  </si>
  <si>
    <t>P3325</t>
  </si>
  <si>
    <t>P2795</t>
  </si>
  <si>
    <t>P7125</t>
  </si>
  <si>
    <t>P3069</t>
  </si>
  <si>
    <t>P2174</t>
  </si>
  <si>
    <t>P1494</t>
  </si>
  <si>
    <t>P7949</t>
  </si>
  <si>
    <t>P9003</t>
  </si>
  <si>
    <t>P9991</t>
  </si>
  <si>
    <t>P4648</t>
  </si>
  <si>
    <t>P2033</t>
  </si>
  <si>
    <t>P6733</t>
  </si>
  <si>
    <t>P5096</t>
  </si>
  <si>
    <t>P6179</t>
  </si>
  <si>
    <t>P5813</t>
  </si>
  <si>
    <t>P3607</t>
  </si>
  <si>
    <t>P2503</t>
  </si>
  <si>
    <t>P9754</t>
  </si>
  <si>
    <t>P2398</t>
  </si>
  <si>
    <t>P8206</t>
  </si>
  <si>
    <t>P4723</t>
  </si>
  <si>
    <t>P1637</t>
  </si>
  <si>
    <t>P2608</t>
  </si>
  <si>
    <t>P4192</t>
  </si>
  <si>
    <t>P2880</t>
  </si>
  <si>
    <t>P3216</t>
  </si>
  <si>
    <t>P1655</t>
  </si>
  <si>
    <t>P1663</t>
  </si>
  <si>
    <t>P7070</t>
  </si>
  <si>
    <t>P1161</t>
  </si>
  <si>
    <t>P5280</t>
  </si>
  <si>
    <t>P2476</t>
  </si>
  <si>
    <t>P4467</t>
  </si>
  <si>
    <t>P1942</t>
  </si>
  <si>
    <t>P4086</t>
  </si>
  <si>
    <t>P5638</t>
  </si>
  <si>
    <t>P7392</t>
  </si>
  <si>
    <t>P5973</t>
  </si>
  <si>
    <t>P1373</t>
  </si>
  <si>
    <t>P1709</t>
  </si>
  <si>
    <t>P9182</t>
  </si>
  <si>
    <t>P7680</t>
  </si>
  <si>
    <t>P9531</t>
  </si>
  <si>
    <t>P3527</t>
  </si>
  <si>
    <t>P2590</t>
  </si>
  <si>
    <t>P7172</t>
  </si>
  <si>
    <t>P8930</t>
  </si>
  <si>
    <t>P3493</t>
  </si>
  <si>
    <t>P2234</t>
  </si>
  <si>
    <t>P3619</t>
  </si>
  <si>
    <t>P2960</t>
  </si>
  <si>
    <t>P8103</t>
  </si>
  <si>
    <t>P7043</t>
  </si>
  <si>
    <t>P6777</t>
  </si>
  <si>
    <t>P9508</t>
  </si>
  <si>
    <t>P8954</t>
  </si>
  <si>
    <t>P8913</t>
  </si>
  <si>
    <t>P8520</t>
  </si>
  <si>
    <t>P5887</t>
  </si>
  <si>
    <t>P5495</t>
  </si>
  <si>
    <t>P5694</t>
  </si>
  <si>
    <t>P7393</t>
  </si>
  <si>
    <t>P3728</t>
  </si>
  <si>
    <t>P1098</t>
  </si>
  <si>
    <t>P8056</t>
  </si>
  <si>
    <t>P6140</t>
  </si>
  <si>
    <t>P6453</t>
  </si>
  <si>
    <t>P2062</t>
  </si>
  <si>
    <t>P7430</t>
  </si>
  <si>
    <t>P6414</t>
  </si>
  <si>
    <t>P8692</t>
  </si>
  <si>
    <t>P3839</t>
  </si>
  <si>
    <t>P7494</t>
  </si>
  <si>
    <t>P7980</t>
  </si>
  <si>
    <t>P3545</t>
  </si>
  <si>
    <t>P8179</t>
  </si>
  <si>
    <t>P7958</t>
  </si>
  <si>
    <t>P1658</t>
  </si>
  <si>
    <t>P6159</t>
  </si>
  <si>
    <t>P9602</t>
  </si>
  <si>
    <t>P8344</t>
  </si>
  <si>
    <t>P2285</t>
  </si>
  <si>
    <t>P8929</t>
  </si>
  <si>
    <t>P3265</t>
  </si>
  <si>
    <t>P8878</t>
  </si>
  <si>
    <t>P1144</t>
  </si>
  <si>
    <t>P9073</t>
  </si>
  <si>
    <t>P7940</t>
  </si>
  <si>
    <t>P3122</t>
  </si>
  <si>
    <t>P2948</t>
  </si>
  <si>
    <t>P5222</t>
  </si>
  <si>
    <t>P1604</t>
  </si>
  <si>
    <t>P2691</t>
  </si>
  <si>
    <t>P9698</t>
  </si>
  <si>
    <t>P3128</t>
  </si>
  <si>
    <t>P3274</t>
  </si>
  <si>
    <t>P9822</t>
  </si>
  <si>
    <t>P3548</t>
  </si>
  <si>
    <t>P4897</t>
  </si>
  <si>
    <t>P5443</t>
  </si>
  <si>
    <t>P6376</t>
  </si>
  <si>
    <t>P7026</t>
  </si>
  <si>
    <t>P1719</t>
  </si>
  <si>
    <t>P6510</t>
  </si>
  <si>
    <t>P7670</t>
  </si>
  <si>
    <t>P7313</t>
  </si>
  <si>
    <t>P4575</t>
  </si>
  <si>
    <t>P7719</t>
  </si>
  <si>
    <t>P5891</t>
  </si>
  <si>
    <t>P2114</t>
  </si>
  <si>
    <t>P9198</t>
  </si>
  <si>
    <t>P5529</t>
  </si>
  <si>
    <t>P9594</t>
  </si>
  <si>
    <t>P7967</t>
  </si>
  <si>
    <t>P2857</t>
  </si>
  <si>
    <t>P6280</t>
  </si>
  <si>
    <t>P2578</t>
  </si>
  <si>
    <t>P4483</t>
  </si>
  <si>
    <t>P3204</t>
  </si>
  <si>
    <t>P6866</t>
  </si>
  <si>
    <t>P6048</t>
  </si>
  <si>
    <t>P5870</t>
  </si>
  <si>
    <t>P7511</t>
  </si>
  <si>
    <t>P9685</t>
  </si>
  <si>
    <t>P7992</t>
  </si>
  <si>
    <t>P6285</t>
  </si>
  <si>
    <t>P6378</t>
  </si>
  <si>
    <t>P8460</t>
  </si>
  <si>
    <t>P4032</t>
  </si>
  <si>
    <t>P6656</t>
  </si>
  <si>
    <t>P3339</t>
  </si>
  <si>
    <t>P4126</t>
  </si>
  <si>
    <t>P6499</t>
  </si>
  <si>
    <t>P5258</t>
  </si>
  <si>
    <t>P7850</t>
  </si>
  <si>
    <t>P1605</t>
  </si>
  <si>
    <t>P4513</t>
  </si>
  <si>
    <t>P9072</t>
  </si>
  <si>
    <t>P9481</t>
  </si>
  <si>
    <t>P2421</t>
  </si>
  <si>
    <t>P8076</t>
  </si>
  <si>
    <t>P7817</t>
  </si>
  <si>
    <t>P5261</t>
  </si>
  <si>
    <t>P1158</t>
  </si>
  <si>
    <t>P3993</t>
  </si>
  <si>
    <t>P8388</t>
  </si>
  <si>
    <t>P1915</t>
  </si>
  <si>
    <t>P8019</t>
  </si>
  <si>
    <t>P8956</t>
  </si>
  <si>
    <t>P5792</t>
  </si>
  <si>
    <t>P8572</t>
  </si>
  <si>
    <t>P2322</t>
  </si>
  <si>
    <t>P5806</t>
  </si>
  <si>
    <t>P1130</t>
  </si>
  <si>
    <t>P7357</t>
  </si>
  <si>
    <t>P6706</t>
  </si>
  <si>
    <t>P1471</t>
  </si>
  <si>
    <t>P6520</t>
  </si>
  <si>
    <t>P4485</t>
  </si>
  <si>
    <t>P9252</t>
  </si>
  <si>
    <t>P6270</t>
  </si>
  <si>
    <t>P6146</t>
  </si>
  <si>
    <t>P6730</t>
  </si>
  <si>
    <t>P5737</t>
  </si>
  <si>
    <t>P7772</t>
  </si>
  <si>
    <t>P8062</t>
  </si>
  <si>
    <t>P2356</t>
  </si>
  <si>
    <t>P5905</t>
  </si>
  <si>
    <t>P3190</t>
  </si>
  <si>
    <t>P9396</t>
  </si>
  <si>
    <t>P4537</t>
  </si>
  <si>
    <t>P1394</t>
  </si>
  <si>
    <t>P4003</t>
  </si>
  <si>
    <t>P1401</t>
  </si>
  <si>
    <t>P7771</t>
  </si>
  <si>
    <t>P5549</t>
  </si>
  <si>
    <t>P9403</t>
  </si>
  <si>
    <t>P7174</t>
  </si>
  <si>
    <t>P3476</t>
  </si>
  <si>
    <t>P7555</t>
  </si>
  <si>
    <t>P7016</t>
  </si>
  <si>
    <t>P8200</t>
  </si>
  <si>
    <t>P6120</t>
  </si>
  <si>
    <t>P1546</t>
  </si>
  <si>
    <t>P7236</t>
  </si>
  <si>
    <t>P5577</t>
  </si>
  <si>
    <t>P9303</t>
  </si>
  <si>
    <t>P3181</t>
  </si>
  <si>
    <t>P6137</t>
  </si>
  <si>
    <t>P3959</t>
  </si>
  <si>
    <t>P1569</t>
  </si>
  <si>
    <t>P4615</t>
  </si>
  <si>
    <t>P9855</t>
  </si>
  <si>
    <t>P7795</t>
  </si>
  <si>
    <t>P4349</t>
  </si>
  <si>
    <t>P1173</t>
  </si>
  <si>
    <t>P3408</t>
  </si>
  <si>
    <t>P1414</t>
  </si>
  <si>
    <t>P3098</t>
  </si>
  <si>
    <t>P1635</t>
  </si>
  <si>
    <t>P4101</t>
  </si>
  <si>
    <t>P9997</t>
  </si>
  <si>
    <t>P2047</t>
  </si>
  <si>
    <t>P6279</t>
  </si>
  <si>
    <t>P9945</t>
  </si>
  <si>
    <t>P2017</t>
  </si>
  <si>
    <t>P6464</t>
  </si>
  <si>
    <t>P8970</t>
  </si>
  <si>
    <t>P1286</t>
  </si>
  <si>
    <t>P5718</t>
  </si>
  <si>
    <t>P8795</t>
  </si>
  <si>
    <t>P1307</t>
  </si>
  <si>
    <t>P1887</t>
  </si>
  <si>
    <t>P3939</t>
  </si>
  <si>
    <t>P2807</t>
  </si>
  <si>
    <t>P6979</t>
  </si>
  <si>
    <t>P8112</t>
  </si>
  <si>
    <t>P9690</t>
  </si>
  <si>
    <t>P8144</t>
  </si>
  <si>
    <t>P2324</t>
  </si>
  <si>
    <t>P6559</t>
  </si>
  <si>
    <t>P6698</t>
  </si>
  <si>
    <t>P8104</t>
  </si>
  <si>
    <t>P5743</t>
  </si>
  <si>
    <t>P5503</t>
  </si>
  <si>
    <t>P9149</t>
  </si>
  <si>
    <t>P2769</t>
  </si>
  <si>
    <t>P7264</t>
  </si>
  <si>
    <t>P5267</t>
  </si>
  <si>
    <t>P2015</t>
  </si>
  <si>
    <t>P3705</t>
  </si>
  <si>
    <t>P6782</t>
  </si>
  <si>
    <t>P1045</t>
  </si>
  <si>
    <t>P5369</t>
  </si>
  <si>
    <t>P6375</t>
  </si>
  <si>
    <t>P4450</t>
  </si>
  <si>
    <t>P4876</t>
  </si>
  <si>
    <t>P3686</t>
  </si>
  <si>
    <t>P6884</t>
  </si>
  <si>
    <t>P7939</t>
  </si>
  <si>
    <t>P1516</t>
  </si>
  <si>
    <t>P2374</t>
  </si>
  <si>
    <t>P7888</t>
  </si>
  <si>
    <t>P9135</t>
  </si>
  <si>
    <t>P2251</t>
  </si>
  <si>
    <t>P9123</t>
  </si>
  <si>
    <t>P1088</t>
  </si>
  <si>
    <t>P3417</t>
  </si>
  <si>
    <t>P4905</t>
  </si>
  <si>
    <t>P8536</t>
  </si>
  <si>
    <t>P7000</t>
  </si>
  <si>
    <t>P6657</t>
  </si>
  <si>
    <t>P4850</t>
  </si>
  <si>
    <t>P9785</t>
  </si>
  <si>
    <t>P9625</t>
  </si>
  <si>
    <t>P9693</t>
  </si>
  <si>
    <t>P2443</t>
  </si>
  <si>
    <t>P5657</t>
  </si>
  <si>
    <t>P3140</t>
  </si>
  <si>
    <t>P4283</t>
  </si>
  <si>
    <t>P6550</t>
  </si>
  <si>
    <t>P9248</t>
  </si>
  <si>
    <t>P3281</t>
  </si>
  <si>
    <t>P5048</t>
  </si>
  <si>
    <t>P7405</t>
  </si>
  <si>
    <t>P8251</t>
  </si>
  <si>
    <t>P9606</t>
  </si>
  <si>
    <t>P4005</t>
  </si>
  <si>
    <t>P3366</t>
  </si>
  <si>
    <t>P9691</t>
  </si>
  <si>
    <t>P5052</t>
  </si>
  <si>
    <t>P1799</t>
  </si>
  <si>
    <t>P8973</t>
  </si>
  <si>
    <t>P9207</t>
  </si>
  <si>
    <t>P2510</t>
  </si>
  <si>
    <t>P3034</t>
  </si>
  <si>
    <t>P9015</t>
  </si>
  <si>
    <t>P1492</t>
  </si>
  <si>
    <t>P9631</t>
  </si>
  <si>
    <t>P1821</t>
  </si>
  <si>
    <t>P5773</t>
  </si>
  <si>
    <t>P4348</t>
  </si>
  <si>
    <t>P4573</t>
  </si>
  <si>
    <t>P6642</t>
  </si>
  <si>
    <t>P6675</t>
  </si>
  <si>
    <t>P2871</t>
  </si>
  <si>
    <t>P3579</t>
  </si>
  <si>
    <t>P9008</t>
  </si>
  <si>
    <t>P4746</t>
  </si>
  <si>
    <t>P7663</t>
  </si>
  <si>
    <t>P4824</t>
  </si>
  <si>
    <t>P9077</t>
  </si>
  <si>
    <t>P1560</t>
  </si>
  <si>
    <t>P9049</t>
  </si>
  <si>
    <t>P7091</t>
  </si>
  <si>
    <t>P3463</t>
  </si>
  <si>
    <t>P3597</t>
  </si>
  <si>
    <t>P1265</t>
  </si>
  <si>
    <t>P4567</t>
  </si>
  <si>
    <t>P7513</t>
  </si>
  <si>
    <t>P4180</t>
  </si>
  <si>
    <t>P6080</t>
  </si>
  <si>
    <t>P3554</t>
  </si>
  <si>
    <t>P7345</t>
  </si>
  <si>
    <t>P3189</t>
  </si>
  <si>
    <t>P1600</t>
  </si>
  <si>
    <t>P8999</t>
  </si>
  <si>
    <t>P5507</t>
  </si>
  <si>
    <t>P8227</t>
  </si>
  <si>
    <t>P3178</t>
  </si>
  <si>
    <t>P4493</t>
  </si>
  <si>
    <t>P9492</t>
  </si>
  <si>
    <t>P3406</t>
  </si>
  <si>
    <t>P2752</t>
  </si>
  <si>
    <t>P3616</t>
  </si>
  <si>
    <t>P3023</t>
  </si>
  <si>
    <t>P4828</t>
  </si>
  <si>
    <t>P9441</t>
  </si>
  <si>
    <t>P1701</t>
  </si>
  <si>
    <t>P5317</t>
  </si>
  <si>
    <t>P9376</t>
  </si>
  <si>
    <t>P2191</t>
  </si>
  <si>
    <t>P3539</t>
  </si>
  <si>
    <t>P4225</t>
  </si>
  <si>
    <t>P8702</t>
  </si>
  <si>
    <t>P2468</t>
  </si>
  <si>
    <t>P6693</t>
  </si>
  <si>
    <t>P6925</t>
  </si>
  <si>
    <t>P8134</t>
  </si>
  <si>
    <t>P4469</t>
  </si>
  <si>
    <t>P3788</t>
  </si>
  <si>
    <t>P1400</t>
  </si>
  <si>
    <t>P4278</t>
  </si>
  <si>
    <t>P5279</t>
  </si>
  <si>
    <t>P3319</t>
  </si>
  <si>
    <t>P5705</t>
  </si>
  <si>
    <t>P2783</t>
  </si>
  <si>
    <t>P4134</t>
  </si>
  <si>
    <t>P7838</t>
  </si>
  <si>
    <t>P1858</t>
  </si>
  <si>
    <t>P7412</t>
  </si>
  <si>
    <t>P6202</t>
  </si>
  <si>
    <t>P4722</t>
  </si>
  <si>
    <t>P4183</t>
  </si>
  <si>
    <t>P8034</t>
  </si>
  <si>
    <t>P9910</t>
  </si>
  <si>
    <t>P6900</t>
  </si>
  <si>
    <t>P2134</t>
  </si>
  <si>
    <t>P4306</t>
  </si>
  <si>
    <t>P3412</t>
  </si>
  <si>
    <t>P7793</t>
  </si>
  <si>
    <t>P3602</t>
  </si>
  <si>
    <t>P6530</t>
  </si>
  <si>
    <t>P4087</t>
  </si>
  <si>
    <t>P4544</t>
  </si>
  <si>
    <t>P5532</t>
  </si>
  <si>
    <t>P9925</t>
  </si>
  <si>
    <t>P4914</t>
  </si>
  <si>
    <t>P2463</t>
  </si>
  <si>
    <t>P5683</t>
  </si>
  <si>
    <t>P2380</t>
  </si>
  <si>
    <t>P5815</t>
  </si>
  <si>
    <t>P5431</t>
  </si>
  <si>
    <t>P8994</t>
  </si>
  <si>
    <t>P8282</t>
  </si>
  <si>
    <t>P2384</t>
  </si>
  <si>
    <t>P2896</t>
  </si>
  <si>
    <t>P3441</t>
  </si>
  <si>
    <t>P2482</t>
  </si>
  <si>
    <t>P9889</t>
  </si>
  <si>
    <t>P7354</t>
  </si>
  <si>
    <t>P6192</t>
  </si>
  <si>
    <t>P4098</t>
  </si>
  <si>
    <t>P4064</t>
  </si>
  <si>
    <t>P1155</t>
  </si>
  <si>
    <t>P7679</t>
  </si>
  <si>
    <t>P2864</t>
  </si>
  <si>
    <t>P9276</t>
  </si>
  <si>
    <t>P3477</t>
  </si>
  <si>
    <t>P4235</t>
  </si>
  <si>
    <t>P1752</t>
  </si>
  <si>
    <t>P7092</t>
  </si>
  <si>
    <t>P9559</t>
  </si>
  <si>
    <t>P6858</t>
  </si>
  <si>
    <t>P4364</t>
  </si>
  <si>
    <t>P4070</t>
  </si>
  <si>
    <t>P7862</t>
  </si>
  <si>
    <t>P8452</t>
  </si>
  <si>
    <t>P9960</t>
  </si>
  <si>
    <t>P1613</t>
  </si>
  <si>
    <t>P8657</t>
  </si>
  <si>
    <t>P8982</t>
  </si>
  <si>
    <t>P8419</t>
  </si>
  <si>
    <t>P2975</t>
  </si>
  <si>
    <t>P7535</t>
  </si>
  <si>
    <t>P6435</t>
  </si>
  <si>
    <t>P9269</t>
  </si>
  <si>
    <t>P4271</t>
  </si>
  <si>
    <t>P1360</t>
  </si>
  <si>
    <t>P8597</t>
  </si>
  <si>
    <t>P5663</t>
  </si>
  <si>
    <t>P5598</t>
  </si>
  <si>
    <t>P9535</t>
  </si>
  <si>
    <t>P7086</t>
  </si>
  <si>
    <t>P3380</t>
  </si>
  <si>
    <t>P6783</t>
  </si>
  <si>
    <t>P8233</t>
  </si>
  <si>
    <t>P1468</t>
  </si>
  <si>
    <t>P6469</t>
  </si>
  <si>
    <t>P5449</t>
  </si>
  <si>
    <t>P6674</t>
  </si>
  <si>
    <t>P2825</t>
  </si>
  <si>
    <t>P1023</t>
  </si>
  <si>
    <t>P9610</t>
  </si>
  <si>
    <t>P2408</t>
  </si>
  <si>
    <t>P4297</t>
  </si>
  <si>
    <t>P9249</t>
  </si>
  <si>
    <t>P8639</t>
  </si>
  <si>
    <t>P6842</t>
  </si>
  <si>
    <t>P3605</t>
  </si>
  <si>
    <t>P8801</t>
  </si>
  <si>
    <t>P1882</t>
  </si>
  <si>
    <t>P6200</t>
  </si>
  <si>
    <t>P8339</t>
  </si>
  <si>
    <t>P5260</t>
  </si>
  <si>
    <t>P2962</t>
  </si>
  <si>
    <t>P1026</t>
  </si>
  <si>
    <t>P4636</t>
  </si>
  <si>
    <t>P4985</t>
  </si>
  <si>
    <t>P8414</t>
  </si>
  <si>
    <t>P3004</t>
  </si>
  <si>
    <t>P3006</t>
  </si>
  <si>
    <t>P1576</t>
  </si>
  <si>
    <t>P7737</t>
  </si>
  <si>
    <t>P4611</t>
  </si>
  <si>
    <t>P9179</t>
  </si>
  <si>
    <t>P4900</t>
  </si>
  <si>
    <t>P1403</t>
  </si>
  <si>
    <t>P3061</t>
  </si>
  <si>
    <t>P5644</t>
  </si>
  <si>
    <t>P2706</t>
  </si>
  <si>
    <t>P2396</t>
  </si>
  <si>
    <t>P1575</t>
  </si>
  <si>
    <t>P2705</t>
  </si>
  <si>
    <t>P5625</t>
  </si>
  <si>
    <t>P4210</t>
  </si>
  <si>
    <t>P3919</t>
  </si>
  <si>
    <t>P2235</t>
  </si>
  <si>
    <t>P6150</t>
  </si>
  <si>
    <t>P4814</t>
  </si>
  <si>
    <t>P9815</t>
  </si>
  <si>
    <t>P7550</t>
  </si>
  <si>
    <t>P5854</t>
  </si>
  <si>
    <t>P8852</t>
  </si>
  <si>
    <t>P6479</t>
  </si>
  <si>
    <t>P2725</t>
  </si>
  <si>
    <t>P1999</t>
  </si>
  <si>
    <t>P1380</t>
  </si>
  <si>
    <t>P7732</t>
  </si>
  <si>
    <t>P2390</t>
  </si>
  <si>
    <t>P8408</t>
  </si>
  <si>
    <t>P3665</t>
  </si>
  <si>
    <t>P1073</t>
  </si>
  <si>
    <t>P7469</t>
  </si>
  <si>
    <t>P7340</t>
  </si>
  <si>
    <t>P6954</t>
  </si>
  <si>
    <t>P7195</t>
  </si>
  <si>
    <t>P5373</t>
  </si>
  <si>
    <t>P3610</t>
  </si>
  <si>
    <t>P7179</t>
  </si>
  <si>
    <t>P5085</t>
  </si>
  <si>
    <t>P4651</t>
  </si>
  <si>
    <t>P5206</t>
  </si>
  <si>
    <t>P8860</t>
  </si>
  <si>
    <t>P7166</t>
  </si>
  <si>
    <t>P6353</t>
  </si>
  <si>
    <t>P7666</t>
  </si>
  <si>
    <t>P1463</t>
  </si>
  <si>
    <t>P8117</t>
  </si>
  <si>
    <t>P9019</t>
  </si>
  <si>
    <t>P8420</t>
  </si>
  <si>
    <t>P9683</t>
  </si>
  <si>
    <t>P4541</t>
  </si>
  <si>
    <t>P3106</t>
  </si>
  <si>
    <t>P1217</t>
  </si>
  <si>
    <t>P3647</t>
  </si>
  <si>
    <t>P6752</t>
  </si>
  <si>
    <t>P2300</t>
  </si>
  <si>
    <t>P1228</t>
  </si>
  <si>
    <t>P9562</t>
  </si>
  <si>
    <t>P1160</t>
  </si>
  <si>
    <t>P1916</t>
  </si>
  <si>
    <t>P2217</t>
  </si>
  <si>
    <t>P6512</t>
  </si>
  <si>
    <t>P4912</t>
  </si>
  <si>
    <t>P4085</t>
  </si>
  <si>
    <t>P2351</t>
  </si>
  <si>
    <t>P2381</t>
  </si>
  <si>
    <t>P1176</t>
  </si>
  <si>
    <t>P8874</t>
  </si>
  <si>
    <t>P6087</t>
  </si>
  <si>
    <t>P4785</t>
  </si>
  <si>
    <t>P1365</t>
  </si>
  <si>
    <t>P6873</t>
  </si>
  <si>
    <t>P6832</t>
  </si>
  <si>
    <t>P6096</t>
  </si>
  <si>
    <t>P3084</t>
  </si>
  <si>
    <t>P2723</t>
  </si>
  <si>
    <t>P4164</t>
  </si>
  <si>
    <t>P3049</t>
  </si>
  <si>
    <t>P6875</t>
  </si>
  <si>
    <t>P4656</t>
  </si>
  <si>
    <t>P3228</t>
  </si>
  <si>
    <t>P1177</t>
  </si>
  <si>
    <t>P3308</t>
  </si>
  <si>
    <t>P9816</t>
  </si>
  <si>
    <t>P2490</t>
  </si>
  <si>
    <t>P2444</t>
  </si>
  <si>
    <t>P9399</t>
  </si>
  <si>
    <t>P8808</t>
  </si>
  <si>
    <t>P4896</t>
  </si>
  <si>
    <t>P5586</t>
  </si>
  <si>
    <t>P7191</t>
  </si>
  <si>
    <t>P7650</t>
  </si>
  <si>
    <t>P8872</t>
  </si>
  <si>
    <t>P3351</t>
  </si>
  <si>
    <t>P8871</t>
  </si>
  <si>
    <t>P4949</t>
  </si>
  <si>
    <t>P3974</t>
  </si>
  <si>
    <t>P5741</t>
  </si>
  <si>
    <t>P7969</t>
  </si>
  <si>
    <t>P9345</t>
  </si>
  <si>
    <t>P7812</t>
  </si>
  <si>
    <t>P7310</t>
  </si>
  <si>
    <t>P2844</t>
  </si>
  <si>
    <t>P7126</t>
  </si>
  <si>
    <t>P7755</t>
  </si>
  <si>
    <t>P3211</t>
  </si>
  <si>
    <t>P4246</t>
  </si>
  <si>
    <t>P9891</t>
  </si>
  <si>
    <t>P9172</t>
  </si>
  <si>
    <t>P8630</t>
  </si>
  <si>
    <t>P9916</t>
  </si>
  <si>
    <t>P8072</t>
  </si>
  <si>
    <t>P6497</t>
  </si>
  <si>
    <t>P2362</t>
  </si>
  <si>
    <t>P1676</t>
  </si>
  <si>
    <t>P9595</t>
  </si>
  <si>
    <t>P3556</t>
  </si>
  <si>
    <t>P3892</t>
  </si>
  <si>
    <t>P6816</t>
  </si>
  <si>
    <t>P2599</t>
  </si>
  <si>
    <t>P7001</t>
  </si>
  <si>
    <t>P5468</t>
  </si>
  <si>
    <t>P9984</t>
  </si>
  <si>
    <t>P4299</t>
  </si>
  <si>
    <t>P4175</t>
  </si>
  <si>
    <t>P5492</t>
  </si>
  <si>
    <t>P8800</t>
  </si>
  <si>
    <t>P8386</t>
  </si>
  <si>
    <t>P5919</t>
  </si>
  <si>
    <t>P6828</t>
  </si>
  <si>
    <t>P2397</t>
  </si>
  <si>
    <t>P4249</t>
  </si>
  <si>
    <t>P7880</t>
  </si>
  <si>
    <t>P6124</t>
  </si>
  <si>
    <t>P7178</t>
  </si>
  <si>
    <t>P4514</t>
  </si>
  <si>
    <t>P7542</t>
  </si>
  <si>
    <t>P3752</t>
  </si>
  <si>
    <t>P1831</t>
  </si>
  <si>
    <t>P3127</t>
  </si>
  <si>
    <t>P3816</t>
  </si>
  <si>
    <t>P4185</t>
  </si>
  <si>
    <t>P9812</t>
  </si>
  <si>
    <t>P4781</t>
  </si>
  <si>
    <t>P7120</t>
  </si>
  <si>
    <t>P6482</t>
  </si>
  <si>
    <t>P9860</t>
  </si>
  <si>
    <t>P9988</t>
  </si>
  <si>
    <t>P7968</t>
  </si>
  <si>
    <t>P4823</t>
  </si>
  <si>
    <t>P1076</t>
  </si>
  <si>
    <t>P9976</t>
  </si>
  <si>
    <t>P4472</t>
  </si>
  <si>
    <t>P1868</t>
  </si>
  <si>
    <t>P4853</t>
  </si>
  <si>
    <t>P1638</t>
  </si>
  <si>
    <t>P6203</t>
  </si>
  <si>
    <t>P4571</t>
  </si>
  <si>
    <t>P5964</t>
  </si>
  <si>
    <t>P6653</t>
  </si>
  <si>
    <t>P9504</t>
  </si>
  <si>
    <t>P7591</t>
  </si>
  <si>
    <t>P8934</t>
  </si>
  <si>
    <t>P5799</t>
  </si>
  <si>
    <t>P5257</t>
  </si>
  <si>
    <t>P1240</t>
  </si>
  <si>
    <t>P1954</t>
  </si>
  <si>
    <t>P1075</t>
  </si>
  <si>
    <t>P9210</t>
  </si>
  <si>
    <t>P9588</t>
  </si>
  <si>
    <t>P2906</t>
  </si>
  <si>
    <t>P2007</t>
  </si>
  <si>
    <t>P2020</t>
  </si>
  <si>
    <t>P9168</t>
  </si>
  <si>
    <t>P3338</t>
  </si>
  <si>
    <t>P1020</t>
  </si>
  <si>
    <t>P6757</t>
  </si>
  <si>
    <t>P9188</t>
  </si>
  <si>
    <t>P2770</t>
  </si>
  <si>
    <t>P9993</t>
  </si>
  <si>
    <t>P4231</t>
  </si>
  <si>
    <t>P6916</t>
  </si>
  <si>
    <t>P4889</t>
  </si>
  <si>
    <t>P2029</t>
  </si>
  <si>
    <t>P2100</t>
  </si>
  <si>
    <t>P1578</t>
  </si>
  <si>
    <t>P8527</t>
  </si>
  <si>
    <t>P6830</t>
  </si>
  <si>
    <t>P3393</t>
  </si>
  <si>
    <t>P5537</t>
  </si>
  <si>
    <t>P8111</t>
  </si>
  <si>
    <t>P9092</t>
  </si>
  <si>
    <t>P1974</t>
  </si>
  <si>
    <t>P7304</t>
  </si>
  <si>
    <t>P7904</t>
  </si>
  <si>
    <t>P7084</t>
  </si>
  <si>
    <t>P8105</t>
  </si>
  <si>
    <t>P1940</t>
  </si>
  <si>
    <t>P1417</t>
  </si>
  <si>
    <t>P7465</t>
  </si>
  <si>
    <t>P3550</t>
  </si>
  <si>
    <t>P1853</t>
  </si>
  <si>
    <t>P8600</t>
  </si>
  <si>
    <t>P2161</t>
  </si>
  <si>
    <t>P2280</t>
  </si>
  <si>
    <t>P4590</t>
  </si>
  <si>
    <t>P4361</t>
  </si>
  <si>
    <t>P2459</t>
  </si>
  <si>
    <t>P4603</t>
  </si>
  <si>
    <t>P7233</t>
  </si>
  <si>
    <t>P3212</t>
  </si>
  <si>
    <t>P2700</t>
  </si>
  <si>
    <t>P8141</t>
  </si>
  <si>
    <t>P5071</t>
  </si>
  <si>
    <t>P6895</t>
  </si>
  <si>
    <t>P5864</t>
  </si>
  <si>
    <t>P1451</t>
  </si>
  <si>
    <t>P7536</t>
  </si>
  <si>
    <t>P9861</t>
  </si>
  <si>
    <t>P1005</t>
  </si>
  <si>
    <t>P1850</t>
  </si>
  <si>
    <t>P6220</t>
  </si>
  <si>
    <t>P1121</t>
  </si>
  <si>
    <t>P4366</t>
  </si>
  <si>
    <t>P5634</t>
  </si>
  <si>
    <t>P3854</t>
  </si>
  <si>
    <t>P4952</t>
  </si>
  <si>
    <t>P5733</t>
  </si>
  <si>
    <t>P7216</t>
  </si>
  <si>
    <t>P5038</t>
  </si>
  <si>
    <t>P1193</t>
  </si>
  <si>
    <t>P3789</t>
  </si>
  <si>
    <t>P8049</t>
  </si>
  <si>
    <t>P1100</t>
  </si>
  <si>
    <t>P1971</t>
  </si>
  <si>
    <t>P4325</t>
  </si>
  <si>
    <t>P4524</t>
  </si>
  <si>
    <t>P6258</t>
  </si>
  <si>
    <t>P9677</t>
  </si>
  <si>
    <t>P5424</t>
  </si>
  <si>
    <t>P1772</t>
  </si>
  <si>
    <t>P9131</t>
  </si>
  <si>
    <t>P6627</t>
  </si>
  <si>
    <t>P1277</t>
  </si>
  <si>
    <t>P3113</t>
  </si>
  <si>
    <t>P5805</t>
  </si>
  <si>
    <t>P6456</t>
  </si>
  <si>
    <t>P4975</t>
  </si>
  <si>
    <t>P2971</t>
  </si>
  <si>
    <t>P4844</t>
  </si>
  <si>
    <t>P3440</t>
  </si>
  <si>
    <t>P3017</t>
  </si>
  <si>
    <t>P2325</t>
  </si>
  <si>
    <t>P8690</t>
  </si>
  <si>
    <t>P9113</t>
  </si>
  <si>
    <t>P7789</t>
  </si>
  <si>
    <t>P3237</t>
  </si>
  <si>
    <t>P6166</t>
  </si>
  <si>
    <t>P2167</t>
  </si>
  <si>
    <t>P5406</t>
  </si>
  <si>
    <t>P9752</t>
  </si>
  <si>
    <t>P8706</t>
  </si>
  <si>
    <t>P1559</t>
  </si>
  <si>
    <t>P9133</t>
  </si>
  <si>
    <t>P2028</t>
  </si>
  <si>
    <t>P3120</t>
  </si>
  <si>
    <t>P5219</t>
  </si>
  <si>
    <t>P3164</t>
  </si>
  <si>
    <t>P3446</t>
  </si>
  <si>
    <t>P1899</t>
  </si>
  <si>
    <t>P1835</t>
  </si>
  <si>
    <t>P6859</t>
  </si>
  <si>
    <t>P9933</t>
  </si>
  <si>
    <t>P7053</t>
  </si>
  <si>
    <t>P2612</t>
  </si>
  <si>
    <t>P5665</t>
  </si>
  <si>
    <t>P4209</t>
  </si>
  <si>
    <t>P4154</t>
  </si>
  <si>
    <t>P6715</t>
  </si>
  <si>
    <t>P2514</t>
  </si>
  <si>
    <t>P5466</t>
  </si>
  <si>
    <t>P4431</t>
  </si>
  <si>
    <t>P2314</t>
  </si>
  <si>
    <t>P6032</t>
  </si>
  <si>
    <t>P6589</t>
  </si>
  <si>
    <t>P6135</t>
  </si>
  <si>
    <t>P2185</t>
  </si>
  <si>
    <t>P7857</t>
  </si>
  <si>
    <t>P7223</t>
  </si>
  <si>
    <t>P8926</t>
  </si>
  <si>
    <t>Wearable</t>
  </si>
  <si>
    <t>Accessories</t>
  </si>
  <si>
    <t>Grand Total</t>
  </si>
  <si>
    <t>Total Profit</t>
  </si>
  <si>
    <t>Average Sales</t>
  </si>
  <si>
    <t>Row Labels</t>
  </si>
  <si>
    <t>Sum of Total Sales</t>
  </si>
  <si>
    <t>Sum of Profit</t>
  </si>
  <si>
    <t>2010</t>
  </si>
  <si>
    <t>Jan</t>
  </si>
  <si>
    <t>Feb</t>
  </si>
  <si>
    <t>Mar</t>
  </si>
  <si>
    <t>Apr</t>
  </si>
  <si>
    <t>May</t>
  </si>
  <si>
    <t>Jun</t>
  </si>
  <si>
    <t>Jul</t>
  </si>
  <si>
    <t>Aug</t>
  </si>
  <si>
    <t>Sep</t>
  </si>
  <si>
    <t>Oct</t>
  </si>
  <si>
    <t>Nov</t>
  </si>
  <si>
    <t>Dec</t>
  </si>
  <si>
    <t>2011</t>
  </si>
  <si>
    <t>2012</t>
  </si>
  <si>
    <t>2013</t>
  </si>
  <si>
    <t>2014</t>
  </si>
  <si>
    <t>2015</t>
  </si>
  <si>
    <t>2016</t>
  </si>
  <si>
    <t>2017</t>
  </si>
  <si>
    <t>2018</t>
  </si>
  <si>
    <t>2019</t>
  </si>
  <si>
    <t>2020</t>
  </si>
  <si>
    <t>2021</t>
  </si>
  <si>
    <t>2022</t>
  </si>
  <si>
    <t>2023</t>
  </si>
  <si>
    <t>2024</t>
  </si>
  <si>
    <t>2025</t>
  </si>
  <si>
    <t>Sum of  Units Sold</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</si>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</sst>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_ &quot;₹&quot;\ * #,##0_ ;_ &quot;₹&quot;\ * \-#,##0_ ;_ &quot;₹&quot;\ * &quot;-&quot;??_ ;_ @_ "/>
    <numFmt numFmtId="165" formatCode="0,,&quot;M&quot;"/>
    <numFmt numFmtId="166" formatCode="0,&quot;K&quot;"/>
    <numFmt numFmtId="167" formatCode="&quot;₹&quot;\ #,##0"/>
    <numFmt numFmtId="168" formatCode="\ &quot;₹&quot;\ 0,&quot;K&quot;"/>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4" fontId="0" fillId="0" borderId="3" xfId="0" applyNumberFormat="1" applyBorder="1" applyAlignment="1">
      <alignment horizontal="left"/>
    </xf>
    <xf numFmtId="0" fontId="0" fillId="0" borderId="3" xfId="0" applyBorder="1"/>
    <xf numFmtId="164" fontId="0" fillId="0" borderId="3" xfId="1" applyNumberFormat="1" applyFont="1" applyBorder="1"/>
    <xf numFmtId="0" fontId="0" fillId="0" borderId="3" xfId="0" applyBorder="1" applyAlignment="1">
      <alignment vertical="center" wrapText="1"/>
    </xf>
    <xf numFmtId="9" fontId="0" fillId="0" borderId="3" xfId="2" applyFont="1" applyBorder="1"/>
    <xf numFmtId="0" fontId="4" fillId="0" borderId="0" xfId="0" pivotButton="1" applyFont="1"/>
    <xf numFmtId="0" fontId="4" fillId="0" borderId="0" xfId="0" applyFont="1"/>
    <xf numFmtId="0" fontId="4" fillId="0" borderId="0" xfId="0" applyFont="1" applyAlignment="1">
      <alignment horizontal="left"/>
    </xf>
    <xf numFmtId="165" fontId="4" fillId="0" borderId="0" xfId="0" applyNumberFormat="1" applyFont="1"/>
    <xf numFmtId="166" fontId="4" fillId="0" borderId="0" xfId="0" applyNumberFormat="1" applyFont="1"/>
    <xf numFmtId="14" fontId="4" fillId="0" borderId="0" xfId="0" applyNumberFormat="1" applyFont="1" applyAlignment="1">
      <alignment horizontal="left"/>
    </xf>
    <xf numFmtId="0" fontId="3" fillId="2" borderId="3" xfId="0" applyFont="1" applyFill="1" applyBorder="1" applyAlignment="1">
      <alignment horizontal="center"/>
    </xf>
    <xf numFmtId="3" fontId="0" fillId="3" borderId="3" xfId="0" applyNumberFormat="1" applyFill="1" applyBorder="1"/>
    <xf numFmtId="167" fontId="0" fillId="3" borderId="3" xfId="0" applyNumberFormat="1" applyFill="1" applyBorder="1"/>
    <xf numFmtId="168" fontId="0" fillId="3" borderId="3" xfId="0" applyNumberFormat="1" applyFill="1" applyBorder="1"/>
  </cellXfs>
  <cellStyles count="3">
    <cellStyle name="Currency" xfId="1" builtinId="4"/>
    <cellStyle name="Normal" xfId="0" builtinId="0"/>
    <cellStyle name="Percent" xfId="2" builtinId="5"/>
  </cellStyles>
  <dxfs count="368">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Chart!PivotTable3</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Sales as per Products</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23307799348357319"/>
          <c:y val="1.8194631509877057E-2"/>
        </c:manualLayout>
      </c:layout>
      <c:overlay val="0"/>
      <c:spPr>
        <a:solidFill>
          <a:schemeClr val="accent1">
            <a:lumMod val="60000"/>
            <a:lumOff val="40000"/>
          </a:schemeClr>
        </a:solid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3796616250306843E-2"/>
              <c:y val="0.1593350105095784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7042334636228028E-2"/>
              <c:y val="0.1254847293465910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2142176022961158"/>
              <c:y val="4.70219230894893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0818689929945807"/>
              <c:y val="-7.66179123875075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layout>
            <c:manualLayout>
              <c:x val="0.10335646443475141"/>
              <c:y val="-0.1654189491873681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2179648407258445"/>
              <c:y val="-2.151577525838315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1462801412413376"/>
              <c:y val="9.09250970184743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9020091013803173E-2"/>
              <c:y val="0.1660742096034676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dLbl>
          <c:idx val="0"/>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Lst>
        </c:dLbl>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s>
    <c:plotArea>
      <c:layout>
        <c:manualLayout>
          <c:layoutTarget val="inner"/>
          <c:xMode val="edge"/>
          <c:yMode val="edge"/>
          <c:x val="0.24845529007149969"/>
          <c:y val="0.16219803322282084"/>
          <c:w val="0.40616684767852296"/>
          <c:h val="0.77492359096560304"/>
        </c:manualLayout>
      </c:layout>
      <c:pieChart>
        <c:varyColors val="1"/>
        <c:ser>
          <c:idx val="0"/>
          <c:order val="0"/>
          <c:tx>
            <c:strRef>
              <c:f>'Slicers, Pivot Tables &amp; Chart'!$E$1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1-44C4-A93D-9382FB771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AD1-44C4-A93D-9382FB771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AD1-44C4-A93D-9382FB771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AD1-44C4-A93D-9382FB771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AD1-44C4-A93D-9382FB771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DAD1-44C4-A93D-9382FB771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F5-48C4-A937-E0CA9225A3B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F5-48C4-A937-E0CA9225A3B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F5-48C4-A937-E0CA9225A3B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F5-48C4-A937-E0CA9225A3B0}"/>
              </c:ext>
            </c:extLst>
          </c:dPt>
          <c:dLbls>
            <c:dLbl>
              <c:idx val="2"/>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 xmlns:c16="http://schemas.microsoft.com/office/drawing/2014/chart" uri="{C3380CC4-5D6E-409C-BE32-E72D297353CC}">
                  <c16:uniqueId val="{00000003-DAD1-44C4-A93D-9382FB771FB9}"/>
                </c:ext>
              </c:extLst>
            </c:dLbl>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'Slicers, Pivot Tables &amp; Chart'!$D$2:$D$12</c:f>
              <c:strCache>
                <c:ptCount val="10"/>
                <c:pt idx="0">
                  <c:v>Camera</c:v>
                </c:pt>
                <c:pt idx="1">
                  <c:v>Drone</c:v>
                </c:pt>
                <c:pt idx="2">
                  <c:v>Headphones</c:v>
                </c:pt>
                <c:pt idx="3">
                  <c:v>Laptop</c:v>
                </c:pt>
                <c:pt idx="4">
                  <c:v>Monitor</c:v>
                </c:pt>
                <c:pt idx="5">
                  <c:v>Printer</c:v>
                </c:pt>
                <c:pt idx="6">
                  <c:v>Router</c:v>
                </c:pt>
                <c:pt idx="7">
                  <c:v>Smartphone</c:v>
                </c:pt>
                <c:pt idx="8">
                  <c:v>Smartwatch</c:v>
                </c:pt>
                <c:pt idx="9">
                  <c:v>Tablet</c:v>
                </c:pt>
              </c:strCache>
            </c:strRef>
          </c:cat>
          <c:val>
            <c:numRef>
              <c:f>'Slicers, Pivot Tables &amp; Chart'!$E$2:$E$12</c:f>
              <c:numCache>
                <c:formatCode>0,,"M"</c:formatCode>
                <c:ptCount val="10"/>
                <c:pt idx="0">
                  <c:v>19585612.060416002</c:v>
                </c:pt>
                <c:pt idx="1">
                  <c:v>17177558.830819994</c:v>
                </c:pt>
                <c:pt idx="2">
                  <c:v>24072859.804774992</c:v>
                </c:pt>
                <c:pt idx="3">
                  <c:v>16807358.609908998</c:v>
                </c:pt>
                <c:pt idx="4">
                  <c:v>24524485.312481012</c:v>
                </c:pt>
                <c:pt idx="5">
                  <c:v>16195004.095055012</c:v>
                </c:pt>
                <c:pt idx="6">
                  <c:v>28643718.702610977</c:v>
                </c:pt>
                <c:pt idx="7">
                  <c:v>19682591.472651009</c:v>
                </c:pt>
                <c:pt idx="8">
                  <c:v>18696874.459231034</c:v>
                </c:pt>
                <c:pt idx="9">
                  <c:v>26059115.261330988</c:v>
                </c:pt>
              </c:numCache>
            </c:numRef>
          </c:val>
          <c:extLst>
            <c:ext xmlns:c16="http://schemas.microsoft.com/office/drawing/2014/chart" uri="{C3380CC4-5D6E-409C-BE32-E72D297353CC}">
              <c16:uniqueId val="{00000000-DAD1-44C4-A93D-9382FB771FB9}"/>
            </c:ext>
          </c:extLst>
        </c:ser>
        <c:dLbls>
          <c:dLblPos val="outEnd"/>
          <c:showLegendKey val="0"/>
          <c:showVal val="1"/>
          <c:showCatName val="0"/>
          <c:showSerName val="0"/>
          <c:showPercent val="0"/>
          <c:showBubbleSize val="0"/>
          <c:showLeaderLines val="1"/>
        </c:dLbls>
        <c:firstSliceAng val="3"/>
      </c:pieChart>
      <c:spPr>
        <a:noFill/>
        <a:ln>
          <a:noFill/>
        </a:ln>
        <a:effectLst/>
      </c:spPr>
    </c:plotArea>
    <c:legend>
      <c:legendPos val="r"/>
      <c:layout>
        <c:manualLayout>
          <c:xMode val="edge"/>
          <c:yMode val="edge"/>
          <c:x val="0.75169913566838631"/>
          <c:y val="0.10808770203066721"/>
          <c:w val="0.21330123302932458"/>
          <c:h val="0.7780137441326058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Chart!PivotTable5</c:name>
    <c:fmtId val="6"/>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 Profit Per Year</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pivotFmt>
    </c:pivotFmts>
    <c:plotArea>
      <c:layout/>
      <c:lineChart>
        <c:grouping val="stacked"/>
        <c:varyColors val="0"/>
        <c:ser>
          <c:idx val="0"/>
          <c:order val="0"/>
          <c:tx>
            <c:strRef>
              <c:f>'Slicers, Pivot Tables &amp; Chart'!$H$1</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15"/>
            <c:marker>
              <c:symbol val="circle"/>
              <c:size val="5"/>
              <c:spPr>
                <a:solidFill>
                  <a:schemeClr val="tx1"/>
                </a:solidFill>
                <a:ln w="9525">
                  <a:solidFill>
                    <a:schemeClr val="accent1"/>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0-593B-44A2-9025-24461881E07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Chart'!$G$2:$G$18</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'Slicers, Pivot Tables &amp; Chart'!$H$2:$H$18</c:f>
              <c:numCache>
                <c:formatCode>0,"K"</c:formatCode>
                <c:ptCount val="16"/>
                <c:pt idx="0">
                  <c:v>20742.50583199993</c:v>
                </c:pt>
                <c:pt idx="1">
                  <c:v>20772.455009999878</c:v>
                </c:pt>
                <c:pt idx="2">
                  <c:v>19837.481578999963</c:v>
                </c:pt>
                <c:pt idx="3">
                  <c:v>21398.980114999846</c:v>
                </c:pt>
                <c:pt idx="4">
                  <c:v>22089.481449999999</c:v>
                </c:pt>
                <c:pt idx="5">
                  <c:v>21223.873119000011</c:v>
                </c:pt>
                <c:pt idx="6">
                  <c:v>23219.153920000062</c:v>
                </c:pt>
                <c:pt idx="7">
                  <c:v>21406.240459999975</c:v>
                </c:pt>
                <c:pt idx="8">
                  <c:v>22620.468209999905</c:v>
                </c:pt>
                <c:pt idx="9">
                  <c:v>21364.98900799992</c:v>
                </c:pt>
                <c:pt idx="10">
                  <c:v>18561.88246199994</c:v>
                </c:pt>
                <c:pt idx="11">
                  <c:v>19762.38155299997</c:v>
                </c:pt>
                <c:pt idx="12">
                  <c:v>19885.886755000054</c:v>
                </c:pt>
                <c:pt idx="13">
                  <c:v>18207.882684000062</c:v>
                </c:pt>
                <c:pt idx="14">
                  <c:v>17502.509860999904</c:v>
                </c:pt>
                <c:pt idx="15">
                  <c:v>15116.058701999998</c:v>
                </c:pt>
              </c:numCache>
            </c:numRef>
          </c:val>
          <c:smooth val="0"/>
          <c:extLst>
            <c:ext xmlns:c16="http://schemas.microsoft.com/office/drawing/2014/chart" uri="{C3380CC4-5D6E-409C-BE32-E72D297353CC}">
              <c16:uniqueId val="{00000000-67FE-495B-8859-D5471C96AE69}"/>
            </c:ext>
          </c:extLst>
        </c:ser>
        <c:dLbls>
          <c:dLblPos val="t"/>
          <c:showLegendKey val="0"/>
          <c:showVal val="1"/>
          <c:showCatName val="0"/>
          <c:showSerName val="0"/>
          <c:showPercent val="0"/>
          <c:showBubbleSize val="0"/>
        </c:dLbls>
        <c:marker val="1"/>
        <c:smooth val="0"/>
        <c:axId val="1746410623"/>
        <c:axId val="1746429823"/>
      </c:lineChart>
      <c:catAx>
        <c:axId val="174641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6429823"/>
        <c:crosses val="autoZero"/>
        <c:auto val="1"/>
        <c:lblAlgn val="ctr"/>
        <c:lblOffset val="100"/>
        <c:noMultiLvlLbl val="0"/>
      </c:catAx>
      <c:valAx>
        <c:axId val="1746429823"/>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4641062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Chart!PivotTable3</c:name>
    <c:fmtId val="13"/>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Total Sales Per Product</a:t>
            </a:r>
          </a:p>
        </c:rich>
      </c:tx>
      <c:layout>
        <c:manualLayout>
          <c:xMode val="edge"/>
          <c:yMode val="edge"/>
          <c:x val="0.22072900262467188"/>
          <c:y val="6.4814814814814811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'Slicers, Pivot Tables &amp; Chart'!$E$1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14-4EC7-8A7C-849CFFAB35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14-4EC7-8A7C-849CFFAB35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14-4EC7-8A7C-849CFFAB350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14-4EC7-8A7C-849CFFAB350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14-4EC7-8A7C-849CFFAB350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114-4EC7-8A7C-849CFFAB350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114-4EC7-8A7C-849CFFAB350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114-4EC7-8A7C-849CFFAB350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114-4EC7-8A7C-849CFFAB350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114-4EC7-8A7C-849CFFAB350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Pivot Tables &amp; Chart'!$D$2:$D$12</c:f>
              <c:strCache>
                <c:ptCount val="10"/>
                <c:pt idx="0">
                  <c:v>Camera</c:v>
                </c:pt>
                <c:pt idx="1">
                  <c:v>Drone</c:v>
                </c:pt>
                <c:pt idx="2">
                  <c:v>Headphones</c:v>
                </c:pt>
                <c:pt idx="3">
                  <c:v>Laptop</c:v>
                </c:pt>
                <c:pt idx="4">
                  <c:v>Monitor</c:v>
                </c:pt>
                <c:pt idx="5">
                  <c:v>Printer</c:v>
                </c:pt>
                <c:pt idx="6">
                  <c:v>Router</c:v>
                </c:pt>
                <c:pt idx="7">
                  <c:v>Smartphone</c:v>
                </c:pt>
                <c:pt idx="8">
                  <c:v>Smartwatch</c:v>
                </c:pt>
                <c:pt idx="9">
                  <c:v>Tablet</c:v>
                </c:pt>
              </c:strCache>
            </c:strRef>
          </c:cat>
          <c:val>
            <c:numRef>
              <c:f>'Slicers, Pivot Tables &amp; Chart'!$E$2:$E$12</c:f>
              <c:numCache>
                <c:formatCode>0,,"M"</c:formatCode>
                <c:ptCount val="10"/>
                <c:pt idx="0">
                  <c:v>19585612.060416002</c:v>
                </c:pt>
                <c:pt idx="1">
                  <c:v>17177558.830819994</c:v>
                </c:pt>
                <c:pt idx="2">
                  <c:v>24072859.804774992</c:v>
                </c:pt>
                <c:pt idx="3">
                  <c:v>16807358.609908998</c:v>
                </c:pt>
                <c:pt idx="4">
                  <c:v>24524485.312481012</c:v>
                </c:pt>
                <c:pt idx="5">
                  <c:v>16195004.095055012</c:v>
                </c:pt>
                <c:pt idx="6">
                  <c:v>28643718.702610977</c:v>
                </c:pt>
                <c:pt idx="7">
                  <c:v>19682591.472651009</c:v>
                </c:pt>
                <c:pt idx="8">
                  <c:v>18696874.459231034</c:v>
                </c:pt>
                <c:pt idx="9">
                  <c:v>26059115.261330988</c:v>
                </c:pt>
              </c:numCache>
            </c:numRef>
          </c:val>
          <c:extLst>
            <c:ext xmlns:c16="http://schemas.microsoft.com/office/drawing/2014/chart" uri="{C3380CC4-5D6E-409C-BE32-E72D297353CC}">
              <c16:uniqueId val="{00000014-5114-4EC7-8A7C-849CFFAB3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08548913840022"/>
          <c:y val="0.21331779208352686"/>
          <c:w val="0.22151079631919013"/>
          <c:h val="0.72000503937007887"/>
        </c:manualLayout>
      </c:layout>
      <c:overlay val="0"/>
      <c:spPr>
        <a:noFill/>
        <a:ln>
          <a:noFill/>
        </a:ln>
        <a:effectLst/>
      </c:spPr>
      <c:txPr>
        <a:bodyPr rot="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Chart!PivotTable4</c:name>
    <c:fmtId val="7"/>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 Profit as per</a:t>
            </a:r>
            <a:r>
              <a:rPr lang="en-US" b="1" cap="none" spc="0" baseline="0">
                <a:ln w="0"/>
                <a:solidFill>
                  <a:schemeClr val="tx1"/>
                </a:solidFill>
                <a:effectLst>
                  <a:outerShdw blurRad="38100" dist="19050" dir="2700000" algn="tl" rotWithShape="0">
                    <a:schemeClr val="dk1">
                      <a:alpha val="40000"/>
                    </a:schemeClr>
                  </a:outerShdw>
                </a:effectLst>
                <a:latin typeface="+mn-lt"/>
              </a:rPr>
              <a:t> Region</a:t>
            </a:r>
            <a:endParaRPr lang="en-US" b="1" cap="none" spc="0">
              <a:ln w="0"/>
              <a:solidFill>
                <a:schemeClr val="tx1"/>
              </a:solidFill>
              <a:effectLst>
                <a:outerShdw blurRad="38100" dist="19050" dir="2700000" algn="tl" rotWithShape="0">
                  <a:schemeClr val="dk1">
                    <a:alpha val="40000"/>
                  </a:schemeClr>
                </a:outerShdw>
              </a:effectLst>
              <a:latin typeface="+mn-lt"/>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Pivot Tables &amp; Chart'!$E$14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Chart'!$D$15:$D$20</c:f>
              <c:strCache>
                <c:ptCount val="5"/>
                <c:pt idx="0">
                  <c:v>Central</c:v>
                </c:pt>
                <c:pt idx="1">
                  <c:v>East</c:v>
                </c:pt>
                <c:pt idx="2">
                  <c:v>North</c:v>
                </c:pt>
                <c:pt idx="3">
                  <c:v>South</c:v>
                </c:pt>
                <c:pt idx="4">
                  <c:v>West</c:v>
                </c:pt>
              </c:strCache>
            </c:strRef>
          </c:cat>
          <c:val>
            <c:numRef>
              <c:f>'Slicers, Pivot Tables &amp; Chart'!$E$15:$E$20</c:f>
              <c:numCache>
                <c:formatCode>0,"K"</c:formatCode>
                <c:ptCount val="5"/>
                <c:pt idx="0">
                  <c:v>65961.849313999992</c:v>
                </c:pt>
                <c:pt idx="1">
                  <c:v>67080.170318999997</c:v>
                </c:pt>
                <c:pt idx="2">
                  <c:v>62921.536324999841</c:v>
                </c:pt>
                <c:pt idx="3">
                  <c:v>65926.177582999691</c:v>
                </c:pt>
                <c:pt idx="4">
                  <c:v>61822.497178999882</c:v>
                </c:pt>
              </c:numCache>
            </c:numRef>
          </c:val>
          <c:extLst>
            <c:ext xmlns:c16="http://schemas.microsoft.com/office/drawing/2014/chart" uri="{C3380CC4-5D6E-409C-BE32-E72D297353CC}">
              <c16:uniqueId val="{00000000-F224-4CAE-AF59-7711D021D431}"/>
            </c:ext>
          </c:extLst>
        </c:ser>
        <c:dLbls>
          <c:dLblPos val="outEnd"/>
          <c:showLegendKey val="0"/>
          <c:showVal val="1"/>
          <c:showCatName val="0"/>
          <c:showSerName val="0"/>
          <c:showPercent val="0"/>
          <c:showBubbleSize val="0"/>
        </c:dLbls>
        <c:gapWidth val="219"/>
        <c:overlap val="-27"/>
        <c:axId val="890140751"/>
        <c:axId val="890133071"/>
      </c:barChart>
      <c:catAx>
        <c:axId val="89014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3071"/>
        <c:crosses val="autoZero"/>
        <c:auto val="1"/>
        <c:lblAlgn val="ctr"/>
        <c:lblOffset val="100"/>
        <c:noMultiLvlLbl val="0"/>
      </c:catAx>
      <c:valAx>
        <c:axId val="890133071"/>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4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Chart!PivotTable8</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latin typeface="+mn-lt"/>
              </a:rPr>
              <a:t>Total</a:t>
            </a:r>
            <a:r>
              <a:rPr lang="en-US" b="1" cap="none" spc="0" baseline="0">
                <a:ln w="0"/>
                <a:solidFill>
                  <a:schemeClr val="tx1"/>
                </a:solidFill>
                <a:effectLst>
                  <a:outerShdw blurRad="38100" dist="19050" dir="2700000" algn="tl" rotWithShape="0">
                    <a:schemeClr val="dk1">
                      <a:alpha val="40000"/>
                    </a:schemeClr>
                  </a:outerShdw>
                </a:effectLst>
                <a:latin typeface="+mn-lt"/>
              </a:rPr>
              <a:t> Profit as per City </a:t>
            </a:r>
            <a:endParaRPr lang="en-US" b="1" cap="none" spc="0">
              <a:ln w="0"/>
              <a:solidFill>
                <a:schemeClr val="tx1"/>
              </a:solidFill>
              <a:effectLst>
                <a:outerShdw blurRad="38100" dist="19050" dir="2700000" algn="tl" rotWithShape="0">
                  <a:schemeClr val="dk1">
                    <a:alpha val="40000"/>
                  </a:schemeClr>
                </a:outerShdw>
              </a:effectLst>
              <a:latin typeface="+mn-lt"/>
            </a:endParaRPr>
          </a:p>
        </c:rich>
      </c:tx>
      <c:overlay val="0"/>
      <c:spPr>
        <a:solidFill>
          <a:schemeClr val="accent1">
            <a:lumMod val="60000"/>
            <a:lumOff val="40000"/>
          </a:schemeClr>
        </a:solid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6000" tIns="19050" rIns="38100" bIns="360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stacked"/>
        <c:varyColors val="0"/>
        <c:ser>
          <c:idx val="0"/>
          <c:order val="0"/>
          <c:tx>
            <c:strRef>
              <c:f>'Slicers, Pivot Tables &amp; Chart'!$K$1</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6000" tIns="19050" rIns="38100" bIns="360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'Slicers, Pivot Tables &amp; Chart'!$J$2:$J$17</c:f>
              <c:strCache>
                <c:ptCount val="15"/>
                <c:pt idx="0">
                  <c:v>Ahmedabad</c:v>
                </c:pt>
                <c:pt idx="1">
                  <c:v>Bengaluru</c:v>
                </c:pt>
                <c:pt idx="2">
                  <c:v>Bhopal</c:v>
                </c:pt>
                <c:pt idx="3">
                  <c:v>Chandigarh</c:v>
                </c:pt>
                <c:pt idx="4">
                  <c:v>Chennai</c:v>
                </c:pt>
                <c:pt idx="5">
                  <c:v>Delhi</c:v>
                </c:pt>
                <c:pt idx="6">
                  <c:v>Hyderabad</c:v>
                </c:pt>
                <c:pt idx="7">
                  <c:v>Indore</c:v>
                </c:pt>
                <c:pt idx="8">
                  <c:v>Jaipur</c:v>
                </c:pt>
                <c:pt idx="9">
                  <c:v>Kochi</c:v>
                </c:pt>
                <c:pt idx="10">
                  <c:v>Kolkata</c:v>
                </c:pt>
                <c:pt idx="11">
                  <c:v>Lucknow</c:v>
                </c:pt>
                <c:pt idx="12">
                  <c:v>Mumbai</c:v>
                </c:pt>
                <c:pt idx="13">
                  <c:v>Pune</c:v>
                </c:pt>
                <c:pt idx="14">
                  <c:v>Surat</c:v>
                </c:pt>
              </c:strCache>
            </c:strRef>
          </c:cat>
          <c:val>
            <c:numRef>
              <c:f>'Slicers, Pivot Tables &amp; Chart'!$K$2:$K$17</c:f>
              <c:numCache>
                <c:formatCode>0,"K"</c:formatCode>
                <c:ptCount val="15"/>
                <c:pt idx="0">
                  <c:v>6858.351401999982</c:v>
                </c:pt>
                <c:pt idx="1">
                  <c:v>2862.5138649999835</c:v>
                </c:pt>
                <c:pt idx="2">
                  <c:v>27104.42364599993</c:v>
                </c:pt>
                <c:pt idx="3">
                  <c:v>6614.4950410000001</c:v>
                </c:pt>
                <c:pt idx="4">
                  <c:v>27385.686059999945</c:v>
                </c:pt>
                <c:pt idx="5">
                  <c:v>19834.003431999943</c:v>
                </c:pt>
                <c:pt idx="6">
                  <c:v>31831.028685999758</c:v>
                </c:pt>
                <c:pt idx="7">
                  <c:v>38857.425668000076</c:v>
                </c:pt>
                <c:pt idx="8">
                  <c:v>24131.173086999937</c:v>
                </c:pt>
                <c:pt idx="9">
                  <c:v>3846.9489719999569</c:v>
                </c:pt>
                <c:pt idx="10">
                  <c:v>67080.170318999997</c:v>
                </c:pt>
                <c:pt idx="11">
                  <c:v>12341.864764999995</c:v>
                </c:pt>
                <c:pt idx="12">
                  <c:v>35811.251850999994</c:v>
                </c:pt>
                <c:pt idx="13">
                  <c:v>11871.422650999933</c:v>
                </c:pt>
                <c:pt idx="14">
                  <c:v>7281.4712749999835</c:v>
                </c:pt>
              </c:numCache>
            </c:numRef>
          </c:val>
          <c:extLst>
            <c:ext xmlns:c16="http://schemas.microsoft.com/office/drawing/2014/chart" uri="{C3380CC4-5D6E-409C-BE32-E72D297353CC}">
              <c16:uniqueId val="{00000000-19B5-4DFF-9F96-1BA07A990000}"/>
            </c:ext>
          </c:extLst>
        </c:ser>
        <c:dLbls>
          <c:dLblPos val="inEnd"/>
          <c:showLegendKey val="0"/>
          <c:showVal val="1"/>
          <c:showCatName val="0"/>
          <c:showSerName val="0"/>
          <c:showPercent val="0"/>
          <c:showBubbleSize val="0"/>
        </c:dLbls>
        <c:gapWidth val="80"/>
        <c:overlap val="100"/>
        <c:axId val="890134991"/>
        <c:axId val="890139311"/>
      </c:barChart>
      <c:catAx>
        <c:axId val="89013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9311"/>
        <c:crosses val="autoZero"/>
        <c:auto val="1"/>
        <c:lblAlgn val="ctr"/>
        <c:lblOffset val="100"/>
        <c:noMultiLvlLbl val="0"/>
      </c:catAx>
      <c:valAx>
        <c:axId val="890139311"/>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90134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Chart!PivotTable7</c:name>
    <c:fmtId val="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Total Sales As per Payment Method</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7.1790552476350106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7004515644593518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7004515644593421E-2"/>
              <c:y val="-1.1475603561891205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9397534060471847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6.9397534060471763E-2"/>
              <c:y val="-2.8689008904728013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Pivot Tables &amp; Chart'!$B$17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Pt>
            <c:idx val="0"/>
            <c:invertIfNegative val="0"/>
            <c:bubble3D val="0"/>
            <c:extLst>
              <c:ext xmlns:c16="http://schemas.microsoft.com/office/drawing/2014/chart" uri="{C3380CC4-5D6E-409C-BE32-E72D297353CC}">
                <c16:uniqueId val="{00000003-DE08-4179-BBA1-9A413E1EA014}"/>
              </c:ext>
            </c:extLst>
          </c:dPt>
          <c:dPt>
            <c:idx val="1"/>
            <c:invertIfNegative val="0"/>
            <c:bubble3D val="0"/>
            <c:extLst>
              <c:ext xmlns:c16="http://schemas.microsoft.com/office/drawing/2014/chart" uri="{C3380CC4-5D6E-409C-BE32-E72D297353CC}">
                <c16:uniqueId val="{00000002-DE08-4179-BBA1-9A413E1EA014}"/>
              </c:ext>
            </c:extLst>
          </c:dPt>
          <c:dPt>
            <c:idx val="2"/>
            <c:invertIfNegative val="0"/>
            <c:bubble3D val="0"/>
            <c:extLst>
              <c:ext xmlns:c16="http://schemas.microsoft.com/office/drawing/2014/chart" uri="{C3380CC4-5D6E-409C-BE32-E72D297353CC}">
                <c16:uniqueId val="{00000001-DE08-4179-BBA1-9A413E1EA014}"/>
              </c:ext>
            </c:extLst>
          </c:dPt>
          <c:dPt>
            <c:idx val="3"/>
            <c:invertIfNegative val="0"/>
            <c:bubble3D val="0"/>
            <c:extLst>
              <c:ext xmlns:c16="http://schemas.microsoft.com/office/drawing/2014/chart" uri="{C3380CC4-5D6E-409C-BE32-E72D297353CC}">
                <c16:uniqueId val="{00000000-DE08-4179-BBA1-9A413E1EA014}"/>
              </c:ext>
            </c:extLst>
          </c:dPt>
          <c:dPt>
            <c:idx val="4"/>
            <c:invertIfNegative val="0"/>
            <c:bubble3D val="0"/>
            <c:extLst>
              <c:ext xmlns:c16="http://schemas.microsoft.com/office/drawing/2014/chart" uri="{C3380CC4-5D6E-409C-BE32-E72D297353CC}">
                <c16:uniqueId val="{00000004-DE08-4179-BBA1-9A413E1EA014}"/>
              </c:ext>
            </c:extLst>
          </c:dPt>
          <c:dLbls>
            <c:dLbl>
              <c:idx val="0"/>
              <c:layout>
                <c:manualLayout>
                  <c:x val="-6.939753406047184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08-4179-BBA1-9A413E1EA014}"/>
                </c:ext>
              </c:extLst>
            </c:dLbl>
            <c:dLbl>
              <c:idx val="1"/>
              <c:layout>
                <c:manualLayout>
                  <c:x val="-6.7004515644593421E-2"/>
                  <c:y val="-1.147560356189120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08-4179-BBA1-9A413E1EA014}"/>
                </c:ext>
              </c:extLst>
            </c:dLbl>
            <c:dLbl>
              <c:idx val="2"/>
              <c:layout>
                <c:manualLayout>
                  <c:x val="-6.70045156445935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08-4179-BBA1-9A413E1EA014}"/>
                </c:ext>
              </c:extLst>
            </c:dLbl>
            <c:dLbl>
              <c:idx val="3"/>
              <c:layout>
                <c:manualLayout>
                  <c:x val="-7.179055247635010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08-4179-BBA1-9A413E1EA014}"/>
                </c:ext>
              </c:extLst>
            </c:dLbl>
            <c:dLbl>
              <c:idx val="4"/>
              <c:layout>
                <c:manualLayout>
                  <c:x val="-6.9397534060471763E-2"/>
                  <c:y val="-2.868900890472801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08-4179-BBA1-9A413E1EA01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'Slicers, Pivot Tables &amp; Chart'!$A$18:$A$23</c:f>
              <c:strCache>
                <c:ptCount val="5"/>
                <c:pt idx="0">
                  <c:v>Cash</c:v>
                </c:pt>
                <c:pt idx="1">
                  <c:v>Credit Card</c:v>
                </c:pt>
                <c:pt idx="2">
                  <c:v>Debit Card</c:v>
                </c:pt>
                <c:pt idx="3">
                  <c:v>Online Transfer</c:v>
                </c:pt>
                <c:pt idx="4">
                  <c:v>UPI</c:v>
                </c:pt>
              </c:strCache>
            </c:strRef>
          </c:cat>
          <c:val>
            <c:numRef>
              <c:f>'Slicers, Pivot Tables &amp; Chart'!$B$18:$B$23</c:f>
              <c:numCache>
                <c:formatCode>0,,"M"</c:formatCode>
                <c:ptCount val="5"/>
                <c:pt idx="0">
                  <c:v>45041633.45042102</c:v>
                </c:pt>
                <c:pt idx="1">
                  <c:v>40982292.942211017</c:v>
                </c:pt>
                <c:pt idx="2">
                  <c:v>42524382.941657037</c:v>
                </c:pt>
                <c:pt idx="3">
                  <c:v>41436453.024522014</c:v>
                </c:pt>
                <c:pt idx="4">
                  <c:v>41460416.250469007</c:v>
                </c:pt>
              </c:numCache>
            </c:numRef>
          </c:val>
          <c:extLst>
            <c:ext xmlns:c16="http://schemas.microsoft.com/office/drawing/2014/chart" uri="{C3380CC4-5D6E-409C-BE32-E72D297353CC}">
              <c16:uniqueId val="{00000000-8C4B-4AB2-B038-33D609E003ED}"/>
            </c:ext>
          </c:extLst>
        </c:ser>
        <c:dLbls>
          <c:showLegendKey val="0"/>
          <c:showVal val="1"/>
          <c:showCatName val="0"/>
          <c:showSerName val="0"/>
          <c:showPercent val="0"/>
          <c:showBubbleSize val="0"/>
        </c:dLbls>
        <c:gapWidth val="150"/>
        <c:shape val="box"/>
        <c:axId val="599339983"/>
        <c:axId val="599365423"/>
        <c:axId val="0"/>
      </c:bar3DChart>
      <c:catAx>
        <c:axId val="59933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9365423"/>
        <c:crosses val="autoZero"/>
        <c:auto val="1"/>
        <c:lblAlgn val="ctr"/>
        <c:lblOffset val="100"/>
        <c:noMultiLvlLbl val="0"/>
      </c:catAx>
      <c:valAx>
        <c:axId val="599365423"/>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9339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Chart!PivotTable2</c:name>
    <c:fmtId val="1"/>
  </c:pivotSource>
  <c:chart>
    <c:title>
      <c:tx>
        <c:rich>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Region</a:t>
            </a:r>
          </a:p>
        </c:rich>
      </c:tx>
      <c:layout>
        <c:manualLayout>
          <c:xMode val="edge"/>
          <c:yMode val="edge"/>
          <c:x val="0.20182719390972056"/>
          <c:y val="5.316958743410281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268170426065154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516290726817042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2.2556390977443608E-2"/>
              <c:y val="0.13087934560327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5187969924812026E-2"/>
              <c:y val="7.7709611451942745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766917293233074E-2"/>
              <c:y val="9.4069529652351741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355514771179918"/>
          <c:y val="0.2262589568941919"/>
          <c:w val="0.40309375801708991"/>
          <c:h val="0.65780944559844123"/>
        </c:manualLayout>
      </c:layout>
      <c:doughnutChart>
        <c:varyColors val="1"/>
        <c:ser>
          <c:idx val="0"/>
          <c:order val="0"/>
          <c:tx>
            <c:strRef>
              <c:f>'Slicers, Pivot Tables &amp; Chart'!$B$1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E67-4D01-A97A-A36D4ED5278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3E67-4D01-A97A-A36D4ED5278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3E67-4D01-A97A-A36D4ED5278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4-3E67-4D01-A97A-A36D4ED5278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3E67-4D01-A97A-A36D4ED52780}"/>
              </c:ext>
            </c:extLst>
          </c:dPt>
          <c:dLbls>
            <c:dLbl>
              <c:idx val="0"/>
              <c:layout>
                <c:manualLayout>
                  <c:x val="7.268170426065154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67-4D01-A97A-A36D4ED52780}"/>
                </c:ext>
              </c:extLst>
            </c:dLbl>
            <c:dLbl>
              <c:idx val="1"/>
              <c:layout>
                <c:manualLayout>
                  <c:x val="6.766917293233074E-2"/>
                  <c:y val="9.4069529652351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67-4D01-A97A-A36D4ED52780}"/>
                </c:ext>
              </c:extLst>
            </c:dLbl>
            <c:dLbl>
              <c:idx val="2"/>
              <c:layout>
                <c:manualLayout>
                  <c:x val="2.2556390977443608E-2"/>
                  <c:y val="0.130879345603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67-4D01-A97A-A36D4ED52780}"/>
                </c:ext>
              </c:extLst>
            </c:dLbl>
            <c:dLbl>
              <c:idx val="3"/>
              <c:layout>
                <c:manualLayout>
                  <c:x val="-7.5187969924812026E-2"/>
                  <c:y val="7.7709611451942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67-4D01-A97A-A36D4ED52780}"/>
                </c:ext>
              </c:extLst>
            </c:dLbl>
            <c:dLbl>
              <c:idx val="4"/>
              <c:layout>
                <c:manualLayout>
                  <c:x val="-6.516290726817042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67-4D01-A97A-A36D4ED52780}"/>
                </c:ext>
              </c:extLst>
            </c:dLbl>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 Pivot Tables &amp; Chart'!$A$2:$A$7</c:f>
              <c:strCache>
                <c:ptCount val="5"/>
                <c:pt idx="0">
                  <c:v>Central</c:v>
                </c:pt>
                <c:pt idx="1">
                  <c:v>East</c:v>
                </c:pt>
                <c:pt idx="2">
                  <c:v>North</c:v>
                </c:pt>
                <c:pt idx="3">
                  <c:v>South</c:v>
                </c:pt>
                <c:pt idx="4">
                  <c:v>West</c:v>
                </c:pt>
              </c:strCache>
            </c:strRef>
          </c:cat>
          <c:val>
            <c:numRef>
              <c:f>'Slicers, Pivot Tables &amp; Chart'!$B$2:$B$7</c:f>
              <c:numCache>
                <c:formatCode>0,,"M"</c:formatCode>
                <c:ptCount val="5"/>
                <c:pt idx="0">
                  <c:v>43085479.600685969</c:v>
                </c:pt>
                <c:pt idx="1">
                  <c:v>43038390.219681054</c:v>
                </c:pt>
                <c:pt idx="2">
                  <c:v>40600264.813675024</c:v>
                </c:pt>
                <c:pt idx="3">
                  <c:v>43222920.87241704</c:v>
                </c:pt>
                <c:pt idx="4">
                  <c:v>41498123.102821</c:v>
                </c:pt>
              </c:numCache>
            </c:numRef>
          </c:val>
          <c:extLst>
            <c:ext xmlns:c16="http://schemas.microsoft.com/office/drawing/2014/chart" uri="{C3380CC4-5D6E-409C-BE32-E72D297353CC}">
              <c16:uniqueId val="{00000000-3E67-4D01-A97A-A36D4ED52780}"/>
            </c:ext>
          </c:extLst>
        </c:ser>
        <c:dLbls>
          <c:showLegendKey val="0"/>
          <c:showVal val="1"/>
          <c:showCatName val="0"/>
          <c:showSerName val="0"/>
          <c:showPercent val="0"/>
          <c:showBubbleSize val="0"/>
          <c:showLeaderLines val="1"/>
        </c:dLbls>
        <c:firstSliceAng val="2"/>
        <c:holeSize val="58"/>
      </c:doughnutChart>
      <c:spPr>
        <a:noFill/>
        <a:ln>
          <a:noFill/>
        </a:ln>
        <a:effectLst/>
      </c:spPr>
    </c:plotArea>
    <c:legend>
      <c:legendPos val="r"/>
      <c:layout>
        <c:manualLayout>
          <c:xMode val="edge"/>
          <c:yMode val="edge"/>
          <c:x val="0.76584808477887623"/>
          <c:y val="0.20154222614093123"/>
          <c:w val="0.1482858913323804"/>
          <c:h val="0.65558210390843186"/>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Chart!PivotTable6</c:name>
    <c:fmtId val="1"/>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Units sold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region</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7016912359639255"/>
          <c:y val="6.0185185185185182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5098178517159041E-3"/>
              <c:y val="-0.3270100612423447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4655240463363142"/>
              <c:y val="-0.1576684164479439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0412270834566732"/>
              <c:y val="8.43190434529016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8.8366191068221731E-2"/>
              <c:y val="8.97903907844852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3941013952203343"/>
              <c:y val="-0.1278178769320501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694235588972427E-2"/>
          <c:y val="0.23189814814814816"/>
          <c:w val="0.72324156848814947"/>
          <c:h val="0.6847685185185185"/>
        </c:manualLayout>
      </c:layout>
      <c:pie3DChart>
        <c:varyColors val="1"/>
        <c:ser>
          <c:idx val="0"/>
          <c:order val="0"/>
          <c:tx>
            <c:strRef>
              <c:f>'Slicers, Pivot Tables &amp; Chart'!$B$9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03-4741-B567-B99A4E6ADF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4C03-4741-B567-B99A4E6ADF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03-4741-B567-B99A4E6ADF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03-4741-B567-B99A4E6ADF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4C03-4741-B567-B99A4E6ADF61}"/>
              </c:ext>
            </c:extLst>
          </c:dPt>
          <c:dLbls>
            <c:dLbl>
              <c:idx val="0"/>
              <c:layout>
                <c:manualLayout>
                  <c:x val="-0.10412270834566732"/>
                  <c:y val="8.43190434529016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3-4741-B567-B99A4E6ADF61}"/>
                </c:ext>
              </c:extLst>
            </c:dLbl>
            <c:dLbl>
              <c:idx val="1"/>
              <c:layout>
                <c:manualLayout>
                  <c:x val="-0.14655240463363142"/>
                  <c:y val="-0.1576684164479439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3-4741-B567-B99A4E6ADF61}"/>
                </c:ext>
              </c:extLst>
            </c:dLbl>
            <c:dLbl>
              <c:idx val="2"/>
              <c:layout>
                <c:manualLayout>
                  <c:x val="-2.5098178517159041E-3"/>
                  <c:y val="-0.3270100612423447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03-4741-B567-B99A4E6ADF61}"/>
                </c:ext>
              </c:extLst>
            </c:dLbl>
            <c:dLbl>
              <c:idx val="3"/>
              <c:layout>
                <c:manualLayout>
                  <c:x val="0.13941013952203343"/>
                  <c:y val="-0.127817876932050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3-4741-B567-B99A4E6ADF61}"/>
                </c:ext>
              </c:extLst>
            </c:dLbl>
            <c:dLbl>
              <c:idx val="4"/>
              <c:layout>
                <c:manualLayout>
                  <c:x val="8.8366191068221731E-2"/>
                  <c:y val="8.97903907844852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3-4741-B567-B99A4E6ADF6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Pivot Tables &amp; Chart'!$A$10:$A$15</c:f>
              <c:strCache>
                <c:ptCount val="5"/>
                <c:pt idx="0">
                  <c:v>Central</c:v>
                </c:pt>
                <c:pt idx="1">
                  <c:v>East</c:v>
                </c:pt>
                <c:pt idx="2">
                  <c:v>North</c:v>
                </c:pt>
                <c:pt idx="3">
                  <c:v>South</c:v>
                </c:pt>
                <c:pt idx="4">
                  <c:v>West</c:v>
                </c:pt>
              </c:strCache>
            </c:strRef>
          </c:cat>
          <c:val>
            <c:numRef>
              <c:f>'Slicers, Pivot Tables &amp; Chart'!$B$10:$B$15</c:f>
              <c:numCache>
                <c:formatCode>0,"K"</c:formatCode>
                <c:ptCount val="5"/>
                <c:pt idx="0">
                  <c:v>41918</c:v>
                </c:pt>
                <c:pt idx="1">
                  <c:v>43611</c:v>
                </c:pt>
                <c:pt idx="2">
                  <c:v>39961</c:v>
                </c:pt>
                <c:pt idx="3">
                  <c:v>42885</c:v>
                </c:pt>
                <c:pt idx="4">
                  <c:v>40712</c:v>
                </c:pt>
              </c:numCache>
            </c:numRef>
          </c:val>
          <c:extLst>
            <c:ext xmlns:c16="http://schemas.microsoft.com/office/drawing/2014/chart" uri="{C3380CC4-5D6E-409C-BE32-E72D297353CC}">
              <c16:uniqueId val="{00000000-4C03-4741-B567-B99A4E6ADF6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096086673376344"/>
          <c:y val="0.36507946923301254"/>
          <c:w val="0.16648274228879284"/>
          <c:h val="0.39062773403324585"/>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Chart!PivotTable4</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Region</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Pivot Tables &amp; Chart'!$E$14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Chart'!$D$15:$D$20</c:f>
              <c:strCache>
                <c:ptCount val="5"/>
                <c:pt idx="0">
                  <c:v>Central</c:v>
                </c:pt>
                <c:pt idx="1">
                  <c:v>East</c:v>
                </c:pt>
                <c:pt idx="2">
                  <c:v>North</c:v>
                </c:pt>
                <c:pt idx="3">
                  <c:v>South</c:v>
                </c:pt>
                <c:pt idx="4">
                  <c:v>West</c:v>
                </c:pt>
              </c:strCache>
            </c:strRef>
          </c:cat>
          <c:val>
            <c:numRef>
              <c:f>'Slicers, Pivot Tables &amp; Chart'!$E$15:$E$20</c:f>
              <c:numCache>
                <c:formatCode>0,"K"</c:formatCode>
                <c:ptCount val="5"/>
                <c:pt idx="0">
                  <c:v>65961.849313999992</c:v>
                </c:pt>
                <c:pt idx="1">
                  <c:v>67080.170318999997</c:v>
                </c:pt>
                <c:pt idx="2">
                  <c:v>62921.536324999841</c:v>
                </c:pt>
                <c:pt idx="3">
                  <c:v>65926.177582999691</c:v>
                </c:pt>
                <c:pt idx="4">
                  <c:v>61822.497178999882</c:v>
                </c:pt>
              </c:numCache>
            </c:numRef>
          </c:val>
          <c:extLst>
            <c:ext xmlns:c16="http://schemas.microsoft.com/office/drawing/2014/chart" uri="{C3380CC4-5D6E-409C-BE32-E72D297353CC}">
              <c16:uniqueId val="{00000000-FB11-497C-8A50-8B4C6660E307}"/>
            </c:ext>
          </c:extLst>
        </c:ser>
        <c:dLbls>
          <c:showLegendKey val="0"/>
          <c:showVal val="0"/>
          <c:showCatName val="0"/>
          <c:showSerName val="0"/>
          <c:showPercent val="0"/>
          <c:showBubbleSize val="0"/>
        </c:dLbls>
        <c:gapWidth val="219"/>
        <c:overlap val="-27"/>
        <c:axId val="948803232"/>
        <c:axId val="948811136"/>
      </c:barChart>
      <c:catAx>
        <c:axId val="9488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948811136"/>
        <c:crosses val="autoZero"/>
        <c:auto val="1"/>
        <c:lblAlgn val="ctr"/>
        <c:lblOffset val="100"/>
        <c:noMultiLvlLbl val="0"/>
      </c:catAx>
      <c:valAx>
        <c:axId val="9488111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88032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Chart!PivotTable7</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Payment</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Method</a:t>
            </a:r>
            <a:endPar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4529529529529531"/>
          <c:y val="4.3346337234503686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9.0090090090090086E-2"/>
              <c:y val="-3.9733683458059795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9.2592592592592685E-2"/>
              <c:y val="4.334633723450368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9.5095095095095089E-2"/>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9.5095095095095089E-2"/>
              <c:y val="-7.946736691611959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9.2592592592592504E-2"/>
              <c:y val="4.334633723450209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Pivot Tables &amp; Chart'!$B$17</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AD89-4922-BC2E-36273E03C21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AD89-4922-BC2E-36273E03C21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AD89-4922-BC2E-36273E03C21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AD89-4922-BC2E-36273E03C21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AD89-4922-BC2E-36273E03C217}"/>
              </c:ext>
            </c:extLst>
          </c:dPt>
          <c:dLbls>
            <c:dLbl>
              <c:idx val="0"/>
              <c:layout>
                <c:manualLayout>
                  <c:x val="-9.2592592592592504E-2"/>
                  <c:y val="4.33463372345020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89-4922-BC2E-36273E03C217}"/>
                </c:ext>
              </c:extLst>
            </c:dLbl>
            <c:dLbl>
              <c:idx val="1"/>
              <c:layout>
                <c:manualLayout>
                  <c:x val="-9.5095095095095089E-2"/>
                  <c:y val="-7.9467366916119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89-4922-BC2E-36273E03C217}"/>
                </c:ext>
              </c:extLst>
            </c:dLbl>
            <c:dLbl>
              <c:idx val="2"/>
              <c:layout>
                <c:manualLayout>
                  <c:x val="-9.2592592592592685E-2"/>
                  <c:y val="4.3346337234503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89-4922-BC2E-36273E03C217}"/>
                </c:ext>
              </c:extLst>
            </c:dLbl>
            <c:dLbl>
              <c:idx val="3"/>
              <c:layout>
                <c:manualLayout>
                  <c:x val="-9.50950950950950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89-4922-BC2E-36273E03C217}"/>
                </c:ext>
              </c:extLst>
            </c:dLbl>
            <c:dLbl>
              <c:idx val="4"/>
              <c:layout>
                <c:manualLayout>
                  <c:x val="-9.0090090090090086E-2"/>
                  <c:y val="-3.973368345805979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89-4922-BC2E-36273E03C21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Chart'!$A$18:$A$23</c:f>
              <c:strCache>
                <c:ptCount val="5"/>
                <c:pt idx="0">
                  <c:v>Cash</c:v>
                </c:pt>
                <c:pt idx="1">
                  <c:v>Credit Card</c:v>
                </c:pt>
                <c:pt idx="2">
                  <c:v>Debit Card</c:v>
                </c:pt>
                <c:pt idx="3">
                  <c:v>Online Transfer</c:v>
                </c:pt>
                <c:pt idx="4">
                  <c:v>UPI</c:v>
                </c:pt>
              </c:strCache>
            </c:strRef>
          </c:cat>
          <c:val>
            <c:numRef>
              <c:f>'Slicers, Pivot Tables &amp; Chart'!$B$18:$B$23</c:f>
              <c:numCache>
                <c:formatCode>0,,"M"</c:formatCode>
                <c:ptCount val="5"/>
                <c:pt idx="0">
                  <c:v>45041633.45042102</c:v>
                </c:pt>
                <c:pt idx="1">
                  <c:v>40982292.942211017</c:v>
                </c:pt>
                <c:pt idx="2">
                  <c:v>42524382.941657037</c:v>
                </c:pt>
                <c:pt idx="3">
                  <c:v>41436453.024522014</c:v>
                </c:pt>
                <c:pt idx="4">
                  <c:v>41460416.250469007</c:v>
                </c:pt>
              </c:numCache>
            </c:numRef>
          </c:val>
          <c:extLst>
            <c:ext xmlns:c16="http://schemas.microsoft.com/office/drawing/2014/chart" uri="{C3380CC4-5D6E-409C-BE32-E72D297353CC}">
              <c16:uniqueId val="{00000000-AD89-4922-BC2E-36273E03C217}"/>
            </c:ext>
          </c:extLst>
        </c:ser>
        <c:dLbls>
          <c:showLegendKey val="0"/>
          <c:showVal val="1"/>
          <c:showCatName val="0"/>
          <c:showSerName val="0"/>
          <c:showPercent val="0"/>
          <c:showBubbleSize val="0"/>
        </c:dLbls>
        <c:gapWidth val="150"/>
        <c:shape val="box"/>
        <c:axId val="1069469104"/>
        <c:axId val="1069469520"/>
        <c:axId val="0"/>
      </c:bar3DChart>
      <c:catAx>
        <c:axId val="106946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069469520"/>
        <c:crosses val="autoZero"/>
        <c:auto val="1"/>
        <c:lblAlgn val="ctr"/>
        <c:lblOffset val="100"/>
        <c:noMultiLvlLbl val="0"/>
      </c:catAx>
      <c:valAx>
        <c:axId val="1069469520"/>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9469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Chart!PivotTable5</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Year</a:t>
            </a:r>
          </a:p>
        </c:rich>
      </c:tx>
      <c:layout>
        <c:manualLayout>
          <c:xMode val="edge"/>
          <c:yMode val="edge"/>
          <c:x val="0.26716820987654322"/>
          <c:y val="2.587322121604139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circle"/>
          <c:size val="5"/>
          <c:spPr>
            <a:solidFill>
              <a:schemeClr val="tx1"/>
            </a:solidFill>
            <a:ln w="9525">
              <a:solidFill>
                <a:schemeClr val="accent4">
                  <a:lumMod val="60000"/>
                  <a:lumOff val="40000"/>
                </a:schemeClr>
              </a:solidFill>
            </a:ln>
            <a:effectLst/>
          </c:spPr>
        </c:marker>
      </c:pivotFmt>
    </c:pivotFmts>
    <c:plotArea>
      <c:layout>
        <c:manualLayout>
          <c:layoutTarget val="inner"/>
          <c:xMode val="edge"/>
          <c:yMode val="edge"/>
          <c:x val="7.4702597939146492E-2"/>
          <c:y val="0.16038171489883299"/>
          <c:w val="0.9021492539127054"/>
          <c:h val="0.73159045610889839"/>
        </c:manualLayout>
      </c:layout>
      <c:lineChart>
        <c:grouping val="stacked"/>
        <c:varyColors val="0"/>
        <c:ser>
          <c:idx val="0"/>
          <c:order val="0"/>
          <c:tx>
            <c:strRef>
              <c:f>'Slicers, Pivot Tables &amp; Chart'!$H$1</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Pt>
            <c:idx val="6"/>
            <c:marker>
              <c:symbol val="circle"/>
              <c:size val="5"/>
              <c:spPr>
                <a:solidFill>
                  <a:schemeClr val="tx1"/>
                </a:solidFill>
                <a:ln w="9525">
                  <a:solidFill>
                    <a:schemeClr val="accent4">
                      <a:lumMod val="60000"/>
                      <a:lumOff val="40000"/>
                    </a:schemeClr>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1-9AE1-47DA-8B96-E55D253F9D6A}"/>
              </c:ext>
            </c:extLst>
          </c:dPt>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Chart'!$G$2:$G$18</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'Slicers, Pivot Tables &amp; Chart'!$H$2:$H$18</c:f>
              <c:numCache>
                <c:formatCode>0,"K"</c:formatCode>
                <c:ptCount val="16"/>
                <c:pt idx="0">
                  <c:v>20742.50583199993</c:v>
                </c:pt>
                <c:pt idx="1">
                  <c:v>20772.455009999878</c:v>
                </c:pt>
                <c:pt idx="2">
                  <c:v>19837.481578999963</c:v>
                </c:pt>
                <c:pt idx="3">
                  <c:v>21398.980114999846</c:v>
                </c:pt>
                <c:pt idx="4">
                  <c:v>22089.481449999999</c:v>
                </c:pt>
                <c:pt idx="5">
                  <c:v>21223.873119000011</c:v>
                </c:pt>
                <c:pt idx="6">
                  <c:v>23219.153920000062</c:v>
                </c:pt>
                <c:pt idx="7">
                  <c:v>21406.240459999975</c:v>
                </c:pt>
                <c:pt idx="8">
                  <c:v>22620.468209999905</c:v>
                </c:pt>
                <c:pt idx="9">
                  <c:v>21364.98900799992</c:v>
                </c:pt>
                <c:pt idx="10">
                  <c:v>18561.88246199994</c:v>
                </c:pt>
                <c:pt idx="11">
                  <c:v>19762.38155299997</c:v>
                </c:pt>
                <c:pt idx="12">
                  <c:v>19885.886755000054</c:v>
                </c:pt>
                <c:pt idx="13">
                  <c:v>18207.882684000062</c:v>
                </c:pt>
                <c:pt idx="14">
                  <c:v>17502.509860999904</c:v>
                </c:pt>
                <c:pt idx="15">
                  <c:v>15116.058701999998</c:v>
                </c:pt>
              </c:numCache>
            </c:numRef>
          </c:val>
          <c:smooth val="0"/>
          <c:extLst>
            <c:ext xmlns:c16="http://schemas.microsoft.com/office/drawing/2014/chart" uri="{C3380CC4-5D6E-409C-BE32-E72D297353CC}">
              <c16:uniqueId val="{00000000-9AE1-47DA-8B96-E55D253F9D6A}"/>
            </c:ext>
          </c:extLst>
        </c:ser>
        <c:dLbls>
          <c:dLblPos val="t"/>
          <c:showLegendKey val="0"/>
          <c:showVal val="1"/>
          <c:showCatName val="0"/>
          <c:showSerName val="0"/>
          <c:showPercent val="0"/>
          <c:showBubbleSize val="0"/>
        </c:dLbls>
        <c:marker val="1"/>
        <c:smooth val="0"/>
        <c:axId val="1725386816"/>
        <c:axId val="1725385984"/>
      </c:lineChart>
      <c:catAx>
        <c:axId val="172538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5984"/>
        <c:crosses val="autoZero"/>
        <c:auto val="1"/>
        <c:lblAlgn val="ctr"/>
        <c:lblOffset val="100"/>
        <c:noMultiLvlLbl val="0"/>
      </c:catAx>
      <c:valAx>
        <c:axId val="1725385984"/>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6816"/>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Chart!PivotTable8</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City</a:t>
            </a:r>
            <a:endParaRPr lang="en-IN"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47087904723424945"/>
          <c:y val="4.175339512351233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6.4267352185089976E-3"/>
              <c:y val="-0.1730103806228373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6.4267352185090757E-3"/>
              <c:y val="-0.265282583621684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1.4995715509854171E-2"/>
              <c:y val="-0.1768550557477893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4.2844901456726651E-3"/>
              <c:y val="-9.611687812379861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4.2844901456726651E-3"/>
              <c:y val="-8.07381776239908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dLbl>
          <c:idx val="0"/>
          <c:layout>
            <c:manualLayout>
              <c:x val="2.1422450728363325E-3"/>
              <c:y val="-9.2272202998846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dLbl>
          <c:idx val="0"/>
          <c:layout>
            <c:manualLayout>
              <c:x val="7.7934308222440789E-3"/>
              <c:y val="-5.98745409303250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p3d/>
        </c:spPr>
        <c:dLbl>
          <c:idx val="0"/>
          <c:layout>
            <c:manualLayout>
              <c:x val="1.2853470437017995E-2"/>
              <c:y val="-0.1153402537485582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dLbl>
          <c:idx val="0"/>
          <c:layout>
            <c:manualLayout>
              <c:x val="4.284503701207051E-3"/>
              <c:y val="-0.151018618032652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dLbl>
          <c:idx val="0"/>
          <c:layout>
            <c:manualLayout>
              <c:x val="3.1021448991634258E-3"/>
              <c:y val="-0.1350756980439588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dLbl>
          <c:idx val="0"/>
          <c:layout>
            <c:manualLayout>
              <c:x val="1.2853470437017955E-2"/>
              <c:y val="-0.1422529796232219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sp3d/>
        </c:spPr>
        <c:dLbl>
          <c:idx val="0"/>
          <c:layout>
            <c:manualLayout>
              <c:x val="6.4267286482244737E-3"/>
              <c:y val="-7.85079055971140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a:sp3d/>
        </c:spPr>
        <c:dLbl>
          <c:idx val="0"/>
          <c:layout>
            <c:manualLayout>
              <c:x val="4.2844901456726651E-3"/>
              <c:y val="-0.1307189542483660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a:sp3d/>
        </c:spPr>
        <c:dLbl>
          <c:idx val="0"/>
          <c:layout>
            <c:manualLayout>
              <c:x val="4.2844901456726651E-3"/>
              <c:y val="-6.5359477124183149E-2"/>
            </c:manualLayout>
          </c:layout>
          <c:tx>
            <c:rich>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06159481-2FBB-40C7-972D-FA990D71BC26}" type="VALUE">
                  <a:rPr lang="en-US" sz="1400"/>
                  <a:pPr>
                    <a:defRPr sz="1400" b="1" cap="none" spc="0">
                      <a:ln w="0"/>
                      <a:solidFill>
                        <a:schemeClr val="tx1"/>
                      </a:solidFill>
                      <a:effectLst>
                        <a:outerShdw blurRad="38100" dist="19050" dir="2700000" algn="tl" rotWithShape="0">
                          <a:schemeClr val="dk1">
                            <a:alpha val="40000"/>
                          </a:schemeClr>
                        </a:outerShdw>
                      </a:effectLst>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lumMod val="60000"/>
              <a:lumOff val="40000"/>
            </a:schemeClr>
          </a:solidFill>
          <a:ln>
            <a:noFill/>
          </a:ln>
          <a:effectLst/>
          <a:sp3d/>
        </c:spPr>
        <c:dLbl>
          <c:idx val="0"/>
          <c:layout>
            <c:manualLayout>
              <c:x val="4.9678547882168536E-3"/>
              <c:y val="-7.686759595951743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51755966236855E-2"/>
          <c:y val="0.17171296296296298"/>
          <c:w val="0.8972525285239088"/>
          <c:h val="0.53983996792067657"/>
        </c:manualLayout>
      </c:layout>
      <c:bar3DChart>
        <c:barDir val="col"/>
        <c:grouping val="stacked"/>
        <c:varyColors val="0"/>
        <c:ser>
          <c:idx val="0"/>
          <c:order val="0"/>
          <c:tx>
            <c:strRef>
              <c:f>'Slicers, Pivot Tables &amp; Chart'!$K$1</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F-74E1-4A1C-935E-4E49B4584FB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E-74E1-4A1C-935E-4E49B4584FB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D-74E1-4A1C-935E-4E49B4584FB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C-74E1-4A1C-935E-4E49B4584FB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B-74E1-4A1C-935E-4E49B4584FB7}"/>
              </c:ext>
            </c:extLst>
          </c:dPt>
          <c:dPt>
            <c:idx val="5"/>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A-74E1-4A1C-935E-4E49B4584FB7}"/>
              </c:ext>
            </c:extLst>
          </c:dPt>
          <c:dPt>
            <c:idx val="6"/>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9-74E1-4A1C-935E-4E49B4584FB7}"/>
              </c:ext>
            </c:extLst>
          </c:dPt>
          <c:dPt>
            <c:idx val="7"/>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74E1-4A1C-935E-4E49B4584FB7}"/>
              </c:ext>
            </c:extLst>
          </c:dPt>
          <c:dPt>
            <c:idx val="8"/>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8-74E1-4A1C-935E-4E49B4584FB7}"/>
              </c:ext>
            </c:extLst>
          </c:dPt>
          <c:dPt>
            <c:idx val="9"/>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7-74E1-4A1C-935E-4E49B4584FB7}"/>
              </c:ext>
            </c:extLst>
          </c:dPt>
          <c:dPt>
            <c:idx val="1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74E1-4A1C-935E-4E49B4584FB7}"/>
              </c:ext>
            </c:extLst>
          </c:dPt>
          <c:dPt>
            <c:idx val="1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6-74E1-4A1C-935E-4E49B4584FB7}"/>
              </c:ext>
            </c:extLst>
          </c:dPt>
          <c:dPt>
            <c:idx val="1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74E1-4A1C-935E-4E49B4584FB7}"/>
              </c:ext>
            </c:extLst>
          </c:dPt>
          <c:dPt>
            <c:idx val="1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74E1-4A1C-935E-4E49B4584FB7}"/>
              </c:ext>
            </c:extLst>
          </c:dPt>
          <c:dPt>
            <c:idx val="1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74E1-4A1C-935E-4E49B4584FB7}"/>
              </c:ext>
            </c:extLst>
          </c:dPt>
          <c:dLbls>
            <c:dLbl>
              <c:idx val="0"/>
              <c:layout>
                <c:manualLayout>
                  <c:x val="4.9678547882168536E-3"/>
                  <c:y val="-7.6867595959517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4E1-4A1C-935E-4E49B4584FB7}"/>
                </c:ext>
              </c:extLst>
            </c:dLbl>
            <c:dLbl>
              <c:idx val="1"/>
              <c:layout>
                <c:manualLayout>
                  <c:x val="4.2844901456726651E-3"/>
                  <c:y val="-6.5359477124183149E-2"/>
                </c:manualLayout>
              </c:layout>
              <c:tx>
                <c:rich>
                  <a:bodyPr/>
                  <a:lstStyle/>
                  <a:p>
                    <a:fld id="{06159481-2FBB-40C7-972D-FA990D71BC26}" type="VALUE">
                      <a:rPr lang="en-US" sz="14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74E1-4A1C-935E-4E49B4584FB7}"/>
                </c:ext>
              </c:extLst>
            </c:dLbl>
            <c:dLbl>
              <c:idx val="2"/>
              <c:layout>
                <c:manualLayout>
                  <c:x val="4.2844901456726651E-3"/>
                  <c:y val="-0.13071895424836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4E1-4A1C-935E-4E49B4584FB7}"/>
                </c:ext>
              </c:extLst>
            </c:dLbl>
            <c:dLbl>
              <c:idx val="3"/>
              <c:layout>
                <c:manualLayout>
                  <c:x val="6.4267286482244737E-3"/>
                  <c:y val="-7.8507905597114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4E1-4A1C-935E-4E49B4584FB7}"/>
                </c:ext>
              </c:extLst>
            </c:dLbl>
            <c:dLbl>
              <c:idx val="4"/>
              <c:layout>
                <c:manualLayout>
                  <c:x val="1.2853470437017955E-2"/>
                  <c:y val="-0.14225297962322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4E1-4A1C-935E-4E49B4584FB7}"/>
                </c:ext>
              </c:extLst>
            </c:dLbl>
            <c:dLbl>
              <c:idx val="5"/>
              <c:layout>
                <c:manualLayout>
                  <c:x val="3.1021448991634258E-3"/>
                  <c:y val="-0.135075698043958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E1-4A1C-935E-4E49B4584FB7}"/>
                </c:ext>
              </c:extLst>
            </c:dLbl>
            <c:dLbl>
              <c:idx val="6"/>
              <c:layout>
                <c:manualLayout>
                  <c:x val="4.284503701207051E-3"/>
                  <c:y val="-0.15101861803265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E1-4A1C-935E-4E49B4584FB7}"/>
                </c:ext>
              </c:extLst>
            </c:dLbl>
            <c:dLbl>
              <c:idx val="7"/>
              <c:layout>
                <c:manualLayout>
                  <c:x val="6.4267352185089976E-3"/>
                  <c:y val="-0.17301038062283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E1-4A1C-935E-4E49B4584FB7}"/>
                </c:ext>
              </c:extLst>
            </c:dLbl>
            <c:dLbl>
              <c:idx val="8"/>
              <c:layout>
                <c:manualLayout>
                  <c:x val="1.2853470437017995E-2"/>
                  <c:y val="-0.11534025374855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E1-4A1C-935E-4E49B4584FB7}"/>
                </c:ext>
              </c:extLst>
            </c:dLbl>
            <c:dLbl>
              <c:idx val="9"/>
              <c:layout>
                <c:manualLayout>
                  <c:x val="7.7934308222440789E-3"/>
                  <c:y val="-5.9874540930325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E1-4A1C-935E-4E49B4584FB7}"/>
                </c:ext>
              </c:extLst>
            </c:dLbl>
            <c:dLbl>
              <c:idx val="10"/>
              <c:layout>
                <c:manualLayout>
                  <c:x val="6.4267352185090757E-3"/>
                  <c:y val="-0.26528258362168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E1-4A1C-935E-4E49B4584FB7}"/>
                </c:ext>
              </c:extLst>
            </c:dLbl>
            <c:dLbl>
              <c:idx val="11"/>
              <c:layout>
                <c:manualLayout>
                  <c:x val="2.1422450728363325E-3"/>
                  <c:y val="-9.2272202998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E1-4A1C-935E-4E49B4584FB7}"/>
                </c:ext>
              </c:extLst>
            </c:dLbl>
            <c:dLbl>
              <c:idx val="12"/>
              <c:layout>
                <c:manualLayout>
                  <c:x val="1.4995715509854171E-2"/>
                  <c:y val="-0.17685505574778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E1-4A1C-935E-4E49B4584FB7}"/>
                </c:ext>
              </c:extLst>
            </c:dLbl>
            <c:dLbl>
              <c:idx val="13"/>
              <c:layout>
                <c:manualLayout>
                  <c:x val="4.2844901456726651E-3"/>
                  <c:y val="-9.6116878123798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E1-4A1C-935E-4E49B4584FB7}"/>
                </c:ext>
              </c:extLst>
            </c:dLbl>
            <c:dLbl>
              <c:idx val="14"/>
              <c:layout>
                <c:manualLayout>
                  <c:x val="4.2844901456726651E-3"/>
                  <c:y val="-8.073817762399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E1-4A1C-935E-4E49B4584F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Chart'!$J$2:$J$17</c:f>
              <c:strCache>
                <c:ptCount val="15"/>
                <c:pt idx="0">
                  <c:v>Ahmedabad</c:v>
                </c:pt>
                <c:pt idx="1">
                  <c:v>Bengaluru</c:v>
                </c:pt>
                <c:pt idx="2">
                  <c:v>Bhopal</c:v>
                </c:pt>
                <c:pt idx="3">
                  <c:v>Chandigarh</c:v>
                </c:pt>
                <c:pt idx="4">
                  <c:v>Chennai</c:v>
                </c:pt>
                <c:pt idx="5">
                  <c:v>Delhi</c:v>
                </c:pt>
                <c:pt idx="6">
                  <c:v>Hyderabad</c:v>
                </c:pt>
                <c:pt idx="7">
                  <c:v>Indore</c:v>
                </c:pt>
                <c:pt idx="8">
                  <c:v>Jaipur</c:v>
                </c:pt>
                <c:pt idx="9">
                  <c:v>Kochi</c:v>
                </c:pt>
                <c:pt idx="10">
                  <c:v>Kolkata</c:v>
                </c:pt>
                <c:pt idx="11">
                  <c:v>Lucknow</c:v>
                </c:pt>
                <c:pt idx="12">
                  <c:v>Mumbai</c:v>
                </c:pt>
                <c:pt idx="13">
                  <c:v>Pune</c:v>
                </c:pt>
                <c:pt idx="14">
                  <c:v>Surat</c:v>
                </c:pt>
              </c:strCache>
            </c:strRef>
          </c:cat>
          <c:val>
            <c:numRef>
              <c:f>'Slicers, Pivot Tables &amp; Chart'!$K$2:$K$17</c:f>
              <c:numCache>
                <c:formatCode>0,"K"</c:formatCode>
                <c:ptCount val="15"/>
                <c:pt idx="0">
                  <c:v>6858.351401999982</c:v>
                </c:pt>
                <c:pt idx="1">
                  <c:v>2862.5138649999835</c:v>
                </c:pt>
                <c:pt idx="2">
                  <c:v>27104.42364599993</c:v>
                </c:pt>
                <c:pt idx="3">
                  <c:v>6614.4950410000001</c:v>
                </c:pt>
                <c:pt idx="4">
                  <c:v>27385.686059999945</c:v>
                </c:pt>
                <c:pt idx="5">
                  <c:v>19834.003431999943</c:v>
                </c:pt>
                <c:pt idx="6">
                  <c:v>31831.028685999758</c:v>
                </c:pt>
                <c:pt idx="7">
                  <c:v>38857.425668000076</c:v>
                </c:pt>
                <c:pt idx="8">
                  <c:v>24131.173086999937</c:v>
                </c:pt>
                <c:pt idx="9">
                  <c:v>3846.9489719999569</c:v>
                </c:pt>
                <c:pt idx="10">
                  <c:v>67080.170318999997</c:v>
                </c:pt>
                <c:pt idx="11">
                  <c:v>12341.864764999995</c:v>
                </c:pt>
                <c:pt idx="12">
                  <c:v>35811.251850999994</c:v>
                </c:pt>
                <c:pt idx="13">
                  <c:v>11871.422650999933</c:v>
                </c:pt>
                <c:pt idx="14">
                  <c:v>7281.4712749999835</c:v>
                </c:pt>
              </c:numCache>
            </c:numRef>
          </c:val>
          <c:extLst>
            <c:ext xmlns:c16="http://schemas.microsoft.com/office/drawing/2014/chart" uri="{C3380CC4-5D6E-409C-BE32-E72D297353CC}">
              <c16:uniqueId val="{00000000-74E1-4A1C-935E-4E49B4584FB7}"/>
            </c:ext>
          </c:extLst>
        </c:ser>
        <c:dLbls>
          <c:showLegendKey val="0"/>
          <c:showVal val="0"/>
          <c:showCatName val="0"/>
          <c:showSerName val="0"/>
          <c:showPercent val="0"/>
          <c:showBubbleSize val="0"/>
        </c:dLbls>
        <c:gapWidth val="150"/>
        <c:shape val="box"/>
        <c:axId val="1154861920"/>
        <c:axId val="1154862336"/>
        <c:axId val="0"/>
      </c:bar3DChart>
      <c:catAx>
        <c:axId val="115486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154862336"/>
        <c:crosses val="autoZero"/>
        <c:auto val="1"/>
        <c:lblAlgn val="ctr"/>
        <c:lblOffset val="100"/>
        <c:noMultiLvlLbl val="0"/>
      </c:catAx>
      <c:valAx>
        <c:axId val="11548623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548619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Chart!PivotTable2</c:name>
    <c:fmtId val="7"/>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1" cap="none" spc="0">
                <a:ln w="0"/>
                <a:solidFill>
                  <a:schemeClr val="tx1"/>
                </a:solidFill>
                <a:effectLst>
                  <a:outerShdw blurRad="38100" dist="19050" dir="2700000" algn="tl" rotWithShape="0">
                    <a:schemeClr val="dk1">
                      <a:alpha val="40000"/>
                    </a:schemeClr>
                  </a:outerShdw>
                </a:effectLst>
                <a:latin typeface="+mn-lt"/>
              </a:rPr>
              <a:t>Total Sales By Region</a:t>
            </a:r>
          </a:p>
        </c:rich>
      </c:tx>
      <c:layout>
        <c:manualLayout>
          <c:xMode val="edge"/>
          <c:yMode val="edge"/>
          <c:x val="0.34332795749928852"/>
          <c:y val="5.522095040813131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2251593861535566"/>
          <c:y val="0.22481435355376048"/>
          <c:w val="0.38765373699148531"/>
          <c:h val="0.56570562174846428"/>
        </c:manualLayout>
      </c:layout>
      <c:doughnutChart>
        <c:varyColors val="1"/>
        <c:ser>
          <c:idx val="0"/>
          <c:order val="0"/>
          <c:tx>
            <c:strRef>
              <c:f>'Slicers, Pivot Tables &amp;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A6-43C9-A55F-386AEE9121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A6-43C9-A55F-386AEE9121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A6-43C9-A55F-386AEE9121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A6-43C9-A55F-386AEE9121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A6-43C9-A55F-386AEE91211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 Pivot Tables &amp; Chart'!$A$2:$A$7</c:f>
              <c:strCache>
                <c:ptCount val="5"/>
                <c:pt idx="0">
                  <c:v>Central</c:v>
                </c:pt>
                <c:pt idx="1">
                  <c:v>East</c:v>
                </c:pt>
                <c:pt idx="2">
                  <c:v>North</c:v>
                </c:pt>
                <c:pt idx="3">
                  <c:v>South</c:v>
                </c:pt>
                <c:pt idx="4">
                  <c:v>West</c:v>
                </c:pt>
              </c:strCache>
            </c:strRef>
          </c:cat>
          <c:val>
            <c:numRef>
              <c:f>'Slicers, Pivot Tables &amp; Chart'!$B$2:$B$7</c:f>
              <c:numCache>
                <c:formatCode>0,,"M"</c:formatCode>
                <c:ptCount val="5"/>
                <c:pt idx="0">
                  <c:v>43085479.600685969</c:v>
                </c:pt>
                <c:pt idx="1">
                  <c:v>43038390.219681054</c:v>
                </c:pt>
                <c:pt idx="2">
                  <c:v>40600264.813675024</c:v>
                </c:pt>
                <c:pt idx="3">
                  <c:v>43222920.87241704</c:v>
                </c:pt>
                <c:pt idx="4">
                  <c:v>41498123.102821</c:v>
                </c:pt>
              </c:numCache>
            </c:numRef>
          </c:val>
          <c:extLst>
            <c:ext xmlns:c16="http://schemas.microsoft.com/office/drawing/2014/chart" uri="{C3380CC4-5D6E-409C-BE32-E72D297353CC}">
              <c16:uniqueId val="{0000000A-9EA6-43C9-A55F-386AEE91211A}"/>
            </c:ext>
          </c:extLst>
        </c:ser>
        <c:dLbls>
          <c:showLegendKey val="0"/>
          <c:showVal val="0"/>
          <c:showCatName val="0"/>
          <c:showSerName val="0"/>
          <c:showPercent val="0"/>
          <c:showBubbleSize val="0"/>
          <c:showLeaderLines val="1"/>
        </c:dLbls>
        <c:firstSliceAng val="0"/>
        <c:holeSize val="60"/>
      </c:doughnutChart>
      <c:spPr>
        <a:noFill/>
        <a:ln w="25400">
          <a:noFill/>
        </a:ln>
        <a:effectLst/>
      </c:spPr>
    </c:plotArea>
    <c:legend>
      <c:legendPos val="b"/>
      <c:layout>
        <c:manualLayout>
          <c:xMode val="edge"/>
          <c:yMode val="edge"/>
          <c:x val="0.21413715348683962"/>
          <c:y val="0.85911152235123223"/>
          <c:w val="0.62776694487904061"/>
          <c:h val="0.11056283516898982"/>
        </c:manualLayout>
      </c:layout>
      <c:overlay val="0"/>
      <c:spPr>
        <a:noFill/>
        <a:ln>
          <a:noFill/>
        </a:ln>
        <a:effectLst/>
      </c:spPr>
      <c:txPr>
        <a:bodyPr rot="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a:outerShdw blurRad="50800" dist="50800" dir="5400000" algn="ctr" rotWithShape="0">
        <a:schemeClr val="bg1">
          <a:alpha val="9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[Electronics Sales Data India 2010 - 2025 Dashboard.xlsx]Slicers, Pivot Tables &amp; Chart!PivotTable6</c:name>
    <c:fmtId val="5"/>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600" b="1" cap="none" spc="0">
                <a:ln w="0"/>
                <a:solidFill>
                  <a:schemeClr val="tx1"/>
                </a:solidFill>
                <a:effectLst>
                  <a:outerShdw blurRad="38100" dist="19050" dir="2700000" algn="tl" rotWithShape="0">
                    <a:schemeClr val="dk1">
                      <a:alpha val="40000"/>
                    </a:schemeClr>
                  </a:outerShdw>
                </a:effectLst>
              </a:rPr>
              <a:t>Total Unit Sold Per Region</a:t>
            </a:r>
          </a:p>
        </c:rich>
      </c:tx>
      <c:layout>
        <c:manualLayout>
          <c:xMode val="edge"/>
          <c:yMode val="edge"/>
          <c:x val="0.26183311076335331"/>
          <c:y val="7.043235841792533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003925877794928E-2"/>
          <c:y val="0.26854883808264246"/>
          <c:w val="0.70949023687149548"/>
          <c:h val="0.63153892310895043"/>
        </c:manualLayout>
      </c:layout>
      <c:pie3DChart>
        <c:varyColors val="1"/>
        <c:ser>
          <c:idx val="0"/>
          <c:order val="0"/>
          <c:tx>
            <c:strRef>
              <c:f>'Slicers, Pivot Tables &amp; Chart'!$B$9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7660-4D40-A366-E7E81773BE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7660-4D40-A366-E7E81773BE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7660-4D40-A366-E7E81773BE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7660-4D40-A366-E7E81773BE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9-7660-4D40-A366-E7E81773BE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'Slicers, Pivot Tables &amp; Chart'!$A$10:$A$15</c:f>
              <c:strCache>
                <c:ptCount val="5"/>
                <c:pt idx="0">
                  <c:v>Central</c:v>
                </c:pt>
                <c:pt idx="1">
                  <c:v>East</c:v>
                </c:pt>
                <c:pt idx="2">
                  <c:v>North</c:v>
                </c:pt>
                <c:pt idx="3">
                  <c:v>South</c:v>
                </c:pt>
                <c:pt idx="4">
                  <c:v>West</c:v>
                </c:pt>
              </c:strCache>
            </c:strRef>
          </c:cat>
          <c:val>
            <c:numRef>
              <c:f>'Slicers, Pivot Tables &amp; Chart'!$B$10:$B$15</c:f>
              <c:numCache>
                <c:formatCode>0,"K"</c:formatCode>
                <c:ptCount val="5"/>
                <c:pt idx="0">
                  <c:v>41918</c:v>
                </c:pt>
                <c:pt idx="1">
                  <c:v>43611</c:v>
                </c:pt>
                <c:pt idx="2">
                  <c:v>39961</c:v>
                </c:pt>
                <c:pt idx="3">
                  <c:v>42885</c:v>
                </c:pt>
                <c:pt idx="4">
                  <c:v>40712</c:v>
                </c:pt>
              </c:numCache>
            </c:numRef>
          </c:val>
          <c:extLst>
            <c:ext xmlns:c16="http://schemas.microsoft.com/office/drawing/2014/chart" uri="{C3380CC4-5D6E-409C-BE32-E72D297353CC}">
              <c16:uniqueId val="{0000000A-7660-4D40-A366-E7E81773BED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628877168655809"/>
          <c:y val="0.23192915426784716"/>
          <c:w val="0.15773638554614636"/>
          <c:h val="0.5963548491119792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image" Target="../media/image4.svg"/><Relationship Id="rId12"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chart" Target="../charts/chart14.xml"/><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838200</xdr:colOff>
      <xdr:row>23</xdr:row>
      <xdr:rowOff>178526</xdr:rowOff>
    </xdr:from>
    <xdr:to>
      <xdr:col>24</xdr:col>
      <xdr:colOff>10886</xdr:colOff>
      <xdr:row>49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23</xdr:row>
      <xdr:rowOff>185056</xdr:rowOff>
    </xdr:from>
    <xdr:to>
      <xdr:col>11</xdr:col>
      <xdr:colOff>0</xdr:colOff>
      <xdr:row>49</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583870</xdr:colOff>
      <xdr:row>97</xdr:row>
      <xdr:rowOff>158338</xdr:rowOff>
    </xdr:from>
    <xdr:to>
      <xdr:col>24</xdr:col>
      <xdr:colOff>39584</xdr:colOff>
      <xdr:row>123</xdr:row>
      <xdr:rowOff>158338</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844732</xdr:colOff>
      <xdr:row>49</xdr:row>
      <xdr:rowOff>15785</xdr:rowOff>
    </xdr:from>
    <xdr:to>
      <xdr:col>24</xdr:col>
      <xdr:colOff>10886</xdr:colOff>
      <xdr:row>72</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37309</xdr:colOff>
      <xdr:row>48</xdr:row>
      <xdr:rowOff>155367</xdr:rowOff>
    </xdr:from>
    <xdr:to>
      <xdr:col>10</xdr:col>
      <xdr:colOff>867889</xdr:colOff>
      <xdr:row>71</xdr:row>
      <xdr:rowOff>144482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98</xdr:row>
      <xdr:rowOff>0</xdr:rowOff>
    </xdr:from>
    <xdr:to>
      <xdr:col>11</xdr:col>
      <xdr:colOff>573974</xdr:colOff>
      <xdr:row>124</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72</xdr:row>
      <xdr:rowOff>544</xdr:rowOff>
    </xdr:from>
    <xdr:to>
      <xdr:col>24</xdr:col>
      <xdr:colOff>49480</xdr:colOff>
      <xdr:row>98</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7620</xdr:colOff>
      <xdr:row>0</xdr:row>
      <xdr:rowOff>1</xdr:rowOff>
    </xdr:from>
    <xdr:to>
      <xdr:col>17</xdr:col>
      <xdr:colOff>601980</xdr:colOff>
      <xdr:row>5</xdr:row>
      <xdr:rowOff>158338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20997" y="1"/>
              <a:ext cx="1821477" cy="1147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0</xdr:row>
      <xdr:rowOff>0</xdr:rowOff>
    </xdr:from>
    <xdr:to>
      <xdr:col>20</xdr:col>
      <xdr:colOff>47490</xdr:colOff>
      <xdr:row>18</xdr:row>
      <xdr:rowOff>194310</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310360" y="0"/>
              <a:ext cx="125145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0</xdr:row>
      <xdr:rowOff>0</xdr:rowOff>
    </xdr:from>
    <xdr:to>
      <xdr:col>21</xdr:col>
      <xdr:colOff>594811</xdr:colOff>
      <xdr:row>17</xdr:row>
      <xdr:rowOff>57149</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142129" y="0"/>
              <a:ext cx="1147409" cy="3421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606335</xdr:colOff>
      <xdr:row>0</xdr:row>
      <xdr:rowOff>21771</xdr:rowOff>
    </xdr:from>
    <xdr:to>
      <xdr:col>23</xdr:col>
      <xdr:colOff>602585</xdr:colOff>
      <xdr:row>20</xdr:row>
      <xdr:rowOff>142874</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301062" y="21771"/>
              <a:ext cx="1223367" cy="4079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478278</xdr:colOff>
      <xdr:row>14</xdr:row>
      <xdr:rowOff>40277</xdr:rowOff>
    </xdr:from>
    <xdr:to>
      <xdr:col>14</xdr:col>
      <xdr:colOff>29688</xdr:colOff>
      <xdr:row>23</xdr:row>
      <xdr:rowOff>59376</xdr:rowOff>
    </xdr:to>
    <mc:AlternateContent xmlns:mc="http://schemas.openxmlformats.org/markup-compatibility/2006" xmlns:a14="http://schemas.microsoft.com/office/drawing/2010/main">
      <mc:Choice Requires="a14">
        <xdr:graphicFrame macro="">
          <xdr:nvGraphicFramePr>
            <xdr:cNvPr id="15" name="Payment Method">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077499" y="2811186"/>
              <a:ext cx="2352007" cy="1800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22861</xdr:rowOff>
    </xdr:from>
    <xdr:to>
      <xdr:col>17</xdr:col>
      <xdr:colOff>594570</xdr:colOff>
      <xdr:row>20</xdr:row>
      <xdr:rowOff>95250</xdr:rowOff>
    </xdr:to>
    <mc:AlternateContent xmlns:mc="http://schemas.openxmlformats.org/markup-compatibility/2006" xmlns:a14="http://schemas.microsoft.com/office/drawing/2010/main">
      <mc:Choice Requires="a14">
        <xdr:graphicFrame macro="">
          <xdr:nvGraphicFramePr>
            <xdr:cNvPr id="16" name="Product Name">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013377" y="1210393"/>
              <a:ext cx="1821687" cy="284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xdr:colOff>
      <xdr:row>0</xdr:row>
      <xdr:rowOff>1</xdr:rowOff>
    </xdr:from>
    <xdr:to>
      <xdr:col>29</xdr:col>
      <xdr:colOff>104775</xdr:colOff>
      <xdr:row>4</xdr:row>
      <xdr:rowOff>137161</xdr:rowOff>
    </xdr:to>
    <xdr:sp macro="" textlink="">
      <xdr:nvSpPr>
        <xdr:cNvPr id="3" name="Rectangle: Rounded Corners 2">
          <a:extLst>
            <a:ext uri="{FF2B5EF4-FFF2-40B4-BE49-F238E27FC236}">
              <a16:creationId xmlns:a16="http://schemas.microsoft.com/office/drawing/2014/main" id="{90124F8F-4902-9563-1AD4-B05EFA0104C6}"/>
            </a:ext>
          </a:extLst>
        </xdr:cNvPr>
        <xdr:cNvSpPr/>
      </xdr:nvSpPr>
      <xdr:spPr>
        <a:xfrm>
          <a:off x="83820" y="1"/>
          <a:ext cx="17699355" cy="8610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449580</xdr:colOff>
      <xdr:row>6</xdr:row>
      <xdr:rowOff>28675</xdr:rowOff>
    </xdr:from>
    <xdr:to>
      <xdr:col>10</xdr:col>
      <xdr:colOff>76200</xdr:colOff>
      <xdr:row>10</xdr:row>
      <xdr:rowOff>85725</xdr:rowOff>
    </xdr:to>
    <xdr:grpSp>
      <xdr:nvGrpSpPr>
        <xdr:cNvPr id="17" name="Group 16">
          <a:extLst>
            <a:ext uri="{FF2B5EF4-FFF2-40B4-BE49-F238E27FC236}">
              <a16:creationId xmlns:a16="http://schemas.microsoft.com/office/drawing/2014/main" id="{A606F062-A408-F099-6BBB-0F3225823D60}"/>
            </a:ext>
          </a:extLst>
        </xdr:cNvPr>
        <xdr:cNvGrpSpPr/>
      </xdr:nvGrpSpPr>
      <xdr:grpSpPr>
        <a:xfrm>
          <a:off x="4107180" y="1114525"/>
          <a:ext cx="2065020" cy="780950"/>
          <a:chOff x="403860" y="1082040"/>
          <a:chExt cx="1969770" cy="640080"/>
        </a:xfrm>
      </xdr:grpSpPr>
      <xdr:sp macro="" textlink="">
        <xdr:nvSpPr>
          <xdr:cNvPr id="6" name="Rectangle: Rounded Corners 5">
            <a:extLst>
              <a:ext uri="{FF2B5EF4-FFF2-40B4-BE49-F238E27FC236}">
                <a16:creationId xmlns:a16="http://schemas.microsoft.com/office/drawing/2014/main" id="{4C474ED8-22CE-46F4-BF31-10E5D9FF6D5B}"/>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952BD05-A503-4AE7-A11B-6406E09B4BFE}"/>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30BFC324-DDD8-C780-AF46-9F94497F10F9}"/>
              </a:ext>
            </a:extLst>
          </xdr:cNvPr>
          <xdr:cNvSpPr txBox="1"/>
        </xdr:nvSpPr>
        <xdr:spPr>
          <a:xfrm>
            <a:off x="992504" y="1128799"/>
            <a:ext cx="1171576" cy="242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Total Sales</a:t>
            </a:r>
          </a:p>
        </xdr:txBody>
      </xdr:sp>
      <xdr:sp macro="" textlink="'Cleaned Dataset'!Q9">
        <xdr:nvSpPr>
          <xdr:cNvPr id="13" name="TextBox 12">
            <a:extLst>
              <a:ext uri="{FF2B5EF4-FFF2-40B4-BE49-F238E27FC236}">
                <a16:creationId xmlns:a16="http://schemas.microsoft.com/office/drawing/2014/main" id="{3B11985C-49ED-7140-33A1-DBC243A09CA6}"/>
              </a:ext>
            </a:extLst>
          </xdr:cNvPr>
          <xdr:cNvSpPr txBox="1"/>
        </xdr:nvSpPr>
        <xdr:spPr>
          <a:xfrm>
            <a:off x="1028953" y="1378618"/>
            <a:ext cx="1344677" cy="343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D180B1-3FAD-4E1F-ADEC-F998F441B714}" type="TxLink">
              <a:rPr lang="en-US" sz="1600" b="1" i="0" u="none" strike="noStrike">
                <a:solidFill>
                  <a:srgbClr val="0070C0"/>
                </a:solidFill>
                <a:latin typeface="Narr"/>
                <a:ea typeface="Calibri"/>
                <a:cs typeface="Calibri"/>
              </a:rPr>
              <a:pPr/>
              <a:t> ₹ 211445K</a:t>
            </a:fld>
            <a:endParaRPr lang="en-IN" sz="2400" b="1">
              <a:solidFill>
                <a:srgbClr val="0070C0"/>
              </a:solidFill>
              <a:latin typeface="Narr"/>
            </a:endParaRPr>
          </a:p>
        </xdr:txBody>
      </xdr:sp>
    </xdr:grpSp>
    <xdr:clientData/>
  </xdr:twoCellAnchor>
  <xdr:twoCellAnchor>
    <xdr:from>
      <xdr:col>10</xdr:col>
      <xdr:colOff>1</xdr:colOff>
      <xdr:row>5</xdr:row>
      <xdr:rowOff>173421</xdr:rowOff>
    </xdr:from>
    <xdr:to>
      <xdr:col>13</xdr:col>
      <xdr:colOff>276225</xdr:colOff>
      <xdr:row>10</xdr:row>
      <xdr:rowOff>85725</xdr:rowOff>
    </xdr:to>
    <xdr:grpSp>
      <xdr:nvGrpSpPr>
        <xdr:cNvPr id="18" name="Group 17">
          <a:extLst>
            <a:ext uri="{FF2B5EF4-FFF2-40B4-BE49-F238E27FC236}">
              <a16:creationId xmlns:a16="http://schemas.microsoft.com/office/drawing/2014/main" id="{7DE18B89-B4DB-4E5F-BB67-852C55A9AD51}"/>
            </a:ext>
          </a:extLst>
        </xdr:cNvPr>
        <xdr:cNvGrpSpPr/>
      </xdr:nvGrpSpPr>
      <xdr:grpSpPr>
        <a:xfrm>
          <a:off x="6096001" y="1078296"/>
          <a:ext cx="2105024" cy="817179"/>
          <a:chOff x="403860" y="1082040"/>
          <a:chExt cx="1828800" cy="640080"/>
        </a:xfrm>
      </xdr:grpSpPr>
      <xdr:sp macro="" textlink="">
        <xdr:nvSpPr>
          <xdr:cNvPr id="19" name="Rectangle: Rounded Corners 18">
            <a:extLst>
              <a:ext uri="{FF2B5EF4-FFF2-40B4-BE49-F238E27FC236}">
                <a16:creationId xmlns:a16="http://schemas.microsoft.com/office/drawing/2014/main" id="{6583799E-44C1-351F-7FEC-829E98EB00C6}"/>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A83E58E7-30C2-E728-46CF-7DF7DA3C9B14}"/>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2A616E9E-09AD-1803-83DB-31403E32C9C8}"/>
              </a:ext>
            </a:extLst>
          </xdr:cNvPr>
          <xdr:cNvSpPr txBox="1"/>
        </xdr:nvSpPr>
        <xdr:spPr>
          <a:xfrm>
            <a:off x="1005463" y="1124762"/>
            <a:ext cx="962392" cy="26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Units Sold</a:t>
            </a:r>
          </a:p>
        </xdr:txBody>
      </xdr:sp>
      <xdr:sp macro="" textlink="'Cleaned Dataset'!Q12">
        <xdr:nvSpPr>
          <xdr:cNvPr id="22" name="TextBox 21">
            <a:extLst>
              <a:ext uri="{FF2B5EF4-FFF2-40B4-BE49-F238E27FC236}">
                <a16:creationId xmlns:a16="http://schemas.microsoft.com/office/drawing/2014/main" id="{DE90EF71-A39A-D64A-18CF-AFDC55AA1DD0}"/>
              </a:ext>
            </a:extLst>
          </xdr:cNvPr>
          <xdr:cNvSpPr txBox="1"/>
        </xdr:nvSpPr>
        <xdr:spPr>
          <a:xfrm>
            <a:off x="1189996" y="1382880"/>
            <a:ext cx="971797" cy="324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1B7B03-1025-4552-94D5-669FBDB0BC02}" type="TxLink">
              <a:rPr lang="en-US" sz="1800" b="1" i="0" u="none" strike="noStrike">
                <a:solidFill>
                  <a:srgbClr val="0070C0"/>
                </a:solidFill>
                <a:latin typeface="Calibri"/>
                <a:ea typeface="Calibri"/>
                <a:cs typeface="Calibri"/>
              </a:rPr>
              <a:pPr/>
              <a:t>2,09,087</a:t>
            </a:fld>
            <a:endParaRPr lang="en-IN" sz="2800" b="1">
              <a:solidFill>
                <a:srgbClr val="0070C0"/>
              </a:solidFill>
              <a:latin typeface="Aptos Narrow" panose="020B0004020202020204" pitchFamily="34" charset="0"/>
            </a:endParaRPr>
          </a:p>
        </xdr:txBody>
      </xdr:sp>
    </xdr:grpSp>
    <xdr:clientData/>
  </xdr:twoCellAnchor>
  <xdr:twoCellAnchor>
    <xdr:from>
      <xdr:col>13</xdr:col>
      <xdr:colOff>352426</xdr:colOff>
      <xdr:row>5</xdr:row>
      <xdr:rowOff>133349</xdr:rowOff>
    </xdr:from>
    <xdr:to>
      <xdr:col>16</xdr:col>
      <xdr:colOff>552450</xdr:colOff>
      <xdr:row>10</xdr:row>
      <xdr:rowOff>66675</xdr:rowOff>
    </xdr:to>
    <xdr:grpSp>
      <xdr:nvGrpSpPr>
        <xdr:cNvPr id="23" name="Group 22">
          <a:extLst>
            <a:ext uri="{FF2B5EF4-FFF2-40B4-BE49-F238E27FC236}">
              <a16:creationId xmlns:a16="http://schemas.microsoft.com/office/drawing/2014/main" id="{A57D4D63-44C8-4FAE-BD70-DA2A40C545D9}"/>
            </a:ext>
          </a:extLst>
        </xdr:cNvPr>
        <xdr:cNvGrpSpPr/>
      </xdr:nvGrpSpPr>
      <xdr:grpSpPr>
        <a:xfrm>
          <a:off x="8277226" y="1038224"/>
          <a:ext cx="2028824" cy="838201"/>
          <a:chOff x="403860" y="1082040"/>
          <a:chExt cx="1828800" cy="640081"/>
        </a:xfrm>
      </xdr:grpSpPr>
      <xdr:sp macro="" textlink="">
        <xdr:nvSpPr>
          <xdr:cNvPr id="24" name="Rectangle: Rounded Corners 23">
            <a:extLst>
              <a:ext uri="{FF2B5EF4-FFF2-40B4-BE49-F238E27FC236}">
                <a16:creationId xmlns:a16="http://schemas.microsoft.com/office/drawing/2014/main" id="{8C22D3B1-5275-5EB5-3C70-A83CB445D6CE}"/>
              </a:ext>
            </a:extLst>
          </xdr:cNvPr>
          <xdr:cNvSpPr/>
        </xdr:nvSpPr>
        <xdr:spPr>
          <a:xfrm>
            <a:off x="403860" y="1082041"/>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FD1FE3A5-98DF-514C-8E35-05007D545FC3}"/>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09271362-35C7-4AA6-6B0C-0D8D60520482}"/>
              </a:ext>
            </a:extLst>
          </xdr:cNvPr>
          <xdr:cNvSpPr txBox="1"/>
        </xdr:nvSpPr>
        <xdr:spPr>
          <a:xfrm>
            <a:off x="970390" y="1162049"/>
            <a:ext cx="1231129" cy="254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Total Profit</a:t>
            </a:r>
          </a:p>
        </xdr:txBody>
      </xdr:sp>
      <xdr:sp macro="" textlink="'Cleaned Dataset'!Q15">
        <xdr:nvSpPr>
          <xdr:cNvPr id="27" name="TextBox 26">
            <a:extLst>
              <a:ext uri="{FF2B5EF4-FFF2-40B4-BE49-F238E27FC236}">
                <a16:creationId xmlns:a16="http://schemas.microsoft.com/office/drawing/2014/main" id="{CED023F1-F52E-3B0D-81C6-0C8E33B5DE4B}"/>
              </a:ext>
            </a:extLst>
          </xdr:cNvPr>
          <xdr:cNvSpPr txBox="1"/>
        </xdr:nvSpPr>
        <xdr:spPr>
          <a:xfrm>
            <a:off x="1262451" y="1380259"/>
            <a:ext cx="900633" cy="28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1BCD3D-A159-4C20-9053-3931F26B7344}" type="TxLink">
              <a:rPr lang="en-US" sz="1800" b="1" i="0" u="none" strike="noStrike">
                <a:solidFill>
                  <a:srgbClr val="0070C0"/>
                </a:solidFill>
                <a:latin typeface="Calibri"/>
                <a:ea typeface="Calibri"/>
                <a:cs typeface="Calibri"/>
              </a:rPr>
              <a:pPr/>
              <a:t> ₹ 324K</a:t>
            </a:fld>
            <a:endParaRPr lang="en-IN" sz="2800" b="1">
              <a:solidFill>
                <a:srgbClr val="0070C0"/>
              </a:solidFill>
              <a:latin typeface="Aptos Narrow" panose="020B0004020202020204" pitchFamily="34" charset="0"/>
            </a:endParaRPr>
          </a:p>
        </xdr:txBody>
      </xdr:sp>
    </xdr:grpSp>
    <xdr:clientData/>
  </xdr:twoCellAnchor>
  <xdr:twoCellAnchor>
    <xdr:from>
      <xdr:col>17</xdr:col>
      <xdr:colOff>24030</xdr:colOff>
      <xdr:row>5</xdr:row>
      <xdr:rowOff>133284</xdr:rowOff>
    </xdr:from>
    <xdr:to>
      <xdr:col>20</xdr:col>
      <xdr:colOff>552450</xdr:colOff>
      <xdr:row>10</xdr:row>
      <xdr:rowOff>38101</xdr:rowOff>
    </xdr:to>
    <xdr:grpSp>
      <xdr:nvGrpSpPr>
        <xdr:cNvPr id="28" name="Group 27">
          <a:extLst>
            <a:ext uri="{FF2B5EF4-FFF2-40B4-BE49-F238E27FC236}">
              <a16:creationId xmlns:a16="http://schemas.microsoft.com/office/drawing/2014/main" id="{22917AF5-9958-4BE8-846F-3C6D051AF264}"/>
            </a:ext>
          </a:extLst>
        </xdr:cNvPr>
        <xdr:cNvGrpSpPr/>
      </xdr:nvGrpSpPr>
      <xdr:grpSpPr>
        <a:xfrm>
          <a:off x="10387230" y="1038159"/>
          <a:ext cx="2357220" cy="809692"/>
          <a:chOff x="403860" y="1082040"/>
          <a:chExt cx="1828800" cy="647699"/>
        </a:xfrm>
      </xdr:grpSpPr>
      <xdr:sp macro="" textlink="">
        <xdr:nvSpPr>
          <xdr:cNvPr id="29" name="Rectangle: Rounded Corners 28">
            <a:extLst>
              <a:ext uri="{FF2B5EF4-FFF2-40B4-BE49-F238E27FC236}">
                <a16:creationId xmlns:a16="http://schemas.microsoft.com/office/drawing/2014/main" id="{A9EFBF6C-EACB-C3D5-EE5A-B55DA7BBDE18}"/>
              </a:ext>
            </a:extLst>
          </xdr:cNvPr>
          <xdr:cNvSpPr/>
        </xdr:nvSpPr>
        <xdr:spPr>
          <a:xfrm>
            <a:off x="403860" y="1082040"/>
            <a:ext cx="1828800" cy="64008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89B69465-FFBD-6E05-8B12-F769A455A8F5}"/>
              </a:ext>
            </a:extLst>
          </xdr:cNvPr>
          <xdr:cNvSpPr/>
        </xdr:nvSpPr>
        <xdr:spPr>
          <a:xfrm>
            <a:off x="411480" y="1082040"/>
            <a:ext cx="518160" cy="64008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559FD31C-B47A-44BF-59C1-1FCC87E79013}"/>
              </a:ext>
            </a:extLst>
          </xdr:cNvPr>
          <xdr:cNvSpPr txBox="1"/>
        </xdr:nvSpPr>
        <xdr:spPr>
          <a:xfrm>
            <a:off x="982980" y="1127809"/>
            <a:ext cx="1188720" cy="2895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Narrow" panose="020B0004020202020204" pitchFamily="34" charset="0"/>
              </a:rPr>
              <a:t>Average Sales</a:t>
            </a:r>
          </a:p>
        </xdr:txBody>
      </xdr:sp>
      <xdr:sp macro="" textlink="'Cleaned Dataset'!Q18">
        <xdr:nvSpPr>
          <xdr:cNvPr id="32" name="TextBox 31">
            <a:extLst>
              <a:ext uri="{FF2B5EF4-FFF2-40B4-BE49-F238E27FC236}">
                <a16:creationId xmlns:a16="http://schemas.microsoft.com/office/drawing/2014/main" id="{11ACA597-AB47-A9A2-B7FE-CAEE49EC215A}"/>
              </a:ext>
            </a:extLst>
          </xdr:cNvPr>
          <xdr:cNvSpPr txBox="1"/>
        </xdr:nvSpPr>
        <xdr:spPr>
          <a:xfrm>
            <a:off x="1250654" y="1394486"/>
            <a:ext cx="875622" cy="335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C32421-605A-4086-9710-B45DD31F5BD4}" type="TxLink">
              <a:rPr lang="en-US" sz="1800" b="1" i="0" u="none" strike="noStrike">
                <a:solidFill>
                  <a:srgbClr val="0070C0"/>
                </a:solidFill>
                <a:latin typeface="Calibri"/>
                <a:ea typeface="Calibri"/>
                <a:cs typeface="Calibri"/>
              </a:rPr>
              <a:pPr/>
              <a:t>₹ 42,289</a:t>
            </a:fld>
            <a:endParaRPr lang="en-IN" sz="2800" b="1">
              <a:solidFill>
                <a:srgbClr val="0070C0"/>
              </a:solidFill>
              <a:latin typeface="Aptos Narrow" panose="020B0004020202020204" pitchFamily="34" charset="0"/>
            </a:endParaRPr>
          </a:p>
        </xdr:txBody>
      </xdr:sp>
    </xdr:grpSp>
    <xdr:clientData/>
  </xdr:twoCellAnchor>
  <xdr:twoCellAnchor>
    <xdr:from>
      <xdr:col>6</xdr:col>
      <xdr:colOff>57150</xdr:colOff>
      <xdr:row>0</xdr:row>
      <xdr:rowOff>152400</xdr:rowOff>
    </xdr:from>
    <xdr:to>
      <xdr:col>23</xdr:col>
      <xdr:colOff>57149</xdr:colOff>
      <xdr:row>4</xdr:row>
      <xdr:rowOff>24732</xdr:rowOff>
    </xdr:to>
    <xdr:sp macro="" textlink="">
      <xdr:nvSpPr>
        <xdr:cNvPr id="34" name="TextBox 33">
          <a:extLst>
            <a:ext uri="{FF2B5EF4-FFF2-40B4-BE49-F238E27FC236}">
              <a16:creationId xmlns:a16="http://schemas.microsoft.com/office/drawing/2014/main" id="{225F84B5-297B-3561-F912-6D71DEB3CA29}"/>
            </a:ext>
          </a:extLst>
        </xdr:cNvPr>
        <xdr:cNvSpPr txBox="1"/>
      </xdr:nvSpPr>
      <xdr:spPr>
        <a:xfrm>
          <a:off x="3714750" y="152400"/>
          <a:ext cx="10363199" cy="596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rgbClr val="0070C0"/>
              </a:solidFill>
              <a:latin typeface="Copperplate Gothic Bold" panose="020E0705020206020404" pitchFamily="34" charset="0"/>
            </a:rPr>
            <a:t>Electronics Sales</a:t>
          </a:r>
          <a:r>
            <a:rPr lang="en-IN" sz="3200" baseline="0">
              <a:solidFill>
                <a:srgbClr val="0070C0"/>
              </a:solidFill>
              <a:latin typeface="Copperplate Gothic Bold" panose="020E0705020206020404" pitchFamily="34" charset="0"/>
            </a:rPr>
            <a:t> Dashboard 2010 - 2025</a:t>
          </a:r>
          <a:endParaRPr lang="en-IN" sz="3200">
            <a:solidFill>
              <a:srgbClr val="0070C0"/>
            </a:solidFill>
            <a:latin typeface="Copperplate Gothic Bold" panose="020E0705020206020404" pitchFamily="34" charset="0"/>
          </a:endParaRPr>
        </a:p>
      </xdr:txBody>
    </xdr:sp>
    <xdr:clientData/>
  </xdr:twoCellAnchor>
  <xdr:twoCellAnchor editAs="oneCell">
    <xdr:from>
      <xdr:col>3</xdr:col>
      <xdr:colOff>355066</xdr:colOff>
      <xdr:row>5</xdr:row>
      <xdr:rowOff>114435</xdr:rowOff>
    </xdr:from>
    <xdr:to>
      <xdr:col>6</xdr:col>
      <xdr:colOff>355066</xdr:colOff>
      <xdr:row>15</xdr:row>
      <xdr:rowOff>47625</xdr:rowOff>
    </xdr:to>
    <mc:AlternateContent xmlns:mc="http://schemas.openxmlformats.org/markup-compatibility/2006" xmlns:a14="http://schemas.microsoft.com/office/drawing/2010/main">
      <mc:Choice Requires="a14">
        <xdr:graphicFrame macro="">
          <xdr:nvGraphicFramePr>
            <xdr:cNvPr id="37" name="Payment Method 3">
              <a:extLst>
                <a:ext uri="{FF2B5EF4-FFF2-40B4-BE49-F238E27FC236}">
                  <a16:creationId xmlns:a16="http://schemas.microsoft.com/office/drawing/2014/main" id="{534A7BDE-EDA5-45B3-8B85-4A98E590CE15}"/>
                </a:ext>
              </a:extLst>
            </xdr:cNvPr>
            <xdr:cNvGraphicFramePr/>
          </xdr:nvGraphicFramePr>
          <xdr:xfrm>
            <a:off x="0" y="0"/>
            <a:ext cx="0" cy="0"/>
          </xdr:xfrm>
          <a:graphic>
            <a:graphicData uri="http://schemas.microsoft.com/office/drawing/2010/slicer">
              <sle:slicer xmlns:sle="http://schemas.microsoft.com/office/drawing/2010/slicer" name="Payment Method 3"/>
            </a:graphicData>
          </a:graphic>
        </xdr:graphicFrame>
      </mc:Choice>
      <mc:Fallback xmlns="">
        <xdr:sp macro="" textlink="">
          <xdr:nvSpPr>
            <xdr:cNvPr id="0" name=""/>
            <xdr:cNvSpPr>
              <a:spLocks noTextEdit="1"/>
            </xdr:cNvSpPr>
          </xdr:nvSpPr>
          <xdr:spPr>
            <a:xfrm>
              <a:off x="2183866" y="1019310"/>
              <a:ext cx="1828800" cy="174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50566</xdr:colOff>
      <xdr:row>5</xdr:row>
      <xdr:rowOff>30447</xdr:rowOff>
    </xdr:from>
    <xdr:to>
      <xdr:col>25</xdr:col>
      <xdr:colOff>593858</xdr:colOff>
      <xdr:row>10</xdr:row>
      <xdr:rowOff>47625</xdr:rowOff>
    </xdr:to>
    <mc:AlternateContent xmlns:mc="http://schemas.openxmlformats.org/markup-compatibility/2006" xmlns:a14="http://schemas.microsoft.com/office/drawing/2010/main">
      <mc:Choice Requires="a14">
        <xdr:graphicFrame macro="">
          <xdr:nvGraphicFramePr>
            <xdr:cNvPr id="38" name="Region 2">
              <a:extLst>
                <a:ext uri="{FF2B5EF4-FFF2-40B4-BE49-F238E27FC236}">
                  <a16:creationId xmlns:a16="http://schemas.microsoft.com/office/drawing/2014/main" id="{FA147252-6945-4B21-93A9-502B4446034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852166" y="935322"/>
              <a:ext cx="2981692" cy="922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122053</xdr:colOff>
      <xdr:row>5</xdr:row>
      <xdr:rowOff>95318</xdr:rowOff>
    </xdr:from>
    <xdr:to>
      <xdr:col>3</xdr:col>
      <xdr:colOff>122053</xdr:colOff>
      <xdr:row>11</xdr:row>
      <xdr:rowOff>163897</xdr:rowOff>
    </xdr:to>
    <mc:AlternateContent xmlns:mc="http://schemas.openxmlformats.org/markup-compatibility/2006" xmlns:a14="http://schemas.microsoft.com/office/drawing/2010/main">
      <mc:Choice Requires="a14">
        <xdr:graphicFrame macro="">
          <xdr:nvGraphicFramePr>
            <xdr:cNvPr id="39" name="Category 1">
              <a:extLst>
                <a:ext uri="{FF2B5EF4-FFF2-40B4-BE49-F238E27FC236}">
                  <a16:creationId xmlns:a16="http://schemas.microsoft.com/office/drawing/2014/main" id="{4E833E87-4C6F-4BAF-BFF0-44A645B7B8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2053" y="1009718"/>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133684</xdr:colOff>
      <xdr:row>12</xdr:row>
      <xdr:rowOff>186890</xdr:rowOff>
    </xdr:from>
    <xdr:to>
      <xdr:col>3</xdr:col>
      <xdr:colOff>133684</xdr:colOff>
      <xdr:row>30</xdr:row>
      <xdr:rowOff>53073</xdr:rowOff>
    </xdr:to>
    <mc:AlternateContent xmlns:mc="http://schemas.openxmlformats.org/markup-compatibility/2006" xmlns:a14="http://schemas.microsoft.com/office/drawing/2010/main">
      <mc:Choice Requires="a14">
        <xdr:graphicFrame macro="">
          <xdr:nvGraphicFramePr>
            <xdr:cNvPr id="40" name="Product Name 2">
              <a:extLst>
                <a:ext uri="{FF2B5EF4-FFF2-40B4-BE49-F238E27FC236}">
                  <a16:creationId xmlns:a16="http://schemas.microsoft.com/office/drawing/2014/main" id="{0EED02FB-52B2-451C-962F-1329FCCE993E}"/>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33684" y="2373830"/>
              <a:ext cx="1828800" cy="3165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600075</xdr:colOff>
      <xdr:row>16</xdr:row>
      <xdr:rowOff>19050</xdr:rowOff>
    </xdr:from>
    <xdr:to>
      <xdr:col>20</xdr:col>
      <xdr:colOff>466725</xdr:colOff>
      <xdr:row>29</xdr:row>
      <xdr:rowOff>68543</xdr:rowOff>
    </xdr:to>
    <xdr:graphicFrame macro="">
      <xdr:nvGraphicFramePr>
        <xdr:cNvPr id="42" name="Chart 41">
          <a:extLst>
            <a:ext uri="{FF2B5EF4-FFF2-40B4-BE49-F238E27FC236}">
              <a16:creationId xmlns:a16="http://schemas.microsoft.com/office/drawing/2014/main" id="{A5C5F168-5602-464E-B7DA-90E43A86F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409573</xdr:colOff>
      <xdr:row>16</xdr:row>
      <xdr:rowOff>20854</xdr:rowOff>
    </xdr:from>
    <xdr:to>
      <xdr:col>12</xdr:col>
      <xdr:colOff>314324</xdr:colOff>
      <xdr:row>29</xdr:row>
      <xdr:rowOff>118009</xdr:rowOff>
    </xdr:to>
    <xdr:graphicFrame macro="">
      <xdr:nvGraphicFramePr>
        <xdr:cNvPr id="45" name="Chart 44">
          <a:extLst>
            <a:ext uri="{FF2B5EF4-FFF2-40B4-BE49-F238E27FC236}">
              <a16:creationId xmlns:a16="http://schemas.microsoft.com/office/drawing/2014/main" id="{B0330AF8-C3AA-42F5-8C71-94D931DFA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30</xdr:row>
      <xdr:rowOff>179292</xdr:rowOff>
    </xdr:from>
    <xdr:to>
      <xdr:col>16</xdr:col>
      <xdr:colOff>266700</xdr:colOff>
      <xdr:row>45</xdr:row>
      <xdr:rowOff>66675</xdr:rowOff>
    </xdr:to>
    <xdr:graphicFrame macro="">
      <xdr:nvGraphicFramePr>
        <xdr:cNvPr id="46" name="Chart 45">
          <a:extLst>
            <a:ext uri="{FF2B5EF4-FFF2-40B4-BE49-F238E27FC236}">
              <a16:creationId xmlns:a16="http://schemas.microsoft.com/office/drawing/2014/main" id="{8B5C7003-0B51-4C3B-8737-1EA6B63F1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541053</xdr:colOff>
      <xdr:row>7</xdr:row>
      <xdr:rowOff>24430</xdr:rowOff>
    </xdr:from>
    <xdr:to>
      <xdr:col>7</xdr:col>
      <xdr:colOff>335313</xdr:colOff>
      <xdr:row>9</xdr:row>
      <xdr:rowOff>66808</xdr:rowOff>
    </xdr:to>
    <xdr:pic>
      <xdr:nvPicPr>
        <xdr:cNvPr id="48" name="Graphic 47" descr="Rupee">
          <a:extLst>
            <a:ext uri="{FF2B5EF4-FFF2-40B4-BE49-F238E27FC236}">
              <a16:creationId xmlns:a16="http://schemas.microsoft.com/office/drawing/2014/main" id="{D9BDAB03-2C36-A56E-1B8D-A3285D4A70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98653" y="1291255"/>
          <a:ext cx="403860" cy="404328"/>
        </a:xfrm>
        <a:prstGeom prst="rect">
          <a:avLst/>
        </a:prstGeom>
      </xdr:spPr>
    </xdr:pic>
    <xdr:clientData/>
  </xdr:twoCellAnchor>
  <xdr:twoCellAnchor editAs="oneCell">
    <xdr:from>
      <xdr:col>17</xdr:col>
      <xdr:colOff>140135</xdr:colOff>
      <xdr:row>6</xdr:row>
      <xdr:rowOff>104775</xdr:rowOff>
    </xdr:from>
    <xdr:to>
      <xdr:col>18</xdr:col>
      <xdr:colOff>34535</xdr:colOff>
      <xdr:row>9</xdr:row>
      <xdr:rowOff>59442</xdr:rowOff>
    </xdr:to>
    <xdr:pic>
      <xdr:nvPicPr>
        <xdr:cNvPr id="54" name="Graphic 53" descr="Coins">
          <a:extLst>
            <a:ext uri="{FF2B5EF4-FFF2-40B4-BE49-F238E27FC236}">
              <a16:creationId xmlns:a16="http://schemas.microsoft.com/office/drawing/2014/main" id="{93AE4CC7-12BF-FD27-A039-9685F44CF6A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03335" y="1190625"/>
          <a:ext cx="504000" cy="497592"/>
        </a:xfrm>
        <a:prstGeom prst="rect">
          <a:avLst/>
        </a:prstGeom>
      </xdr:spPr>
    </xdr:pic>
    <xdr:clientData/>
  </xdr:twoCellAnchor>
  <xdr:twoCellAnchor editAs="oneCell">
    <xdr:from>
      <xdr:col>13</xdr:col>
      <xdr:colOff>479057</xdr:colOff>
      <xdr:row>6</xdr:row>
      <xdr:rowOff>162360</xdr:rowOff>
    </xdr:from>
    <xdr:to>
      <xdr:col>14</xdr:col>
      <xdr:colOff>301457</xdr:colOff>
      <xdr:row>9</xdr:row>
      <xdr:rowOff>40775</xdr:rowOff>
    </xdr:to>
    <xdr:pic>
      <xdr:nvPicPr>
        <xdr:cNvPr id="56" name="Graphic 55" descr="Upward trend">
          <a:extLst>
            <a:ext uri="{FF2B5EF4-FFF2-40B4-BE49-F238E27FC236}">
              <a16:creationId xmlns:a16="http://schemas.microsoft.com/office/drawing/2014/main" id="{C8C6ED89-FFB4-B313-0B5E-E170924EEB4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403857" y="1248210"/>
          <a:ext cx="432000" cy="421340"/>
        </a:xfrm>
        <a:prstGeom prst="rect">
          <a:avLst/>
        </a:prstGeom>
      </xdr:spPr>
    </xdr:pic>
    <xdr:clientData/>
  </xdr:twoCellAnchor>
  <xdr:twoCellAnchor editAs="oneCell">
    <xdr:from>
      <xdr:col>10</xdr:col>
      <xdr:colOff>87863</xdr:colOff>
      <xdr:row>6</xdr:row>
      <xdr:rowOff>137192</xdr:rowOff>
    </xdr:from>
    <xdr:to>
      <xdr:col>10</xdr:col>
      <xdr:colOff>562333</xdr:colOff>
      <xdr:row>9</xdr:row>
      <xdr:rowOff>62267</xdr:rowOff>
    </xdr:to>
    <xdr:pic>
      <xdr:nvPicPr>
        <xdr:cNvPr id="58" name="Graphic 57" descr="Gold bars">
          <a:extLst>
            <a:ext uri="{FF2B5EF4-FFF2-40B4-BE49-F238E27FC236}">
              <a16:creationId xmlns:a16="http://schemas.microsoft.com/office/drawing/2014/main" id="{7D155783-2B84-1ED1-C3EE-7B911CF6C68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183863" y="1223042"/>
          <a:ext cx="474470" cy="468000"/>
        </a:xfrm>
        <a:prstGeom prst="rect">
          <a:avLst/>
        </a:prstGeom>
      </xdr:spPr>
    </xdr:pic>
    <xdr:clientData/>
  </xdr:twoCellAnchor>
  <xdr:twoCellAnchor editAs="oneCell">
    <xdr:from>
      <xdr:col>26</xdr:col>
      <xdr:colOff>20721</xdr:colOff>
      <xdr:row>5</xdr:row>
      <xdr:rowOff>22658</xdr:rowOff>
    </xdr:from>
    <xdr:to>
      <xdr:col>29</xdr:col>
      <xdr:colOff>20721</xdr:colOff>
      <xdr:row>30</xdr:row>
      <xdr:rowOff>161925</xdr:rowOff>
    </xdr:to>
    <mc:AlternateContent xmlns:mc="http://schemas.openxmlformats.org/markup-compatibility/2006" xmlns:a14="http://schemas.microsoft.com/office/drawing/2010/main">
      <mc:Choice Requires="a14">
        <xdr:graphicFrame macro="">
          <xdr:nvGraphicFramePr>
            <xdr:cNvPr id="4" name="Years 2">
              <a:extLst>
                <a:ext uri="{FF2B5EF4-FFF2-40B4-BE49-F238E27FC236}">
                  <a16:creationId xmlns:a16="http://schemas.microsoft.com/office/drawing/2014/main" id="{DBD19264-8A31-4EF4-9BD4-C425C9200C7D}"/>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5870321" y="927533"/>
              <a:ext cx="1828800" cy="4663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52471</xdr:colOff>
      <xdr:row>10</xdr:row>
      <xdr:rowOff>89600</xdr:rowOff>
    </xdr:from>
    <xdr:to>
      <xdr:col>25</xdr:col>
      <xdr:colOff>601781</xdr:colOff>
      <xdr:row>30</xdr:row>
      <xdr:rowOff>152399</xdr:rowOff>
    </xdr:to>
    <mc:AlternateContent xmlns:mc="http://schemas.openxmlformats.org/markup-compatibility/2006" xmlns:a14="http://schemas.microsoft.com/office/drawing/2010/main">
      <mc:Choice Requires="a14">
        <xdr:graphicFrame macro="">
          <xdr:nvGraphicFramePr>
            <xdr:cNvPr id="5" name="City 2">
              <a:extLst>
                <a:ext uri="{FF2B5EF4-FFF2-40B4-BE49-F238E27FC236}">
                  <a16:creationId xmlns:a16="http://schemas.microsoft.com/office/drawing/2014/main" id="{0C736E2D-4692-47C4-9DBB-4C15A9B0110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2854071" y="1899350"/>
              <a:ext cx="2987710" cy="368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46</xdr:row>
      <xdr:rowOff>19422</xdr:rowOff>
    </xdr:from>
    <xdr:to>
      <xdr:col>8</xdr:col>
      <xdr:colOff>571499</xdr:colOff>
      <xdr:row>68</xdr:row>
      <xdr:rowOff>133349</xdr:rowOff>
    </xdr:to>
    <xdr:graphicFrame macro="">
      <xdr:nvGraphicFramePr>
        <xdr:cNvPr id="8" name="Chart 7">
          <a:extLst>
            <a:ext uri="{FF2B5EF4-FFF2-40B4-BE49-F238E27FC236}">
              <a16:creationId xmlns:a16="http://schemas.microsoft.com/office/drawing/2014/main" id="{9888E545-E153-4E18-BBE1-D941E6521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409576</xdr:colOff>
      <xdr:row>31</xdr:row>
      <xdr:rowOff>12915</xdr:rowOff>
    </xdr:from>
    <xdr:to>
      <xdr:col>29</xdr:col>
      <xdr:colOff>25830</xdr:colOff>
      <xdr:row>45</xdr:row>
      <xdr:rowOff>38100</xdr:rowOff>
    </xdr:to>
    <xdr:graphicFrame macro="">
      <xdr:nvGraphicFramePr>
        <xdr:cNvPr id="9" name="Chart 8">
          <a:extLst>
            <a:ext uri="{FF2B5EF4-FFF2-40B4-BE49-F238E27FC236}">
              <a16:creationId xmlns:a16="http://schemas.microsoft.com/office/drawing/2014/main" id="{32344330-A075-4B72-85B3-65E6F7E3C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80882</xdr:colOff>
      <xdr:row>46</xdr:row>
      <xdr:rowOff>9525</xdr:rowOff>
    </xdr:from>
    <xdr:to>
      <xdr:col>19</xdr:col>
      <xdr:colOff>291770</xdr:colOff>
      <xdr:row>68</xdr:row>
      <xdr:rowOff>124656</xdr:rowOff>
    </xdr:to>
    <xdr:graphicFrame macro="">
      <xdr:nvGraphicFramePr>
        <xdr:cNvPr id="10" name="Chart 9">
          <a:extLst>
            <a:ext uri="{FF2B5EF4-FFF2-40B4-BE49-F238E27FC236}">
              <a16:creationId xmlns:a16="http://schemas.microsoft.com/office/drawing/2014/main" id="{28323089-9ABC-465A-BB76-63AA14DBF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466725</xdr:colOff>
      <xdr:row>45</xdr:row>
      <xdr:rowOff>179293</xdr:rowOff>
    </xdr:from>
    <xdr:to>
      <xdr:col>29</xdr:col>
      <xdr:colOff>66674</xdr:colOff>
      <xdr:row>68</xdr:row>
      <xdr:rowOff>74705</xdr:rowOff>
    </xdr:to>
    <xdr:graphicFrame macro="">
      <xdr:nvGraphicFramePr>
        <xdr:cNvPr id="14" name="Chart 13">
          <a:extLst>
            <a:ext uri="{FF2B5EF4-FFF2-40B4-BE49-F238E27FC236}">
              <a16:creationId xmlns:a16="http://schemas.microsoft.com/office/drawing/2014/main" id="{F2C4DE0D-A201-4F4E-971A-CF570E59C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outham" refreshedDate="45960.757161458336" createdVersion="6" refreshedVersion="8" minRefreshableVersion="3" recordCount="5000" xr:uid="{00000000-000A-0000-FFFF-FFFF08000000}">
  <cacheSource type="worksheet">
    <worksheetSource name="Table2"/>
  </cacheSource>
  <cacheFields count="16">
    <cacheField name="Date" numFmtId="14">
      <sharedItems containsSemiMixedTypes="0" containsNonDate="0" containsDate="1" containsString="0" minDate="2010-01-01T00:00:00" maxDate="2025-10-11T00:00:00" count="3312">
        <d v="2015-11-11T00:00:00"/>
        <d v="2012-06-04T00:00:00"/>
        <d v="2016-11-17T00:00:00"/>
        <d v="2024-04-09T00:00:00"/>
        <d v="2025-06-25T00:00:00"/>
        <d v="2016-09-01T00:00:00"/>
        <d v="2016-03-16T00:00:00"/>
        <d v="2016-05-21T00:00:00"/>
        <d v="2019-02-14T00:00:00"/>
        <d v="2021-09-06T00:00:00"/>
        <d v="2023-01-15T00:00:00"/>
        <d v="2016-03-04T00:00:00"/>
        <d v="2013-03-15T00:00:00"/>
        <d v="2023-09-03T00:00:00"/>
        <d v="2025-03-28T00:00:00"/>
        <d v="2019-08-21T00:00:00"/>
        <d v="2014-09-24T00:00:00"/>
        <d v="2014-07-22T00:00:00"/>
        <d v="2021-04-04T00:00:00"/>
        <d v="2012-05-20T00:00:00"/>
        <d v="2014-12-16T00:00:00"/>
        <d v="2022-05-26T00:00:00"/>
        <d v="2025-07-25T00:00:00"/>
        <d v="2010-11-08T00:00:00"/>
        <d v="2011-12-02T00:00:00"/>
        <d v="2017-08-31T00:00:00"/>
        <d v="2021-06-06T00:00:00"/>
        <d v="2022-06-30T00:00:00"/>
        <d v="2010-03-07T00:00:00"/>
        <d v="2019-03-12T00:00:00"/>
        <d v="2014-08-30T00:00:00"/>
        <d v="2025-02-27T00:00:00"/>
        <d v="2024-06-27T00:00:00"/>
        <d v="2022-09-30T00:00:00"/>
        <d v="2014-08-26T00:00:00"/>
        <d v="2021-04-25T00:00:00"/>
        <d v="2014-12-02T00:00:00"/>
        <d v="2010-12-24T00:00:00"/>
        <d v="2017-01-31T00:00:00"/>
        <d v="2018-12-31T00:00:00"/>
        <d v="2012-01-21T00:00:00"/>
        <d v="2015-08-06T00:00:00"/>
        <d v="2019-10-22T00:00:00"/>
        <d v="2014-10-04T00:00:00"/>
        <d v="2010-04-27T00:00:00"/>
        <d v="2020-07-15T00:00:00"/>
        <d v="2017-12-16T00:00:00"/>
        <d v="2021-03-24T00:00:00"/>
        <d v="2020-08-15T00:00:00"/>
        <d v="2022-08-12T00:00:00"/>
        <d v="2012-09-27T00:00:00"/>
        <d v="2012-11-03T00:00:00"/>
        <d v="2012-09-11T00:00:00"/>
        <d v="2022-03-05T00:00:00"/>
        <d v="2012-09-29T00:00:00"/>
        <d v="2018-06-08T00:00:00"/>
        <d v="2015-02-03T00:00:00"/>
        <d v="2018-08-01T00:00:00"/>
        <d v="2011-10-14T00:00:00"/>
        <d v="2011-02-05T00:00:00"/>
        <d v="2019-10-05T00:00:00"/>
        <d v="2025-07-02T00:00:00"/>
        <d v="2010-10-23T00:00:00"/>
        <d v="2022-03-26T00:00:00"/>
        <d v="2010-05-16T00:00:00"/>
        <d v="2015-08-21T00:00:00"/>
        <d v="2011-10-13T00:00:00"/>
        <d v="2016-03-25T00:00:00"/>
        <d v="2019-11-19T00:00:00"/>
        <d v="2024-04-17T00:00:00"/>
        <d v="2015-11-26T00:00:00"/>
        <d v="2013-11-22T00:00:00"/>
        <d v="2011-11-28T00:00:00"/>
        <d v="2010-05-28T00:00:00"/>
        <d v="2019-05-29T00:00:00"/>
        <d v="2012-06-08T00:00:00"/>
        <d v="2014-12-14T00:00:00"/>
        <d v="2019-06-25T00:00:00"/>
        <d v="2017-04-08T00:00:00"/>
        <d v="2013-06-04T00:00:00"/>
        <d v="2020-12-29T00:00:00"/>
        <d v="2016-06-06T00:00:00"/>
        <d v="2019-01-21T00:00:00"/>
        <d v="2015-11-09T00:00:00"/>
        <d v="2017-05-16T00:00:00"/>
        <d v="2012-07-07T00:00:00"/>
        <d v="2025-06-20T00:00:00"/>
        <d v="2023-08-18T00:00:00"/>
        <d v="2023-11-11T00:00:00"/>
        <d v="2018-01-02T00:00:00"/>
        <d v="2023-01-18T00:00:00"/>
        <d v="2011-12-19T00:00:00"/>
        <d v="2020-10-13T00:00:00"/>
        <d v="2011-05-23T00:00:00"/>
        <d v="2017-02-15T00:00:00"/>
        <d v="2023-04-23T00:00:00"/>
        <d v="2017-05-13T00:00:00"/>
        <d v="2016-12-04T00:00:00"/>
        <d v="2017-05-22T00:00:00"/>
        <d v="2020-06-23T00:00:00"/>
        <d v="2014-11-15T00:00:00"/>
        <d v="2019-09-04T00:00:00"/>
        <d v="2016-03-07T00:00:00"/>
        <d v="2012-02-04T00:00:00"/>
        <d v="2021-03-20T00:00:00"/>
        <d v="2015-08-04T00:00:00"/>
        <d v="2014-03-23T00:00:00"/>
        <d v="2016-08-25T00:00:00"/>
        <d v="2018-12-18T00:00:00"/>
        <d v="2019-04-06T00:00:00"/>
        <d v="2010-10-02T00:00:00"/>
        <d v="2023-04-12T00:00:00"/>
        <d v="2023-11-17T00:00:00"/>
        <d v="2018-02-12T00:00:00"/>
        <d v="2011-02-21T00:00:00"/>
        <d v="2019-10-19T00:00:00"/>
        <d v="2017-04-07T00:00:00"/>
        <d v="2010-06-16T00:00:00"/>
        <d v="2013-08-03T00:00:00"/>
        <d v="2022-04-10T00:00:00"/>
        <d v="2015-10-25T00:00:00"/>
        <d v="2020-02-20T00:00:00"/>
        <d v="2018-06-07T00:00:00"/>
        <d v="2011-03-27T00:00:00"/>
        <d v="2013-06-06T00:00:00"/>
        <d v="2024-10-25T00:00:00"/>
        <d v="2012-08-12T00:00:00"/>
        <d v="2014-12-18T00:00:00"/>
        <d v="2015-08-23T00:00:00"/>
        <d v="2019-02-05T00:00:00"/>
        <d v="2013-05-07T00:00:00"/>
        <d v="2020-01-02T00:00:00"/>
        <d v="2011-05-05T00:00:00"/>
        <d v="2012-01-06T00:00:00"/>
        <d v="2022-08-20T00:00:00"/>
        <d v="2024-04-08T00:00:00"/>
        <d v="2022-02-11T00:00:00"/>
        <d v="2025-09-29T00:00:00"/>
        <d v="2024-01-02T00:00:00"/>
        <d v="2023-06-26T00:00:00"/>
        <d v="2017-01-04T00:00:00"/>
        <d v="2018-07-20T00:00:00"/>
        <d v="2024-09-09T00:00:00"/>
        <d v="2025-04-15T00:00:00"/>
        <d v="2019-02-12T00:00:00"/>
        <d v="2023-06-11T00:00:00"/>
        <d v="2015-01-24T00:00:00"/>
        <d v="2011-01-03T00:00:00"/>
        <d v="2019-05-15T00:00:00"/>
        <d v="2015-09-14T00:00:00"/>
        <d v="2014-07-02T00:00:00"/>
        <d v="2025-06-10T00:00:00"/>
        <d v="2024-04-25T00:00:00"/>
        <d v="2010-12-01T00:00:00"/>
        <d v="2011-06-30T00:00:00"/>
        <d v="2024-11-23T00:00:00"/>
        <d v="2012-09-12T00:00:00"/>
        <d v="2025-01-25T00:00:00"/>
        <d v="2024-01-29T00:00:00"/>
        <d v="2022-03-29T00:00:00"/>
        <d v="2024-02-19T00:00:00"/>
        <d v="2025-07-13T00:00:00"/>
        <d v="2014-03-22T00:00:00"/>
        <d v="2014-11-25T00:00:00"/>
        <d v="2024-11-03T00:00:00"/>
        <d v="2024-10-05T00:00:00"/>
        <d v="2023-07-24T00:00:00"/>
        <d v="2011-10-07T00:00:00"/>
        <d v="2024-10-26T00:00:00"/>
        <d v="2025-08-18T00:00:00"/>
        <d v="2010-05-29T00:00:00"/>
        <d v="2025-08-29T00:00:00"/>
        <d v="2018-03-20T00:00:00"/>
        <d v="2016-11-30T00:00:00"/>
        <d v="2023-02-25T00:00:00"/>
        <d v="2013-04-17T00:00:00"/>
        <d v="2017-01-09T00:00:00"/>
        <d v="2010-09-09T00:00:00"/>
        <d v="2012-03-24T00:00:00"/>
        <d v="2020-04-14T00:00:00"/>
        <d v="2023-11-08T00:00:00"/>
        <d v="2016-04-16T00:00:00"/>
        <d v="2014-02-23T00:00:00"/>
        <d v="2012-05-15T00:00:00"/>
        <d v="2017-03-16T00:00:00"/>
        <d v="2016-11-19T00:00:00"/>
        <d v="2025-06-23T00:00:00"/>
        <d v="2018-12-23T00:00:00"/>
        <d v="2020-02-19T00:00:00"/>
        <d v="2011-08-22T00:00:00"/>
        <d v="2023-12-08T00:00:00"/>
        <d v="2011-06-03T00:00:00"/>
        <d v="2016-11-11T00:00:00"/>
        <d v="2018-01-29T00:00:00"/>
        <d v="2024-03-22T00:00:00"/>
        <d v="2015-04-22T00:00:00"/>
        <d v="2015-10-26T00:00:00"/>
        <d v="2013-10-07T00:00:00"/>
        <d v="2021-07-18T00:00:00"/>
        <d v="2023-02-18T00:00:00"/>
        <d v="2018-11-26T00:00:00"/>
        <d v="2017-01-26T00:00:00"/>
        <d v="2019-08-22T00:00:00"/>
        <d v="2012-04-17T00:00:00"/>
        <d v="2011-12-12T00:00:00"/>
        <d v="2012-05-22T00:00:00"/>
        <d v="2017-09-12T00:00:00"/>
        <d v="2012-11-12T00:00:00"/>
        <d v="2016-07-26T00:00:00"/>
        <d v="2022-10-07T00:00:00"/>
        <d v="2010-07-22T00:00:00"/>
        <d v="2020-06-25T00:00:00"/>
        <d v="2025-05-13T00:00:00"/>
        <d v="2017-02-13T00:00:00"/>
        <d v="2014-05-29T00:00:00"/>
        <d v="2024-02-07T00:00:00"/>
        <d v="2011-07-20T00:00:00"/>
        <d v="2020-07-30T00:00:00"/>
        <d v="2012-04-03T00:00:00"/>
        <d v="2021-07-16T00:00:00"/>
        <d v="2022-08-11T00:00:00"/>
        <d v="2013-09-15T00:00:00"/>
        <d v="2018-07-21T00:00:00"/>
        <d v="2012-05-09T00:00:00"/>
        <d v="2014-01-16T00:00:00"/>
        <d v="2021-07-20T00:00:00"/>
        <d v="2014-06-14T00:00:00"/>
        <d v="2022-04-02T00:00:00"/>
        <d v="2017-05-14T00:00:00"/>
        <d v="2017-04-20T00:00:00"/>
        <d v="2023-02-17T00:00:00"/>
        <d v="2014-08-21T00:00:00"/>
        <d v="2014-06-18T00:00:00"/>
        <d v="2013-09-20T00:00:00"/>
        <d v="2020-10-29T00:00:00"/>
        <d v="2016-10-09T00:00:00"/>
        <d v="2017-10-14T00:00:00"/>
        <d v="2013-09-24T00:00:00"/>
        <d v="2010-11-07T00:00:00"/>
        <d v="2014-06-10T00:00:00"/>
        <d v="2023-07-13T00:00:00"/>
        <d v="2015-06-12T00:00:00"/>
        <d v="2015-09-17T00:00:00"/>
        <d v="2016-03-12T00:00:00"/>
        <d v="2017-01-08T00:00:00"/>
        <d v="2011-10-05T00:00:00"/>
        <d v="2021-09-10T00:00:00"/>
        <d v="2012-06-26T00:00:00"/>
        <d v="2015-07-04T00:00:00"/>
        <d v="2015-08-28T00:00:00"/>
        <d v="2021-01-18T00:00:00"/>
        <d v="2011-02-13T00:00:00"/>
        <d v="2024-07-08T00:00:00"/>
        <d v="2018-02-21T00:00:00"/>
        <d v="2018-05-08T00:00:00"/>
        <d v="2011-06-14T00:00:00"/>
        <d v="2015-09-13T00:00:00"/>
        <d v="2012-08-31T00:00:00"/>
        <d v="2018-11-04T00:00:00"/>
        <d v="2016-02-07T00:00:00"/>
        <d v="2013-10-08T00:00:00"/>
        <d v="2017-03-22T00:00:00"/>
        <d v="2023-05-05T00:00:00"/>
        <d v="2013-10-10T00:00:00"/>
        <d v="2014-04-24T00:00:00"/>
        <d v="2014-02-04T00:00:00"/>
        <d v="2018-08-05T00:00:00"/>
        <d v="2023-05-28T00:00:00"/>
        <d v="2025-02-20T00:00:00"/>
        <d v="2016-12-18T00:00:00"/>
        <d v="2017-01-18T00:00:00"/>
        <d v="2012-08-27T00:00:00"/>
        <d v="2012-11-07T00:00:00"/>
        <d v="2018-06-19T00:00:00"/>
        <d v="2018-09-30T00:00:00"/>
        <d v="2020-10-31T00:00:00"/>
        <d v="2011-04-26T00:00:00"/>
        <d v="2014-03-01T00:00:00"/>
        <d v="2021-04-29T00:00:00"/>
        <d v="2018-02-26T00:00:00"/>
        <d v="2010-05-10T00:00:00"/>
        <d v="2013-07-16T00:00:00"/>
        <d v="2011-05-29T00:00:00"/>
        <d v="2010-07-24T00:00:00"/>
        <d v="2018-11-07T00:00:00"/>
        <d v="2020-03-04T00:00:00"/>
        <d v="2018-02-22T00:00:00"/>
        <d v="2019-04-21T00:00:00"/>
        <d v="2024-11-24T00:00:00"/>
        <d v="2024-02-17T00:00:00"/>
        <d v="2015-05-13T00:00:00"/>
        <d v="2019-01-08T00:00:00"/>
        <d v="2016-01-26T00:00:00"/>
        <d v="2024-06-24T00:00:00"/>
        <d v="2011-11-14T00:00:00"/>
        <d v="2014-07-11T00:00:00"/>
        <d v="2011-01-20T00:00:00"/>
        <d v="2010-04-18T00:00:00"/>
        <d v="2021-10-14T00:00:00"/>
        <d v="2016-02-15T00:00:00"/>
        <d v="2014-10-09T00:00:00"/>
        <d v="2021-11-18T00:00:00"/>
        <d v="2022-12-23T00:00:00"/>
        <d v="2020-08-25T00:00:00"/>
        <d v="2017-01-23T00:00:00"/>
        <d v="2013-06-30T00:00:00"/>
        <d v="2023-01-05T00:00:00"/>
        <d v="2023-09-30T00:00:00"/>
        <d v="2022-05-30T00:00:00"/>
        <d v="2022-05-05T00:00:00"/>
        <d v="2017-05-20T00:00:00"/>
        <d v="2025-03-09T00:00:00"/>
        <d v="2010-02-11T00:00:00"/>
        <d v="2025-02-05T00:00:00"/>
        <d v="2022-02-14T00:00:00"/>
        <d v="2019-01-19T00:00:00"/>
        <d v="2015-11-08T00:00:00"/>
        <d v="2013-07-09T00:00:00"/>
        <d v="2022-03-13T00:00:00"/>
        <d v="2018-12-21T00:00:00"/>
        <d v="2011-08-11T00:00:00"/>
        <d v="2023-09-12T00:00:00"/>
        <d v="2021-12-18T00:00:00"/>
        <d v="2022-11-30T00:00:00"/>
        <d v="2017-09-10T00:00:00"/>
        <d v="2016-09-16T00:00:00"/>
        <d v="2019-04-02T00:00:00"/>
        <d v="2014-01-17T00:00:00"/>
        <d v="2017-12-12T00:00:00"/>
        <d v="2021-08-24T00:00:00"/>
        <d v="2022-05-08T00:00:00"/>
        <d v="2022-12-01T00:00:00"/>
        <d v="2016-05-10T00:00:00"/>
        <d v="2013-10-28T00:00:00"/>
        <d v="2020-07-02T00:00:00"/>
        <d v="2017-03-18T00:00:00"/>
        <d v="2018-04-22T00:00:00"/>
        <d v="2023-09-24T00:00:00"/>
        <d v="2010-04-02T00:00:00"/>
        <d v="2010-03-31T00:00:00"/>
        <d v="2015-08-30T00:00:00"/>
        <d v="2020-12-12T00:00:00"/>
        <d v="2018-01-27T00:00:00"/>
        <d v="2011-07-28T00:00:00"/>
        <d v="2024-06-11T00:00:00"/>
        <d v="2015-07-02T00:00:00"/>
        <d v="2017-12-05T00:00:00"/>
        <d v="2020-07-10T00:00:00"/>
        <d v="2018-01-30T00:00:00"/>
        <d v="2024-02-11T00:00:00"/>
        <d v="2022-11-16T00:00:00"/>
        <d v="2011-07-05T00:00:00"/>
        <d v="2023-03-30T00:00:00"/>
        <d v="2019-11-05T00:00:00"/>
        <d v="2019-05-08T00:00:00"/>
        <d v="2013-10-02T00:00:00"/>
        <d v="2012-12-21T00:00:00"/>
        <d v="2012-10-09T00:00:00"/>
        <d v="2016-09-07T00:00:00"/>
        <d v="2024-04-04T00:00:00"/>
        <d v="2017-09-04T00:00:00"/>
        <d v="2022-06-11T00:00:00"/>
        <d v="2025-08-27T00:00:00"/>
        <d v="2010-07-01T00:00:00"/>
        <d v="2015-03-26T00:00:00"/>
        <d v="2022-09-12T00:00:00"/>
        <d v="2018-05-14T00:00:00"/>
        <d v="2018-11-06T00:00:00"/>
        <d v="2024-01-21T00:00:00"/>
        <d v="2018-06-15T00:00:00"/>
        <d v="2016-04-27T00:00:00"/>
        <d v="2024-01-14T00:00:00"/>
        <d v="2015-11-01T00:00:00"/>
        <d v="2022-01-30T00:00:00"/>
        <d v="2013-05-13T00:00:00"/>
        <d v="2010-01-29T00:00:00"/>
        <d v="2023-03-18T00:00:00"/>
        <d v="2012-10-27T00:00:00"/>
        <d v="2014-02-05T00:00:00"/>
        <d v="2017-06-20T00:00:00"/>
        <d v="2010-05-13T00:00:00"/>
        <d v="2019-08-24T00:00:00"/>
        <d v="2020-04-05T00:00:00"/>
        <d v="2015-04-26T00:00:00"/>
        <d v="2024-09-27T00:00:00"/>
        <d v="2024-04-02T00:00:00"/>
        <d v="2025-07-24T00:00:00"/>
        <d v="2018-12-19T00:00:00"/>
        <d v="2023-06-28T00:00:00"/>
        <d v="2016-07-10T00:00:00"/>
        <d v="2014-03-08T00:00:00"/>
        <d v="2014-07-29T00:00:00"/>
        <d v="2010-03-22T00:00:00"/>
        <d v="2013-08-24T00:00:00"/>
        <d v="2017-03-26T00:00:00"/>
        <d v="2014-08-01T00:00:00"/>
        <d v="2015-10-07T00:00:00"/>
        <d v="2022-08-31T00:00:00"/>
        <d v="2023-05-04T00:00:00"/>
        <d v="2017-04-12T00:00:00"/>
        <d v="2017-12-02T00:00:00"/>
        <d v="2022-11-03T00:00:00"/>
        <d v="2022-01-19T00:00:00"/>
        <d v="2010-06-05T00:00:00"/>
        <d v="2020-06-21T00:00:00"/>
        <d v="2024-06-06T00:00:00"/>
        <d v="2010-03-28T00:00:00"/>
        <d v="2014-09-08T00:00:00"/>
        <d v="2019-03-02T00:00:00"/>
        <d v="2024-02-08T00:00:00"/>
        <d v="2016-07-24T00:00:00"/>
        <d v="2019-07-05T00:00:00"/>
        <d v="2022-03-28T00:00:00"/>
        <d v="2011-09-13T00:00:00"/>
        <d v="2014-06-02T00:00:00"/>
        <d v="2018-02-16T00:00:00"/>
        <d v="2022-04-28T00:00:00"/>
        <d v="2013-11-30T00:00:00"/>
        <d v="2019-11-27T00:00:00"/>
        <d v="2015-10-15T00:00:00"/>
        <d v="2013-06-13T00:00:00"/>
        <d v="2010-05-03T00:00:00"/>
        <d v="2012-09-25T00:00:00"/>
        <d v="2019-04-13T00:00:00"/>
        <d v="2015-11-28T00:00:00"/>
        <d v="2014-08-20T00:00:00"/>
        <d v="2025-04-24T00:00:00"/>
        <d v="2024-10-22T00:00:00"/>
        <d v="2025-06-17T00:00:00"/>
        <d v="2021-03-11T00:00:00"/>
        <d v="2011-01-17T00:00:00"/>
        <d v="2019-11-29T00:00:00"/>
        <d v="2010-10-10T00:00:00"/>
        <d v="2015-02-15T00:00:00"/>
        <d v="2012-04-13T00:00:00"/>
        <d v="2016-04-12T00:00:00"/>
        <d v="2012-10-13T00:00:00"/>
        <d v="2022-04-04T00:00:00"/>
        <d v="2011-08-01T00:00:00"/>
        <d v="2025-07-27T00:00:00"/>
        <d v="2014-08-07T00:00:00"/>
        <d v="2021-03-01T00:00:00"/>
        <d v="2016-02-27T00:00:00"/>
        <d v="2023-06-23T00:00:00"/>
        <d v="2016-02-12T00:00:00"/>
        <d v="2021-12-16T00:00:00"/>
        <d v="2011-07-15T00:00:00"/>
        <d v="2011-06-20T00:00:00"/>
        <d v="2014-06-01T00:00:00"/>
        <d v="2014-12-17T00:00:00"/>
        <d v="2021-12-14T00:00:00"/>
        <d v="2018-10-27T00:00:00"/>
        <d v="2020-08-06T00:00:00"/>
        <d v="2016-01-08T00:00:00"/>
        <d v="2024-10-12T00:00:00"/>
        <d v="2016-06-15T00:00:00"/>
        <d v="2013-07-20T00:00:00"/>
        <d v="2021-11-20T00:00:00"/>
        <d v="2011-10-28T00:00:00"/>
        <d v="2013-11-26T00:00:00"/>
        <d v="2021-09-22T00:00:00"/>
        <d v="2010-01-01T00:00:00"/>
        <d v="2022-01-02T00:00:00"/>
        <d v="2011-11-16T00:00:00"/>
        <d v="2023-09-17T00:00:00"/>
        <d v="2016-08-06T00:00:00"/>
        <d v="2018-09-12T00:00:00"/>
        <d v="2010-03-26T00:00:00"/>
        <d v="2016-01-05T00:00:00"/>
        <d v="2019-04-09T00:00:00"/>
        <d v="2012-12-07T00:00:00"/>
        <d v="2021-01-09T00:00:00"/>
        <d v="2025-08-04T00:00:00"/>
        <d v="2022-12-10T00:00:00"/>
        <d v="2022-08-15T00:00:00"/>
        <d v="2016-09-17T00:00:00"/>
        <d v="2021-07-24T00:00:00"/>
        <d v="2018-10-13T00:00:00"/>
        <d v="2017-11-03T00:00:00"/>
        <d v="2025-04-23T00:00:00"/>
        <d v="2023-02-11T00:00:00"/>
        <d v="2017-08-24T00:00:00"/>
        <d v="2013-01-18T00:00:00"/>
        <d v="2010-02-15T00:00:00"/>
        <d v="2017-04-11T00:00:00"/>
        <d v="2023-02-21T00:00:00"/>
        <d v="2010-07-31T00:00:00"/>
        <d v="2017-05-09T00:00:00"/>
        <d v="2013-02-15T00:00:00"/>
        <d v="2019-09-26T00:00:00"/>
        <d v="2016-04-18T00:00:00"/>
        <d v="2020-07-18T00:00:00"/>
        <d v="2019-08-04T00:00:00"/>
        <d v="2017-02-25T00:00:00"/>
        <d v="2016-11-22T00:00:00"/>
        <d v="2020-10-11T00:00:00"/>
        <d v="2011-08-17T00:00:00"/>
        <d v="2014-03-18T00:00:00"/>
        <d v="2015-02-16T00:00:00"/>
        <d v="2014-11-22T00:00:00"/>
        <d v="2022-02-20T00:00:00"/>
        <d v="2010-08-06T00:00:00"/>
        <d v="2024-01-30T00:00:00"/>
        <d v="2018-09-11T00:00:00"/>
        <d v="2020-07-16T00:00:00"/>
        <d v="2012-10-19T00:00:00"/>
        <d v="2017-05-01T00:00:00"/>
        <d v="2016-02-18T00:00:00"/>
        <d v="2023-07-09T00:00:00"/>
        <d v="2020-12-04T00:00:00"/>
        <d v="2014-03-30T00:00:00"/>
        <d v="2012-10-12T00:00:00"/>
        <d v="2016-06-09T00:00:00"/>
        <d v="2022-06-03T00:00:00"/>
        <d v="2023-06-24T00:00:00"/>
        <d v="2018-08-28T00:00:00"/>
        <d v="2010-02-03T00:00:00"/>
        <d v="2018-04-27T00:00:00"/>
        <d v="2010-07-26T00:00:00"/>
        <d v="2016-01-17T00:00:00"/>
        <d v="2012-02-16T00:00:00"/>
        <d v="2016-08-15T00:00:00"/>
        <d v="2011-06-12T00:00:00"/>
        <d v="2017-04-13T00:00:00"/>
        <d v="2023-12-28T00:00:00"/>
        <d v="2017-10-19T00:00:00"/>
        <d v="2016-03-26T00:00:00"/>
        <d v="2022-02-09T00:00:00"/>
        <d v="2012-03-20T00:00:00"/>
        <d v="2014-08-03T00:00:00"/>
        <d v="2013-11-12T00:00:00"/>
        <d v="2020-08-22T00:00:00"/>
        <d v="2011-04-13T00:00:00"/>
        <d v="2025-04-21T00:00:00"/>
        <d v="2024-10-01T00:00:00"/>
        <d v="2016-02-28T00:00:00"/>
        <d v="2019-06-23T00:00:00"/>
        <d v="2013-08-13T00:00:00"/>
        <d v="2012-03-13T00:00:00"/>
        <d v="2014-11-11T00:00:00"/>
        <d v="2023-02-06T00:00:00"/>
        <d v="2013-02-05T00:00:00"/>
        <d v="2014-09-03T00:00:00"/>
        <d v="2011-04-18T00:00:00"/>
        <d v="2019-02-01T00:00:00"/>
        <d v="2011-06-06T00:00:00"/>
        <d v="2012-03-07T00:00:00"/>
        <d v="2022-05-04T00:00:00"/>
        <d v="2014-06-07T00:00:00"/>
        <d v="2021-09-12T00:00:00"/>
        <d v="2023-02-08T00:00:00"/>
        <d v="2024-02-09T00:00:00"/>
        <d v="2020-05-13T00:00:00"/>
        <d v="2021-05-05T00:00:00"/>
        <d v="2012-05-24T00:00:00"/>
        <d v="2020-09-23T00:00:00"/>
        <d v="2011-02-07T00:00:00"/>
        <d v="2023-04-29T00:00:00"/>
        <d v="2017-05-30T00:00:00"/>
        <d v="2016-03-11T00:00:00"/>
        <d v="2024-03-16T00:00:00"/>
        <d v="2023-10-16T00:00:00"/>
        <d v="2022-08-30T00:00:00"/>
        <d v="2025-07-18T00:00:00"/>
        <d v="2024-10-29T00:00:00"/>
        <d v="2021-01-20T00:00:00"/>
        <d v="2018-07-13T00:00:00"/>
        <d v="2025-05-28T00:00:00"/>
        <d v="2014-08-11T00:00:00"/>
        <d v="2015-06-18T00:00:00"/>
        <d v="2015-01-05T00:00:00"/>
        <d v="2019-08-20T00:00:00"/>
        <d v="2012-03-03T00:00:00"/>
        <d v="2010-10-29T00:00:00"/>
        <d v="2022-08-02T00:00:00"/>
        <d v="2020-12-11T00:00:00"/>
        <d v="2017-04-01T00:00:00"/>
        <d v="2011-11-30T00:00:00"/>
        <d v="2010-09-17T00:00:00"/>
        <d v="2024-06-17T00:00:00"/>
        <d v="2016-07-25T00:00:00"/>
        <d v="2011-07-21T00:00:00"/>
        <d v="2016-08-07T00:00:00"/>
        <d v="2010-08-21T00:00:00"/>
        <d v="2024-02-20T00:00:00"/>
        <d v="2016-11-26T00:00:00"/>
        <d v="2020-04-16T00:00:00"/>
        <d v="2011-03-28T00:00:00"/>
        <d v="2020-06-12T00:00:00"/>
        <d v="2018-10-07T00:00:00"/>
        <d v="2021-02-07T00:00:00"/>
        <d v="2019-06-26T00:00:00"/>
        <d v="2019-01-05T00:00:00"/>
        <d v="2010-05-15T00:00:00"/>
        <d v="2010-06-12T00:00:00"/>
        <d v="2016-04-07T00:00:00"/>
        <d v="2019-08-06T00:00:00"/>
        <d v="2013-03-02T00:00:00"/>
        <d v="2015-07-17T00:00:00"/>
        <d v="2013-02-18T00:00:00"/>
        <d v="2016-03-02T00:00:00"/>
        <d v="2022-06-27T00:00:00"/>
        <d v="2016-10-14T00:00:00"/>
        <d v="2014-10-18T00:00:00"/>
        <d v="2024-01-28T00:00:00"/>
        <d v="2021-09-15T00:00:00"/>
        <d v="2024-12-06T00:00:00"/>
        <d v="2015-01-08T00:00:00"/>
        <d v="2013-12-16T00:00:00"/>
        <d v="2015-10-24T00:00:00"/>
        <d v="2018-07-08T00:00:00"/>
        <d v="2013-04-06T00:00:00"/>
        <d v="2023-07-11T00:00:00"/>
        <d v="2017-05-12T00:00:00"/>
        <d v="2013-05-17T00:00:00"/>
        <d v="2011-09-14T00:00:00"/>
        <d v="2019-12-07T00:00:00"/>
        <d v="2011-04-08T00:00:00"/>
        <d v="2014-09-23T00:00:00"/>
        <d v="2018-12-03T00:00:00"/>
        <d v="2013-09-13T00:00:00"/>
        <d v="2012-04-29T00:00:00"/>
        <d v="2016-06-18T00:00:00"/>
        <d v="2014-04-08T00:00:00"/>
        <d v="2020-08-17T00:00:00"/>
        <d v="2021-09-26T00:00:00"/>
        <d v="2023-03-14T00:00:00"/>
        <d v="2011-07-30T00:00:00"/>
        <d v="2016-11-20T00:00:00"/>
        <d v="2011-09-24T00:00:00"/>
        <d v="2014-09-18T00:00:00"/>
        <d v="2023-11-15T00:00:00"/>
        <d v="2025-06-30T00:00:00"/>
        <d v="2020-10-20T00:00:00"/>
        <d v="2019-01-16T00:00:00"/>
        <d v="2013-03-25T00:00:00"/>
        <d v="2024-07-23T00:00:00"/>
        <d v="2017-12-29T00:00:00"/>
        <d v="2025-02-17T00:00:00"/>
        <d v="2019-02-16T00:00:00"/>
        <d v="2019-05-14T00:00:00"/>
        <d v="2017-10-01T00:00:00"/>
        <d v="2015-11-30T00:00:00"/>
        <d v="2023-03-13T00:00:00"/>
        <d v="2019-08-10T00:00:00"/>
        <d v="2025-07-23T00:00:00"/>
        <d v="2019-08-12T00:00:00"/>
        <d v="2015-09-10T00:00:00"/>
        <d v="2020-10-04T00:00:00"/>
        <d v="2014-12-27T00:00:00"/>
        <d v="2016-07-29T00:00:00"/>
        <d v="2014-09-29T00:00:00"/>
        <d v="2021-07-13T00:00:00"/>
        <d v="2011-01-06T00:00:00"/>
        <d v="2024-03-19T00:00:00"/>
        <d v="2010-09-20T00:00:00"/>
        <d v="2010-09-15T00:00:00"/>
        <d v="2017-12-08T00:00:00"/>
        <d v="2010-02-04T00:00:00"/>
        <d v="2010-12-16T00:00:00"/>
        <d v="2011-12-22T00:00:00"/>
        <d v="2020-05-19T00:00:00"/>
        <d v="2018-04-14T00:00:00"/>
        <d v="2017-06-17T00:00:00"/>
        <d v="2020-01-16T00:00:00"/>
        <d v="2019-03-08T00:00:00"/>
        <d v="2017-09-06T00:00:00"/>
        <d v="2025-09-28T00:00:00"/>
        <d v="2025-05-20T00:00:00"/>
        <d v="2017-11-15T00:00:00"/>
        <d v="2022-08-16T00:00:00"/>
        <d v="2019-06-05T00:00:00"/>
        <d v="2011-08-27T00:00:00"/>
        <d v="2025-07-28T00:00:00"/>
        <d v="2015-02-13T00:00:00"/>
        <d v="2022-11-29T00:00:00"/>
        <d v="2010-02-28T00:00:00"/>
        <d v="2022-02-01T00:00:00"/>
        <d v="2017-10-18T00:00:00"/>
        <d v="2024-09-19T00:00:00"/>
        <d v="2017-01-22T00:00:00"/>
        <d v="2014-04-16T00:00:00"/>
        <d v="2013-08-01T00:00:00"/>
        <d v="2017-08-04T00:00:00"/>
        <d v="2014-03-28T00:00:00"/>
        <d v="2022-05-21T00:00:00"/>
        <d v="2013-04-08T00:00:00"/>
        <d v="2011-04-21T00:00:00"/>
        <d v="2025-01-31T00:00:00"/>
        <d v="2018-02-15T00:00:00"/>
        <d v="2017-11-14T00:00:00"/>
        <d v="2018-07-23T00:00:00"/>
        <d v="2021-09-14T00:00:00"/>
        <d v="2013-12-08T00:00:00"/>
        <d v="2017-04-02T00:00:00"/>
        <d v="2023-09-16T00:00:00"/>
        <d v="2021-01-04T00:00:00"/>
        <d v="2010-05-18T00:00:00"/>
        <d v="2012-02-27T00:00:00"/>
        <d v="2010-09-30T00:00:00"/>
        <d v="2013-08-27T00:00:00"/>
        <d v="2022-05-20T00:00:00"/>
        <d v="2015-02-12T00:00:00"/>
        <d v="2023-03-29T00:00:00"/>
        <d v="2019-02-11T00:00:00"/>
        <d v="2013-07-04T00:00:00"/>
        <d v="2010-06-15T00:00:00"/>
        <d v="2023-02-24T00:00:00"/>
        <d v="2017-07-04T00:00:00"/>
        <d v="2011-08-25T00:00:00"/>
        <d v="2012-01-26T00:00:00"/>
        <d v="2016-10-23T00:00:00"/>
        <d v="2017-10-16T00:00:00"/>
        <d v="2015-05-19T00:00:00"/>
        <d v="2021-02-13T00:00:00"/>
        <d v="2021-05-14T00:00:00"/>
        <d v="2023-08-29T00:00:00"/>
        <d v="2012-01-27T00:00:00"/>
        <d v="2024-05-02T00:00:00"/>
        <d v="2020-06-14T00:00:00"/>
        <d v="2018-02-27T00:00:00"/>
        <d v="2012-01-08T00:00:00"/>
        <d v="2017-10-25T00:00:00"/>
        <d v="2021-11-21T00:00:00"/>
        <d v="2016-02-08T00:00:00"/>
        <d v="2011-05-06T00:00:00"/>
        <d v="2013-02-25T00:00:00"/>
        <d v="2018-09-06T00:00:00"/>
        <d v="2013-02-01T00:00:00"/>
        <d v="2017-05-24T00:00:00"/>
        <d v="2014-09-17T00:00:00"/>
        <d v="2023-03-05T00:00:00"/>
        <d v="2012-04-18T00:00:00"/>
        <d v="2010-09-08T00:00:00"/>
        <d v="2025-05-19T00:00:00"/>
        <d v="2014-06-28T00:00:00"/>
        <d v="2015-12-10T00:00:00"/>
        <d v="2022-02-17T00:00:00"/>
        <d v="2013-02-02T00:00:00"/>
        <d v="2020-11-09T00:00:00"/>
        <d v="2018-12-25T00:00:00"/>
        <d v="2013-04-27T00:00:00"/>
        <d v="2015-07-05T00:00:00"/>
        <d v="2010-09-16T00:00:00"/>
        <d v="2013-10-22T00:00:00"/>
        <d v="2010-10-09T00:00:00"/>
        <d v="2015-12-05T00:00:00"/>
        <d v="2016-05-15T00:00:00"/>
        <d v="2018-08-02T00:00:00"/>
        <d v="2016-01-29T00:00:00"/>
        <d v="2022-10-29T00:00:00"/>
        <d v="2013-12-31T00:00:00"/>
        <d v="2018-02-20T00:00:00"/>
        <d v="2024-07-02T00:00:00"/>
        <d v="2019-05-05T00:00:00"/>
        <d v="2015-07-20T00:00:00"/>
        <d v="2010-11-29T00:00:00"/>
        <d v="2020-05-22T00:00:00"/>
        <d v="2020-10-15T00:00:00"/>
        <d v="2014-09-27T00:00:00"/>
        <d v="2019-11-20T00:00:00"/>
        <d v="2021-10-01T00:00:00"/>
        <d v="2017-06-12T00:00:00"/>
        <d v="2015-10-30T00:00:00"/>
        <d v="2023-08-25T00:00:00"/>
        <d v="2015-10-27T00:00:00"/>
        <d v="2019-12-30T00:00:00"/>
        <d v="2022-11-05T00:00:00"/>
        <d v="2018-06-05T00:00:00"/>
        <d v="2010-12-29T00:00:00"/>
        <d v="2019-07-13T00:00:00"/>
        <d v="2010-04-29T00:00:00"/>
        <d v="2013-10-27T00:00:00"/>
        <d v="2022-11-08T00:00:00"/>
        <d v="2025-02-07T00:00:00"/>
        <d v="2011-12-17T00:00:00"/>
        <d v="2010-06-25T00:00:00"/>
        <d v="2010-05-04T00:00:00"/>
        <d v="2021-09-20T00:00:00"/>
        <d v="2013-10-30T00:00:00"/>
        <d v="2016-05-09T00:00:00"/>
        <d v="2016-07-22T00:00:00"/>
        <d v="2018-11-02T00:00:00"/>
        <d v="2017-11-01T00:00:00"/>
        <d v="2020-05-15T00:00:00"/>
        <d v="2010-09-18T00:00:00"/>
        <d v="2017-08-29T00:00:00"/>
        <d v="2011-01-19T00:00:00"/>
        <d v="2011-01-30T00:00:00"/>
        <d v="2016-03-22T00:00:00"/>
        <d v="2021-09-01T00:00:00"/>
        <d v="2014-09-20T00:00:00"/>
        <d v="2011-11-07T00:00:00"/>
        <d v="2023-07-10T00:00:00"/>
        <d v="2019-10-27T00:00:00"/>
        <d v="2010-08-23T00:00:00"/>
        <d v="2025-09-13T00:00:00"/>
        <d v="2025-06-02T00:00:00"/>
        <d v="2022-10-23T00:00:00"/>
        <d v="2015-07-21T00:00:00"/>
        <d v="2012-01-18T00:00:00"/>
        <d v="2024-04-24T00:00:00"/>
        <d v="2014-05-30T00:00:00"/>
        <d v="2022-10-15T00:00:00"/>
        <d v="2022-07-27T00:00:00"/>
        <d v="2012-03-28T00:00:00"/>
        <d v="2013-09-21T00:00:00"/>
        <d v="2012-06-27T00:00:00"/>
        <d v="2020-05-05T00:00:00"/>
        <d v="2013-03-20T00:00:00"/>
        <d v="2020-09-01T00:00:00"/>
        <d v="2021-08-10T00:00:00"/>
        <d v="2020-08-28T00:00:00"/>
        <d v="2020-01-11T00:00:00"/>
        <d v="2024-06-07T00:00:00"/>
        <d v="2016-10-03T00:00:00"/>
        <d v="2019-11-06T00:00:00"/>
        <d v="2013-03-14T00:00:00"/>
        <d v="2019-09-22T00:00:00"/>
        <d v="2019-04-22T00:00:00"/>
        <d v="2020-11-04T00:00:00"/>
        <d v="2021-07-14T00:00:00"/>
        <d v="2011-04-25T00:00:00"/>
        <d v="2025-03-03T00:00:00"/>
        <d v="2018-07-19T00:00:00"/>
        <d v="2023-12-14T00:00:00"/>
        <d v="2018-08-18T00:00:00"/>
        <d v="2019-03-03T00:00:00"/>
        <d v="2010-12-11T00:00:00"/>
        <d v="2016-08-30T00:00:00"/>
        <d v="2014-12-04T00:00:00"/>
        <d v="2015-04-06T00:00:00"/>
        <d v="2012-09-28T00:00:00"/>
        <d v="2013-09-25T00:00:00"/>
        <d v="2014-06-30T00:00:00"/>
        <d v="2025-08-03T00:00:00"/>
        <d v="2016-01-21T00:00:00"/>
        <d v="2021-03-04T00:00:00"/>
        <d v="2025-02-01T00:00:00"/>
        <d v="2018-03-15T00:00:00"/>
        <d v="2018-07-06T00:00:00"/>
        <d v="2018-08-14T00:00:00"/>
        <d v="2016-09-05T00:00:00"/>
        <d v="2015-03-25T00:00:00"/>
        <d v="2018-03-03T00:00:00"/>
        <d v="2021-06-09T00:00:00"/>
        <d v="2018-11-05T00:00:00"/>
        <d v="2023-05-07T00:00:00"/>
        <d v="2021-04-28T00:00:00"/>
        <d v="2013-01-07T00:00:00"/>
        <d v="2015-03-30T00:00:00"/>
        <d v="2013-07-02T00:00:00"/>
        <d v="2024-08-14T00:00:00"/>
        <d v="2012-03-26T00:00:00"/>
        <d v="2025-02-24T00:00:00"/>
        <d v="2014-08-18T00:00:00"/>
        <d v="2011-07-03T00:00:00"/>
        <d v="2021-03-10T00:00:00"/>
        <d v="2022-08-04T00:00:00"/>
        <d v="2023-12-29T00:00:00"/>
        <d v="2017-01-21T00:00:00"/>
        <d v="2025-06-19T00:00:00"/>
        <d v="2022-09-18T00:00:00"/>
        <d v="2011-03-10T00:00:00"/>
        <d v="2022-09-19T00:00:00"/>
        <d v="2012-06-02T00:00:00"/>
        <d v="2015-06-20T00:00:00"/>
        <d v="2022-11-07T00:00:00"/>
        <d v="2025-04-22T00:00:00"/>
        <d v="2021-07-02T00:00:00"/>
        <d v="2013-06-28T00:00:00"/>
        <d v="2024-12-19T00:00:00"/>
        <d v="2012-04-19T00:00:00"/>
        <d v="2011-05-14T00:00:00"/>
        <d v="2014-11-08T00:00:00"/>
        <d v="2024-12-29T00:00:00"/>
        <d v="2011-11-09T00:00:00"/>
        <d v="2018-03-10T00:00:00"/>
        <d v="2020-05-07T00:00:00"/>
        <d v="2023-06-10T00:00:00"/>
        <d v="2020-04-22T00:00:00"/>
        <d v="2010-07-07T00:00:00"/>
        <d v="2018-04-03T00:00:00"/>
        <d v="2022-09-09T00:00:00"/>
        <d v="2017-06-07T00:00:00"/>
        <d v="2025-06-12T00:00:00"/>
        <d v="2013-10-04T00:00:00"/>
        <d v="2021-12-21T00:00:00"/>
        <d v="2025-06-07T00:00:00"/>
        <d v="2020-06-13T00:00:00"/>
        <d v="2024-06-19T00:00:00"/>
        <d v="2025-03-16T00:00:00"/>
        <d v="2013-04-04T00:00:00"/>
        <d v="2021-06-12T00:00:00"/>
        <d v="2011-05-10T00:00:00"/>
        <d v="2015-07-26T00:00:00"/>
        <d v="2018-01-07T00:00:00"/>
        <d v="2022-04-22T00:00:00"/>
        <d v="2019-07-02T00:00:00"/>
        <d v="2016-12-28T00:00:00"/>
        <d v="2012-11-28T00:00:00"/>
        <d v="2024-09-08T00:00:00"/>
        <d v="2013-04-24T00:00:00"/>
        <d v="2019-11-08T00:00:00"/>
        <d v="2015-03-06T00:00:00"/>
        <d v="2020-03-27T00:00:00"/>
        <d v="2017-01-01T00:00:00"/>
        <d v="2022-02-06T00:00:00"/>
        <d v="2015-05-10T00:00:00"/>
        <d v="2020-04-09T00:00:00"/>
        <d v="2017-05-08T00:00:00"/>
        <d v="2025-08-24T00:00:00"/>
        <d v="2024-03-05T00:00:00"/>
        <d v="2013-12-21T00:00:00"/>
        <d v="2014-01-05T00:00:00"/>
        <d v="2020-11-06T00:00:00"/>
        <d v="2014-11-09T00:00:00"/>
        <d v="2021-02-11T00:00:00"/>
        <d v="2016-10-15T00:00:00"/>
        <d v="2025-04-06T00:00:00"/>
        <d v="2025-07-04T00:00:00"/>
        <d v="2019-05-31T00:00:00"/>
        <d v="2024-06-13T00:00:00"/>
        <d v="2016-06-22T00:00:00"/>
        <d v="2025-06-18T00:00:00"/>
        <d v="2012-05-26T00:00:00"/>
        <d v="2014-02-21T00:00:00"/>
        <d v="2013-11-25T00:00:00"/>
        <d v="2012-04-16T00:00:00"/>
        <d v="2012-05-25T00:00:00"/>
        <d v="2011-09-19T00:00:00"/>
        <d v="2023-08-03T00:00:00"/>
        <d v="2017-12-09T00:00:00"/>
        <d v="2019-01-13T00:00:00"/>
        <d v="2010-05-08T00:00:00"/>
        <d v="2023-09-20T00:00:00"/>
        <d v="2015-12-20T00:00:00"/>
        <d v="2014-07-24T00:00:00"/>
        <d v="2017-10-04T00:00:00"/>
        <d v="2011-09-25T00:00:00"/>
        <d v="2014-01-27T00:00:00"/>
        <d v="2015-03-07T00:00:00"/>
        <d v="2011-11-08T00:00:00"/>
        <d v="2025-04-27T00:00:00"/>
        <d v="2022-05-14T00:00:00"/>
        <d v="2024-07-13T00:00:00"/>
        <d v="2020-04-25T00:00:00"/>
        <d v="2012-12-29T00:00:00"/>
        <d v="2020-04-08T00:00:00"/>
        <d v="2022-06-14T00:00:00"/>
        <d v="2010-02-19T00:00:00"/>
        <d v="2023-04-07T00:00:00"/>
        <d v="2020-03-20T00:00:00"/>
        <d v="2022-10-16T00:00:00"/>
        <d v="2018-08-09T00:00:00"/>
        <d v="2013-11-27T00:00:00"/>
        <d v="2016-08-18T00:00:00"/>
        <d v="2010-12-14T00:00:00"/>
        <d v="2022-02-15T00:00:00"/>
        <d v="2016-12-09T00:00:00"/>
        <d v="2022-01-03T00:00:00"/>
        <d v="2024-01-20T00:00:00"/>
        <d v="2023-03-03T00:00:00"/>
        <d v="2020-03-16T00:00:00"/>
        <d v="2014-05-09T00:00:00"/>
        <d v="2024-09-17T00:00:00"/>
        <d v="2024-05-30T00:00:00"/>
        <d v="2011-10-11T00:00:00"/>
        <d v="2023-01-23T00:00:00"/>
        <d v="2019-07-08T00:00:00"/>
        <d v="2017-02-20T00:00:00"/>
        <d v="2014-12-13T00:00:00"/>
        <d v="2015-05-23T00:00:00"/>
        <d v="2022-08-19T00:00:00"/>
        <d v="2019-02-19T00:00:00"/>
        <d v="2023-10-09T00:00:00"/>
        <d v="2022-09-26T00:00:00"/>
        <d v="2015-05-31T00:00:00"/>
        <d v="2013-03-13T00:00:00"/>
        <d v="2017-05-29T00:00:00"/>
        <d v="2011-11-11T00:00:00"/>
        <d v="2010-11-30T00:00:00"/>
        <d v="2020-12-09T00:00:00"/>
        <d v="2023-04-22T00:00:00"/>
        <d v="2021-03-31T00:00:00"/>
        <d v="2020-02-04T00:00:00"/>
        <d v="2025-07-21T00:00:00"/>
        <d v="2025-07-31T00:00:00"/>
        <d v="2021-04-02T00:00:00"/>
        <d v="2017-09-05T00:00:00"/>
        <d v="2014-05-26T00:00:00"/>
        <d v="2013-02-11T00:00:00"/>
        <d v="2015-05-27T00:00:00"/>
        <d v="2022-12-26T00:00:00"/>
        <d v="2021-02-24T00:00:00"/>
        <d v="2018-02-24T00:00:00"/>
        <d v="2014-07-20T00:00:00"/>
        <d v="2015-02-09T00:00:00"/>
        <d v="2021-04-01T00:00:00"/>
        <d v="2025-09-24T00:00:00"/>
        <d v="2020-07-04T00:00:00"/>
        <d v="2018-11-09T00:00:00"/>
        <d v="2017-08-08T00:00:00"/>
        <d v="2019-04-12T00:00:00"/>
        <d v="2022-07-11T00:00:00"/>
        <d v="2012-11-01T00:00:00"/>
        <d v="2011-10-12T00:00:00"/>
        <d v="2011-06-29T00:00:00"/>
        <d v="2021-01-10T00:00:00"/>
        <d v="2010-08-30T00:00:00"/>
        <d v="2019-01-09T00:00:00"/>
        <d v="2020-03-06T00:00:00"/>
        <d v="2017-09-18T00:00:00"/>
        <d v="2021-06-16T00:00:00"/>
        <d v="2010-12-08T00:00:00"/>
        <d v="2015-10-31T00:00:00"/>
        <d v="2011-07-31T00:00:00"/>
        <d v="2024-07-27T00:00:00"/>
        <d v="2019-12-16T00:00:00"/>
        <d v="2014-06-05T00:00:00"/>
        <d v="2021-02-27T00:00:00"/>
        <d v="2019-08-15T00:00:00"/>
        <d v="2021-09-30T00:00:00"/>
        <d v="2024-05-23T00:00:00"/>
        <d v="2012-08-13T00:00:00"/>
        <d v="2014-09-02T00:00:00"/>
        <d v="2011-10-09T00:00:00"/>
        <d v="2018-07-29T00:00:00"/>
        <d v="2013-03-30T00:00:00"/>
        <d v="2024-08-31T00:00:00"/>
        <d v="2010-08-25T00:00:00"/>
        <d v="2020-12-17T00:00:00"/>
        <d v="2016-06-07T00:00:00"/>
        <d v="2018-05-15T00:00:00"/>
        <d v="2014-10-06T00:00:00"/>
        <d v="2017-03-25T00:00:00"/>
        <d v="2023-11-16T00:00:00"/>
        <d v="2018-01-20T00:00:00"/>
        <d v="2023-11-09T00:00:00"/>
        <d v="2010-08-08T00:00:00"/>
        <d v="2017-08-13T00:00:00"/>
        <d v="2020-08-09T00:00:00"/>
        <d v="2010-05-27T00:00:00"/>
        <d v="2019-07-26T00:00:00"/>
        <d v="2023-05-25T00:00:00"/>
        <d v="2024-07-18T00:00:00"/>
        <d v="2018-07-05T00:00:00"/>
        <d v="2024-01-07T00:00:00"/>
        <d v="2023-10-24T00:00:00"/>
        <d v="2021-09-19T00:00:00"/>
        <d v="2016-05-24T00:00:00"/>
        <d v="2022-08-07T00:00:00"/>
        <d v="2016-08-11T00:00:00"/>
        <d v="2017-03-20T00:00:00"/>
        <d v="2023-12-01T00:00:00"/>
        <d v="2014-12-23T00:00:00"/>
        <d v="2017-01-29T00:00:00"/>
        <d v="2010-11-25T00:00:00"/>
        <d v="2010-01-04T00:00:00"/>
        <d v="2012-09-03T00:00:00"/>
        <d v="2013-10-29T00:00:00"/>
        <d v="2020-12-20T00:00:00"/>
        <d v="2023-08-20T00:00:00"/>
        <d v="2019-06-28T00:00:00"/>
        <d v="2025-01-29T00:00:00"/>
        <d v="2011-10-25T00:00:00"/>
        <d v="2018-08-30T00:00:00"/>
        <d v="2021-06-01T00:00:00"/>
        <d v="2011-03-19T00:00:00"/>
        <d v="2020-08-29T00:00:00"/>
        <d v="2017-06-30T00:00:00"/>
        <d v="2023-03-02T00:00:00"/>
        <d v="2025-05-04T00:00:00"/>
        <d v="2020-10-02T00:00:00"/>
        <d v="2023-09-07T00:00:00"/>
        <d v="2011-07-04T00:00:00"/>
        <d v="2022-03-09T00:00:00"/>
        <d v="2017-08-19T00:00:00"/>
        <d v="2011-01-09T00:00:00"/>
        <d v="2021-03-25T00:00:00"/>
        <d v="2016-05-26T00:00:00"/>
        <d v="2017-08-15T00:00:00"/>
        <d v="2012-01-04T00:00:00"/>
        <d v="2011-04-24T00:00:00"/>
        <d v="2021-02-25T00:00:00"/>
        <d v="2023-04-11T00:00:00"/>
        <d v="2022-04-12T00:00:00"/>
        <d v="2018-10-02T00:00:00"/>
        <d v="2013-01-24T00:00:00"/>
        <d v="2025-09-10T00:00:00"/>
        <d v="2022-10-05T00:00:00"/>
        <d v="2017-02-04T00:00:00"/>
        <d v="2023-10-20T00:00:00"/>
        <d v="2021-12-01T00:00:00"/>
        <d v="2020-01-09T00:00:00"/>
        <d v="2022-05-06T00:00:00"/>
        <d v="2023-03-11T00:00:00"/>
        <d v="2022-04-15T00:00:00"/>
        <d v="2017-07-13T00:00:00"/>
        <d v="2011-01-27T00:00:00"/>
        <d v="2012-06-18T00:00:00"/>
        <d v="2021-08-07T00:00:00"/>
        <d v="2012-12-22T00:00:00"/>
        <d v="2015-07-12T00:00:00"/>
        <d v="2013-09-26T00:00:00"/>
        <d v="2016-06-19T00:00:00"/>
        <d v="2012-03-17T00:00:00"/>
        <d v="2016-05-04T00:00:00"/>
        <d v="2014-06-22T00:00:00"/>
        <d v="2015-05-08T00:00:00"/>
        <d v="2014-03-02T00:00:00"/>
        <d v="2011-03-29T00:00:00"/>
        <d v="2012-12-26T00:00:00"/>
        <d v="2016-04-22T00:00:00"/>
        <d v="2016-09-13T00:00:00"/>
        <d v="2024-07-15T00:00:00"/>
        <d v="2011-03-21T00:00:00"/>
        <d v="2024-09-30T00:00:00"/>
        <d v="2023-12-04T00:00:00"/>
        <d v="2012-05-21T00:00:00"/>
        <d v="2024-12-01T00:00:00"/>
        <d v="2016-01-19T00:00:00"/>
        <d v="2011-11-17T00:00:00"/>
        <d v="2020-03-31T00:00:00"/>
        <d v="2025-08-11T00:00:00"/>
        <d v="2024-02-21T00:00:00"/>
        <d v="2017-09-13T00:00:00"/>
        <d v="2023-05-21T00:00:00"/>
        <d v="2018-08-22T00:00:00"/>
        <d v="2022-05-02T00:00:00"/>
        <d v="2017-08-06T00:00:00"/>
        <d v="2020-03-01T00:00:00"/>
        <d v="2015-10-11T00:00:00"/>
        <d v="2015-09-27T00:00:00"/>
        <d v="2021-03-06T00:00:00"/>
        <d v="2012-07-09T00:00:00"/>
        <d v="2016-03-20T00:00:00"/>
        <d v="2010-11-06T00:00:00"/>
        <d v="2014-08-16T00:00:00"/>
        <d v="2024-07-29T00:00:00"/>
        <d v="2021-05-27T00:00:00"/>
        <d v="2020-06-19T00:00:00"/>
        <d v="2025-08-25T00:00:00"/>
        <d v="2025-05-26T00:00:00"/>
        <d v="2014-03-21T00:00:00"/>
        <d v="2013-01-28T00:00:00"/>
        <d v="2016-04-23T00:00:00"/>
        <d v="2012-03-10T00:00:00"/>
        <d v="2015-01-28T00:00:00"/>
        <d v="2015-08-14T00:00:00"/>
        <d v="2022-04-14T00:00:00"/>
        <d v="2015-08-19T00:00:00"/>
        <d v="2011-01-15T00:00:00"/>
        <d v="2021-03-13T00:00:00"/>
        <d v="2011-01-13T00:00:00"/>
        <d v="2025-05-22T00:00:00"/>
        <d v="2013-08-23T00:00:00"/>
        <d v="2024-11-14T00:00:00"/>
        <d v="2010-04-06T00:00:00"/>
        <d v="2014-10-08T00:00:00"/>
        <d v="2024-08-24T00:00:00"/>
        <d v="2021-05-22T00:00:00"/>
        <d v="2015-07-29T00:00:00"/>
        <d v="2022-04-07T00:00:00"/>
        <d v="2019-02-02T00:00:00"/>
        <d v="2021-08-23T00:00:00"/>
        <d v="2020-08-04T00:00:00"/>
        <d v="2020-04-24T00:00:00"/>
        <d v="2015-03-16T00:00:00"/>
        <d v="2024-11-25T00:00:00"/>
        <d v="2013-02-07T00:00:00"/>
        <d v="2022-01-13T00:00:00"/>
        <d v="2011-11-06T00:00:00"/>
        <d v="2020-04-26T00:00:00"/>
        <d v="2025-03-24T00:00:00"/>
        <d v="2012-08-24T00:00:00"/>
        <d v="2015-04-23T00:00:00"/>
        <d v="2020-11-28T00:00:00"/>
        <d v="2017-09-01T00:00:00"/>
        <d v="2016-07-12T00:00:00"/>
        <d v="2022-03-15T00:00:00"/>
        <d v="2013-08-05T00:00:00"/>
        <d v="2021-10-02T00:00:00"/>
        <d v="2014-02-26T00:00:00"/>
        <d v="2022-01-10T00:00:00"/>
        <d v="2010-03-02T00:00:00"/>
        <d v="2015-02-06T00:00:00"/>
        <d v="2022-06-08T00:00:00"/>
        <d v="2021-05-01T00:00:00"/>
        <d v="2022-07-20T00:00:00"/>
        <d v="2017-01-15T00:00:00"/>
        <d v="2021-05-15T00:00:00"/>
        <d v="2025-03-23T00:00:00"/>
        <d v="2018-05-06T00:00:00"/>
        <d v="2012-12-05T00:00:00"/>
        <d v="2020-05-31T00:00:00"/>
        <d v="2018-03-11T00:00:00"/>
        <d v="2019-06-11T00:00:00"/>
        <d v="2012-02-11T00:00:00"/>
        <d v="2025-01-06T00:00:00"/>
        <d v="2016-02-06T00:00:00"/>
        <d v="2017-04-06T00:00:00"/>
        <d v="2015-02-10T00:00:00"/>
        <d v="2019-01-25T00:00:00"/>
        <d v="2023-10-08T00:00:00"/>
        <d v="2017-11-12T00:00:00"/>
        <d v="2021-02-19T00:00:00"/>
        <d v="2016-10-01T00:00:00"/>
        <d v="2023-03-24T00:00:00"/>
        <d v="2016-12-31T00:00:00"/>
        <d v="2023-03-10T00:00:00"/>
        <d v="2015-10-23T00:00:00"/>
        <d v="2025-09-03T00:00:00"/>
        <d v="2025-05-23T00:00:00"/>
        <d v="2012-07-18T00:00:00"/>
        <d v="2022-03-30T00:00:00"/>
        <d v="2012-11-10T00:00:00"/>
        <d v="2015-03-19T00:00:00"/>
        <d v="2011-05-26T00:00:00"/>
        <d v="2019-06-15T00:00:00"/>
        <d v="2018-02-01T00:00:00"/>
        <d v="2014-08-17T00:00:00"/>
        <d v="2020-07-28T00:00:00"/>
        <d v="2024-10-07T00:00:00"/>
        <d v="2014-03-14T00:00:00"/>
        <d v="2017-07-14T00:00:00"/>
        <d v="2013-08-30T00:00:00"/>
        <d v="2017-09-07T00:00:00"/>
        <d v="2017-10-09T00:00:00"/>
        <d v="2019-02-28T00:00:00"/>
        <d v="2021-11-04T00:00:00"/>
        <d v="2011-08-02T00:00:00"/>
        <d v="2025-05-16T00:00:00"/>
        <d v="2025-03-29T00:00:00"/>
        <d v="2012-08-05T00:00:00"/>
        <d v="2017-10-11T00:00:00"/>
        <d v="2011-09-28T00:00:00"/>
        <d v="2013-05-08T00:00:00"/>
        <d v="2013-01-23T00:00:00"/>
        <d v="2020-01-07T00:00:00"/>
        <d v="2019-04-18T00:00:00"/>
        <d v="2023-07-17T00:00:00"/>
        <d v="2018-03-31T00:00:00"/>
        <d v="2018-02-02T00:00:00"/>
        <d v="2023-10-10T00:00:00"/>
        <d v="2016-10-30T00:00:00"/>
        <d v="2016-04-28T00:00:00"/>
        <d v="2024-10-06T00:00:00"/>
        <d v="2024-03-06T00:00:00"/>
        <d v="2011-12-18T00:00:00"/>
        <d v="2018-12-29T00:00:00"/>
        <d v="2013-10-09T00:00:00"/>
        <d v="2023-12-23T00:00:00"/>
        <d v="2017-05-21T00:00:00"/>
        <d v="2020-09-17T00:00:00"/>
        <d v="2013-05-30T00:00:00"/>
        <d v="2021-01-15T00:00:00"/>
        <d v="2024-04-01T00:00:00"/>
        <d v="2022-03-08T00:00:00"/>
        <d v="2019-07-15T00:00:00"/>
        <d v="2017-05-28T00:00:00"/>
        <d v="2020-03-15T00:00:00"/>
        <d v="2011-10-24T00:00:00"/>
        <d v="2023-04-18T00:00:00"/>
        <d v="2023-10-31T00:00:00"/>
        <d v="2019-12-18T00:00:00"/>
        <d v="2011-05-12T00:00:00"/>
        <d v="2024-08-11T00:00:00"/>
        <d v="2012-09-18T00:00:00"/>
        <d v="2013-02-13T00:00:00"/>
        <d v="2021-12-22T00:00:00"/>
        <d v="2016-03-18T00:00:00"/>
        <d v="2020-01-20T00:00:00"/>
        <d v="2012-07-13T00:00:00"/>
        <d v="2025-01-24T00:00:00"/>
        <d v="2013-06-29T00:00:00"/>
        <d v="2010-02-10T00:00:00"/>
        <d v="2017-03-15T00:00:00"/>
        <d v="2016-07-31T00:00:00"/>
        <d v="2022-08-26T00:00:00"/>
        <d v="2016-04-10T00:00:00"/>
        <d v="2024-11-09T00:00:00"/>
        <d v="2019-03-23T00:00:00"/>
        <d v="2010-12-09T00:00:00"/>
        <d v="2017-06-22T00:00:00"/>
        <d v="2016-12-10T00:00:00"/>
        <d v="2015-08-16T00:00:00"/>
        <d v="2013-06-10T00:00:00"/>
        <d v="2025-02-14T00:00:00"/>
        <d v="2011-12-10T00:00:00"/>
        <d v="2017-12-27T00:00:00"/>
        <d v="2012-10-20T00:00:00"/>
        <d v="2019-12-26T00:00:00"/>
        <d v="2018-12-07T00:00:00"/>
        <d v="2021-05-19T00:00:00"/>
        <d v="2011-04-29T00:00:00"/>
        <d v="2024-01-06T00:00:00"/>
        <d v="2020-07-21T00:00:00"/>
        <d v="2024-05-12T00:00:00"/>
        <d v="2016-01-27T00:00:00"/>
        <d v="2011-11-04T00:00:00"/>
        <d v="2018-08-12T00:00:00"/>
        <d v="2020-07-07T00:00:00"/>
        <d v="2012-01-23T00:00:00"/>
        <d v="2022-07-22T00:00:00"/>
        <d v="2014-05-22T00:00:00"/>
        <d v="2018-10-03T00:00:00"/>
        <d v="2023-12-15T00:00:00"/>
        <d v="2025-02-21T00:00:00"/>
        <d v="2021-08-15T00:00:00"/>
        <d v="2022-06-20T00:00:00"/>
        <d v="2017-04-24T00:00:00"/>
        <d v="2017-01-07T00:00:00"/>
        <d v="2017-07-19T00:00:00"/>
        <d v="2014-06-29T00:00:00"/>
        <d v="2021-06-10T00:00:00"/>
        <d v="2024-02-02T00:00:00"/>
        <d v="2011-08-07T00:00:00"/>
        <d v="2014-11-10T00:00:00"/>
        <d v="2019-01-07T00:00:00"/>
        <d v="2012-03-27T00:00:00"/>
        <d v="2012-07-04T00:00:00"/>
        <d v="2019-03-05T00:00:00"/>
        <d v="2025-05-18T00:00:00"/>
        <d v="2016-10-29T00:00:00"/>
        <d v="2011-01-28T00:00:00"/>
        <d v="2023-05-02T00:00:00"/>
        <d v="2017-09-27T00:00:00"/>
        <d v="2013-07-05T00:00:00"/>
        <d v="2010-11-22T00:00:00"/>
        <d v="2019-11-10T00:00:00"/>
        <d v="2014-04-09T00:00:00"/>
        <d v="2018-05-16T00:00:00"/>
        <d v="2014-02-19T00:00:00"/>
        <d v="2020-09-03T00:00:00"/>
        <d v="2019-12-28T00:00:00"/>
        <d v="2018-06-29T00:00:00"/>
        <d v="2024-06-23T00:00:00"/>
        <d v="2010-12-31T00:00:00"/>
        <d v="2015-03-20T00:00:00"/>
        <d v="2018-06-24T00:00:00"/>
        <d v="2025-03-30T00:00:00"/>
        <d v="2011-05-11T00:00:00"/>
        <d v="2013-05-31T00:00:00"/>
        <d v="2010-04-13T00:00:00"/>
        <d v="2011-09-20T00:00:00"/>
        <d v="2016-07-04T00:00:00"/>
        <d v="2024-11-06T00:00:00"/>
        <d v="2012-07-23T00:00:00"/>
        <d v="2023-11-07T00:00:00"/>
        <d v="2011-02-24T00:00:00"/>
        <d v="2011-11-10T00:00:00"/>
        <d v="2019-10-31T00:00:00"/>
        <d v="2011-01-04T00:00:00"/>
        <d v="2021-02-20T00:00:00"/>
        <d v="2020-09-14T00:00:00"/>
        <d v="2015-09-15T00:00:00"/>
        <d v="2016-10-22T00:00:00"/>
        <d v="2020-03-05T00:00:00"/>
        <d v="2011-02-15T00:00:00"/>
        <d v="2012-02-07T00:00:00"/>
        <d v="2011-02-03T00:00:00"/>
        <d v="2023-04-27T00:00:00"/>
        <d v="2024-03-07T00:00:00"/>
        <d v="2019-08-30T00:00:00"/>
        <d v="2010-10-31T00:00:00"/>
        <d v="2022-02-16T00:00:00"/>
        <d v="2011-09-02T00:00:00"/>
        <d v="2022-06-23T00:00:00"/>
        <d v="2019-09-12T00:00:00"/>
        <d v="2010-09-02T00:00:00"/>
        <d v="2024-10-03T00:00:00"/>
        <d v="2020-03-28T00:00:00"/>
        <d v="2023-09-02T00:00:00"/>
        <d v="2019-10-01T00:00:00"/>
        <d v="2017-12-13T00:00:00"/>
        <d v="2020-11-11T00:00:00"/>
        <d v="2011-04-15T00:00:00"/>
        <d v="2018-03-17T00:00:00"/>
        <d v="2023-06-07T00:00:00"/>
        <d v="2024-07-01T00:00:00"/>
        <d v="2013-07-01T00:00:00"/>
        <d v="2018-03-24T00:00:00"/>
        <d v="2013-12-15T00:00:00"/>
        <d v="2017-01-11T00:00:00"/>
        <d v="2010-08-10T00:00:00"/>
        <d v="2025-08-16T00:00:00"/>
        <d v="2015-07-06T00:00:00"/>
        <d v="2021-10-11T00:00:00"/>
        <d v="2023-12-11T00:00:00"/>
        <d v="2010-07-12T00:00:00"/>
        <d v="2012-09-22T00:00:00"/>
        <d v="2014-03-06T00:00:00"/>
        <d v="2012-12-15T00:00:00"/>
        <d v="2017-09-28T00:00:00"/>
        <d v="2014-04-23T00:00:00"/>
        <d v="2013-01-05T00:00:00"/>
        <d v="2023-12-16T00:00:00"/>
        <d v="2019-03-27T00:00:00"/>
        <d v="2010-12-23T00:00:00"/>
        <d v="2024-02-05T00:00:00"/>
        <d v="2025-03-05T00:00:00"/>
        <d v="2018-09-10T00:00:00"/>
        <d v="2012-01-11T00:00:00"/>
        <d v="2011-08-09T00:00:00"/>
        <d v="2022-08-18T00:00:00"/>
        <d v="2018-08-21T00:00:00"/>
        <d v="2016-12-30T00:00:00"/>
        <d v="2015-02-22T00:00:00"/>
        <d v="2012-01-24T00:00:00"/>
        <d v="2022-06-13T00:00:00"/>
        <d v="2016-10-06T00:00:00"/>
        <d v="2019-10-16T00:00:00"/>
        <d v="2021-11-06T00:00:00"/>
        <d v="2013-04-16T00:00:00"/>
        <d v="2025-01-17T00:00:00"/>
        <d v="2023-03-19T00:00:00"/>
        <d v="2018-03-01T00:00:00"/>
        <d v="2010-03-27T00:00:00"/>
        <d v="2021-01-26T00:00:00"/>
        <d v="2021-04-07T00:00:00"/>
        <d v="2019-08-19T00:00:00"/>
        <d v="2012-06-29T00:00:00"/>
        <d v="2024-04-12T00:00:00"/>
        <d v="2013-05-02T00:00:00"/>
        <d v="2010-02-14T00:00:00"/>
        <d v="2016-01-15T00:00:00"/>
        <d v="2016-12-22T00:00:00"/>
        <d v="2017-08-20T00:00:00"/>
        <d v="2025-04-02T00:00:00"/>
        <d v="2012-10-03T00:00:00"/>
        <d v="2015-07-10T00:00:00"/>
        <d v="2013-06-12T00:00:00"/>
        <d v="2024-10-27T00:00:00"/>
        <d v="2019-05-01T00:00:00"/>
        <d v="2013-01-02T00:00:00"/>
        <d v="2014-11-03T00:00:00"/>
        <d v="2011-08-10T00:00:00"/>
        <d v="2011-02-16T00:00:00"/>
        <d v="2010-05-11T00:00:00"/>
        <d v="2012-09-14T00:00:00"/>
        <d v="2011-02-19T00:00:00"/>
        <d v="2023-09-22T00:00:00"/>
        <d v="2019-02-18T00:00:00"/>
        <d v="2010-02-21T00:00:00"/>
        <d v="2018-11-29T00:00:00"/>
        <d v="2013-01-16T00:00:00"/>
        <d v="2011-02-18T00:00:00"/>
        <d v="2018-08-31T00:00:00"/>
        <d v="2022-10-12T00:00:00"/>
        <d v="2023-04-19T00:00:00"/>
        <d v="2025-02-13T00:00:00"/>
        <d v="2018-04-24T00:00:00"/>
        <d v="2021-12-11T00:00:00"/>
        <d v="2021-10-24T00:00:00"/>
        <d v="2020-02-01T00:00:00"/>
        <d v="2016-04-29T00:00:00"/>
        <d v="2011-05-02T00:00:00"/>
        <d v="2013-01-19T00:00:00"/>
        <d v="2010-07-28T00:00:00"/>
        <d v="2019-06-10T00:00:00"/>
        <d v="2016-04-01T00:00:00"/>
        <d v="2016-06-08T00:00:00"/>
        <d v="2024-03-09T00:00:00"/>
        <d v="2025-07-29T00:00:00"/>
        <d v="2020-03-08T00:00:00"/>
        <d v="2011-11-23T00:00:00"/>
        <d v="2016-10-07T00:00:00"/>
        <d v="2017-10-29T00:00:00"/>
        <d v="2013-03-05T00:00:00"/>
        <d v="2022-03-03T00:00:00"/>
        <d v="2018-01-15T00:00:00"/>
        <d v="2019-08-26T00:00:00"/>
        <d v="2017-10-03T00:00:00"/>
        <d v="2021-09-07T00:00:00"/>
        <d v="2011-12-25T00:00:00"/>
        <d v="2018-10-09T00:00:00"/>
        <d v="2014-09-16T00:00:00"/>
        <d v="2021-11-22T00:00:00"/>
        <d v="2013-05-19T00:00:00"/>
        <d v="2014-09-04T00:00:00"/>
        <d v="2017-12-28T00:00:00"/>
        <d v="2025-07-15T00:00:00"/>
        <d v="2016-07-15T00:00:00"/>
        <d v="2013-10-21T00:00:00"/>
        <d v="2015-05-01T00:00:00"/>
        <d v="2018-12-15T00:00:00"/>
        <d v="2016-11-24T00:00:00"/>
        <d v="2010-09-22T00:00:00"/>
        <d v="2010-07-14T00:00:00"/>
        <d v="2012-07-03T00:00:00"/>
        <d v="2015-02-19T00:00:00"/>
        <d v="2022-02-03T00:00:00"/>
        <d v="2020-05-14T00:00:00"/>
        <d v="2023-09-08T00:00:00"/>
        <d v="2018-08-25T00:00:00"/>
        <d v="2015-06-27T00:00:00"/>
        <d v="2020-03-13T00:00:00"/>
        <d v="2018-11-21T00:00:00"/>
        <d v="2024-02-10T00:00:00"/>
        <d v="2010-01-18T00:00:00"/>
        <d v="2013-05-28T00:00:00"/>
        <d v="2018-10-21T00:00:00"/>
        <d v="2015-10-03T00:00:00"/>
        <d v="2019-09-08T00:00:00"/>
        <d v="2012-02-19T00:00:00"/>
        <d v="2021-12-26T00:00:00"/>
        <d v="2013-02-10T00:00:00"/>
        <d v="2018-05-13T00:00:00"/>
        <d v="2017-11-10T00:00:00"/>
        <d v="2015-08-13T00:00:00"/>
        <d v="2020-04-13T00:00:00"/>
        <d v="2013-09-18T00:00:00"/>
        <d v="2014-09-09T00:00:00"/>
        <d v="2025-03-19T00:00:00"/>
        <d v="2010-01-24T00:00:00"/>
        <d v="2016-06-13T00:00:00"/>
        <d v="2012-12-06T00:00:00"/>
        <d v="2022-09-29T00:00:00"/>
        <d v="2021-09-08T00:00:00"/>
        <d v="2012-05-27T00:00:00"/>
        <d v="2022-07-02T00:00:00"/>
        <d v="2022-04-19T00:00:00"/>
        <d v="2023-01-06T00:00:00"/>
        <d v="2015-07-27T00:00:00"/>
        <d v="2010-09-07T00:00:00"/>
        <d v="2025-05-17T00:00:00"/>
        <d v="2014-06-08T00:00:00"/>
        <d v="2025-02-12T00:00:00"/>
        <d v="2015-10-06T00:00:00"/>
        <d v="2024-01-26T00:00:00"/>
        <d v="2015-12-29T00:00:00"/>
        <d v="2013-12-10T00:00:00"/>
        <d v="2018-04-01T00:00:00"/>
        <d v="2016-05-23T00:00:00"/>
        <d v="2025-02-08T00:00:00"/>
        <d v="2015-09-23T00:00:00"/>
        <d v="2019-02-23T00:00:00"/>
        <d v="2017-07-07T00:00:00"/>
        <d v="2017-12-30T00:00:00"/>
        <d v="2017-05-05T00:00:00"/>
        <d v="2025-03-12T00:00:00"/>
        <d v="2023-10-06T00:00:00"/>
        <d v="2017-03-03T00:00:00"/>
        <d v="2015-06-11T00:00:00"/>
        <d v="2022-07-29T00:00:00"/>
        <d v="2011-09-16T00:00:00"/>
        <d v="2012-06-30T00:00:00"/>
        <d v="2011-08-23T00:00:00"/>
        <d v="2020-02-17T00:00:00"/>
        <d v="2015-12-24T00:00:00"/>
        <d v="2011-10-04T00:00:00"/>
        <d v="2015-11-14T00:00:00"/>
        <d v="2025-05-25T00:00:00"/>
        <d v="2020-12-07T00:00:00"/>
        <d v="2015-09-03T00:00:00"/>
        <d v="2014-07-07T00:00:00"/>
        <d v="2016-04-26T00:00:00"/>
        <d v="2010-04-12T00:00:00"/>
        <d v="2015-11-19T00:00:00"/>
        <d v="2016-11-01T00:00:00"/>
        <d v="2014-11-05T00:00:00"/>
        <d v="2018-12-04T00:00:00"/>
        <d v="2016-06-16T00:00:00"/>
        <d v="2025-09-19T00:00:00"/>
        <d v="2017-06-19T00:00:00"/>
        <d v="2013-04-19T00:00:00"/>
        <d v="2012-03-16T00:00:00"/>
        <d v="2014-12-09T00:00:00"/>
        <d v="2015-12-22T00:00:00"/>
        <d v="2022-12-02T00:00:00"/>
        <d v="2019-10-21T00:00:00"/>
        <d v="2020-07-12T00:00:00"/>
        <d v="2010-01-28T00:00:00"/>
        <d v="2011-10-06T00:00:00"/>
        <d v="2013-01-25T00:00:00"/>
        <d v="2024-01-16T00:00:00"/>
        <d v="2021-06-13T00:00:00"/>
        <d v="2012-12-17T00:00:00"/>
        <d v="2020-02-02T00:00:00"/>
        <d v="2023-11-13T00:00:00"/>
        <d v="2012-08-28T00:00:00"/>
        <d v="2016-04-14T00:00:00"/>
        <d v="2019-02-03T00:00:00"/>
        <d v="2022-06-07T00:00:00"/>
        <d v="2012-03-31T00:00:00"/>
        <d v="2010-07-25T00:00:00"/>
        <d v="2015-08-11T00:00:00"/>
        <d v="2011-06-22T00:00:00"/>
        <d v="2022-02-12T00:00:00"/>
        <d v="2016-01-28T00:00:00"/>
        <d v="2018-02-03T00:00:00"/>
        <d v="2017-01-13T00:00:00"/>
        <d v="2010-03-20T00:00:00"/>
        <d v="2025-02-25T00:00:00"/>
        <d v="2025-08-26T00:00:00"/>
        <d v="2022-12-13T00:00:00"/>
        <d v="2019-10-28T00:00:00"/>
        <d v="2021-03-23T00:00:00"/>
        <d v="2021-01-17T00:00:00"/>
        <d v="2019-05-24T00:00:00"/>
        <d v="2017-12-19T00:00:00"/>
        <d v="2014-03-05T00:00:00"/>
        <d v="2013-06-21T00:00:00"/>
        <d v="2019-12-25T00:00:00"/>
        <d v="2017-11-18T00:00:00"/>
        <d v="2019-01-27T00:00:00"/>
        <d v="2024-05-05T00:00:00"/>
        <d v="2011-03-25T00:00:00"/>
        <d v="2021-10-12T00:00:00"/>
        <d v="2011-09-27T00:00:00"/>
        <d v="2023-09-23T00:00:00"/>
        <d v="2023-03-20T00:00:00"/>
        <d v="2013-05-26T00:00:00"/>
        <d v="2014-02-12T00:00:00"/>
        <d v="2016-12-03T00:00:00"/>
        <d v="2022-03-01T00:00:00"/>
        <d v="2019-11-18T00:00:00"/>
        <d v="2014-08-24T00:00:00"/>
        <d v="2013-07-30T00:00:00"/>
        <d v="2023-06-09T00:00:00"/>
        <d v="2012-09-20T00:00:00"/>
        <d v="2015-01-18T00:00:00"/>
        <d v="2010-05-26T00:00:00"/>
        <d v="2020-07-25T00:00:00"/>
        <d v="2010-07-03T00:00:00"/>
        <d v="2022-02-02T00:00:00"/>
        <d v="2016-12-02T00:00:00"/>
        <d v="2010-02-27T00:00:00"/>
        <d v="2021-08-27T00:00:00"/>
        <d v="2020-06-22T00:00:00"/>
        <d v="2023-06-17T00:00:00"/>
        <d v="2011-10-17T00:00:00"/>
        <d v="2011-07-16T00:00:00"/>
        <d v="2021-10-05T00:00:00"/>
        <d v="2024-11-07T00:00:00"/>
        <d v="2012-09-07T00:00:00"/>
        <d v="2013-10-26T00:00:00"/>
        <d v="2019-09-29T00:00:00"/>
        <d v="2016-10-21T00:00:00"/>
        <d v="2012-01-02T00:00:00"/>
        <d v="2017-07-29T00:00:00"/>
        <d v="2024-06-20T00:00:00"/>
        <d v="2012-09-23T00:00:00"/>
        <d v="2019-11-09T00:00:00"/>
        <d v="2014-09-21T00:00:00"/>
        <d v="2023-03-09T00:00:00"/>
        <d v="2022-10-30T00:00:00"/>
        <d v="2015-11-06T00:00:00"/>
        <d v="2016-09-02T00:00:00"/>
        <d v="2013-05-16T00:00:00"/>
        <d v="2010-10-12T00:00:00"/>
        <d v="2024-06-29T00:00:00"/>
        <d v="2019-11-16T00:00:00"/>
        <d v="2014-08-22T00:00:00"/>
        <d v="2015-03-29T00:00:00"/>
        <d v="2014-09-25T00:00:00"/>
        <d v="2025-07-06T00:00:00"/>
        <d v="2018-06-13T00:00:00"/>
        <d v="2025-07-09T00:00:00"/>
        <d v="2011-03-04T00:00:00"/>
        <d v="2024-08-04T00:00:00"/>
        <d v="2010-07-11T00:00:00"/>
        <d v="2021-05-10T00:00:00"/>
        <d v="2010-02-06T00:00:00"/>
        <d v="2021-09-17T00:00:00"/>
        <d v="2013-09-29T00:00:00"/>
        <d v="2014-06-26T00:00:00"/>
        <d v="2022-05-25T00:00:00"/>
        <d v="2023-03-01T00:00:00"/>
        <d v="2016-12-17T00:00:00"/>
        <d v="2015-02-01T00:00:00"/>
        <d v="2013-06-01T00:00:00"/>
        <d v="2011-01-25T00:00:00"/>
        <d v="2017-09-03T00:00:00"/>
        <d v="2015-04-12T00:00:00"/>
        <d v="2020-06-15T00:00:00"/>
        <d v="2021-03-26T00:00:00"/>
        <d v="2014-09-22T00:00:00"/>
        <d v="2010-11-11T00:00:00"/>
        <d v="2011-02-27T00:00:00"/>
        <d v="2015-10-02T00:00:00"/>
        <d v="2015-06-03T00:00:00"/>
        <d v="2016-02-24T00:00:00"/>
        <d v="2018-04-17T00:00:00"/>
        <d v="2012-04-30T00:00:00"/>
        <d v="2010-03-04T00:00:00"/>
        <d v="2021-06-15T00:00:00"/>
        <d v="2023-04-24T00:00:00"/>
        <d v="2012-09-08T00:00:00"/>
        <d v="2023-07-27T00:00:00"/>
        <d v="2022-09-22T00:00:00"/>
        <d v="2014-11-23T00:00:00"/>
        <d v="2010-07-08T00:00:00"/>
        <d v="2018-05-28T00:00:00"/>
        <d v="2017-02-06T00:00:00"/>
        <d v="2013-03-12T00:00:00"/>
        <d v="2014-06-21T00:00:00"/>
        <d v="2025-01-10T00:00:00"/>
        <d v="2016-07-03T00:00:00"/>
        <d v="2024-09-13T00:00:00"/>
        <d v="2018-05-22T00:00:00"/>
        <d v="2020-10-28T00:00:00"/>
        <d v="2019-12-04T00:00:00"/>
        <d v="2016-08-05T00:00:00"/>
        <d v="2016-08-08T00:00:00"/>
        <d v="2017-10-21T00:00:00"/>
        <d v="2025-09-09T00:00:00"/>
        <d v="2022-05-10T00:00:00"/>
        <d v="2013-12-24T00:00:00"/>
        <d v="2011-02-08T00:00:00"/>
        <d v="2011-12-05T00:00:00"/>
        <d v="2023-03-16T00:00:00"/>
        <d v="2015-01-01T00:00:00"/>
        <d v="2011-03-13T00:00:00"/>
        <d v="2012-11-23T00:00:00"/>
        <d v="2013-06-11T00:00:00"/>
        <d v="2012-05-03T00:00:00"/>
        <d v="2019-12-21T00:00:00"/>
        <d v="2010-08-07T00:00:00"/>
        <d v="2011-09-15T00:00:00"/>
        <d v="2021-12-06T00:00:00"/>
        <d v="2014-05-13T00:00:00"/>
        <d v="2022-10-28T00:00:00"/>
        <d v="2024-06-09T00:00:00"/>
        <d v="2015-12-06T00:00:00"/>
        <d v="2012-02-29T00:00:00"/>
        <d v="2010-09-29T00:00:00"/>
        <d v="2023-01-08T00:00:00"/>
        <d v="2014-04-12T00:00:00"/>
        <d v="2022-09-14T00:00:00"/>
        <d v="2010-11-19T00:00:00"/>
        <d v="2014-02-20T00:00:00"/>
        <d v="2010-06-27T00:00:00"/>
        <d v="2010-08-29T00:00:00"/>
        <d v="2021-10-17T00:00:00"/>
        <d v="2017-06-23T00:00:00"/>
        <d v="2016-07-09T00:00:00"/>
        <d v="2017-11-29T00:00:00"/>
        <d v="2010-05-20T00:00:00"/>
        <d v="2019-08-07T00:00:00"/>
        <d v="2011-01-08T00:00:00"/>
        <d v="2022-10-04T00:00:00"/>
        <d v="2014-07-15T00:00:00"/>
        <d v="2025-03-07T00:00:00"/>
        <d v="2012-04-12T00:00:00"/>
        <d v="2024-07-21T00:00:00"/>
        <d v="2014-01-10T00:00:00"/>
        <d v="2020-04-01T00:00:00"/>
        <d v="2022-01-25T00:00:00"/>
        <d v="2011-02-10T00:00:00"/>
        <d v="2020-09-12T00:00:00"/>
        <d v="2025-01-01T00:00:00"/>
        <d v="2024-11-12T00:00:00"/>
        <d v="2013-06-27T00:00:00"/>
        <d v="2012-08-11T00:00:00"/>
        <d v="2017-07-20T00:00:00"/>
        <d v="2021-10-07T00:00:00"/>
        <d v="2016-01-11T00:00:00"/>
        <d v="2023-09-27T00:00:00"/>
        <d v="2020-02-25T00:00:00"/>
        <d v="2021-05-28T00:00:00"/>
        <d v="2010-01-11T00:00:00"/>
        <d v="2013-05-20T00:00:00"/>
        <d v="2015-08-05T00:00:00"/>
        <d v="2012-06-17T00:00:00"/>
        <d v="2021-05-29T00:00:00"/>
        <d v="2010-07-13T00:00:00"/>
        <d v="2024-05-26T00:00:00"/>
        <d v="2016-02-26T00:00:00"/>
        <d v="2010-03-19T00:00:00"/>
        <d v="2018-11-15T00:00:00"/>
        <d v="2021-11-28T00:00:00"/>
        <d v="2021-07-29T00:00:00"/>
        <d v="2021-01-23T00:00:00"/>
        <d v="2010-02-22T00:00:00"/>
        <d v="2022-07-28T00:00:00"/>
        <d v="2019-12-09T00:00:00"/>
        <d v="2020-12-26T00:00:00"/>
        <d v="2022-02-24T00:00:00"/>
        <d v="2016-03-03T00:00:00"/>
        <d v="2023-07-30T00:00:00"/>
        <d v="2019-03-04T00:00:00"/>
        <d v="2025-06-11T00:00:00"/>
        <d v="2010-08-15T00:00:00"/>
        <d v="2014-05-17T00:00:00"/>
        <d v="2018-07-14T00:00:00"/>
        <d v="2017-12-01T00:00:00"/>
        <d v="2022-08-27T00:00:00"/>
        <d v="2025-07-08T00:00:00"/>
        <d v="2022-11-02T00:00:00"/>
        <d v="2017-01-03T00:00:00"/>
        <d v="2017-03-10T00:00:00"/>
        <d v="2018-04-23T00:00:00"/>
        <d v="2021-10-27T00:00:00"/>
        <d v="2022-06-29T00:00:00"/>
        <d v="2013-02-26T00:00:00"/>
        <d v="2011-04-05T00:00:00"/>
        <d v="2012-07-08T00:00:00"/>
        <d v="2013-10-24T00:00:00"/>
        <d v="2012-08-25T00:00:00"/>
        <d v="2012-01-14T00:00:00"/>
        <d v="2024-08-20T00:00:00"/>
        <d v="2023-08-07T00:00:00"/>
        <d v="2019-04-28T00:00:00"/>
        <d v="2010-05-22T00:00:00"/>
        <d v="2021-09-04T00:00:00"/>
        <d v="2023-07-15T00:00:00"/>
        <d v="2013-01-15T00:00:00"/>
        <d v="2013-04-25T00:00:00"/>
        <d v="2022-06-25T00:00:00"/>
        <d v="2019-11-28T00:00:00"/>
        <d v="2023-07-08T00:00:00"/>
        <d v="2012-09-19T00:00:00"/>
        <d v="2018-06-12T00:00:00"/>
        <d v="2019-09-11T00:00:00"/>
        <d v="2025-04-09T00:00:00"/>
        <d v="2025-09-26T00:00:00"/>
        <d v="2013-09-30T00:00:00"/>
        <d v="2018-04-21T00:00:00"/>
        <d v="2011-08-24T00:00:00"/>
        <d v="2023-07-12T00:00:00"/>
        <d v="2011-10-27T00:00:00"/>
        <d v="2025-05-15T00:00:00"/>
        <d v="2010-11-23T00:00:00"/>
        <d v="2022-09-17T00:00:00"/>
        <d v="2025-04-18T00:00:00"/>
        <d v="2021-02-18T00:00:00"/>
        <d v="2025-01-20T00:00:00"/>
        <d v="2023-10-23T00:00:00"/>
        <d v="2021-04-06T00:00:00"/>
        <d v="2019-05-30T00:00:00"/>
        <d v="2013-04-13T00:00:00"/>
        <d v="2013-06-26T00:00:00"/>
        <d v="2020-06-18T00:00:00"/>
        <d v="2025-05-02T00:00:00"/>
        <d v="2017-07-03T00:00:00"/>
        <d v="2022-04-23T00:00:00"/>
        <d v="2017-07-27T00:00:00"/>
        <d v="2016-08-16T00:00:00"/>
        <d v="2019-07-10T00:00:00"/>
        <d v="2012-04-01T00:00:00"/>
        <d v="2018-02-04T00:00:00"/>
        <d v="2023-01-01T00:00:00"/>
        <d v="2018-08-29T00:00:00"/>
        <d v="2020-08-24T00:00:00"/>
        <d v="2022-06-24T00:00:00"/>
        <d v="2024-02-23T00:00:00"/>
        <d v="2016-11-21T00:00:00"/>
        <d v="2014-05-28T00:00:00"/>
        <d v="2020-07-23T00:00:00"/>
        <d v="2014-09-13T00:00:00"/>
        <d v="2018-06-28T00:00:00"/>
        <d v="2018-03-22T00:00:00"/>
        <d v="2018-10-31T00:00:00"/>
        <d v="2016-07-30T00:00:00"/>
        <d v="2010-01-09T00:00:00"/>
        <d v="2022-01-23T00:00:00"/>
        <d v="2012-05-29T00:00:00"/>
        <d v="2017-03-08T00:00:00"/>
        <d v="2021-12-13T00:00:00"/>
        <d v="2022-12-20T00:00:00"/>
        <d v="2017-09-11T00:00:00"/>
        <d v="2011-01-10T00:00:00"/>
        <d v="2019-09-13T00:00:00"/>
        <d v="2012-07-26T00:00:00"/>
        <d v="2013-11-20T00:00:00"/>
        <d v="2025-01-16T00:00:00"/>
        <d v="2022-05-11T00:00:00"/>
        <d v="2018-10-10T00:00:00"/>
        <d v="2011-12-03T00:00:00"/>
        <d v="2023-01-12T00:00:00"/>
        <d v="2018-01-23T00:00:00"/>
        <d v="2019-09-25T00:00:00"/>
        <d v="2011-11-01T00:00:00"/>
        <d v="2022-11-26T00:00:00"/>
        <d v="2013-07-22T00:00:00"/>
        <d v="2012-11-16T00:00:00"/>
        <d v="2024-10-10T00:00:00"/>
        <d v="2013-01-11T00:00:00"/>
        <d v="2016-09-25T00:00:00"/>
        <d v="2010-02-07T00:00:00"/>
        <d v="2025-04-04T00:00:00"/>
        <d v="2024-05-04T00:00:00"/>
        <d v="2017-05-10T00:00:00"/>
        <d v="2012-01-12T00:00:00"/>
        <d v="2013-09-17T00:00:00"/>
        <d v="2018-07-01T00:00:00"/>
        <d v="2014-02-25T00:00:00"/>
        <d v="2014-02-07T00:00:00"/>
        <d v="2024-05-08T00:00:00"/>
        <d v="2024-02-13T00:00:00"/>
        <d v="2020-07-01T00:00:00"/>
        <d v="2020-03-26T00:00:00"/>
        <d v="2020-08-03T00:00:00"/>
        <d v="2013-02-21T00:00:00"/>
        <d v="2023-11-05T00:00:00"/>
        <d v="2021-08-20T00:00:00"/>
        <d v="2020-01-22T00:00:00"/>
        <d v="2025-02-26T00:00:00"/>
        <d v="2018-09-27T00:00:00"/>
        <d v="2010-11-24T00:00:00"/>
        <d v="2017-11-17T00:00:00"/>
        <d v="2023-08-02T00:00:00"/>
        <d v="2010-02-09T00:00:00"/>
        <d v="2020-12-03T00:00:00"/>
        <d v="2013-03-26T00:00:00"/>
        <d v="2016-03-10T00:00:00"/>
        <d v="2019-02-21T00:00:00"/>
        <d v="2012-03-06T00:00:00"/>
        <d v="2020-06-27T00:00:00"/>
        <d v="2013-08-17T00:00:00"/>
        <d v="2011-02-12T00:00:00"/>
        <d v="2016-06-17T00:00:00"/>
        <d v="2019-11-23T00:00:00"/>
        <d v="2014-07-17T00:00:00"/>
        <d v="2022-04-21T00:00:00"/>
        <d v="2025-10-01T00:00:00"/>
        <d v="2025-06-08T00:00:00"/>
        <d v="2015-01-14T00:00:00"/>
        <d v="2020-01-01T00:00:00"/>
        <d v="2014-12-06T00:00:00"/>
        <d v="2017-01-30T00:00:00"/>
        <d v="2011-02-20T00:00:00"/>
        <d v="2015-10-09T00:00:00"/>
        <d v="2013-03-22T00:00:00"/>
        <d v="2021-03-02T00:00:00"/>
        <d v="2022-12-15T00:00:00"/>
        <d v="2012-06-15T00:00:00"/>
        <d v="2019-03-28T00:00:00"/>
        <d v="2019-07-12T00:00:00"/>
        <d v="2024-12-09T00:00:00"/>
        <d v="2020-05-18T00:00:00"/>
        <d v="2021-11-24T00:00:00"/>
        <d v="2023-01-11T00:00:00"/>
        <d v="2022-11-06T00:00:00"/>
        <d v="2019-02-08T00:00:00"/>
        <d v="2023-10-01T00:00:00"/>
        <d v="2020-06-17T00:00:00"/>
        <d v="2016-10-28T00:00:00"/>
        <d v="2010-06-09T00:00:00"/>
        <d v="2017-04-18T00:00:00"/>
        <d v="2010-08-17T00:00:00"/>
        <d v="2018-03-06T00:00:00"/>
        <d v="2010-10-24T00:00:00"/>
        <d v="2022-08-22T00:00:00"/>
        <d v="2019-05-21T00:00:00"/>
        <d v="2020-01-17T00:00:00"/>
        <d v="2019-02-07T00:00:00"/>
        <d v="2022-04-27T00:00:00"/>
        <d v="2024-01-22T00:00:00"/>
        <d v="2016-10-20T00:00:00"/>
        <d v="2014-05-15T00:00:00"/>
        <d v="2017-07-11T00:00:00"/>
        <d v="2012-08-01T00:00:00"/>
        <d v="2023-08-05T00:00:00"/>
        <d v="2013-12-04T00:00:00"/>
        <d v="2015-06-16T00:00:00"/>
        <d v="2018-04-19T00:00:00"/>
        <d v="2011-09-08T00:00:00"/>
        <d v="2024-04-21T00:00:00"/>
        <d v="2025-04-19T00:00:00"/>
        <d v="2020-03-21T00:00:00"/>
        <d v="2024-09-18T00:00:00"/>
        <d v="2012-02-09T00:00:00"/>
        <d v="2010-07-02T00:00:00"/>
        <d v="2018-10-08T00:00:00"/>
        <d v="2013-08-25T00:00:00"/>
        <d v="2021-01-02T00:00:00"/>
        <d v="2011-10-18T00:00:00"/>
        <d v="2025-03-14T00:00:00"/>
        <d v="2021-06-08T00:00:00"/>
        <d v="2012-09-01T00:00:00"/>
        <d v="2014-04-26T00:00:00"/>
        <d v="2014-01-22T00:00:00"/>
        <d v="2014-09-11T00:00:00"/>
        <d v="2019-02-26T00:00:00"/>
        <d v="2022-08-03T00:00:00"/>
        <d v="2020-05-03T00:00:00"/>
        <d v="2010-08-13T00:00:00"/>
        <d v="2010-02-01T00:00:00"/>
        <d v="2023-03-23T00:00:00"/>
        <d v="2013-03-01T00:00:00"/>
        <d v="2012-08-07T00:00:00"/>
        <d v="2021-04-18T00:00:00"/>
        <d v="2017-09-24T00:00:00"/>
        <d v="2020-04-04T00:00:00"/>
        <d v="2013-04-12T00:00:00"/>
        <d v="2011-08-31T00:00:00"/>
        <d v="2020-11-24T00:00:00"/>
        <d v="2022-12-27T00:00:00"/>
        <d v="2019-12-13T00:00:00"/>
        <d v="2015-12-15T00:00:00"/>
        <d v="2017-10-07T00:00:00"/>
        <d v="2015-11-02T00:00:00"/>
        <d v="2021-07-27T00:00:00"/>
        <d v="2020-12-08T00:00:00"/>
        <d v="2017-01-28T00:00:00"/>
        <d v="2025-03-10T00:00:00"/>
        <d v="2014-01-12T00:00:00"/>
        <d v="2017-03-04T00:00:00"/>
        <d v="2019-05-19T00:00:00"/>
        <d v="2015-05-02T00:00:00"/>
        <d v="2025-03-13T00:00:00"/>
        <d v="2017-05-07T00:00:00"/>
        <d v="2013-02-04T00:00:00"/>
        <d v="2013-12-14T00:00:00"/>
        <d v="2020-12-15T00:00:00"/>
        <d v="2024-01-08T00:00:00"/>
        <d v="2015-09-11T00:00:00"/>
        <d v="2022-07-06T00:00:00"/>
        <d v="2023-01-17T00:00:00"/>
        <d v="2010-12-25T00:00:00"/>
        <d v="2022-01-29T00:00:00"/>
        <d v="2017-02-27T00:00:00"/>
        <d v="2013-05-09T00:00:00"/>
        <d v="2023-09-28T00:00:00"/>
        <d v="2024-10-17T00:00:00"/>
        <d v="2025-02-28T00:00:00"/>
        <d v="2016-11-04T00:00:00"/>
        <d v="2019-02-17T00:00:00"/>
        <d v="2017-04-04T00:00:00"/>
        <d v="2016-03-01T00:00:00"/>
        <d v="2013-03-19T00:00:00"/>
        <d v="2023-08-01T00:00:00"/>
        <d v="2017-12-21T00:00:00"/>
        <d v="2016-08-01T00:00:00"/>
        <d v="2014-08-25T00:00:00"/>
        <d v="2010-09-25T00:00:00"/>
        <d v="2015-07-31T00:00:00"/>
        <d v="2023-12-02T00:00:00"/>
        <d v="2023-08-09T00:00:00"/>
        <d v="2015-03-09T00:00:00"/>
        <d v="2012-05-12T00:00:00"/>
        <d v="2016-12-26T00:00:00"/>
        <d v="2015-12-11T00:00:00"/>
        <d v="2023-03-25T00:00:00"/>
        <d v="2018-09-04T00:00:00"/>
        <d v="2024-04-11T00:00:00"/>
        <d v="2010-09-13T00:00:00"/>
        <d v="2018-11-16T00:00:00"/>
        <d v="2012-12-18T00:00:00"/>
        <d v="2025-05-09T00:00:00"/>
        <d v="2019-01-11T00:00:00"/>
        <d v="2014-01-15T00:00:00"/>
        <d v="2018-12-01T00:00:00"/>
        <d v="2021-06-26T00:00:00"/>
        <d v="2018-06-09T00:00:00"/>
        <d v="2022-09-28T00:00:00"/>
        <d v="2016-09-11T00:00:00"/>
        <d v="2015-08-07T00:00:00"/>
        <d v="2016-12-08T00:00:00"/>
        <d v="2021-02-12T00:00:00"/>
        <d v="2014-12-08T00:00:00"/>
        <d v="2016-01-03T00:00:00"/>
        <d v="2020-03-17T00:00:00"/>
        <d v="2025-04-16T00:00:00"/>
        <d v="2014-02-15T00:00:00"/>
        <d v="2025-03-22T00:00:00"/>
        <d v="2012-05-31T00:00:00"/>
        <d v="2020-11-16T00:00:00"/>
        <d v="2022-06-17T00:00:00"/>
        <d v="2013-12-11T00:00:00"/>
        <d v="2018-05-04T00:00:00"/>
        <d v="2015-11-25T00:00:00"/>
        <d v="2012-02-15T00:00:00"/>
        <d v="2024-11-16T00:00:00"/>
        <d v="2019-03-16T00:00:00"/>
        <d v="2024-05-29T00:00:00"/>
        <d v="2018-04-04T00:00:00"/>
        <d v="2013-05-27T00:00:00"/>
        <d v="2018-01-16T00:00:00"/>
        <d v="2011-06-11T00:00:00"/>
        <d v="2014-01-02T00:00:00"/>
        <d v="2019-04-03T00:00:00"/>
        <d v="2022-04-05T00:00:00"/>
        <d v="2014-02-27T00:00:00"/>
        <d v="2019-04-16T00:00:00"/>
        <d v="2017-07-06T00:00:00"/>
        <d v="2017-08-12T00:00:00"/>
        <d v="2021-08-16T00:00:00"/>
        <d v="2013-10-23T00:00:00"/>
        <d v="2019-06-06T00:00:00"/>
        <d v="2014-07-31T00:00:00"/>
        <d v="2023-03-28T00:00:00"/>
        <d v="2012-10-15T00:00:00"/>
        <d v="2022-01-20T00:00:00"/>
        <d v="2017-04-17T00:00:00"/>
        <d v="2017-02-14T00:00:00"/>
        <d v="2024-01-01T00:00:00"/>
        <d v="2018-06-14T00:00:00"/>
        <d v="2025-03-17T00:00:00"/>
        <d v="2013-11-08T00:00:00"/>
        <d v="2022-03-12T00:00:00"/>
        <d v="2019-10-26T00:00:00"/>
        <d v="2015-07-03T00:00:00"/>
        <d v="2015-08-22T00:00:00"/>
        <d v="2024-09-16T00:00:00"/>
        <d v="2019-07-20T00:00:00"/>
        <d v="2024-03-11T00:00:00"/>
        <d v="2020-07-27T00:00:00"/>
        <d v="2019-06-27T00:00:00"/>
        <d v="2019-06-17T00:00:00"/>
        <d v="2017-01-19T00:00:00"/>
        <d v="2011-11-02T00:00:00"/>
        <d v="2016-06-24T00:00:00"/>
        <d v="2015-11-07T00:00:00"/>
        <d v="2021-12-12T00:00:00"/>
        <d v="2023-01-29T00:00:00"/>
        <d v="2016-11-28T00:00:00"/>
        <d v="2020-12-06T00:00:00"/>
        <d v="2018-12-24T00:00:00"/>
        <d v="2024-06-18T00:00:00"/>
        <d v="2012-04-11T00:00:00"/>
        <d v="2014-04-27T00:00:00"/>
        <d v="2022-09-16T00:00:00"/>
        <d v="2010-03-17T00:00:00"/>
        <d v="2020-09-02T00:00:00"/>
        <d v="2015-04-20T00:00:00"/>
        <d v="2020-01-26T00:00:00"/>
        <d v="2024-02-04T00:00:00"/>
        <d v="2015-07-08T00:00:00"/>
        <d v="2011-06-26T00:00:00"/>
        <d v="2024-05-21T00:00:00"/>
        <d v="2020-02-14T00:00:00"/>
        <d v="2014-02-06T00:00:00"/>
        <d v="2010-03-03T00:00:00"/>
        <d v="2018-04-26T00:00:00"/>
        <d v="2020-07-03T00:00:00"/>
        <d v="2010-05-02T00:00:00"/>
        <d v="2020-11-22T00:00:00"/>
        <d v="2020-10-19T00:00:00"/>
        <d v="2021-08-13T00:00:00"/>
        <d v="2015-09-19T00:00:00"/>
        <d v="2020-11-19T00:00:00"/>
        <d v="2011-09-30T00:00:00"/>
        <d v="2022-09-27T00:00:00"/>
        <d v="2013-07-13T00:00:00"/>
        <d v="2011-10-10T00:00:00"/>
        <d v="2017-09-25T00:00:00"/>
        <d v="2014-04-29T00:00:00"/>
        <d v="2016-05-29T00:00:00"/>
        <d v="2010-11-14T00:00:00"/>
        <d v="2018-11-12T00:00:00"/>
        <d v="2022-12-09T00:00:00"/>
        <d v="2015-06-13T00:00:00"/>
        <d v="2020-10-09T00:00:00"/>
        <d v="2021-10-19T00:00:00"/>
        <d v="2016-04-20T00:00:00"/>
        <d v="2022-01-27T00:00:00"/>
        <d v="2012-12-30T00:00:00"/>
        <d v="2017-12-25T00:00:00"/>
        <d v="2020-12-14T00:00:00"/>
        <d v="2020-02-11T00:00:00"/>
        <d v="2012-03-04T00:00:00"/>
        <d v="2020-11-21T00:00:00"/>
        <d v="2016-06-03T00:00:00"/>
        <d v="2024-12-18T00:00:00"/>
        <d v="2017-05-27T00:00:00"/>
        <d v="2024-12-24T00:00:00"/>
        <d v="2012-03-01T00:00:00"/>
        <d v="2015-11-27T00:00:00"/>
        <d v="2020-10-18T00:00:00"/>
        <d v="2017-12-11T00:00:00"/>
        <d v="2011-12-14T00:00:00"/>
        <d v="2021-04-10T00:00:00"/>
        <d v="2015-08-08T00:00:00"/>
        <d v="2014-02-10T00:00:00"/>
        <d v="2024-01-24T00:00:00"/>
        <d v="2010-08-01T00:00:00"/>
        <d v="2014-02-16T00:00:00"/>
        <d v="2020-02-08T00:00:00"/>
        <d v="2014-07-03T00:00:00"/>
        <d v="2025-05-24T00:00:00"/>
        <d v="2014-11-21T00:00:00"/>
        <d v="2017-07-09T00:00:00"/>
        <d v="2016-09-26T00:00:00"/>
        <d v="2024-09-02T00:00:00"/>
        <d v="2020-05-27T00:00:00"/>
        <d v="2016-05-07T00:00:00"/>
        <d v="2024-09-12T00:00:00"/>
        <d v="2022-04-26T00:00:00"/>
        <d v="2015-07-16T00:00:00"/>
        <d v="2023-05-06T00:00:00"/>
        <d v="2024-05-25T00:00:00"/>
        <d v="2020-05-24T00:00:00"/>
        <d v="2024-10-21T00:00:00"/>
        <d v="2019-06-30T00:00:00"/>
        <d v="2024-06-04T00:00:00"/>
        <d v="2012-03-30T00:00:00"/>
        <d v="2021-11-17T00:00:00"/>
        <d v="2016-02-01T00:00:00"/>
        <d v="2011-05-01T00:00:00"/>
        <d v="2014-02-03T00:00:00"/>
        <d v="2014-12-19T00:00:00"/>
        <d v="2025-09-27T00:00:00"/>
        <d v="2018-04-30T00:00:00"/>
        <d v="2010-11-03T00:00:00"/>
        <d v="2011-06-15T00:00:00"/>
        <d v="2020-10-22T00:00:00"/>
        <d v="2022-12-14T00:00:00"/>
        <d v="2025-02-04T00:00:00"/>
        <d v="2021-08-12T00:00:00"/>
        <d v="2014-04-11T00:00:00"/>
        <d v="2022-04-24T00:00:00"/>
        <d v="2021-09-27T00:00:00"/>
        <d v="2013-05-21T00:00:00"/>
        <d v="2017-11-20T00:00:00"/>
        <d v="2012-02-20T00:00:00"/>
        <d v="2014-08-04T00:00:00"/>
        <d v="2010-03-21T00:00:00"/>
        <d v="2013-11-15T00:00:00"/>
        <d v="2019-01-03T00:00:00"/>
        <d v="2012-12-02T00:00:00"/>
        <d v="2024-01-19T00:00:00"/>
        <d v="2014-10-16T00:00:00"/>
        <d v="2016-06-02T00:00:00"/>
        <d v="2020-09-11T00:00:00"/>
        <d v="2012-07-16T00:00:00"/>
        <d v="2013-10-16T00:00:00"/>
        <d v="2019-11-07T00:00:00"/>
        <d v="2015-02-07T00:00:00"/>
        <d v="2013-11-29T00:00:00"/>
        <d v="2017-05-31T00:00:00"/>
        <d v="2016-03-06T00:00:00"/>
        <d v="2012-04-25T00:00:00"/>
        <d v="2014-09-01T00:00:00"/>
        <d v="2025-06-09T00:00:00"/>
        <d v="2016-12-05T00:00:00"/>
        <d v="2018-03-21T00:00:00"/>
        <d v="2010-01-21T00:00:00"/>
        <d v="2016-10-13T00:00:00"/>
        <d v="2019-07-09T00:00:00"/>
        <d v="2013-05-12T00:00:00"/>
        <d v="2015-08-17T00:00:00"/>
        <d v="2020-12-13T00:00:00"/>
        <d v="2018-10-22T00:00:00"/>
        <d v="2016-10-27T00:00:00"/>
        <d v="2024-05-22T00:00:00"/>
        <d v="2013-04-22T00:00:00"/>
        <d v="2019-02-27T00:00:00"/>
        <d v="2010-12-12T00:00:00"/>
        <d v="2013-05-11T00:00:00"/>
        <d v="2019-12-05T00:00:00"/>
        <d v="2013-04-30T00:00:00"/>
        <d v="2012-01-03T00:00:00"/>
        <d v="2014-04-19T00:00:00"/>
        <d v="2024-05-11T00:00:00"/>
        <d v="2020-10-14T00:00:00"/>
        <d v="2024-07-26T00:00:00"/>
        <d v="2018-09-29T00:00:00"/>
        <d v="2017-09-08T00:00:00"/>
        <d v="2010-08-24T00:00:00"/>
        <d v="2012-10-24T00:00:00"/>
        <d v="2011-02-04T00:00:00"/>
        <d v="2025-10-07T00:00:00"/>
        <d v="2010-03-15T00:00:00"/>
        <d v="2018-02-11T00:00:00"/>
        <d v="2010-01-17T00:00:00"/>
        <d v="2016-06-29T00:00:00"/>
        <d v="2015-09-12T00:00:00"/>
        <d v="2020-12-23T00:00:00"/>
        <d v="2017-03-12T00:00:00"/>
        <d v="2012-07-17T00:00:00"/>
        <d v="2025-02-11T00:00:00"/>
        <d v="2025-01-08T00:00:00"/>
        <d v="2019-03-20T00:00:00"/>
        <d v="2015-11-10T00:00:00"/>
        <d v="2016-06-26T00:00:00"/>
        <d v="2016-06-23T00:00:00"/>
        <d v="2022-07-25T00:00:00"/>
        <d v="2013-08-31T00:00:00"/>
        <d v="2022-05-19T00:00:00"/>
        <d v="2023-04-30T00:00:00"/>
        <d v="2020-06-01T00:00:00"/>
        <d v="2017-04-19T00:00:00"/>
        <d v="2018-09-26T00:00:00"/>
        <d v="2011-01-14T00:00:00"/>
        <d v="2015-02-04T00:00:00"/>
        <d v="2023-03-12T00:00:00"/>
        <d v="2014-04-17T00:00:00"/>
        <d v="2014-11-19T00:00:00"/>
        <d v="2017-02-01T00:00:00"/>
        <d v="2014-06-11T00:00:00"/>
        <d v="2020-01-05T00:00:00"/>
        <d v="2014-10-01T00:00:00"/>
        <d v="2019-06-12T00:00:00"/>
        <d v="2024-03-26T00:00:00"/>
        <d v="2014-09-19T00:00:00"/>
        <d v="2022-10-21T00:00:00"/>
        <d v="2020-11-10T00:00:00"/>
        <d v="2015-01-12T00:00:00"/>
        <d v="2020-08-02T00:00:00"/>
        <d v="2012-10-08T00:00:00"/>
        <d v="2013-05-25T00:00:00"/>
        <d v="2020-09-26T00:00:00"/>
        <d v="2021-07-07T00:00:00"/>
        <d v="2019-09-06T00:00:00"/>
        <d v="2019-06-08T00:00:00"/>
        <d v="2015-06-17T00:00:00"/>
        <d v="2024-02-15T00:00:00"/>
        <d v="2018-04-11T00:00:00"/>
        <d v="2017-07-26T00:00:00"/>
        <d v="2021-07-21T00:00:00"/>
        <d v="2023-12-24T00:00:00"/>
        <d v="2023-11-24T00:00:00"/>
        <d v="2014-04-30T00:00:00"/>
        <d v="2021-06-19T00:00:00"/>
        <d v="2010-04-20T00:00:00"/>
        <d v="2020-02-13T00:00:00"/>
        <d v="2010-03-18T00:00:00"/>
        <d v="2017-04-10T00:00:00"/>
        <d v="2011-02-09T00:00:00"/>
        <d v="2022-09-21T00:00:00"/>
        <d v="2022-09-20T00:00:00"/>
        <d v="2015-06-28T00:00:00"/>
        <d v="2012-09-04T00:00:00"/>
        <d v="2020-08-27T00:00:00"/>
        <d v="2012-10-21T00:00:00"/>
        <d v="2013-03-31T00:00:00"/>
        <d v="2023-12-26T00:00:00"/>
        <d v="2013-08-08T00:00:00"/>
        <d v="2020-08-10T00:00:00"/>
        <d v="2012-09-26T00:00:00"/>
        <d v="2021-08-02T00:00:00"/>
        <d v="2017-02-08T00:00:00"/>
        <d v="2018-05-05T00:00:00"/>
        <d v="2015-09-16T00:00:00"/>
        <d v="2011-11-19T00:00:00"/>
        <d v="2015-05-14T00:00:00"/>
        <d v="2018-10-12T00:00:00"/>
        <d v="2016-11-07T00:00:00"/>
        <d v="2020-08-01T00:00:00"/>
        <d v="2014-05-14T00:00:00"/>
        <d v="2024-05-20T00:00:00"/>
        <d v="2017-02-12T00:00:00"/>
        <d v="2014-12-12T00:00:00"/>
        <d v="2018-07-07T00:00:00"/>
        <d v="2020-05-23T00:00:00"/>
        <d v="2020-07-11T00:00:00"/>
        <d v="2015-05-12T00:00:00"/>
        <d v="2020-04-12T00:00:00"/>
        <d v="2024-03-12T00:00:00"/>
        <d v="2017-06-16T00:00:00"/>
        <d v="2016-05-19T00:00:00"/>
        <d v="2016-05-13T00:00:00"/>
        <d v="2010-08-14T00:00:00"/>
        <d v="2024-07-30T00:00:00"/>
        <d v="2021-12-03T00:00:00"/>
        <d v="2017-11-24T00:00:00"/>
        <d v="2021-01-07T00:00:00"/>
        <d v="2013-10-17T00:00:00"/>
        <d v="2021-12-04T00:00:00"/>
        <d v="2014-01-24T00:00:00"/>
        <d v="2022-04-03T00:00:00"/>
        <d v="2017-09-14T00:00:00"/>
        <d v="2017-07-25T00:00:00"/>
        <d v="2024-03-24T00:00:00"/>
        <d v="2024-06-05T00:00:00"/>
        <d v="2011-01-22T00:00:00"/>
        <d v="2023-10-11T00:00:00"/>
        <d v="2022-11-22T00:00:00"/>
        <d v="2012-03-14T00:00:00"/>
        <d v="2023-08-27T00:00:00"/>
        <d v="2023-08-19T00:00:00"/>
        <d v="2015-06-19T00:00:00"/>
        <d v="2022-07-10T00:00:00"/>
        <d v="2016-12-20T00:00:00"/>
        <d v="2015-05-15T00:00:00"/>
        <d v="2025-10-05T00:00:00"/>
        <d v="2011-07-02T00:00:00"/>
        <d v="2014-03-25T00:00:00"/>
        <d v="2020-10-01T00:00:00"/>
        <d v="2019-12-06T00:00:00"/>
        <d v="2024-09-06T00:00:00"/>
        <d v="2020-02-15T00:00:00"/>
        <d v="2011-08-08T00:00:00"/>
        <d v="2016-06-01T00:00:00"/>
        <d v="2020-03-19T00:00:00"/>
        <d v="2017-10-15T00:00:00"/>
        <d v="2023-10-27T00:00:00"/>
        <d v="2024-12-30T00:00:00"/>
        <d v="2022-01-26T00:00:00"/>
        <d v="2016-02-16T00:00:00"/>
        <d v="2010-08-19T00:00:00"/>
        <d v="2022-04-29T00:00:00"/>
        <d v="2016-03-27T00:00:00"/>
        <d v="2018-01-04T00:00:00"/>
        <d v="2013-02-03T00:00:00"/>
        <d v="2011-03-09T00:00:00"/>
        <d v="2016-03-24T00:00:00"/>
        <d v="2015-02-28T00:00:00"/>
        <d v="2021-02-23T00:00:00"/>
        <d v="2013-11-09T00:00:00"/>
        <d v="2025-04-01T00:00:00"/>
        <d v="2022-12-30T00:00:00"/>
        <d v="2020-11-18T00:00:00"/>
        <d v="2022-11-12T00:00:00"/>
        <d v="2019-03-06T00:00:00"/>
        <d v="2011-02-28T00:00:00"/>
        <d v="2020-10-26T00:00:00"/>
        <d v="2012-08-02T00:00:00"/>
        <d v="2022-01-01T00:00:00"/>
        <d v="2021-01-21T00:00:00"/>
        <d v="2024-08-26T00:00:00"/>
        <d v="2019-04-01T00:00:00"/>
        <d v="2017-06-03T00:00:00"/>
        <d v="2020-01-10T00:00:00"/>
        <d v="2018-04-20T00:00:00"/>
        <d v="2017-05-02T00:00:00"/>
        <d v="2011-01-02T00:00:00"/>
        <d v="2016-03-14T00:00:00"/>
        <d v="2010-03-24T00:00:00"/>
        <d v="2020-06-03T00:00:00"/>
        <d v="2018-07-17T00:00:00"/>
        <d v="2023-06-27T00:00:00"/>
        <d v="2014-06-15T00:00:00"/>
        <d v="2024-08-19T00:00:00"/>
        <d v="2018-03-16T00:00:00"/>
        <d v="2020-09-27T00:00:00"/>
        <d v="2011-04-16T00:00:00"/>
        <d v="2016-07-20T00:00:00"/>
        <d v="2018-05-30T00:00:00"/>
        <d v="2010-03-05T00:00:00"/>
        <d v="2017-03-05T00:00:00"/>
        <d v="2021-05-20T00:00:00"/>
        <d v="2011-12-20T00:00:00"/>
        <d v="2015-07-28T00:00:00"/>
        <d v="2016-08-27T00:00:00"/>
        <d v="2022-12-21T00:00:00"/>
        <d v="2010-01-22T00:00:00"/>
        <d v="2023-08-13T00:00:00"/>
        <d v="2023-01-27T00:00:00"/>
        <d v="2021-10-06T00:00:00"/>
        <d v="2012-05-10T00:00:00"/>
        <d v="2019-03-26T00:00:00"/>
        <d v="2018-04-15T00:00:00"/>
        <d v="2022-01-18T00:00:00"/>
        <d v="2023-12-30T00:00:00"/>
        <d v="2020-09-22T00:00:00"/>
        <d v="2020-06-06T00:00:00"/>
        <d v="2017-08-30T00:00:00"/>
        <d v="2013-12-05T00:00:00"/>
        <d v="2019-09-30T00:00:00"/>
        <d v="2010-12-22T00:00:00"/>
        <d v="2022-01-04T00:00:00"/>
        <d v="2016-12-15T00:00:00"/>
        <d v="2010-12-02T00:00:00"/>
        <d v="2016-05-17T00:00:00"/>
        <d v="2015-07-18T00:00:00"/>
        <d v="2021-01-30T00:00:00"/>
        <d v="2013-01-26T00:00:00"/>
        <d v="2022-11-17T00:00:00"/>
        <d v="2017-10-24T00:00:00"/>
        <d v="2023-02-16T00:00:00"/>
        <d v="2012-04-24T00:00:00"/>
        <d v="2021-07-09T00:00:00"/>
        <d v="2020-11-26T00:00:00"/>
        <d v="2022-10-17T00:00:00"/>
        <d v="2021-04-13T00:00:00"/>
        <d v="2018-10-20T00:00:00"/>
        <d v="2019-01-06T00:00:00"/>
        <d v="2011-10-08T00:00:00"/>
        <d v="2020-07-14T00:00:00"/>
        <d v="2014-04-14T00:00:00"/>
        <d v="2011-12-13T00:00:00"/>
        <d v="2024-07-22T00:00:00"/>
        <d v="2012-04-02T00:00:00"/>
        <d v="2016-05-16T00:00:00"/>
        <d v="2013-08-20T00:00:00"/>
        <d v="2022-06-15T00:00:00"/>
        <d v="2016-09-22T00:00:00"/>
        <d v="2024-03-25T00:00:00"/>
        <d v="2021-11-07T00:00:00"/>
        <d v="2010-08-27T00:00:00"/>
        <d v="2013-12-01T00:00:00"/>
        <d v="2024-08-02T00:00:00"/>
        <d v="2013-10-05T00:00:00"/>
        <d v="2025-01-21T00:00:00"/>
        <d v="2020-01-19T00:00:00"/>
        <d v="2010-10-22T00:00:00"/>
        <d v="2015-08-02T00:00:00"/>
        <d v="2014-08-09T00:00:00"/>
        <d v="2012-10-28T00:00:00"/>
        <d v="2017-02-09T00:00:00"/>
        <d v="2024-10-08T00:00:00"/>
        <d v="2017-02-22T00:00:00"/>
        <d v="2018-07-02T00:00:00"/>
        <d v="2014-02-18T00:00:00"/>
        <d v="2010-12-26T00:00:00"/>
        <d v="2011-12-15T00:00:00"/>
        <d v="2015-06-22T00:00:00"/>
        <d v="2018-03-28T00:00:00"/>
        <d v="2025-08-07T00:00:00"/>
        <d v="2024-11-08T00:00:00"/>
        <d v="2020-08-16T00:00:00"/>
        <d v="2022-07-04T00:00:00"/>
        <d v="2025-03-15T00:00:00"/>
        <d v="2021-11-14T00:00:00"/>
        <d v="2024-10-18T00:00:00"/>
        <d v="2019-10-14T00:00:00"/>
        <d v="2012-07-12T00:00:00"/>
        <d v="2025-09-01T00:00:00"/>
        <d v="2019-04-27T00:00:00"/>
        <d v="2016-01-31T00:00:00"/>
        <d v="2021-04-11T00:00:00"/>
        <d v="2024-03-03T00:00:00"/>
        <d v="2012-10-18T00:00:00"/>
        <d v="2010-08-05T00:00:00"/>
        <d v="2021-08-19T00:00:00"/>
        <d v="2024-01-15T00:00:00"/>
        <d v="2011-02-02T00:00:00"/>
        <d v="2016-02-17T00:00:00"/>
        <d v="2022-02-26T00:00:00"/>
        <d v="2016-09-23T00:00:00"/>
        <d v="2025-08-23T00:00:00"/>
        <d v="2019-12-01T00:00:00"/>
        <d v="2015-09-24T00:00:00"/>
        <d v="2014-12-21T00:00:00"/>
        <d v="2020-02-18T00:00:00"/>
        <d v="2021-02-21T00:00:00"/>
        <d v="2013-11-16T00:00:00"/>
        <d v="2012-12-31T00:00:00"/>
        <d v="2019-04-15T00:00:00"/>
        <d v="2020-04-15T00:00:00"/>
        <d v="2023-06-12T00:00:00"/>
        <d v="2022-04-09T00:00:00"/>
        <d v="2011-12-04T00:00:00"/>
        <d v="2015-12-18T00:00:00"/>
        <d v="2011-10-03T00:00:00"/>
        <d v="2016-08-29T00:00:00"/>
        <d v="2012-11-18T00:00:00"/>
        <d v="2013-09-27T00:00:00"/>
        <d v="2015-06-23T00:00:00"/>
        <d v="2015-03-13T00:00:00"/>
        <d v="2016-07-13T00:00:00"/>
        <d v="2014-07-27T00:00:00"/>
        <d v="2012-07-21T00:00:00"/>
        <d v="2011-01-11T00:00:00"/>
        <d v="2020-03-30T00:00:00"/>
        <d v="2014-03-13T00:00:00"/>
        <d v="2016-08-13T00:00:00"/>
        <d v="2023-02-14T00:00:00"/>
        <d v="2019-01-26T00:00:00"/>
        <d v="2021-08-17T00:00:00"/>
        <d v="2011-12-08T00:00:00"/>
        <d v="2020-01-29T00:00:00"/>
        <d v="2018-05-19T00:00:00"/>
        <d v="2013-10-19T00:00:00"/>
        <d v="2021-10-03T00:00:00"/>
        <d v="2019-10-30T00:00:00"/>
        <d v="2013-11-02T00:00:00"/>
        <d v="2017-08-05T00:00:00"/>
        <d v="2019-05-28T00:00:00"/>
        <d v="2021-11-16T00:00:00"/>
        <d v="2021-10-08T00:00:00"/>
        <d v="2021-11-13T00:00:00"/>
        <d v="2014-06-25T00:00:00"/>
        <d v="2022-10-18T00:00:00"/>
        <d v="2013-05-23T00:00:00"/>
        <d v="2012-03-22T00:00:00"/>
        <d v="2025-07-20T00:00:00"/>
        <d v="2020-08-05T00:00:00"/>
        <d v="2018-11-03T00:00:00"/>
        <d v="2022-03-04T00:00:00"/>
        <d v="2023-03-08T00:00:00"/>
        <d v="2014-02-14T00:00:00"/>
        <d v="2017-05-11T00:00:00"/>
        <d v="2019-04-04T00:00:00"/>
        <d v="2024-09-29T00:00:00"/>
        <d v="2024-08-01T00:00:00"/>
        <d v="2015-08-29T00:00:00"/>
        <d v="2011-05-09T00:00:00"/>
        <d v="2010-11-21T00:00:00"/>
        <d v="2015-01-23T00:00:00"/>
        <d v="2018-06-27T00:00:00"/>
        <d v="2020-08-21T00:00:00"/>
        <d v="2019-01-02T00:00:00"/>
        <d v="2014-07-12T00:00:00"/>
        <d v="2012-12-14T00:00:00"/>
        <d v="2011-05-18T00:00:00"/>
        <d v="2024-03-13T00:00:00"/>
        <d v="2013-06-07T00:00:00"/>
        <d v="2016-09-27T00:00:00"/>
        <d v="2017-07-21T00:00:00"/>
        <d v="2023-09-25T00:00:00"/>
        <d v="2014-11-12T00:00:00"/>
        <d v="2023-05-26T00:00:00"/>
        <d v="2011-06-17T00:00:00"/>
        <d v="2010-03-10T00:00:00"/>
        <d v="2023-09-19T00:00:00"/>
        <d v="2013-06-24T00:00:00"/>
        <d v="2019-02-25T00:00:00"/>
        <d v="2021-04-05T00:00:00"/>
        <d v="2011-11-13T00:00:00"/>
        <d v="2019-08-27T00:00:00"/>
        <d v="2015-10-19T00:00:00"/>
        <d v="2023-07-21T00:00:00"/>
        <d v="2013-12-26T00:00:00"/>
        <d v="2018-12-09T00:00:00"/>
        <d v="2017-03-14T00:00:00"/>
        <d v="2017-03-27T00:00:00"/>
        <d v="2023-01-07T00:00:00"/>
        <d v="2024-12-26T00:00:00"/>
        <d v="2025-09-30T00:00:00"/>
        <d v="2023-05-03T00:00:00"/>
        <d v="2016-11-23T00:00:00"/>
        <d v="2010-01-10T00:00:00"/>
        <d v="2018-04-13T00:00:00"/>
        <d v="2023-04-15T00:00:00"/>
        <d v="2022-02-04T00:00:00"/>
        <d v="2023-04-25T00:00:00"/>
        <d v="2021-02-22T00:00:00"/>
        <d v="2023-06-08T00:00:00"/>
        <d v="2014-07-14T00:00:00"/>
        <d v="2016-08-12T00:00:00"/>
        <d v="2022-11-19T00:00:00"/>
        <d v="2017-11-09T00:00:00"/>
        <d v="2012-05-18T00:00:00"/>
        <d v="2017-02-16T00:00:00"/>
        <d v="2016-01-23T00:00:00"/>
        <d v="2023-07-03T00:00:00"/>
        <d v="2025-08-09T00:00:00"/>
        <d v="2014-10-21T00:00:00"/>
        <d v="2016-04-04T00:00:00"/>
        <d v="2015-04-09T00:00:00"/>
        <d v="2020-08-08T00:00:00"/>
        <d v="2018-09-24T00:00:00"/>
        <d v="2011-05-27T00:00:00"/>
        <d v="2018-02-07T00:00:00"/>
        <d v="2011-03-06T00:00:00"/>
        <d v="2010-12-17T00:00:00"/>
        <d v="2010-07-20T00:00:00"/>
        <d v="2019-05-23T00:00:00"/>
        <d v="2023-05-16T00:00:00"/>
        <d v="2012-03-12T00:00:00"/>
        <d v="2025-03-11T00:00:00"/>
        <d v="2024-09-14T00:00:00"/>
        <d v="2024-03-23T00:00:00"/>
        <d v="2023-07-28T00:00:00"/>
        <d v="2016-04-06T00:00:00"/>
        <d v="2018-08-03T00:00:00"/>
        <d v="2020-11-17T00:00:00"/>
        <d v="2022-04-16T00:00:00"/>
        <d v="2020-05-30T00:00:00"/>
        <d v="2013-09-08T00:00:00"/>
        <d v="2014-02-13T00:00:00"/>
        <d v="2019-10-20T00:00:00"/>
        <d v="2013-03-29T00:00:00"/>
        <d v="2015-04-15T00:00:00"/>
        <d v="2025-06-05T00:00:00"/>
        <d v="2014-10-23T00:00:00"/>
        <d v="2025-04-08T00:00:00"/>
        <d v="2022-05-12T00:00:00"/>
        <d v="2016-03-13T00:00:00"/>
        <d v="2012-06-24T00:00:00"/>
        <d v="2015-12-21T00:00:00"/>
        <d v="2024-04-28T00:00:00"/>
        <d v="2017-01-24T00:00:00"/>
        <d v="2013-02-17T00:00:00"/>
        <d v="2016-02-22T00:00:00"/>
        <d v="2018-12-10T00:00:00"/>
        <d v="2012-12-11T00:00:00"/>
        <d v="2020-08-30T00:00:00"/>
        <d v="2017-06-13T00:00:00"/>
        <d v="2013-08-22T00:00:00"/>
        <d v="2023-01-16T00:00:00"/>
        <d v="2017-08-25T00:00:00"/>
        <d v="2013-12-18T00:00:00"/>
        <d v="2015-04-16T00:00:00"/>
        <d v="2014-12-07T00:00:00"/>
        <d v="2010-04-05T00:00:00"/>
        <d v="2017-11-19T00:00:00"/>
        <d v="2014-09-06T00:00:00"/>
        <d v="2025-08-13T00:00:00"/>
        <d v="2021-08-21T00:00:00"/>
        <d v="2021-03-09T00:00:00"/>
        <d v="2018-10-25T00:00:00"/>
        <d v="2012-09-16T00:00:00"/>
        <d v="2018-08-16T00:00:00"/>
        <d v="2025-05-21T00:00:00"/>
        <d v="2025-04-26T00:00:00"/>
        <d v="2011-11-24T00:00:00"/>
        <d v="2017-01-06T00:00:00"/>
        <d v="2024-11-02T00:00:00"/>
        <d v="2020-11-30T00:00:00"/>
        <d v="2021-07-22T00:00:00"/>
        <d v="2018-03-27T00:00:00"/>
        <d v="2017-09-22T00:00:00"/>
        <d v="2011-06-07T00:00:00"/>
        <d v="2011-06-08T00:00:00"/>
        <d v="2011-06-21T00:00:00"/>
        <d v="2018-06-25T00:00:00"/>
        <d v="2021-02-10T00:00:00"/>
        <d v="2021-06-24T00:00:00"/>
        <d v="2020-07-19T00:00:00"/>
        <d v="2025-06-27T00:00:00"/>
        <d v="2010-10-04T00:00:00"/>
        <d v="2014-01-13T00:00:00"/>
        <d v="2014-11-04T00:00:00"/>
        <d v="2017-12-14T00:00:00"/>
        <d v="2022-08-01T00:00:00"/>
        <d v="2014-07-04T00:00:00"/>
        <d v="2018-09-23T00:00:00"/>
        <d v="2023-06-02T00:00:00"/>
        <d v="2020-08-13T00:00:00"/>
        <d v="2014-01-03T00:00:00"/>
        <d v="2018-09-08T00:00:00"/>
        <d v="2022-04-01T00:00:00"/>
        <d v="2013-09-23T00:00:00"/>
        <d v="2018-10-11T00:00:00"/>
        <d v="2022-12-16T00:00:00"/>
        <d v="2013-01-31T00:00:00"/>
        <d v="2012-06-25T00:00:00"/>
        <d v="2019-04-10T00:00:00"/>
        <d v="2011-07-27T00:00:00"/>
        <d v="2016-02-03T00:00:00"/>
        <d v="2013-11-04T00:00:00"/>
        <d v="2013-01-10T00:00:00"/>
        <d v="2011-03-07T00:00:00"/>
        <d v="2023-10-03T00:00:00"/>
        <d v="2010-07-10T00:00:00"/>
        <d v="2017-01-27T00:00:00"/>
        <d v="2021-04-26T00:00:00"/>
        <d v="2020-10-25T00:00:00"/>
        <d v="2012-04-14T00:00:00"/>
        <d v="2019-06-20T00:00:00"/>
        <d v="2015-01-06T00:00:00"/>
        <d v="2024-04-30T00:00:00"/>
        <d v="2023-06-19T00:00:00"/>
        <d v="2011-09-09T00:00:00"/>
        <d v="2019-06-13T00:00:00"/>
        <d v="2021-03-05T00:00:00"/>
        <d v="2021-04-15T00:00:00"/>
        <d v="2024-02-25T00:00:00"/>
        <d v="2021-07-23T00:00:00"/>
        <d v="2022-01-11T00:00:00"/>
        <d v="2016-01-12T00:00:00"/>
        <d v="2020-01-14T00:00:00"/>
        <d v="2021-03-30T00:00:00"/>
        <d v="2013-04-29T00:00:00"/>
        <d v="2025-07-12T00:00:00"/>
        <d v="2011-04-04T00:00:00"/>
        <d v="2021-01-24T00:00:00"/>
        <d v="2018-10-30T00:00:00"/>
        <d v="2010-06-01T00:00:00"/>
        <d v="2020-08-19T00:00:00"/>
        <d v="2022-07-23T00:00:00"/>
        <d v="2024-08-03T00:00:00"/>
        <d v="2018-02-09T00:00:00"/>
        <d v="2010-01-19T00:00:00"/>
        <d v="2018-02-13T00:00:00"/>
        <d v="2021-07-26T00:00:00"/>
        <d v="2017-09-21T00:00:00"/>
        <d v="2014-04-25T00:00:00"/>
        <d v="2024-11-01T00:00:00"/>
        <d v="2016-12-23T00:00:00"/>
        <d v="2020-02-10T00:00:00"/>
        <d v="2021-01-19T00:00:00"/>
        <d v="2024-12-20T00:00:00"/>
        <d v="2010-03-11T00:00:00"/>
        <d v="2023-12-06T00:00:00"/>
        <d v="2021-11-19T00:00:00"/>
        <d v="2014-09-28T00:00:00"/>
        <d v="2011-07-13T00:00:00"/>
        <d v="2014-08-14T00:00:00"/>
        <d v="2010-09-24T00:00:00"/>
        <d v="2013-02-20T00:00:00"/>
        <d v="2014-01-11T00:00:00"/>
        <d v="2017-05-17T00:00:00"/>
        <d v="2018-05-21T00:00:00"/>
        <d v="2024-09-01T00:00:00"/>
        <d v="2012-12-28T00:00:00"/>
        <d v="2012-09-17T00:00:00"/>
        <d v="2014-02-08T00:00:00"/>
        <d v="2011-08-15T00:00:00"/>
        <d v="2023-10-22T00:00:00"/>
        <d v="2024-07-10T00:00:00"/>
        <d v="2019-07-16T00:00:00"/>
        <d v="2016-10-12T00:00:00"/>
        <d v="2018-08-06T00:00:00"/>
        <d v="2015-11-23T00:00:00"/>
        <d v="2022-03-19T00:00:00"/>
        <d v="2015-09-29T00:00:00"/>
        <d v="2022-05-09T00:00:00"/>
        <d v="2022-01-14T00:00:00"/>
        <d v="2019-04-14T00:00:00"/>
        <d v="2010-07-29T00:00:00"/>
        <d v="2022-02-19T00:00:00"/>
        <d v="2016-05-02T00:00:00"/>
        <d v="2021-06-04T00:00:00"/>
        <d v="2022-01-16T00:00:00"/>
        <d v="2012-10-11T00:00:00"/>
        <d v="2022-12-05T00:00:00"/>
        <d v="2025-10-10T00:00:00"/>
        <d v="2020-04-27T00:00:00"/>
        <d v="2024-04-26T00:00:00"/>
        <d v="2014-06-09T00:00:00"/>
        <d v="2022-08-05T00:00:00"/>
        <d v="2012-08-14T00:00:00"/>
        <d v="2024-01-18T00:00:00"/>
        <d v="2024-10-23T00:00:00"/>
        <d v="2014-10-28T00:00:00"/>
        <d v="2014-08-06T00:00:00"/>
        <d v="2011-03-01T00:00:00"/>
        <d v="2023-11-23T00:00:00"/>
        <d v="2013-12-19T00:00:00"/>
        <d v="2016-11-29T00:00:00"/>
        <d v="2012-05-23T00:00:00"/>
        <d v="2021-07-15T00:00:00"/>
        <d v="2014-02-02T00:00:00"/>
        <d v="2023-12-18T00:00:00"/>
        <d v="2015-10-12T00:00:00"/>
        <d v="2015-10-28T00:00:00"/>
        <d v="2025-05-08T00:00:00"/>
        <d v="2013-07-17T00:00:00"/>
        <d v="2013-02-27T00:00:00"/>
        <d v="2017-04-27T00:00:00"/>
        <d v="2023-07-20T00:00:00"/>
        <d v="2018-07-12T00:00:00"/>
        <d v="2012-10-23T00:00:00"/>
        <d v="2012-02-22T00:00:00"/>
        <d v="2015-01-16T00:00:00"/>
        <d v="2015-03-04T00:00:00"/>
        <d v="2015-09-26T00:00:00"/>
        <d v="2012-08-26T00:00:00"/>
        <d v="2018-12-16T00:00:00"/>
        <d v="2019-08-29T00:00:00"/>
        <d v="2023-08-08T00:00:00"/>
        <d v="2018-12-17T00:00:00"/>
        <d v="2023-07-29T00:00:00"/>
        <d v="2019-07-27T00:00:00"/>
        <d v="2024-07-24T00:00:00"/>
        <d v="2011-01-21T00:00:00"/>
        <d v="2010-03-14T00:00:00"/>
        <d v="2025-02-09T00:00:00"/>
        <d v="2019-03-31T00:00:00"/>
        <d v="2012-12-23T00:00:00"/>
        <d v="2014-01-25T00:00:00"/>
        <d v="2011-07-29T00:00:00"/>
        <d v="2022-04-30T00:00:00"/>
        <d v="2016-01-02T00:00:00"/>
        <d v="2021-02-26T00:00:00"/>
        <d v="2020-03-25T00:00:00"/>
        <d v="2017-11-04T00:00:00"/>
        <d v="2019-08-16T00:00:00"/>
        <d v="2019-12-19T00:00:00"/>
        <d v="2020-06-29T00:00:00"/>
        <d v="2011-01-24T00:00:00"/>
        <d v="2018-05-26T00:00:00"/>
        <d v="2010-05-09T00:00:00"/>
        <d v="2010-10-08T00:00:00"/>
        <d v="2022-02-05T00:00:00"/>
        <d v="2018-05-20T00:00:00"/>
        <d v="2010-09-05T00:00:00"/>
        <d v="2012-05-07T00:00:00"/>
        <d v="2013-11-05T00:00:00"/>
        <d v="2021-03-28T00:00:00"/>
        <d v="2019-09-15T00:00:00"/>
        <d v="2023-07-19T00:00:00"/>
        <d v="2022-11-14T00:00:00"/>
        <d v="2021-05-17T00:00:00"/>
        <d v="2021-03-12T00:00:00"/>
        <d v="2020-03-12T00:00:00"/>
        <d v="2014-01-08T00:00:00"/>
        <d v="2021-01-29T00:00:00"/>
        <d v="2023-08-31T00:00:00"/>
        <d v="2010-01-15T00:00:00"/>
        <d v="2010-01-03T00:00:00"/>
        <d v="2011-04-07T00:00:00"/>
        <d v="2022-06-22T00:00:00"/>
        <d v="2012-05-17T00:00:00"/>
        <d v="2012-03-19T00:00:00"/>
        <d v="2014-10-20T00:00:00"/>
        <d v="2023-10-29T00:00:00"/>
        <d v="2025-05-30T00:00:00"/>
        <d v="2013-05-22T00:00:00"/>
        <d v="2020-01-24T00:00:00"/>
        <d v="2024-05-14T00:00:00"/>
        <d v="2019-07-19T00:00:00"/>
        <d v="2016-07-23T00:00:00"/>
        <d v="2014-03-31T00:00:00"/>
        <d v="2019-12-14T00:00:00"/>
        <d v="2010-01-26T00:00:00"/>
        <d v="2022-07-08T00:00:00"/>
        <d v="2020-04-11T00:00:00"/>
        <d v="2019-09-17T00:00:00"/>
        <d v="2016-12-16T00:00:00"/>
        <d v="2015-01-21T00:00:00"/>
        <d v="2021-11-30T00:00:00"/>
        <d v="2018-03-05T00:00:00"/>
        <d v="2023-10-04T00:00:00"/>
        <d v="2011-01-31T00:00:00"/>
        <d v="2021-03-21T00:00:00"/>
        <d v="2023-12-17T00:00:00"/>
        <d v="2012-10-22T00:00:00"/>
        <d v="2010-07-16T00:00:00"/>
        <d v="2019-04-24T00:00:00"/>
        <d v="2021-08-18T00:00:00"/>
        <d v="2013-03-28T00:00:00"/>
        <d v="2022-04-13T00:00:00"/>
        <d v="2022-07-15T00:00:00"/>
        <d v="2015-03-01T00:00:00"/>
        <d v="2020-04-02T00:00:00"/>
        <d v="2018-02-06T00:00:00"/>
        <d v="2014-12-22T00:00:00"/>
        <d v="2012-11-21T00:00:00"/>
        <d v="2021-12-24T00:00:00"/>
        <d v="2021-11-08T00:00:00"/>
        <d v="2014-03-24T00:00:00"/>
        <d v="2013-08-12T00:00:00"/>
        <d v="2013-05-10T00:00:00"/>
        <d v="2011-03-14T00:00:00"/>
        <d v="2023-01-14T00:00:00"/>
        <d v="2010-06-21T00:00:00"/>
        <d v="2021-09-09T00:00:00"/>
        <d v="2018-07-15T00:00:00"/>
        <d v="2021-03-14T00:00:00"/>
        <d v="2021-08-01T00:00:00"/>
        <d v="2013-06-25T00:00:00"/>
        <d v="2018-03-26T00:00:00"/>
        <d v="2020-02-05T00:00:00"/>
        <d v="2014-01-04T00:00:00"/>
        <d v="2016-12-12T00:00:00"/>
        <d v="2022-06-04T00:00:00"/>
        <d v="2014-12-15T00:00:00"/>
        <d v="2018-01-13T00:00:00"/>
        <d v="2025-09-15T00:00:00"/>
        <d v="2021-02-02T00:00:00"/>
        <d v="2011-10-19T00:00:00"/>
        <d v="2013-10-25T00:00:00"/>
        <d v="2025-05-12T00:00:00"/>
        <d v="2021-01-03T00:00:00"/>
        <d v="2016-11-09T00:00:00"/>
        <d v="2011-11-26T00:00:00"/>
        <d v="2016-07-27T00:00:00"/>
        <d v="2019-03-19T00:00:00"/>
        <d v="2022-11-28T00:00:00"/>
        <d v="2017-07-28T00:00:00"/>
        <d v="2020-09-19T00:00:00"/>
        <d v="2015-12-09T00:00:00"/>
        <d v="2018-09-25T00:00:00"/>
        <d v="2020-04-03T00:00:00"/>
        <d v="2015-05-26T00:00:00"/>
        <d v="2010-08-11T00:00:00"/>
        <d v="2021-12-20T00:00:00"/>
        <d v="2024-06-16T00:00:00"/>
        <d v="2011-05-08T00:00:00"/>
        <d v="2024-06-02T00:00:00"/>
        <d v="2017-12-15T00:00:00"/>
        <d v="2019-08-25T00:00:00"/>
        <d v="2011-10-16T00:00:00"/>
        <d v="2019-05-26T00:00:00"/>
        <d v="2024-11-28T00:00:00"/>
        <d v="2021-01-13T00:00:00"/>
        <d v="2018-03-14T00:00:00"/>
        <d v="2024-01-31T00:00:00"/>
        <d v="2022-11-15T00:00:00"/>
        <d v="2010-04-25T00:00:00"/>
        <d v="2017-03-07T00:00:00"/>
        <d v="2022-05-24T00:00:00"/>
        <d v="2015-02-27T00:00:00"/>
        <d v="2010-01-06T00:00:00"/>
        <d v="2010-05-17T00:00:00"/>
        <d v="2018-02-05T00:00:00"/>
        <d v="2010-08-28T00:00:00"/>
        <d v="2024-01-10T00:00:00"/>
        <d v="2013-07-18T00:00:00"/>
        <d v="2012-10-30T00:00:00"/>
        <d v="2023-05-11T00:00:00"/>
        <d v="2017-08-07T00:00:00"/>
        <d v="2021-07-28T00:00:00"/>
        <d v="2018-03-09T00:00:00"/>
        <d v="2015-02-21T00:00:00"/>
        <d v="2013-06-09T00:00:00"/>
        <d v="2013-12-29T00:00:00"/>
        <d v="2010-11-01T00:00:00"/>
        <d v="2014-08-13T00:00:00"/>
        <d v="2018-01-31T00:00:00"/>
        <d v="2018-06-16T00:00:00"/>
        <d v="2015-11-29T00:00:00"/>
        <d v="2019-12-11T00:00:00"/>
        <d v="2016-05-28T00:00:00"/>
        <d v="2025-09-07T00:00:00"/>
        <d v="2023-11-26T00:00:00"/>
        <d v="2017-06-29T00:00:00"/>
        <d v="2024-08-13T00:00:00"/>
        <d v="2024-02-16T00:00:00"/>
        <d v="2024-05-13T00:00:00"/>
        <d v="2012-02-23T00:00:00"/>
        <d v="2020-10-24T00:00:00"/>
        <d v="2020-03-11T00:00:00"/>
        <d v="2017-08-03T00:00:00"/>
        <d v="2017-07-23T00:00:00"/>
        <d v="2016-08-09T00:00:00"/>
        <d v="2019-11-22T00:00:00"/>
        <d v="2022-10-31T00:00:00"/>
        <d v="2015-07-09T00:00:00"/>
        <d v="2011-09-29T00:00:00"/>
        <d v="2012-06-28T00:00:00"/>
        <d v="2013-10-31T00:00:00"/>
        <d v="2023-10-07T00:00:00"/>
        <d v="2011-08-16T00:00:00"/>
        <d v="2017-08-01T00:00:00"/>
        <d v="2015-05-21T00:00:00"/>
        <d v="2023-05-24T00:00:00"/>
        <d v="2023-07-31T00:00:00"/>
        <d v="2019-05-25T00:00:00"/>
        <d v="2019-04-11T00:00:00"/>
        <d v="2010-11-15T00:00:00"/>
        <d v="2021-06-17T00:00:00"/>
        <d v="2011-05-04T00:00:00"/>
        <d v="2010-01-05T00:00:00"/>
        <d v="2018-05-11T00:00:00"/>
        <d v="2024-09-25T00:00:00"/>
        <d v="2024-02-29T00:00:00"/>
        <d v="2015-08-26T00:00:00"/>
        <d v="2010-11-18T00:00:00"/>
        <d v="2015-06-02T00:00:00"/>
        <d v="2014-05-02T00:00:00"/>
        <d v="2010-05-25T00:00:00"/>
        <d v="2017-12-06T00:00:00"/>
        <d v="2022-08-17T00:00:00"/>
        <d v="2010-06-03T00:00:00"/>
        <d v="2012-01-31T00:00:00"/>
        <d v="2011-04-17T00:00:00"/>
        <d v="2017-09-20T00:00:00"/>
        <d v="2012-01-07T00:00:00"/>
        <d v="2014-10-19T00:00:00"/>
        <d v="2018-11-08T00:00:00"/>
        <d v="2018-02-08T00:00:00"/>
        <d v="2016-06-21T00:00:00"/>
        <d v="2024-03-14T00:00:00"/>
        <d v="2010-09-11T00:00:00"/>
        <d v="2010-07-30T00:00:00"/>
        <d v="2025-01-19T00:00:00"/>
        <d v="2021-04-12T00:00:00"/>
        <d v="2011-08-05T00:00:00"/>
        <d v="2014-03-16T00:00:00"/>
        <d v="2022-11-24T00:00:00"/>
        <d v="2023-11-18T00:00:00"/>
        <d v="2012-09-13T00:00:00"/>
        <d v="2018-11-17T00:00:00"/>
        <d v="2015-01-17T00:00:00"/>
        <d v="2024-09-21T00:00:00"/>
        <d v="2020-11-08T00:00:00"/>
        <d v="2020-09-15T00:00:00"/>
        <d v="2021-07-17T00:00:00"/>
        <d v="2016-08-17T00:00:00"/>
        <d v="2012-10-01T00:00:00"/>
        <d v="2018-03-13T00:00:00"/>
        <d v="2021-10-13T00:00:00"/>
        <d v="2021-03-08T00:00:00"/>
        <d v="2020-07-17T00:00:00"/>
        <d v="2022-10-08T00:00:00"/>
        <d v="2011-05-22T00:00:00"/>
        <d v="2023-06-30T00:00:00"/>
        <d v="2010-10-28T00:00:00"/>
        <d v="2017-03-23T00:00:00"/>
        <d v="2014-06-27T00:00:00"/>
        <d v="2016-07-21T00:00:00"/>
        <d v="2015-01-22T00:00:00"/>
        <d v="2019-01-18T00:00:00"/>
        <d v="2018-12-14T00:00:00"/>
        <d v="2014-10-12T00:00:00"/>
        <d v="2021-06-28T00:00:00"/>
        <d v="2024-04-15T00:00:00"/>
        <d v="2020-09-06T00:00:00"/>
        <d v="2024-10-30T00:00:00"/>
        <d v="2023-09-21T00:00:00"/>
        <d v="2013-11-17T00:00:00"/>
        <d v="2014-10-02T00:00:00"/>
        <d v="2012-10-07T00:00:00"/>
        <d v="2014-03-19T00:00:00"/>
        <d v="2017-11-07T00:00:00"/>
        <d v="2016-02-02T00:00:00"/>
        <d v="2013-04-01T00:00:00"/>
        <d v="2023-06-03T00:00:00"/>
        <d v="2016-11-10T00:00:00"/>
        <d v="2025-07-05T00:00:00"/>
        <d v="2024-05-15T00:00:00"/>
        <d v="2015-12-27T00:00:00"/>
        <d v="2017-10-08T00:00:00"/>
        <d v="2015-01-20T00:00:00"/>
        <d v="2020-10-23T00:00:00"/>
        <d v="2025-09-04T00:00:00"/>
        <d v="2023-02-07T00:00:00"/>
        <d v="2025-03-18T00:00:00"/>
        <d v="2021-06-03T00:00:00"/>
        <d v="2024-07-06T00:00:00"/>
        <d v="2019-11-01T00:00:00"/>
        <d v="2017-07-30T00:00:00"/>
        <d v="2020-01-25T00:00:00"/>
        <d v="2021-04-27T00:00:00"/>
        <d v="2011-04-22T00:00:00"/>
        <d v="2019-01-28T00:00:00"/>
        <d v="2017-06-18T00:00:00"/>
        <d v="2023-01-26T00:00:00"/>
        <d v="2023-09-13T00:00:00"/>
        <d v="2017-09-09T00:00:00"/>
        <d v="2015-04-05T00:00:00"/>
        <d v="2024-05-01T00:00:00"/>
        <d v="2020-02-21T00:00:00"/>
        <d v="2022-08-10T00:00:00"/>
        <d v="2011-01-07T00:00:00"/>
        <d v="2021-07-10T00:00:00"/>
        <d v="2023-05-31T00:00:00"/>
        <d v="2021-04-08T00:00:00"/>
        <d v="2024-09-04T00:00:00"/>
        <d v="2011-06-18T00:00:00"/>
        <d v="2014-12-28T00:00:00"/>
        <d v="2013-06-23T00:00:00"/>
        <d v="2015-01-04T00:00:00"/>
        <d v="2019-10-11T00:00:00"/>
        <d v="2019-07-24T00:00:00"/>
        <d v="2023-08-11T00:00:00"/>
        <d v="2015-08-03T00:00:00"/>
        <d v="2016-11-03T00:00:00"/>
        <d v="2016-12-01T00:00:00"/>
        <d v="2010-10-06T00:00:00"/>
        <d v="2022-02-23T00:00:00"/>
        <d v="2012-07-30T00:00:00"/>
        <d v="2013-06-19T00:00:00"/>
        <d v="2010-09-19T00:00:00"/>
        <d v="2025-10-06T00:00:00"/>
        <d v="2010-09-28T00:00:00"/>
        <d v="2017-01-14T00:00:00"/>
        <d v="2018-06-03T00:00:00"/>
        <d v="2024-01-23T00:00:00"/>
        <d v="2016-02-20T00:00:00"/>
        <d v="2021-06-05T00:00:00"/>
        <d v="2021-08-04T00:00:00"/>
        <d v="2014-09-12T00:00:00"/>
        <d v="2013-08-26T00:00:00"/>
        <d v="2019-12-22T00:00:00"/>
        <d v="2014-11-17T00:00:00"/>
        <d v="2020-12-30T00:00:00"/>
        <d v="2013-07-21T00:00:00"/>
        <d v="2014-11-24T00:00:00"/>
        <d v="2024-04-10T00:00:00"/>
        <d v="2023-12-13T00:00:00"/>
        <d v="2021-06-11T00:00:00"/>
        <d v="2018-08-24T00:00:00"/>
        <d v="2024-12-07T00:00:00"/>
        <d v="2022-03-31T00:00:00"/>
        <d v="2016-09-21T00:00:00"/>
        <d v="2013-07-31T00:00:00"/>
        <d v="2025-01-13T00:00:00"/>
        <d v="2013-04-23T00:00:00"/>
        <d v="2021-05-12T00:00:00"/>
        <d v="2012-11-08T00:00:00"/>
        <d v="2010-03-01T00:00:00"/>
        <d v="2022-01-15T00:00:00"/>
        <d v="2025-01-07T00:00:00"/>
        <d v="2013-03-03T00:00:00"/>
        <d v="2013-11-10T00:00:00"/>
        <d v="2023-11-19T00:00:00"/>
        <d v="2010-08-09T00:00:00"/>
        <d v="2021-11-23T00:00:00"/>
        <d v="2018-09-03T00:00:00"/>
        <d v="2014-11-29T00:00:00"/>
        <d v="2016-06-28T00:00:00"/>
        <d v="2025-01-22T00:00:00"/>
        <d v="2021-08-11T00:00:00"/>
        <d v="2018-10-05T00:00:00"/>
        <d v="2020-10-12T00:00:00"/>
        <d v="2022-09-11T00:00:00"/>
        <d v="2025-07-07T00:00:00"/>
        <d v="2017-06-26T00:00:00"/>
        <d v="2020-12-18T00:00:00"/>
        <d v="2019-03-17T00:00:00"/>
        <d v="2018-02-23T00:00:00"/>
        <d v="2011-03-23T00:00:00"/>
        <d v="2019-11-13T00:00:00"/>
        <d v="2019-08-14T00:00:00"/>
        <d v="2020-08-12T00:00:00"/>
        <d v="2024-01-09T00:00:00"/>
        <d v="2021-04-30T00:00:00"/>
        <d v="2018-05-18T00:00:00"/>
        <d v="2010-08-20T00:00:00"/>
        <d v="2015-08-10T00:00:00"/>
        <d v="2019-08-31T00:00:00"/>
        <d v="2023-06-04T00:00:00"/>
        <d v="2016-02-14T00:00:00"/>
        <d v="2020-09-13T00:00:00"/>
        <d v="2024-09-11T00:00:00"/>
        <d v="2021-10-04T00:00:00"/>
        <d v="2011-03-05T00:00:00"/>
        <d v="2010-04-26T00:00:00"/>
        <d v="2015-12-26T00:00:00"/>
        <d v="2010-11-20T00:00:00"/>
        <d v="2015-04-28T00:00:00"/>
        <d v="2018-10-04T00:00:00"/>
        <d v="2010-06-29T00:00:00"/>
        <d v="2017-11-28T00:00:00"/>
        <d v="2019-08-03T00:00:00"/>
        <d v="2012-10-29T00:00:00"/>
        <d v="2024-02-12T00:00:00"/>
        <d v="2017-06-02T00:00:00"/>
        <d v="2013-10-13T00:00:00"/>
        <d v="2016-02-19T00:00:00"/>
        <d v="2011-11-03T00:00:00"/>
        <d v="2016-11-06T00:00:00"/>
        <d v="2020-06-08T00:00:00"/>
        <d v="2012-04-23T00:00:00"/>
        <d v="2019-05-16T00:00:00"/>
        <d v="2017-02-10T00:00:00"/>
        <d v="2024-07-03T00:00:00"/>
        <d v="2013-03-17T00:00:00"/>
        <d v="2016-07-19T00:00:00"/>
        <d v="2013-01-22T00:00:00"/>
        <d v="2017-10-10T00:00:00"/>
        <d v="2019-06-16T00:00:00"/>
        <d v="2020-12-27T00:00:00"/>
        <d v="2022-07-21T00:00:00"/>
        <d v="2024-10-14T00:00:00"/>
        <d v="2020-09-20T00:00:00"/>
        <d v="2022-06-10T00:00:00"/>
        <d v="2021-04-21T00:00:00"/>
        <d v="2012-07-01T00:00:00"/>
        <d v="2012-09-10T00:00:00"/>
        <d v="2012-05-02T00:00:00"/>
        <d v="2023-02-26T00:00:00"/>
        <d v="2018-07-24T00:00:00"/>
        <d v="2015-07-01T00:00:00"/>
        <d v="2021-02-06T00:00:00"/>
        <d v="2019-04-30T00:00:00"/>
        <d v="2021-10-29T00:00:00"/>
        <d v="2020-07-22T00:00:00"/>
        <d v="2021-09-25T00:00:00"/>
        <d v="2023-02-09T00:00:00"/>
        <d v="2011-02-11T00:00:00"/>
        <d v="2022-11-23T00:00:00"/>
        <d v="2018-09-05T00:00:00"/>
        <d v="2015-02-17T00:00:00"/>
        <d v="2018-11-14T00:00:00"/>
        <d v="2025-05-05T00:00:00"/>
        <d v="2018-12-13T00:00:00"/>
        <d v="2017-06-05T00:00:00"/>
        <d v="2016-03-15T00:00:00"/>
        <d v="2011-08-21T00:00:00"/>
        <d v="2020-04-30T00:00:00"/>
        <d v="2019-07-30T00:00:00"/>
        <d v="2015-06-06T00:00:00"/>
        <d v="2025-09-14T00:00:00"/>
        <d v="2018-12-30T00:00:00"/>
        <d v="2013-08-11T00:00:00"/>
        <d v="2019-10-09T00:00:00"/>
        <d v="2020-02-27T00:00:00"/>
        <d v="2016-02-05T00:00:00"/>
        <d v="2014-06-03T00:00:00"/>
        <d v="2015-01-31T00:00:00"/>
        <d v="2014-06-23T00:00:00"/>
        <d v="2014-08-27T00:00:00"/>
        <d v="2015-09-20T00:00:00"/>
        <d v="2018-01-12T00:00:00"/>
        <d v="2014-08-28T00:00:00"/>
        <d v="2010-12-27T00:00:00"/>
        <d v="2019-02-20T00:00:00"/>
        <d v="2020-02-26T00:00:00"/>
        <d v="2020-09-28T00:00:00"/>
        <d v="2017-07-02T00:00:00"/>
        <d v="2012-07-19T00:00:00"/>
        <d v="2023-06-20T00:00:00"/>
        <d v="2016-03-30T00:00:00"/>
        <d v="2014-03-03T00:00:00"/>
        <d v="2012-07-10T00:00:00"/>
        <d v="2012-10-26T00:00:00"/>
        <d v="2012-08-29T00:00:00"/>
        <d v="2018-07-26T00:00:00"/>
        <d v="2019-05-10T00:00:00"/>
        <d v="2011-11-18T00:00:00"/>
        <d v="2011-04-19T00:00:00"/>
        <d v="2020-01-12T00:00:00"/>
        <d v="2013-07-07T00:00:00"/>
        <d v="2024-12-10T00:00:00"/>
        <d v="2015-11-13T00:00:00"/>
        <d v="2022-09-04T00:00:00"/>
        <d v="2010-04-04T00:00:00"/>
        <d v="2010-06-02T00:00:00"/>
        <d v="2018-07-11T00:00:00"/>
        <d v="2014-09-15T00:00:00"/>
        <d v="2015-07-23T00:00:00"/>
        <d v="2017-11-27T00:00:00"/>
        <d v="2015-10-04T00:00:00"/>
        <d v="2013-01-30T00:00:00"/>
        <d v="2014-03-11T00:00:00"/>
        <d v="2014-11-28T00:00:00"/>
        <d v="2017-07-05T00:00:00"/>
        <d v="2019-03-29T00:00:00"/>
        <d v="2016-07-11T00:00:00"/>
        <d v="2023-05-10T00:00:00"/>
        <d v="2014-01-20T00:00:00"/>
        <d v="2015-02-18T00:00:00"/>
        <d v="2019-09-07T00:00:00"/>
        <d v="2016-11-25T00:00:00"/>
        <d v="2022-07-17T00:00:00"/>
        <d v="2025-08-22T00:00:00"/>
        <d v="2022-12-22T00:00:00"/>
        <d v="2016-03-29T00:00:00"/>
        <d v="2012-01-15T00:00:00"/>
        <d v="2024-12-27T00:00:00"/>
        <d v="2011-03-16T00:00:00"/>
        <d v="2013-12-03T00:00:00"/>
        <d v="2012-05-19T00:00:00"/>
        <d v="2024-04-06T00:00:00"/>
        <d v="2010-02-16T00:00:00"/>
        <d v="2023-08-22T00:00:00"/>
        <d v="2014-01-06T00:00:00"/>
        <d v="2018-11-27T00:00:00"/>
        <d v="2012-01-05T00:00:00"/>
        <d v="2011-03-08T00:00:00"/>
      </sharedItems>
      <fieldGroup par="15" base="0">
        <rangePr groupBy="months" startDate="2010-01-01T00:00:00" endDate="2025-10-11T00:00:00"/>
        <groupItems count="14">
          <s v="&lt;01-01-2010"/>
          <s v="Jan"/>
          <s v="Feb"/>
          <s v="Mar"/>
          <s v="Apr"/>
          <s v="May"/>
          <s v="Jun"/>
          <s v="Jul"/>
          <s v="Aug"/>
          <s v="Sep"/>
          <s v="Oct"/>
          <s v="Nov"/>
          <s v="Dec"/>
          <s v="&gt;11-10-2025"/>
        </groupItems>
      </fieldGroup>
    </cacheField>
    <cacheField name="Product ID" numFmtId="0">
      <sharedItems/>
    </cacheField>
    <cacheField name="Product Name" numFmtId="0">
      <sharedItems count="10">
        <s v="Camera"/>
        <s v="Tablet"/>
        <s v="Router"/>
        <s v="Laptop"/>
        <s v="Monitor"/>
        <s v="Drone"/>
        <s v="Headphones"/>
        <s v="Printer"/>
        <s v="Smartwatch"/>
        <s v="Smartphone"/>
      </sharedItems>
    </cacheField>
    <cacheField name="Category" numFmtId="0">
      <sharedItems count="3">
        <s v="Electronics"/>
        <s v="Accessories"/>
        <s v="Wearable"/>
      </sharedItems>
    </cacheField>
    <cacheField name="Region" numFmtId="0">
      <sharedItems count="5">
        <s v="West"/>
        <s v="East"/>
        <s v="Central"/>
        <s v="North"/>
        <s v="South"/>
      </sharedItems>
    </cacheField>
    <cacheField name="City" numFmtId="0">
      <sharedItems count="15">
        <s v="Ahmedabad"/>
        <s v="Kolkata"/>
        <s v="Bhopal"/>
        <s v="Indore"/>
        <s v="Jaipur"/>
        <s v="Chennai"/>
        <s v="Delhi"/>
        <s v="Hyderabad"/>
        <s v="Mumbai"/>
        <s v="Chandigarh"/>
        <s v="Surat"/>
        <s v="Lucknow"/>
        <s v="Kochi"/>
        <s v="Pune"/>
        <s v="Bengaluru"/>
      </sharedItems>
    </cacheField>
    <cacheField name="Salesperson" numFmtId="0">
      <sharedItems/>
    </cacheField>
    <cacheField name=" Units Sold" numFmtId="0">
      <sharedItems containsSemiMixedTypes="0" containsString="0" containsNumber="1" containsInteger="1" minValue="0" maxValue="99"/>
    </cacheField>
    <cacheField name="Unit Price" numFmtId="0">
      <sharedItems containsSemiMixedTypes="0" containsString="0" containsNumber="1" minValue="50.01" maxValue="1999.57"/>
    </cacheField>
    <cacheField name="Discount" numFmtId="9">
      <sharedItems containsSemiMixedTypes="0" containsString="0" containsNumber="1" minValue="0" maxValue="0.3"/>
    </cacheField>
    <cacheField name="Customer Segment" numFmtId="0">
      <sharedItems/>
    </cacheField>
    <cacheField name="Payment Method" numFmtId="0">
      <sharedItems count="5">
        <s v="Debit Card"/>
        <s v="Cash"/>
        <s v="UPI"/>
        <s v="Online Transfer"/>
        <s v="Credit Card"/>
      </sharedItems>
    </cacheField>
    <cacheField name="Total Sales" numFmtId="164">
      <sharedItems containsSemiMixedTypes="0" containsString="0" containsNumber="1" minValue="0" maxValue="193043.78777399997"/>
    </cacheField>
    <cacheField name="Profit" numFmtId="164">
      <sharedItems containsSemiMixedTypes="0" containsString="0" containsNumber="1" minValue="0" maxValue="545.69462399999611"/>
    </cacheField>
    <cacheField name="Quarters" numFmtId="0" databaseField="0">
      <fieldGroup base="0">
        <rangePr groupBy="quarters" startDate="2010-01-01T00:00:00" endDate="2025-10-11T00:00:00"/>
        <groupItems count="6">
          <s v="&lt;01-01-2010"/>
          <s v="Qtr1"/>
          <s v="Qtr2"/>
          <s v="Qtr3"/>
          <s v="Qtr4"/>
          <s v="&gt;11-10-2025"/>
        </groupItems>
      </fieldGroup>
    </cacheField>
    <cacheField name="Years" numFmtId="0" databaseField="0">
      <fieldGroup base="0">
        <rangePr groupBy="years" startDate="2010-01-01T00:00:00" endDate="2025-10-11T00:00:00"/>
        <groupItems count="18">
          <s v="&lt;01-01-2010"/>
          <s v="2010"/>
          <s v="2011"/>
          <s v="2012"/>
          <s v="2013"/>
          <s v="2014"/>
          <s v="2015"/>
          <s v="2016"/>
          <s v="2017"/>
          <s v="2018"/>
          <s v="2019"/>
          <s v="2020"/>
          <s v="2021"/>
          <s v="2022"/>
          <s v="2023"/>
          <s v="2024"/>
          <s v="2025"/>
          <s v="&gt;11-10-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s v="P9701"/>
    <x v="0"/>
    <x v="0"/>
    <x v="0"/>
    <x v="0"/>
    <s v="Sophia"/>
    <n v="15"/>
    <n v="508.19"/>
    <n v="0.25"/>
    <s v="Consumer"/>
    <x v="0"/>
    <n v="7603.792875000001"/>
    <n v="19.05712499999936"/>
  </r>
  <r>
    <x v="1"/>
    <s v="P8250"/>
    <x v="1"/>
    <x v="0"/>
    <x v="1"/>
    <x v="1"/>
    <s v="John"/>
    <n v="82"/>
    <n v="908.77"/>
    <n v="0.17"/>
    <s v="Consumer"/>
    <x v="1"/>
    <n v="74392.457461999991"/>
    <n v="126.68253800000821"/>
  </r>
  <r>
    <x v="2"/>
    <s v="P4038"/>
    <x v="2"/>
    <x v="0"/>
    <x v="2"/>
    <x v="2"/>
    <s v="Sophia"/>
    <n v="75"/>
    <n v="595.45000000000005"/>
    <n v="0.28000000000000003"/>
    <s v="Home Office"/>
    <x v="2"/>
    <n v="44533.705499999996"/>
    <n v="125.04450000000361"/>
  </r>
  <r>
    <x v="3"/>
    <s v="P4627"/>
    <x v="3"/>
    <x v="0"/>
    <x v="2"/>
    <x v="3"/>
    <s v="James"/>
    <n v="98"/>
    <n v="1787.56"/>
    <n v="0.22"/>
    <s v="Corporate"/>
    <x v="1"/>
    <n v="174795.48206400001"/>
    <n v="385.39793599999393"/>
  </r>
  <r>
    <x v="4"/>
    <s v="P3595"/>
    <x v="4"/>
    <x v="0"/>
    <x v="3"/>
    <x v="4"/>
    <s v="David"/>
    <n v="0"/>
    <n v="972.53"/>
    <n v="0.15"/>
    <s v="Consumer"/>
    <x v="3"/>
    <n v="0"/>
    <n v="0"/>
  </r>
  <r>
    <x v="5"/>
    <s v="P5642"/>
    <x v="0"/>
    <x v="0"/>
    <x v="1"/>
    <x v="1"/>
    <s v="Laura"/>
    <n v="82"/>
    <n v="1364.36"/>
    <n v="0.13"/>
    <s v="Home Office"/>
    <x v="4"/>
    <n v="111732.07922399999"/>
    <n v="145.4407760000031"/>
  </r>
  <r>
    <x v="6"/>
    <s v="P9929"/>
    <x v="0"/>
    <x v="0"/>
    <x v="1"/>
    <x v="1"/>
    <s v="Laura"/>
    <n v="94"/>
    <n v="430.57"/>
    <n v="0.13"/>
    <s v="Home Office"/>
    <x v="2"/>
    <n v="40420.964346000001"/>
    <n v="52.615654000001086"/>
  </r>
  <r>
    <x v="7"/>
    <s v="P6809"/>
    <x v="0"/>
    <x v="0"/>
    <x v="3"/>
    <x v="4"/>
    <s v="David"/>
    <n v="13"/>
    <n v="988.25"/>
    <n v="0.22"/>
    <s v="Consumer"/>
    <x v="1"/>
    <n v="12818.98605"/>
    <n v="28.263950000000477"/>
  </r>
  <r>
    <x v="8"/>
    <s v="P7281"/>
    <x v="4"/>
    <x v="0"/>
    <x v="2"/>
    <x v="2"/>
    <s v="John"/>
    <n v="48"/>
    <n v="1640.92"/>
    <n v="0.16"/>
    <s v="Corporate"/>
    <x v="0"/>
    <n v="78638.137344000002"/>
    <n v="126.02265600000101"/>
  </r>
  <r>
    <x v="9"/>
    <s v="P4110"/>
    <x v="5"/>
    <x v="0"/>
    <x v="4"/>
    <x v="5"/>
    <s v="Robert"/>
    <n v="96"/>
    <n v="1525.03"/>
    <n v="0.17"/>
    <s v="Home Office"/>
    <x v="2"/>
    <n v="146153.995104"/>
    <n v="248.88489600000321"/>
  </r>
  <r>
    <x v="10"/>
    <s v="P4071"/>
    <x v="6"/>
    <x v="1"/>
    <x v="3"/>
    <x v="6"/>
    <s v="Michael"/>
    <n v="30"/>
    <n v="105.71"/>
    <n v="0.28000000000000003"/>
    <s v="Corporate"/>
    <x v="1"/>
    <n v="3162.4203599999996"/>
    <n v="8.8796400000001086"/>
  </r>
  <r>
    <x v="11"/>
    <s v="P3913"/>
    <x v="5"/>
    <x v="0"/>
    <x v="4"/>
    <x v="7"/>
    <s v="Sarah"/>
    <n v="9"/>
    <n v="1381.05"/>
    <n v="0.22"/>
    <s v="Corporate"/>
    <x v="2"/>
    <n v="12402.10521"/>
    <n v="27.344789999999193"/>
  </r>
  <r>
    <x v="12"/>
    <s v="P8965"/>
    <x v="4"/>
    <x v="0"/>
    <x v="0"/>
    <x v="8"/>
    <s v="Robert"/>
    <n v="20"/>
    <n v="1596.15"/>
    <n v="0.17"/>
    <s v="Home Office"/>
    <x v="3"/>
    <n v="31868.730899999999"/>
    <n v="54.269100000001345"/>
  </r>
  <r>
    <x v="13"/>
    <s v="P8720"/>
    <x v="2"/>
    <x v="0"/>
    <x v="3"/>
    <x v="9"/>
    <s v="Emily"/>
    <n v="10"/>
    <n v="283.63"/>
    <n v="0.27"/>
    <s v="Corporate"/>
    <x v="1"/>
    <n v="2828.6419900000001"/>
    <n v="7.6580100000001039"/>
  </r>
  <r>
    <x v="14"/>
    <s v="P8628"/>
    <x v="7"/>
    <x v="0"/>
    <x v="1"/>
    <x v="1"/>
    <s v="Michael"/>
    <n v="39"/>
    <n v="230.5"/>
    <n v="0.26"/>
    <s v="Home Office"/>
    <x v="0"/>
    <n v="8966.1273000000001"/>
    <n v="23.372699999999895"/>
  </r>
  <r>
    <x v="15"/>
    <s v="P7398"/>
    <x v="1"/>
    <x v="0"/>
    <x v="2"/>
    <x v="2"/>
    <s v="David"/>
    <n v="20"/>
    <n v="387.73"/>
    <n v="0.24"/>
    <s v="Home Office"/>
    <x v="4"/>
    <n v="7735.9889600000006"/>
    <n v="18.611039999999775"/>
  </r>
  <r>
    <x v="16"/>
    <s v="P4962"/>
    <x v="2"/>
    <x v="0"/>
    <x v="2"/>
    <x v="3"/>
    <s v="David"/>
    <n v="30"/>
    <n v="1500.35"/>
    <n v="0.24"/>
    <s v="Corporate"/>
    <x v="1"/>
    <n v="44902.474800000004"/>
    <n v="108.0251999999964"/>
  </r>
  <r>
    <x v="17"/>
    <s v="P4639"/>
    <x v="8"/>
    <x v="2"/>
    <x v="2"/>
    <x v="3"/>
    <s v="Laura"/>
    <n v="20"/>
    <n v="700.01"/>
    <n v="7.0000000000000007E-2"/>
    <s v="Corporate"/>
    <x v="1"/>
    <n v="13990.39986"/>
    <n v="9.8001400000011927"/>
  </r>
  <r>
    <x v="18"/>
    <s v="P4028"/>
    <x v="3"/>
    <x v="0"/>
    <x v="4"/>
    <x v="7"/>
    <s v="Emily"/>
    <n v="10"/>
    <n v="1009.85"/>
    <n v="0.14000000000000001"/>
    <s v="Home Office"/>
    <x v="4"/>
    <n v="10084.3621"/>
    <n v="14.137899999999718"/>
  </r>
  <r>
    <x v="19"/>
    <s v="P6836"/>
    <x v="8"/>
    <x v="2"/>
    <x v="0"/>
    <x v="10"/>
    <s v="John"/>
    <n v="31"/>
    <n v="137.86000000000001"/>
    <n v="0.03"/>
    <s v="Home Office"/>
    <x v="3"/>
    <n v="4272.3779020000011"/>
    <n v="1.282097999999678"/>
  </r>
  <r>
    <x v="20"/>
    <s v="P5456"/>
    <x v="7"/>
    <x v="0"/>
    <x v="0"/>
    <x v="8"/>
    <s v="Sophia"/>
    <n v="29"/>
    <n v="606.01"/>
    <n v="7.0000000000000007E-2"/>
    <s v="Home Office"/>
    <x v="2"/>
    <n v="17561.987997"/>
    <n v="12.302003000000695"/>
  </r>
  <r>
    <x v="21"/>
    <s v="P7944"/>
    <x v="2"/>
    <x v="0"/>
    <x v="4"/>
    <x v="5"/>
    <s v="James"/>
    <n v="20"/>
    <n v="204.71"/>
    <n v="0.22"/>
    <s v="Home Office"/>
    <x v="3"/>
    <n v="4085.1927600000004"/>
    <n v="9.0072399999999107"/>
  </r>
  <r>
    <x v="22"/>
    <s v="P4040"/>
    <x v="9"/>
    <x v="0"/>
    <x v="4"/>
    <x v="5"/>
    <s v="David"/>
    <n v="20"/>
    <n v="1703.03"/>
    <n v="0.09"/>
    <s v="Home Office"/>
    <x v="1"/>
    <n v="34029.945459999995"/>
    <n v="30.65454000000318"/>
  </r>
  <r>
    <x v="23"/>
    <s v="P4593"/>
    <x v="5"/>
    <x v="0"/>
    <x v="1"/>
    <x v="1"/>
    <s v="David"/>
    <n v="19"/>
    <n v="595.44000000000005"/>
    <n v="0.27"/>
    <s v="Home Office"/>
    <x v="4"/>
    <n v="11282.813928"/>
    <n v="30.546072000001004"/>
  </r>
  <r>
    <x v="24"/>
    <s v="P7367"/>
    <x v="4"/>
    <x v="0"/>
    <x v="2"/>
    <x v="2"/>
    <s v="Laura"/>
    <n v="89"/>
    <n v="1417.48"/>
    <n v="0.2"/>
    <s v="Corporate"/>
    <x v="0"/>
    <n v="125903.40856"/>
    <n v="252.31144000000495"/>
  </r>
  <r>
    <x v="25"/>
    <s v="P4264"/>
    <x v="5"/>
    <x v="0"/>
    <x v="0"/>
    <x v="10"/>
    <s v="Michael"/>
    <n v="82"/>
    <n v="701.07"/>
    <n v="0.2"/>
    <s v="Home Office"/>
    <x v="2"/>
    <n v="57372.764520000004"/>
    <n v="114.97548000000097"/>
  </r>
  <r>
    <x v="26"/>
    <s v="P7782"/>
    <x v="2"/>
    <x v="0"/>
    <x v="3"/>
    <x v="11"/>
    <s v="Sophia"/>
    <n v="69"/>
    <n v="1535.05"/>
    <n v="0.23"/>
    <s v="Corporate"/>
    <x v="3"/>
    <n v="105674.83756499999"/>
    <n v="243.61243500000273"/>
  </r>
  <r>
    <x v="27"/>
    <s v="P7799"/>
    <x v="2"/>
    <x v="0"/>
    <x v="4"/>
    <x v="5"/>
    <s v="John"/>
    <n v="67"/>
    <n v="1453.24"/>
    <n v="0.06"/>
    <s v="Home Office"/>
    <x v="1"/>
    <n v="97308.659751999992"/>
    <n v="58.420248000009451"/>
  </r>
  <r>
    <x v="28"/>
    <s v="P5152"/>
    <x v="5"/>
    <x v="0"/>
    <x v="2"/>
    <x v="3"/>
    <s v="James"/>
    <n v="88"/>
    <n v="1054.83"/>
    <n v="0.28000000000000003"/>
    <s v="Home Office"/>
    <x v="4"/>
    <n v="92565.129887999996"/>
    <n v="259.91011199999775"/>
  </r>
  <r>
    <x v="29"/>
    <s v="P7467"/>
    <x v="3"/>
    <x v="0"/>
    <x v="3"/>
    <x v="4"/>
    <s v="Sarah"/>
    <n v="0"/>
    <n v="1154.97"/>
    <n v="0.08"/>
    <s v="Home Office"/>
    <x v="3"/>
    <n v="0"/>
    <n v="0"/>
  </r>
  <r>
    <x v="30"/>
    <s v="P4673"/>
    <x v="5"/>
    <x v="0"/>
    <x v="2"/>
    <x v="3"/>
    <s v="Laura"/>
    <n v="66"/>
    <n v="563.41999999999996"/>
    <n v="0.11"/>
    <s v="Consumer"/>
    <x v="0"/>
    <n v="37144.815707999995"/>
    <n v="40.904291999999259"/>
  </r>
  <r>
    <x v="31"/>
    <s v="P9894"/>
    <x v="2"/>
    <x v="0"/>
    <x v="1"/>
    <x v="1"/>
    <s v="Laura"/>
    <n v="43"/>
    <n v="1001.53"/>
    <n v="0.22"/>
    <s v="Consumer"/>
    <x v="1"/>
    <n v="42971.045262"/>
    <n v="94.744738000001234"/>
  </r>
  <r>
    <x v="32"/>
    <s v="P9975"/>
    <x v="2"/>
    <x v="0"/>
    <x v="1"/>
    <x v="1"/>
    <s v="Sarah"/>
    <n v="26"/>
    <n v="461.13"/>
    <n v="0.23"/>
    <s v="Corporate"/>
    <x v="0"/>
    <n v="11961.804425999999"/>
    <n v="27.575574000000415"/>
  </r>
  <r>
    <x v="33"/>
    <s v="P5177"/>
    <x v="8"/>
    <x v="2"/>
    <x v="4"/>
    <x v="12"/>
    <s v="Sophia"/>
    <n v="18"/>
    <n v="1555.84"/>
    <n v="0.16"/>
    <s v="Home Office"/>
    <x v="3"/>
    <n v="27960.311807999999"/>
    <n v="44.808192000000417"/>
  </r>
  <r>
    <x v="34"/>
    <s v="P8225"/>
    <x v="2"/>
    <x v="0"/>
    <x v="4"/>
    <x v="12"/>
    <s v="Sarah"/>
    <n v="91"/>
    <n v="158.54"/>
    <n v="0.19"/>
    <s v="Consumer"/>
    <x v="1"/>
    <n v="14399.728433999999"/>
    <n v="27.411566000000676"/>
  </r>
  <r>
    <x v="35"/>
    <s v="P8151"/>
    <x v="6"/>
    <x v="1"/>
    <x v="4"/>
    <x v="5"/>
    <s v="John"/>
    <n v="10"/>
    <n v="1991.26"/>
    <n v="0.05"/>
    <s v="Consumer"/>
    <x v="0"/>
    <n v="19902.643700000001"/>
    <n v="9.9562999999980093"/>
  </r>
  <r>
    <x v="36"/>
    <s v="P9336"/>
    <x v="6"/>
    <x v="1"/>
    <x v="1"/>
    <x v="1"/>
    <s v="Emily"/>
    <n v="28"/>
    <n v="179.63"/>
    <n v="0.02"/>
    <s v="Corporate"/>
    <x v="3"/>
    <n v="5028.6340719999998"/>
    <n v="1.0059279999995852"/>
  </r>
  <r>
    <x v="37"/>
    <s v="P4969"/>
    <x v="0"/>
    <x v="0"/>
    <x v="3"/>
    <x v="6"/>
    <s v="Emily"/>
    <n v="84"/>
    <n v="423.7"/>
    <n v="0.02"/>
    <s v="Consumer"/>
    <x v="4"/>
    <n v="35583.681839999997"/>
    <n v="7.11815999999817"/>
  </r>
  <r>
    <x v="38"/>
    <s v="P3776"/>
    <x v="9"/>
    <x v="0"/>
    <x v="2"/>
    <x v="2"/>
    <s v="David"/>
    <n v="47"/>
    <n v="1153.69"/>
    <n v="0.22"/>
    <s v="Home Office"/>
    <x v="0"/>
    <n v="54104.138454"/>
    <n v="119.29154600000038"/>
  </r>
  <r>
    <x v="39"/>
    <s v="P8848"/>
    <x v="2"/>
    <x v="0"/>
    <x v="3"/>
    <x v="4"/>
    <s v="Robert"/>
    <n v="20"/>
    <n v="471.16"/>
    <n v="0.11"/>
    <s v="Corporate"/>
    <x v="0"/>
    <n v="9412.8344800000013"/>
    <n v="10.365519999999378"/>
  </r>
  <r>
    <x v="40"/>
    <s v="P7460"/>
    <x v="7"/>
    <x v="0"/>
    <x v="0"/>
    <x v="10"/>
    <s v="Emily"/>
    <n v="76"/>
    <n v="1379.82"/>
    <n v="0.19"/>
    <s v="Home Office"/>
    <x v="4"/>
    <n v="104667.07399199999"/>
    <n v="199.24600800000189"/>
  </r>
  <r>
    <x v="41"/>
    <s v="P6403"/>
    <x v="0"/>
    <x v="0"/>
    <x v="2"/>
    <x v="2"/>
    <s v="Sarah"/>
    <n v="0"/>
    <n v="1238.02"/>
    <n v="0.23"/>
    <s v="Consumer"/>
    <x v="4"/>
    <n v="0"/>
    <n v="0"/>
  </r>
  <r>
    <x v="42"/>
    <s v="P9856"/>
    <x v="2"/>
    <x v="0"/>
    <x v="4"/>
    <x v="5"/>
    <s v="James"/>
    <n v="46"/>
    <n v="807.25"/>
    <n v="0.19"/>
    <s v="Consumer"/>
    <x v="0"/>
    <n v="37062.946349999998"/>
    <n v="70.553650000001653"/>
  </r>
  <r>
    <x v="43"/>
    <s v="P5616"/>
    <x v="1"/>
    <x v="0"/>
    <x v="1"/>
    <x v="1"/>
    <s v="Emily"/>
    <n v="50"/>
    <n v="57.23"/>
    <n v="0.13"/>
    <s v="Consumer"/>
    <x v="0"/>
    <n v="2857.7800500000003"/>
    <n v="3.7199499999996988"/>
  </r>
  <r>
    <x v="44"/>
    <s v="P8769"/>
    <x v="5"/>
    <x v="0"/>
    <x v="0"/>
    <x v="8"/>
    <s v="John"/>
    <n v="55"/>
    <n v="1501.64"/>
    <n v="0.15"/>
    <s v="Corporate"/>
    <x v="3"/>
    <n v="82466.314700000017"/>
    <n v="123.88529999999446"/>
  </r>
  <r>
    <x v="45"/>
    <s v="P1074"/>
    <x v="2"/>
    <x v="0"/>
    <x v="2"/>
    <x v="2"/>
    <s v="Olivia"/>
    <n v="31"/>
    <n v="1010.52"/>
    <n v="0.11"/>
    <s v="Home Office"/>
    <x v="3"/>
    <n v="31291.661268"/>
    <n v="34.458731999999145"/>
  </r>
  <r>
    <x v="46"/>
    <s v="P7404"/>
    <x v="1"/>
    <x v="0"/>
    <x v="3"/>
    <x v="6"/>
    <s v="David"/>
    <n v="71"/>
    <n v="1866.48"/>
    <n v="0.22"/>
    <s v="Corporate"/>
    <x v="1"/>
    <n v="132228.53582399999"/>
    <n v="291.54417599999579"/>
  </r>
  <r>
    <x v="47"/>
    <s v="P2610"/>
    <x v="4"/>
    <x v="0"/>
    <x v="3"/>
    <x v="11"/>
    <s v="Olivia"/>
    <n v="15"/>
    <n v="1392.64"/>
    <n v="0.21"/>
    <s v="Consumer"/>
    <x v="1"/>
    <n v="20845.731840000004"/>
    <n v="43.86815999999817"/>
  </r>
  <r>
    <x v="48"/>
    <s v="P6060"/>
    <x v="2"/>
    <x v="0"/>
    <x v="4"/>
    <x v="5"/>
    <s v="Olivia"/>
    <n v="50"/>
    <n v="345.45"/>
    <n v="0.03"/>
    <s v="Corporate"/>
    <x v="0"/>
    <n v="17267.31825"/>
    <n v="5.1817499999997381"/>
  </r>
  <r>
    <x v="49"/>
    <s v="P2913"/>
    <x v="7"/>
    <x v="0"/>
    <x v="3"/>
    <x v="11"/>
    <s v="Robert"/>
    <n v="96"/>
    <n v="599.35"/>
    <n v="0.01"/>
    <s v="Corporate"/>
    <x v="0"/>
    <n v="57531.846240000006"/>
    <n v="5.7537599999996019"/>
  </r>
  <r>
    <x v="50"/>
    <s v="P9328"/>
    <x v="1"/>
    <x v="0"/>
    <x v="1"/>
    <x v="1"/>
    <s v="Laura"/>
    <n v="83"/>
    <n v="468.34"/>
    <n v="0.23"/>
    <s v="Consumer"/>
    <x v="0"/>
    <n v="38782.813893999999"/>
    <n v="89.406106000002183"/>
  </r>
  <r>
    <x v="51"/>
    <s v="P7418"/>
    <x v="9"/>
    <x v="0"/>
    <x v="0"/>
    <x v="0"/>
    <s v="Michael"/>
    <n v="60"/>
    <n v="532.97"/>
    <n v="0.26"/>
    <s v="Consumer"/>
    <x v="3"/>
    <n v="31895.056679999998"/>
    <n v="83.143320000002859"/>
  </r>
  <r>
    <x v="52"/>
    <s v="P5539"/>
    <x v="5"/>
    <x v="0"/>
    <x v="2"/>
    <x v="3"/>
    <s v="Sophia"/>
    <n v="30"/>
    <n v="960.8"/>
    <n v="0.15"/>
    <s v="Home Office"/>
    <x v="0"/>
    <n v="28780.764000000003"/>
    <n v="43.235999999997148"/>
  </r>
  <r>
    <x v="53"/>
    <s v="P8417"/>
    <x v="5"/>
    <x v="0"/>
    <x v="0"/>
    <x v="8"/>
    <s v="Sarah"/>
    <n v="25"/>
    <n v="1118.19"/>
    <n v="0.09"/>
    <s v="Consumer"/>
    <x v="1"/>
    <n v="27929.590724999998"/>
    <n v="25.159275000001799"/>
  </r>
  <r>
    <x v="54"/>
    <s v="P1784"/>
    <x v="1"/>
    <x v="0"/>
    <x v="3"/>
    <x v="6"/>
    <s v="Sophia"/>
    <n v="10"/>
    <n v="1915.68"/>
    <n v="0.15"/>
    <s v="Home Office"/>
    <x v="2"/>
    <n v="19128.0648"/>
    <n v="28.735199999999168"/>
  </r>
  <r>
    <x v="55"/>
    <s v="P8634"/>
    <x v="2"/>
    <x v="0"/>
    <x v="3"/>
    <x v="6"/>
    <s v="Emily"/>
    <n v="6"/>
    <n v="1414.27"/>
    <n v="0.17"/>
    <s v="Consumer"/>
    <x v="4"/>
    <n v="8471.1944459999995"/>
    <n v="14.425553999999465"/>
  </r>
  <r>
    <x v="56"/>
    <s v="P7500"/>
    <x v="2"/>
    <x v="0"/>
    <x v="4"/>
    <x v="5"/>
    <s v="Michael"/>
    <n v="6"/>
    <n v="304.22000000000003"/>
    <n v="0.11"/>
    <s v="Home Office"/>
    <x v="2"/>
    <n v="1823.3121480000002"/>
    <n v="2.0078519999999571"/>
  </r>
  <r>
    <x v="57"/>
    <s v="P6288"/>
    <x v="0"/>
    <x v="0"/>
    <x v="3"/>
    <x v="11"/>
    <s v="Emily"/>
    <n v="83"/>
    <n v="1529.94"/>
    <n v="0.04"/>
    <s v="Home Office"/>
    <x v="3"/>
    <n v="126934.22599200001"/>
    <n v="50.79400799999712"/>
  </r>
  <r>
    <x v="58"/>
    <s v="P9201"/>
    <x v="8"/>
    <x v="2"/>
    <x v="0"/>
    <x v="8"/>
    <s v="Sophia"/>
    <n v="62"/>
    <n v="1612.26"/>
    <n v="0.09"/>
    <s v="Corporate"/>
    <x v="1"/>
    <n v="99870.155891999995"/>
    <n v="89.964108000000124"/>
  </r>
  <r>
    <x v="59"/>
    <s v="P6274"/>
    <x v="5"/>
    <x v="0"/>
    <x v="4"/>
    <x v="12"/>
    <s v="Sarah"/>
    <n v="86"/>
    <n v="891.23"/>
    <n v="0.2"/>
    <s v="Corporate"/>
    <x v="2"/>
    <n v="76492.488440000001"/>
    <n v="153.29155999999784"/>
  </r>
  <r>
    <x v="60"/>
    <s v="P8833"/>
    <x v="0"/>
    <x v="0"/>
    <x v="3"/>
    <x v="4"/>
    <s v="Laura"/>
    <n v="90"/>
    <n v="1406.55"/>
    <n v="0.02"/>
    <s v="Corporate"/>
    <x v="0"/>
    <n v="126564.18210000001"/>
    <n v="25.317899999994552"/>
  </r>
  <r>
    <x v="61"/>
    <s v="P2282"/>
    <x v="2"/>
    <x v="0"/>
    <x v="2"/>
    <x v="2"/>
    <s v="Olivia"/>
    <n v="39"/>
    <n v="1952.21"/>
    <n v="0.21"/>
    <s v="Consumer"/>
    <x v="4"/>
    <n v="75976.304000999997"/>
    <n v="159.88599900000554"/>
  </r>
  <r>
    <x v="62"/>
    <s v="P8989"/>
    <x v="2"/>
    <x v="0"/>
    <x v="0"/>
    <x v="8"/>
    <s v="Sophia"/>
    <n v="10"/>
    <n v="363"/>
    <n v="0.3"/>
    <s v="Home Office"/>
    <x v="1"/>
    <n v="3619.11"/>
    <n v="10.889999999999873"/>
  </r>
  <r>
    <x v="63"/>
    <s v="P7325"/>
    <x v="0"/>
    <x v="0"/>
    <x v="3"/>
    <x v="6"/>
    <s v="Robert"/>
    <n v="46"/>
    <n v="1545.84"/>
    <n v="0.28000000000000003"/>
    <s v="Consumer"/>
    <x v="2"/>
    <n v="70909.535808000001"/>
    <n v="199.10419199999887"/>
  </r>
  <r>
    <x v="64"/>
    <s v="P1527"/>
    <x v="2"/>
    <x v="0"/>
    <x v="0"/>
    <x v="8"/>
    <s v="Olivia"/>
    <n v="4"/>
    <n v="1476.52"/>
    <n v="0.13"/>
    <s v="Home Office"/>
    <x v="3"/>
    <n v="5898.4020959999998"/>
    <n v="7.677904000000126"/>
  </r>
  <r>
    <x v="65"/>
    <s v="P5436"/>
    <x v="7"/>
    <x v="0"/>
    <x v="2"/>
    <x v="3"/>
    <s v="John"/>
    <n v="78"/>
    <n v="1647.47"/>
    <n v="0.25"/>
    <s v="Corporate"/>
    <x v="1"/>
    <n v="128181.40335000001"/>
    <n v="321.25664999999572"/>
  </r>
  <r>
    <x v="66"/>
    <s v="P7991"/>
    <x v="1"/>
    <x v="0"/>
    <x v="0"/>
    <x v="8"/>
    <s v="Laura"/>
    <n v="10"/>
    <n v="1244.6300000000001"/>
    <n v="0.14000000000000001"/>
    <s v="Consumer"/>
    <x v="3"/>
    <n v="12428.875180000001"/>
    <n v="17.424820000000182"/>
  </r>
  <r>
    <x v="67"/>
    <s v="P4328"/>
    <x v="2"/>
    <x v="0"/>
    <x v="2"/>
    <x v="2"/>
    <s v="Laura"/>
    <n v="41"/>
    <n v="239.84"/>
    <n v="0.04"/>
    <s v="Home Office"/>
    <x v="0"/>
    <n v="9829.5066240000015"/>
    <n v="3.9333759999990434"/>
  </r>
  <r>
    <x v="68"/>
    <s v="P2708"/>
    <x v="1"/>
    <x v="0"/>
    <x v="4"/>
    <x v="5"/>
    <s v="Emily"/>
    <n v="13"/>
    <n v="910.07"/>
    <n v="0.23"/>
    <s v="Consumer"/>
    <x v="2"/>
    <n v="11803.698907"/>
    <n v="27.211092999999892"/>
  </r>
  <r>
    <x v="69"/>
    <s v="P8939"/>
    <x v="2"/>
    <x v="0"/>
    <x v="0"/>
    <x v="8"/>
    <s v="Olivia"/>
    <n v="59"/>
    <n v="294.66000000000003"/>
    <n v="0.24"/>
    <s v="Home Office"/>
    <x v="0"/>
    <n v="17343.216144000002"/>
    <n v="41.723856000000524"/>
  </r>
  <r>
    <x v="70"/>
    <s v="P3815"/>
    <x v="3"/>
    <x v="0"/>
    <x v="0"/>
    <x v="8"/>
    <s v="Robert"/>
    <n v="56"/>
    <n v="849.83"/>
    <n v="0.2"/>
    <s v="Consumer"/>
    <x v="4"/>
    <n v="47495.299040000005"/>
    <n v="95.180959999997867"/>
  </r>
  <r>
    <x v="71"/>
    <s v="P1302"/>
    <x v="1"/>
    <x v="0"/>
    <x v="0"/>
    <x v="8"/>
    <s v="Robert"/>
    <n v="10"/>
    <n v="172.5"/>
    <n v="0.13"/>
    <s v="Corporate"/>
    <x v="4"/>
    <n v="1722.7575000000002"/>
    <n v="2.2424999999998363"/>
  </r>
  <r>
    <x v="72"/>
    <s v="P3473"/>
    <x v="1"/>
    <x v="0"/>
    <x v="0"/>
    <x v="8"/>
    <s v="Michael"/>
    <n v="81"/>
    <n v="1927.91"/>
    <n v="0.04"/>
    <s v="Home Office"/>
    <x v="4"/>
    <n v="156098.24571600003"/>
    <n v="62.464283999986947"/>
  </r>
  <r>
    <x v="73"/>
    <s v="P4262"/>
    <x v="2"/>
    <x v="0"/>
    <x v="0"/>
    <x v="8"/>
    <s v="Sarah"/>
    <n v="42"/>
    <n v="1330.63"/>
    <n v="0.16"/>
    <s v="Consumer"/>
    <x v="1"/>
    <n v="55797.041664000004"/>
    <n v="89.418336000002455"/>
  </r>
  <r>
    <x v="74"/>
    <s v="P1212"/>
    <x v="8"/>
    <x v="2"/>
    <x v="0"/>
    <x v="13"/>
    <s v="Emily"/>
    <n v="30"/>
    <n v="854.03"/>
    <n v="0.16"/>
    <s v="Consumer"/>
    <x v="3"/>
    <n v="25579.906559999996"/>
    <n v="40.99344000000201"/>
  </r>
  <r>
    <x v="75"/>
    <s v="P3131"/>
    <x v="0"/>
    <x v="0"/>
    <x v="2"/>
    <x v="2"/>
    <s v="Sophia"/>
    <n v="93"/>
    <n v="1244.3599999999999"/>
    <n v="0.18"/>
    <s v="Corporate"/>
    <x v="2"/>
    <n v="115517.17413599999"/>
    <n v="208.30586400000902"/>
  </r>
  <r>
    <x v="76"/>
    <s v="P9579"/>
    <x v="5"/>
    <x v="0"/>
    <x v="4"/>
    <x v="5"/>
    <s v="Sarah"/>
    <n v="68"/>
    <n v="593.34"/>
    <n v="0.01"/>
    <s v="Home Office"/>
    <x v="3"/>
    <n v="40343.085288000002"/>
    <n v="4.0347120000005816"/>
  </r>
  <r>
    <x v="77"/>
    <s v="P6868"/>
    <x v="6"/>
    <x v="1"/>
    <x v="0"/>
    <x v="8"/>
    <s v="Laura"/>
    <n v="83"/>
    <n v="1639.45"/>
    <n v="0.11"/>
    <s v="Consumer"/>
    <x v="3"/>
    <n v="135924.66821500001"/>
    <n v="149.6817849999934"/>
  </r>
  <r>
    <x v="78"/>
    <s v="P4895"/>
    <x v="9"/>
    <x v="0"/>
    <x v="2"/>
    <x v="2"/>
    <s v="John"/>
    <n v="10"/>
    <n v="483.15"/>
    <n v="0.21"/>
    <s v="Consumer"/>
    <x v="4"/>
    <n v="4821.3538500000004"/>
    <n v="10.146149999999579"/>
  </r>
  <r>
    <x v="79"/>
    <s v="P8496"/>
    <x v="6"/>
    <x v="1"/>
    <x v="3"/>
    <x v="9"/>
    <s v="James"/>
    <n v="84"/>
    <n v="1548.62"/>
    <n v="0.21"/>
    <s v="Consumer"/>
    <x v="1"/>
    <n v="129810.90343199999"/>
    <n v="273.17656799999531"/>
  </r>
  <r>
    <x v="80"/>
    <s v="P3373"/>
    <x v="4"/>
    <x v="0"/>
    <x v="4"/>
    <x v="5"/>
    <s v="Michael"/>
    <n v="81"/>
    <n v="1189.17"/>
    <n v="0.09"/>
    <s v="Corporate"/>
    <x v="2"/>
    <n v="96236.079507000002"/>
    <n v="86.690493000001879"/>
  </r>
  <r>
    <x v="81"/>
    <s v="P4272"/>
    <x v="2"/>
    <x v="0"/>
    <x v="1"/>
    <x v="1"/>
    <s v="Emily"/>
    <n v="22"/>
    <n v="832.29"/>
    <n v="0.16"/>
    <s v="Consumer"/>
    <x v="1"/>
    <n v="18281.083391999997"/>
    <n v="29.29660800000056"/>
  </r>
  <r>
    <x v="82"/>
    <s v="P6103"/>
    <x v="0"/>
    <x v="0"/>
    <x v="2"/>
    <x v="3"/>
    <s v="David"/>
    <n v="0"/>
    <n v="1839.53"/>
    <n v="0.08"/>
    <s v="Consumer"/>
    <x v="3"/>
    <n v="0"/>
    <n v="0"/>
  </r>
  <r>
    <x v="83"/>
    <s v="P5924"/>
    <x v="6"/>
    <x v="1"/>
    <x v="1"/>
    <x v="1"/>
    <s v="James"/>
    <n v="0"/>
    <n v="249.58"/>
    <n v="0.05"/>
    <s v="Home Office"/>
    <x v="3"/>
    <n v="0"/>
    <n v="0"/>
  </r>
  <r>
    <x v="84"/>
    <s v="P8621"/>
    <x v="0"/>
    <x v="0"/>
    <x v="0"/>
    <x v="13"/>
    <s v="James"/>
    <n v="75"/>
    <n v="619.12"/>
    <n v="7.0000000000000007E-2"/>
    <s v="Consumer"/>
    <x v="3"/>
    <n v="46401.496200000001"/>
    <n v="32.503799999998591"/>
  </r>
  <r>
    <x v="85"/>
    <s v="P6412"/>
    <x v="3"/>
    <x v="0"/>
    <x v="3"/>
    <x v="4"/>
    <s v="Robert"/>
    <n v="26"/>
    <n v="950.34"/>
    <n v="0.18"/>
    <s v="Home Office"/>
    <x v="4"/>
    <n v="24664.364087999998"/>
    <n v="44.475912000001699"/>
  </r>
  <r>
    <x v="86"/>
    <s v="P8192"/>
    <x v="5"/>
    <x v="0"/>
    <x v="2"/>
    <x v="3"/>
    <s v="Michael"/>
    <n v="82"/>
    <n v="362.91"/>
    <n v="0.03"/>
    <s v="Consumer"/>
    <x v="3"/>
    <n v="29749.692414000005"/>
    <n v="8.927585999997973"/>
  </r>
  <r>
    <x v="87"/>
    <s v="P2199"/>
    <x v="0"/>
    <x v="0"/>
    <x v="3"/>
    <x v="4"/>
    <s v="Laura"/>
    <n v="66"/>
    <n v="1960.87"/>
    <n v="0.27"/>
    <s v="Corporate"/>
    <x v="4"/>
    <n v="129067.99296599999"/>
    <n v="349.42703400000755"/>
  </r>
  <r>
    <x v="88"/>
    <s v="P4540"/>
    <x v="1"/>
    <x v="0"/>
    <x v="3"/>
    <x v="4"/>
    <s v="Olivia"/>
    <n v="46"/>
    <n v="596.91"/>
    <n v="0.27"/>
    <s v="Corporate"/>
    <x v="3"/>
    <n v="27383.723777999996"/>
    <n v="74.136222000000998"/>
  </r>
  <r>
    <x v="89"/>
    <s v="P8529"/>
    <x v="7"/>
    <x v="0"/>
    <x v="0"/>
    <x v="8"/>
    <s v="Sarah"/>
    <n v="12"/>
    <n v="1057.1099999999999"/>
    <n v="0.01"/>
    <s v="Consumer"/>
    <x v="2"/>
    <n v="12684.051468"/>
    <n v="1.2685320000000502"/>
  </r>
  <r>
    <x v="90"/>
    <s v="P3110"/>
    <x v="9"/>
    <x v="0"/>
    <x v="0"/>
    <x v="13"/>
    <s v="Laura"/>
    <n v="14"/>
    <n v="1688.27"/>
    <n v="0.08"/>
    <s v="Corporate"/>
    <x v="4"/>
    <n v="23616.871375999999"/>
    <n v="18.908623999999691"/>
  </r>
  <r>
    <x v="91"/>
    <s v="P3756"/>
    <x v="8"/>
    <x v="2"/>
    <x v="0"/>
    <x v="8"/>
    <s v="Michael"/>
    <n v="69"/>
    <n v="1732.59"/>
    <n v="0.13"/>
    <s v="Corporate"/>
    <x v="2"/>
    <n v="119393.29667699999"/>
    <n v="155.41332300000067"/>
  </r>
  <r>
    <x v="92"/>
    <s v="P6555"/>
    <x v="0"/>
    <x v="0"/>
    <x v="3"/>
    <x v="4"/>
    <s v="Emily"/>
    <n v="20"/>
    <n v="151.96"/>
    <n v="0.25"/>
    <s v="Home Office"/>
    <x v="0"/>
    <n v="3031.6020000000003"/>
    <n v="7.5979999999999563"/>
  </r>
  <r>
    <x v="93"/>
    <s v="P8675"/>
    <x v="4"/>
    <x v="0"/>
    <x v="1"/>
    <x v="1"/>
    <s v="Sarah"/>
    <n v="9"/>
    <n v="1798.25"/>
    <n v="0.25"/>
    <s v="Home Office"/>
    <x v="4"/>
    <n v="16143.789375"/>
    <n v="40.460624999999709"/>
  </r>
  <r>
    <x v="94"/>
    <s v="P6454"/>
    <x v="9"/>
    <x v="0"/>
    <x v="3"/>
    <x v="4"/>
    <s v="Michael"/>
    <n v="20"/>
    <n v="69.459999999999994"/>
    <n v="0.05"/>
    <s v="Corporate"/>
    <x v="4"/>
    <n v="1388.5053999999998"/>
    <n v="0.69460000000003674"/>
  </r>
  <r>
    <x v="95"/>
    <s v="P4879"/>
    <x v="4"/>
    <x v="0"/>
    <x v="1"/>
    <x v="1"/>
    <s v="Laura"/>
    <n v="20"/>
    <n v="913.59"/>
    <n v="0.28000000000000003"/>
    <s v="Home Office"/>
    <x v="3"/>
    <n v="18220.63896"/>
    <n v="51.161039999999048"/>
  </r>
  <r>
    <x v="96"/>
    <s v="P3435"/>
    <x v="1"/>
    <x v="0"/>
    <x v="2"/>
    <x v="3"/>
    <s v="John"/>
    <n v="76"/>
    <n v="1578.34"/>
    <n v="7.0000000000000007E-2"/>
    <s v="Home Office"/>
    <x v="1"/>
    <n v="119869.87231199999"/>
    <n v="83.967688000004273"/>
  </r>
  <r>
    <x v="97"/>
    <s v="P5335"/>
    <x v="8"/>
    <x v="2"/>
    <x v="3"/>
    <x v="6"/>
    <s v="John"/>
    <n v="30"/>
    <n v="710.69"/>
    <n v="7.0000000000000007E-2"/>
    <s v="Corporate"/>
    <x v="2"/>
    <n v="21305.775509999999"/>
    <n v="14.924490000001242"/>
  </r>
  <r>
    <x v="98"/>
    <s v="P9764"/>
    <x v="8"/>
    <x v="2"/>
    <x v="1"/>
    <x v="1"/>
    <s v="James"/>
    <n v="10"/>
    <n v="1003.67"/>
    <n v="0"/>
    <s v="Consumer"/>
    <x v="1"/>
    <n v="10036.699999999999"/>
    <n v="0"/>
  </r>
  <r>
    <x v="99"/>
    <s v="P1383"/>
    <x v="5"/>
    <x v="0"/>
    <x v="2"/>
    <x v="2"/>
    <s v="Sophia"/>
    <n v="95"/>
    <n v="1976.58"/>
    <n v="0.06"/>
    <s v="Corporate"/>
    <x v="0"/>
    <n v="187662.43494000001"/>
    <n v="112.66505999999936"/>
  </r>
  <r>
    <x v="100"/>
    <s v="P2088"/>
    <x v="9"/>
    <x v="0"/>
    <x v="3"/>
    <x v="4"/>
    <s v="Sophia"/>
    <n v="42"/>
    <n v="795.84"/>
    <n v="0.09"/>
    <s v="Corporate"/>
    <x v="2"/>
    <n v="33395.197247999997"/>
    <n v="30.082752000002074"/>
  </r>
  <r>
    <x v="101"/>
    <s v="P8102"/>
    <x v="1"/>
    <x v="0"/>
    <x v="4"/>
    <x v="5"/>
    <s v="Sarah"/>
    <n v="80"/>
    <n v="300.05"/>
    <n v="0.13"/>
    <s v="Home Office"/>
    <x v="2"/>
    <n v="23972.7948"/>
    <n v="31.205200000000332"/>
  </r>
  <r>
    <x v="102"/>
    <s v="P6736"/>
    <x v="2"/>
    <x v="0"/>
    <x v="4"/>
    <x v="12"/>
    <s v="Emily"/>
    <n v="20"/>
    <n v="1047.3699999999999"/>
    <n v="0.22"/>
    <s v="Corporate"/>
    <x v="0"/>
    <n v="20901.315719999999"/>
    <n v="46.084279999999126"/>
  </r>
  <r>
    <x v="103"/>
    <s v="P6223"/>
    <x v="4"/>
    <x v="0"/>
    <x v="0"/>
    <x v="13"/>
    <s v="Sarah"/>
    <n v="11"/>
    <n v="1903.39"/>
    <n v="0.27"/>
    <s v="Home Office"/>
    <x v="0"/>
    <n v="20880.759317"/>
    <n v="56.530683000000863"/>
  </r>
  <r>
    <x v="104"/>
    <s v="P7268"/>
    <x v="4"/>
    <x v="0"/>
    <x v="4"/>
    <x v="5"/>
    <s v="Sarah"/>
    <n v="22"/>
    <n v="1182.56"/>
    <n v="0.12"/>
    <s v="Corporate"/>
    <x v="2"/>
    <n v="25985.100416000001"/>
    <n v="31.219583999998576"/>
  </r>
  <r>
    <x v="105"/>
    <s v="P2695"/>
    <x v="4"/>
    <x v="0"/>
    <x v="1"/>
    <x v="1"/>
    <s v="Laura"/>
    <n v="8"/>
    <n v="1517.24"/>
    <n v="0.25"/>
    <s v="Consumer"/>
    <x v="4"/>
    <n v="12107.575200000001"/>
    <n v="30.344799999998941"/>
  </r>
  <r>
    <x v="106"/>
    <s v="P7718"/>
    <x v="5"/>
    <x v="0"/>
    <x v="4"/>
    <x v="7"/>
    <s v="Sarah"/>
    <n v="10"/>
    <n v="179.9"/>
    <n v="0.17"/>
    <s v="Consumer"/>
    <x v="0"/>
    <n v="1795.9416999999999"/>
    <n v="3.0583000000001448"/>
  </r>
  <r>
    <x v="107"/>
    <s v="P5167"/>
    <x v="3"/>
    <x v="0"/>
    <x v="1"/>
    <x v="1"/>
    <s v="Sarah"/>
    <n v="0"/>
    <n v="1368.63"/>
    <n v="0.22"/>
    <s v="Home Office"/>
    <x v="2"/>
    <n v="0"/>
    <n v="0"/>
  </r>
  <r>
    <x v="108"/>
    <s v="P5046"/>
    <x v="0"/>
    <x v="0"/>
    <x v="2"/>
    <x v="3"/>
    <s v="Emily"/>
    <n v="68"/>
    <n v="1298.6199999999999"/>
    <n v="0.14000000000000001"/>
    <s v="Corporate"/>
    <x v="1"/>
    <n v="88182.531375999999"/>
    <n v="123.62862399998994"/>
  </r>
  <r>
    <x v="109"/>
    <s v="P3808"/>
    <x v="7"/>
    <x v="0"/>
    <x v="1"/>
    <x v="1"/>
    <s v="John"/>
    <n v="99"/>
    <n v="346.93"/>
    <n v="0.28999999999999998"/>
    <s v="Home Office"/>
    <x v="1"/>
    <n v="34246.466396999997"/>
    <n v="99.603603000003204"/>
  </r>
  <r>
    <x v="110"/>
    <s v="P9355"/>
    <x v="8"/>
    <x v="2"/>
    <x v="3"/>
    <x v="4"/>
    <s v="Robert"/>
    <n v="59"/>
    <n v="1986.96"/>
    <n v="0.2"/>
    <s v="Home Office"/>
    <x v="4"/>
    <n v="116996.17872"/>
    <n v="234.46128000000317"/>
  </r>
  <r>
    <x v="111"/>
    <s v="P3738"/>
    <x v="9"/>
    <x v="0"/>
    <x v="4"/>
    <x v="5"/>
    <s v="Sarah"/>
    <n v="31"/>
    <n v="1704.2"/>
    <n v="0.21"/>
    <s v="Corporate"/>
    <x v="3"/>
    <n v="52719.256580000008"/>
    <n v="110.94341999999597"/>
  </r>
  <r>
    <x v="112"/>
    <s v="P7768"/>
    <x v="6"/>
    <x v="1"/>
    <x v="2"/>
    <x v="3"/>
    <s v="David"/>
    <n v="77"/>
    <n v="323.52"/>
    <n v="0.26"/>
    <s v="Consumer"/>
    <x v="3"/>
    <n v="24846.271295999995"/>
    <n v="64.76870400000189"/>
  </r>
  <r>
    <x v="113"/>
    <s v="P6566"/>
    <x v="1"/>
    <x v="0"/>
    <x v="2"/>
    <x v="3"/>
    <s v="John"/>
    <n v="44"/>
    <n v="861.08"/>
    <n v="0.19"/>
    <s v="Consumer"/>
    <x v="2"/>
    <n v="37815.533712000004"/>
    <n v="71.986288000000059"/>
  </r>
  <r>
    <x v="114"/>
    <s v="P9083"/>
    <x v="1"/>
    <x v="0"/>
    <x v="4"/>
    <x v="5"/>
    <s v="Sophia"/>
    <n v="25"/>
    <n v="194.06"/>
    <n v="0.3"/>
    <s v="Consumer"/>
    <x v="4"/>
    <n v="4836.9454999999998"/>
    <n v="14.554500000000189"/>
  </r>
  <r>
    <x v="115"/>
    <s v="P2419"/>
    <x v="8"/>
    <x v="2"/>
    <x v="1"/>
    <x v="1"/>
    <s v="Michael"/>
    <n v="29"/>
    <n v="535.78"/>
    <n v="0.1"/>
    <s v="Corporate"/>
    <x v="1"/>
    <n v="15522.08238"/>
    <n v="15.537619999999151"/>
  </r>
  <r>
    <x v="116"/>
    <s v="P5194"/>
    <x v="6"/>
    <x v="1"/>
    <x v="0"/>
    <x v="10"/>
    <s v="John"/>
    <n v="20"/>
    <n v="1441.66"/>
    <n v="0.28000000000000003"/>
    <s v="Consumer"/>
    <x v="0"/>
    <n v="28752.46704"/>
    <n v="80.732960000001185"/>
  </r>
  <r>
    <x v="117"/>
    <s v="P8756"/>
    <x v="4"/>
    <x v="0"/>
    <x v="3"/>
    <x v="6"/>
    <s v="Sarah"/>
    <n v="32"/>
    <n v="728.8"/>
    <n v="0.22"/>
    <s v="Corporate"/>
    <x v="4"/>
    <n v="23270.29248"/>
    <n v="51.307519999998476"/>
  </r>
  <r>
    <x v="25"/>
    <s v="P4026"/>
    <x v="9"/>
    <x v="0"/>
    <x v="0"/>
    <x v="8"/>
    <s v="Sarah"/>
    <n v="16"/>
    <n v="1877.28"/>
    <n v="0.18"/>
    <s v="Consumer"/>
    <x v="2"/>
    <n v="29982.414335999998"/>
    <n v="54.065664000001561"/>
  </r>
  <r>
    <x v="118"/>
    <s v="P7169"/>
    <x v="7"/>
    <x v="0"/>
    <x v="1"/>
    <x v="1"/>
    <s v="Laura"/>
    <n v="0"/>
    <n v="1391.71"/>
    <n v="0.01"/>
    <s v="Home Office"/>
    <x v="1"/>
    <n v="0"/>
    <n v="0"/>
  </r>
  <r>
    <x v="119"/>
    <s v="P6052"/>
    <x v="1"/>
    <x v="0"/>
    <x v="4"/>
    <x v="5"/>
    <s v="Michael"/>
    <n v="35"/>
    <n v="1518.71"/>
    <n v="0.16"/>
    <s v="Corporate"/>
    <x v="3"/>
    <n v="53069.802239999997"/>
    <n v="85.04776000000129"/>
  </r>
  <r>
    <x v="120"/>
    <s v="P7956"/>
    <x v="2"/>
    <x v="0"/>
    <x v="4"/>
    <x v="5"/>
    <s v="David"/>
    <n v="71"/>
    <n v="1157.1400000000001"/>
    <n v="0.1"/>
    <s v="Consumer"/>
    <x v="1"/>
    <n v="82074.783060000002"/>
    <n v="82.156940000000759"/>
  </r>
  <r>
    <x v="121"/>
    <s v="P8262"/>
    <x v="5"/>
    <x v="0"/>
    <x v="0"/>
    <x v="8"/>
    <s v="John"/>
    <n v="59"/>
    <n v="554.80999999999995"/>
    <n v="0.09"/>
    <s v="Corporate"/>
    <x v="4"/>
    <n v="32704.329588999997"/>
    <n v="29.460411000000022"/>
  </r>
  <r>
    <x v="122"/>
    <s v="P2943"/>
    <x v="7"/>
    <x v="0"/>
    <x v="0"/>
    <x v="0"/>
    <s v="Laura"/>
    <n v="30"/>
    <n v="1564.51"/>
    <n v="0.1"/>
    <s v="Consumer"/>
    <x v="0"/>
    <n v="46888.364700000006"/>
    <n v="46.935299999997369"/>
  </r>
  <r>
    <x v="123"/>
    <s v="P8591"/>
    <x v="5"/>
    <x v="0"/>
    <x v="0"/>
    <x v="13"/>
    <s v="Sarah"/>
    <n v="5"/>
    <n v="632.53"/>
    <n v="0.22"/>
    <s v="Corporate"/>
    <x v="3"/>
    <n v="3155.6921699999998"/>
    <n v="6.9578299999998308"/>
  </r>
  <r>
    <x v="124"/>
    <s v="P8987"/>
    <x v="5"/>
    <x v="0"/>
    <x v="0"/>
    <x v="13"/>
    <s v="David"/>
    <n v="61"/>
    <n v="1829.07"/>
    <n v="0.19"/>
    <s v="Home Office"/>
    <x v="1"/>
    <n v="111361.28078699998"/>
    <n v="211.98921300000802"/>
  </r>
  <r>
    <x v="125"/>
    <s v="P3949"/>
    <x v="5"/>
    <x v="0"/>
    <x v="4"/>
    <x v="5"/>
    <s v="Olivia"/>
    <n v="31"/>
    <n v="1995.87"/>
    <n v="0.1"/>
    <s v="Consumer"/>
    <x v="1"/>
    <n v="61810.098029999994"/>
    <n v="61.871970000000147"/>
  </r>
  <r>
    <x v="126"/>
    <s v="P8613"/>
    <x v="1"/>
    <x v="0"/>
    <x v="4"/>
    <x v="5"/>
    <s v="David"/>
    <n v="20"/>
    <n v="1732.56"/>
    <n v="0.11"/>
    <s v="Corporate"/>
    <x v="0"/>
    <n v="34613.083679999996"/>
    <n v="38.116320000000997"/>
  </r>
  <r>
    <x v="127"/>
    <s v="P6142"/>
    <x v="8"/>
    <x v="2"/>
    <x v="3"/>
    <x v="4"/>
    <s v="Michael"/>
    <n v="24"/>
    <n v="650.28"/>
    <n v="0.17"/>
    <s v="Home Office"/>
    <x v="3"/>
    <n v="15580.188575999999"/>
    <n v="26.531424000000698"/>
  </r>
  <r>
    <x v="128"/>
    <s v="P2862"/>
    <x v="2"/>
    <x v="0"/>
    <x v="4"/>
    <x v="5"/>
    <s v="David"/>
    <n v="67"/>
    <n v="1175.6400000000001"/>
    <n v="0.01"/>
    <s v="Corporate"/>
    <x v="2"/>
    <n v="78760.003212000011"/>
    <n v="7.8767879999941215"/>
  </r>
  <r>
    <x v="129"/>
    <s v="P2405"/>
    <x v="6"/>
    <x v="1"/>
    <x v="0"/>
    <x v="0"/>
    <s v="John"/>
    <n v="89"/>
    <n v="188.83"/>
    <n v="0.04"/>
    <s v="Home Office"/>
    <x v="1"/>
    <n v="16799.147652000003"/>
    <n v="6.7223479999993287"/>
  </r>
  <r>
    <x v="120"/>
    <s v="P5623"/>
    <x v="8"/>
    <x v="2"/>
    <x v="0"/>
    <x v="8"/>
    <s v="Michael"/>
    <n v="0"/>
    <n v="72.09"/>
    <n v="0.14000000000000001"/>
    <s v="Consumer"/>
    <x v="1"/>
    <n v="0"/>
    <n v="0"/>
  </r>
  <r>
    <x v="130"/>
    <s v="P1958"/>
    <x v="7"/>
    <x v="0"/>
    <x v="4"/>
    <x v="7"/>
    <s v="Olivia"/>
    <n v="69"/>
    <n v="1438.93"/>
    <n v="0.25"/>
    <s v="Home Office"/>
    <x v="2"/>
    <n v="99037.954575000011"/>
    <n v="248.21542499998759"/>
  </r>
  <r>
    <x v="131"/>
    <s v="P4293"/>
    <x v="0"/>
    <x v="0"/>
    <x v="0"/>
    <x v="8"/>
    <s v="Sophia"/>
    <n v="30"/>
    <n v="289.98"/>
    <n v="0.1"/>
    <s v="Corporate"/>
    <x v="4"/>
    <n v="8690.7006000000019"/>
    <n v="8.699399999999514"/>
  </r>
  <r>
    <x v="132"/>
    <s v="P9856"/>
    <x v="6"/>
    <x v="1"/>
    <x v="0"/>
    <x v="8"/>
    <s v="James"/>
    <n v="52"/>
    <n v="1061.44"/>
    <n v="0.1"/>
    <s v="Corporate"/>
    <x v="3"/>
    <n v="55139.685120000002"/>
    <n v="55.19488000000274"/>
  </r>
  <r>
    <x v="133"/>
    <s v="P3359"/>
    <x v="6"/>
    <x v="1"/>
    <x v="1"/>
    <x v="1"/>
    <s v="Robert"/>
    <n v="82"/>
    <n v="345.6"/>
    <n v="0.09"/>
    <s v="Home Office"/>
    <x v="4"/>
    <n v="28313.69472"/>
    <n v="25.505280000001221"/>
  </r>
  <r>
    <x v="134"/>
    <s v="P8972"/>
    <x v="8"/>
    <x v="2"/>
    <x v="0"/>
    <x v="10"/>
    <s v="Michael"/>
    <n v="34"/>
    <n v="1613.17"/>
    <n v="0.22"/>
    <s v="Home Office"/>
    <x v="3"/>
    <n v="54727.114884000002"/>
    <n v="120.66511599999649"/>
  </r>
  <r>
    <x v="135"/>
    <s v="P1477"/>
    <x v="9"/>
    <x v="0"/>
    <x v="0"/>
    <x v="8"/>
    <s v="Sophia"/>
    <n v="87"/>
    <n v="1086.21"/>
    <n v="0.05"/>
    <s v="Consumer"/>
    <x v="2"/>
    <n v="94453.019865000009"/>
    <n v="47.250134999994771"/>
  </r>
  <r>
    <x v="136"/>
    <s v="P7574"/>
    <x v="1"/>
    <x v="0"/>
    <x v="3"/>
    <x v="4"/>
    <s v="David"/>
    <n v="20"/>
    <n v="1504.63"/>
    <n v="0.04"/>
    <s v="Corporate"/>
    <x v="2"/>
    <n v="30080.562960000003"/>
    <n v="12.037039999999251"/>
  </r>
  <r>
    <x v="137"/>
    <s v="P7379"/>
    <x v="0"/>
    <x v="0"/>
    <x v="2"/>
    <x v="3"/>
    <s v="Emily"/>
    <n v="10"/>
    <n v="1921.08"/>
    <n v="0.3"/>
    <s v="Corporate"/>
    <x v="4"/>
    <n v="19153.167600000001"/>
    <n v="57.632399999998597"/>
  </r>
  <r>
    <x v="138"/>
    <s v="P9644"/>
    <x v="6"/>
    <x v="1"/>
    <x v="3"/>
    <x v="9"/>
    <s v="John"/>
    <n v="26"/>
    <n v="1767.59"/>
    <n v="0.28000000000000003"/>
    <s v="Corporate"/>
    <x v="0"/>
    <n v="45828.659447999999"/>
    <n v="128.68055199999799"/>
  </r>
  <r>
    <x v="139"/>
    <s v="P9654"/>
    <x v="2"/>
    <x v="0"/>
    <x v="2"/>
    <x v="3"/>
    <s v="Olivia"/>
    <n v="10"/>
    <n v="539.13"/>
    <n v="0.03"/>
    <s v="Home Office"/>
    <x v="4"/>
    <n v="5389.6826100000008"/>
    <n v="1.6173899999994319"/>
  </r>
  <r>
    <x v="140"/>
    <s v="P3039"/>
    <x v="0"/>
    <x v="0"/>
    <x v="3"/>
    <x v="9"/>
    <s v="Laura"/>
    <n v="28"/>
    <n v="1486.31"/>
    <n v="0.19"/>
    <s v="Home Office"/>
    <x v="1"/>
    <n v="41537.608308000003"/>
    <n v="79.071691999997711"/>
  </r>
  <r>
    <x v="141"/>
    <s v="P9192"/>
    <x v="0"/>
    <x v="0"/>
    <x v="3"/>
    <x v="4"/>
    <s v="John"/>
    <n v="30"/>
    <n v="1662.02"/>
    <n v="0.14000000000000001"/>
    <s v="Corporate"/>
    <x v="2"/>
    <n v="49790.795160000001"/>
    <n v="69.804839999997057"/>
  </r>
  <r>
    <x v="142"/>
    <s v="P1187"/>
    <x v="9"/>
    <x v="0"/>
    <x v="4"/>
    <x v="5"/>
    <s v="Robert"/>
    <n v="90"/>
    <n v="724.03"/>
    <n v="7.0000000000000007E-2"/>
    <s v="Corporate"/>
    <x v="2"/>
    <n v="65117.086109999997"/>
    <n v="45.613890000000538"/>
  </r>
  <r>
    <x v="143"/>
    <s v="P6299"/>
    <x v="4"/>
    <x v="0"/>
    <x v="2"/>
    <x v="3"/>
    <s v="Emily"/>
    <n v="47"/>
    <n v="781.51"/>
    <n v="0.28999999999999998"/>
    <s v="Consumer"/>
    <x v="4"/>
    <n v="36624.450187000002"/>
    <n v="106.51981299999898"/>
  </r>
  <r>
    <x v="144"/>
    <s v="P4074"/>
    <x v="9"/>
    <x v="0"/>
    <x v="2"/>
    <x v="3"/>
    <s v="Emily"/>
    <n v="69"/>
    <n v="582.33000000000004"/>
    <n v="0.08"/>
    <s v="Home Office"/>
    <x v="2"/>
    <n v="40148.625384000006"/>
    <n v="32.144615999997768"/>
  </r>
  <r>
    <x v="145"/>
    <s v="P2966"/>
    <x v="4"/>
    <x v="0"/>
    <x v="3"/>
    <x v="4"/>
    <s v="James"/>
    <n v="25"/>
    <n v="372.41"/>
    <n v="0.12"/>
    <s v="Home Office"/>
    <x v="0"/>
    <n v="9299.0776999999998"/>
    <n v="11.172300000000178"/>
  </r>
  <r>
    <x v="146"/>
    <s v="P5920"/>
    <x v="6"/>
    <x v="1"/>
    <x v="2"/>
    <x v="2"/>
    <s v="Olivia"/>
    <n v="20"/>
    <n v="385.98"/>
    <n v="0.05"/>
    <s v="Consumer"/>
    <x v="3"/>
    <n v="7715.7402000000011"/>
    <n v="3.859799999999268"/>
  </r>
  <r>
    <x v="147"/>
    <s v="P6069"/>
    <x v="1"/>
    <x v="0"/>
    <x v="0"/>
    <x v="13"/>
    <s v="Laura"/>
    <n v="67"/>
    <n v="1306.1099999999999"/>
    <n v="0.28999999999999998"/>
    <s v="Consumer"/>
    <x v="4"/>
    <n v="87255.592827"/>
    <n v="253.77717299999495"/>
  </r>
  <r>
    <x v="148"/>
    <s v="P9251"/>
    <x v="1"/>
    <x v="0"/>
    <x v="3"/>
    <x v="4"/>
    <s v="Sophia"/>
    <n v="61"/>
    <n v="622.91"/>
    <n v="0.23"/>
    <s v="Consumer"/>
    <x v="2"/>
    <n v="37910.115726999997"/>
    <n v="87.394272999998066"/>
  </r>
  <r>
    <x v="149"/>
    <s v="P4316"/>
    <x v="0"/>
    <x v="0"/>
    <x v="2"/>
    <x v="2"/>
    <s v="David"/>
    <n v="10"/>
    <n v="67.319999999999993"/>
    <n v="0.25"/>
    <s v="Consumer"/>
    <x v="3"/>
    <n v="671.51699999999994"/>
    <n v="1.6829999999999927"/>
  </r>
  <r>
    <x v="150"/>
    <s v="P4430"/>
    <x v="3"/>
    <x v="0"/>
    <x v="0"/>
    <x v="10"/>
    <s v="Olivia"/>
    <n v="10"/>
    <n v="696.17"/>
    <n v="0.14000000000000001"/>
    <s v="Consumer"/>
    <x v="0"/>
    <n v="6951.9536200000002"/>
    <n v="9.7463799999995899"/>
  </r>
  <r>
    <x v="151"/>
    <s v="P7604"/>
    <x v="2"/>
    <x v="0"/>
    <x v="1"/>
    <x v="1"/>
    <s v="John"/>
    <n v="28"/>
    <n v="1039.48"/>
    <n v="0.09"/>
    <s v="Home Office"/>
    <x v="4"/>
    <n v="29079.245104000001"/>
    <n v="26.194896000000881"/>
  </r>
  <r>
    <x v="152"/>
    <s v="P7560"/>
    <x v="3"/>
    <x v="0"/>
    <x v="0"/>
    <x v="8"/>
    <s v="John"/>
    <n v="54"/>
    <n v="69.290000000000006"/>
    <n v="0.28000000000000003"/>
    <s v="Corporate"/>
    <x v="3"/>
    <n v="3731.183352"/>
    <n v="10.476648000000296"/>
  </r>
  <r>
    <x v="153"/>
    <s v="P8694"/>
    <x v="6"/>
    <x v="1"/>
    <x v="4"/>
    <x v="5"/>
    <s v="John"/>
    <n v="10"/>
    <n v="190.02"/>
    <n v="0.21"/>
    <s v="Consumer"/>
    <x v="1"/>
    <n v="1896.20958"/>
    <n v="3.9904200000000856"/>
  </r>
  <r>
    <x v="154"/>
    <s v="P1726"/>
    <x v="2"/>
    <x v="0"/>
    <x v="2"/>
    <x v="3"/>
    <s v="Olivia"/>
    <n v="20"/>
    <n v="804.68"/>
    <n v="7.0000000000000007E-2"/>
    <s v="Home Office"/>
    <x v="4"/>
    <n v="16082.334479999998"/>
    <n v="11.265520000000834"/>
  </r>
  <r>
    <x v="155"/>
    <s v="P5172"/>
    <x v="3"/>
    <x v="0"/>
    <x v="4"/>
    <x v="5"/>
    <s v="David"/>
    <n v="35"/>
    <n v="187.59"/>
    <n v="7.0000000000000007E-2"/>
    <s v="Home Office"/>
    <x v="3"/>
    <n v="6561.0540450000008"/>
    <n v="4.5959549999997762"/>
  </r>
  <r>
    <x v="156"/>
    <s v="P5946"/>
    <x v="2"/>
    <x v="0"/>
    <x v="0"/>
    <x v="8"/>
    <s v="Laura"/>
    <n v="47"/>
    <n v="1343.7"/>
    <n v="7.0000000000000007E-2"/>
    <s v="Consumer"/>
    <x v="0"/>
    <n v="63109.69227"/>
    <n v="44.207730000001902"/>
  </r>
  <r>
    <x v="157"/>
    <s v="P9070"/>
    <x v="3"/>
    <x v="0"/>
    <x v="2"/>
    <x v="2"/>
    <s v="Robert"/>
    <n v="85"/>
    <n v="419.98"/>
    <n v="0.2"/>
    <s v="Corporate"/>
    <x v="3"/>
    <n v="35626.903400000003"/>
    <n v="71.396600000000035"/>
  </r>
  <r>
    <x v="158"/>
    <s v="P1048"/>
    <x v="6"/>
    <x v="1"/>
    <x v="1"/>
    <x v="1"/>
    <s v="John"/>
    <n v="55"/>
    <n v="258.58"/>
    <n v="0.12"/>
    <s v="Home Office"/>
    <x v="3"/>
    <n v="14204.833720000001"/>
    <n v="17.066279999999097"/>
  </r>
  <r>
    <x v="159"/>
    <s v="P6544"/>
    <x v="9"/>
    <x v="0"/>
    <x v="1"/>
    <x v="1"/>
    <s v="David"/>
    <n v="73"/>
    <n v="1418.92"/>
    <n v="7.0000000000000007E-2"/>
    <s v="Home Office"/>
    <x v="3"/>
    <n v="103508.653188"/>
    <n v="72.506812000006903"/>
  </r>
  <r>
    <x v="160"/>
    <s v="P6448"/>
    <x v="5"/>
    <x v="0"/>
    <x v="0"/>
    <x v="8"/>
    <s v="Emily"/>
    <n v="38"/>
    <n v="337.6"/>
    <n v="0.04"/>
    <s v="Home Office"/>
    <x v="3"/>
    <n v="12823.668480000002"/>
    <n v="5.131519999999"/>
  </r>
  <r>
    <x v="161"/>
    <s v="P5991"/>
    <x v="2"/>
    <x v="0"/>
    <x v="4"/>
    <x v="7"/>
    <s v="Emily"/>
    <n v="33"/>
    <n v="1347.29"/>
    <n v="0.18"/>
    <s v="Corporate"/>
    <x v="0"/>
    <n v="44380.540973999996"/>
    <n v="80.029026000003796"/>
  </r>
  <r>
    <x v="162"/>
    <s v="P2086"/>
    <x v="1"/>
    <x v="0"/>
    <x v="2"/>
    <x v="3"/>
    <s v="David"/>
    <n v="84"/>
    <n v="264.87"/>
    <n v="0.18"/>
    <s v="Corporate"/>
    <x v="4"/>
    <n v="22209.031656000003"/>
    <n v="40.048343999998906"/>
  </r>
  <r>
    <x v="163"/>
    <s v="P4629"/>
    <x v="3"/>
    <x v="0"/>
    <x v="1"/>
    <x v="1"/>
    <s v="Emily"/>
    <n v="10"/>
    <n v="315.20999999999998"/>
    <n v="0.08"/>
    <s v="Consumer"/>
    <x v="4"/>
    <n v="3149.5783199999996"/>
    <n v="2.5216800000002877"/>
  </r>
  <r>
    <x v="164"/>
    <s v="P1982"/>
    <x v="7"/>
    <x v="0"/>
    <x v="4"/>
    <x v="7"/>
    <s v="Robert"/>
    <n v="24"/>
    <n v="206.39"/>
    <n v="0.16"/>
    <s v="Home Office"/>
    <x v="2"/>
    <n v="4945.4346239999995"/>
    <n v="7.9253760000001421"/>
  </r>
  <r>
    <x v="165"/>
    <s v="P5600"/>
    <x v="8"/>
    <x v="2"/>
    <x v="1"/>
    <x v="1"/>
    <s v="Michael"/>
    <n v="84"/>
    <n v="329.28"/>
    <n v="0.23"/>
    <s v="Home Office"/>
    <x v="1"/>
    <n v="27595.903103999997"/>
    <n v="63.616895999999542"/>
  </r>
  <r>
    <x v="166"/>
    <s v="P7602"/>
    <x v="2"/>
    <x v="0"/>
    <x v="1"/>
    <x v="1"/>
    <s v="John"/>
    <n v="22"/>
    <n v="853.25"/>
    <n v="0.21"/>
    <s v="Home Office"/>
    <x v="1"/>
    <n v="18732.079850000002"/>
    <n v="39.420149999998102"/>
  </r>
  <r>
    <x v="167"/>
    <s v="P6295"/>
    <x v="2"/>
    <x v="0"/>
    <x v="3"/>
    <x v="4"/>
    <s v="Sarah"/>
    <n v="32"/>
    <n v="1523.84"/>
    <n v="0.06"/>
    <s v="Consumer"/>
    <x v="1"/>
    <n v="48733.622271999993"/>
    <n v="29.257728000004136"/>
  </r>
  <r>
    <x v="168"/>
    <s v="P1661"/>
    <x v="3"/>
    <x v="0"/>
    <x v="1"/>
    <x v="1"/>
    <s v="John"/>
    <n v="99"/>
    <n v="775.78"/>
    <n v="0.24"/>
    <s v="Home Office"/>
    <x v="2"/>
    <n v="76617.894672000009"/>
    <n v="184.32532799999171"/>
  </r>
  <r>
    <x v="169"/>
    <s v="P2934"/>
    <x v="8"/>
    <x v="2"/>
    <x v="4"/>
    <x v="7"/>
    <s v="Sophia"/>
    <n v="0"/>
    <n v="1574.42"/>
    <n v="0.11"/>
    <s v="Home Office"/>
    <x v="0"/>
    <n v="0"/>
    <n v="0"/>
  </r>
  <r>
    <x v="170"/>
    <s v="P7879"/>
    <x v="2"/>
    <x v="0"/>
    <x v="2"/>
    <x v="2"/>
    <s v="Olivia"/>
    <n v="75"/>
    <n v="369.82"/>
    <n v="0.06"/>
    <s v="Corporate"/>
    <x v="2"/>
    <n v="27719.858099999998"/>
    <n v="16.641900000002352"/>
  </r>
  <r>
    <x v="171"/>
    <s v="P6736"/>
    <x v="7"/>
    <x v="0"/>
    <x v="1"/>
    <x v="1"/>
    <s v="Robert"/>
    <n v="72"/>
    <n v="1797.68"/>
    <n v="0.19"/>
    <s v="Corporate"/>
    <x v="0"/>
    <n v="129187.03737600001"/>
    <n v="245.9226239999989"/>
  </r>
  <r>
    <x v="172"/>
    <s v="P5591"/>
    <x v="4"/>
    <x v="0"/>
    <x v="4"/>
    <x v="5"/>
    <s v="Laura"/>
    <n v="91"/>
    <n v="1903.67"/>
    <n v="0.13"/>
    <s v="Corporate"/>
    <x v="3"/>
    <n v="173008.765839"/>
    <n v="225.20416100000148"/>
  </r>
  <r>
    <x v="173"/>
    <s v="P4385"/>
    <x v="2"/>
    <x v="0"/>
    <x v="1"/>
    <x v="1"/>
    <s v="Olivia"/>
    <n v="0"/>
    <n v="1963.22"/>
    <n v="0.23"/>
    <s v="Corporate"/>
    <x v="3"/>
    <n v="0"/>
    <n v="0"/>
  </r>
  <r>
    <x v="174"/>
    <s v="P3609"/>
    <x v="4"/>
    <x v="0"/>
    <x v="3"/>
    <x v="4"/>
    <s v="Olivia"/>
    <n v="99"/>
    <n v="169.77"/>
    <n v="0.04"/>
    <s v="Consumer"/>
    <x v="3"/>
    <n v="16800.507108000002"/>
    <n v="6.7228919999979553"/>
  </r>
  <r>
    <x v="175"/>
    <s v="P2098"/>
    <x v="9"/>
    <x v="0"/>
    <x v="3"/>
    <x v="11"/>
    <s v="James"/>
    <n v="10"/>
    <n v="1450.25"/>
    <n v="0.26"/>
    <s v="Consumer"/>
    <x v="3"/>
    <n v="14464.7935"/>
    <n v="37.706500000000233"/>
  </r>
  <r>
    <x v="176"/>
    <s v="P7258"/>
    <x v="4"/>
    <x v="0"/>
    <x v="2"/>
    <x v="2"/>
    <s v="David"/>
    <n v="27"/>
    <n v="1175.82"/>
    <n v="0.06"/>
    <s v="Home Office"/>
    <x v="0"/>
    <n v="31728.091715999999"/>
    <n v="19.048284000000422"/>
  </r>
  <r>
    <x v="177"/>
    <s v="P2694"/>
    <x v="6"/>
    <x v="1"/>
    <x v="2"/>
    <x v="3"/>
    <s v="Olivia"/>
    <n v="86"/>
    <n v="400.82"/>
    <n v="0.27"/>
    <s v="Consumer"/>
    <x v="2"/>
    <n v="34377.449595999999"/>
    <n v="93.070403999998234"/>
  </r>
  <r>
    <x v="178"/>
    <s v="P2839"/>
    <x v="1"/>
    <x v="0"/>
    <x v="4"/>
    <x v="14"/>
    <s v="Robert"/>
    <n v="20"/>
    <n v="961.91"/>
    <n v="0.15"/>
    <s v="Home Office"/>
    <x v="0"/>
    <n v="19209.342700000001"/>
    <n v="28.857299999999668"/>
  </r>
  <r>
    <x v="179"/>
    <s v="P9055"/>
    <x v="6"/>
    <x v="1"/>
    <x v="4"/>
    <x v="12"/>
    <s v="David"/>
    <n v="74"/>
    <n v="1042.5"/>
    <n v="0.15"/>
    <s v="Corporate"/>
    <x v="0"/>
    <n v="77029.282500000001"/>
    <n v="115.71749999999884"/>
  </r>
  <r>
    <x v="180"/>
    <s v="P1958"/>
    <x v="1"/>
    <x v="0"/>
    <x v="3"/>
    <x v="6"/>
    <s v="Emily"/>
    <n v="11"/>
    <n v="1913.97"/>
    <n v="0.1"/>
    <s v="Corporate"/>
    <x v="4"/>
    <n v="21032.616330000001"/>
    <n v="21.053670000001148"/>
  </r>
  <r>
    <x v="181"/>
    <s v="P8216"/>
    <x v="8"/>
    <x v="2"/>
    <x v="1"/>
    <x v="1"/>
    <s v="David"/>
    <n v="95"/>
    <n v="137.08000000000001"/>
    <n v="0.08"/>
    <s v="Consumer"/>
    <x v="3"/>
    <n v="13012.181920000001"/>
    <n v="10.418079999999463"/>
  </r>
  <r>
    <x v="182"/>
    <s v="P4886"/>
    <x v="7"/>
    <x v="0"/>
    <x v="0"/>
    <x v="8"/>
    <s v="John"/>
    <n v="78"/>
    <n v="230.87"/>
    <n v="0.16"/>
    <s v="Home Office"/>
    <x v="3"/>
    <n v="17979.047424"/>
    <n v="28.812576000000263"/>
  </r>
  <r>
    <x v="21"/>
    <s v="P8961"/>
    <x v="5"/>
    <x v="0"/>
    <x v="2"/>
    <x v="3"/>
    <s v="Sarah"/>
    <n v="72"/>
    <n v="368.27"/>
    <n v="0.03"/>
    <s v="Corporate"/>
    <x v="0"/>
    <n v="26507.485367999998"/>
    <n v="7.9546320000008564"/>
  </r>
  <r>
    <x v="183"/>
    <s v="P6903"/>
    <x v="1"/>
    <x v="0"/>
    <x v="0"/>
    <x v="8"/>
    <s v="Emily"/>
    <n v="19"/>
    <n v="1312.8"/>
    <n v="0.19"/>
    <s v="Home Office"/>
    <x v="3"/>
    <n v="24895.807919999999"/>
    <n v="47.392080000001442"/>
  </r>
  <r>
    <x v="184"/>
    <s v="P3960"/>
    <x v="0"/>
    <x v="0"/>
    <x v="0"/>
    <x v="8"/>
    <s v="Michael"/>
    <n v="10"/>
    <n v="1823.34"/>
    <n v="0.1"/>
    <s v="Corporate"/>
    <x v="4"/>
    <n v="18215.166599999997"/>
    <n v="18.233400000000984"/>
  </r>
  <r>
    <x v="185"/>
    <s v="P4822"/>
    <x v="2"/>
    <x v="0"/>
    <x v="2"/>
    <x v="2"/>
    <s v="Robert"/>
    <n v="85"/>
    <n v="67.37"/>
    <n v="0.23"/>
    <s v="Consumer"/>
    <x v="2"/>
    <n v="5713.2791650000008"/>
    <n v="13.170834999999897"/>
  </r>
  <r>
    <x v="186"/>
    <s v="P7003"/>
    <x v="6"/>
    <x v="1"/>
    <x v="1"/>
    <x v="1"/>
    <s v="James"/>
    <n v="70"/>
    <n v="1422.42"/>
    <n v="0.1"/>
    <s v="Corporate"/>
    <x v="0"/>
    <n v="99469.830600000016"/>
    <n v="99.569399999993038"/>
  </r>
  <r>
    <x v="187"/>
    <s v="P5844"/>
    <x v="9"/>
    <x v="0"/>
    <x v="2"/>
    <x v="3"/>
    <s v="James"/>
    <n v="73"/>
    <n v="988.71"/>
    <n v="0.28999999999999998"/>
    <s v="Consumer"/>
    <x v="4"/>
    <n v="71966.520092999999"/>
    <n v="209.30990700000257"/>
  </r>
  <r>
    <x v="188"/>
    <s v="P9939"/>
    <x v="5"/>
    <x v="0"/>
    <x v="1"/>
    <x v="1"/>
    <s v="Michael"/>
    <n v="50"/>
    <n v="1792.36"/>
    <n v="0.14000000000000001"/>
    <s v="Consumer"/>
    <x v="4"/>
    <n v="89492.534800000009"/>
    <n v="125.46519999999146"/>
  </r>
  <r>
    <x v="189"/>
    <s v="P8739"/>
    <x v="8"/>
    <x v="2"/>
    <x v="1"/>
    <x v="1"/>
    <s v="Emily"/>
    <n v="88"/>
    <n v="925.5"/>
    <n v="0.25"/>
    <s v="Home Office"/>
    <x v="1"/>
    <n v="81240.39"/>
    <n v="203.61000000000058"/>
  </r>
  <r>
    <x v="190"/>
    <s v="P8586"/>
    <x v="5"/>
    <x v="0"/>
    <x v="0"/>
    <x v="13"/>
    <s v="John"/>
    <n v="78"/>
    <n v="997.9"/>
    <n v="0.09"/>
    <s v="Corporate"/>
    <x v="3"/>
    <n v="77766.147419999994"/>
    <n v="70.052580000003218"/>
  </r>
  <r>
    <x v="191"/>
    <s v="P5827"/>
    <x v="4"/>
    <x v="0"/>
    <x v="1"/>
    <x v="1"/>
    <s v="Laura"/>
    <n v="49"/>
    <n v="1852.04"/>
    <n v="0.01"/>
    <s v="Home Office"/>
    <x v="0"/>
    <n v="90740.885003999996"/>
    <n v="9.0749959999957355"/>
  </r>
  <r>
    <x v="192"/>
    <s v="P1452"/>
    <x v="1"/>
    <x v="0"/>
    <x v="3"/>
    <x v="9"/>
    <s v="Laura"/>
    <n v="16"/>
    <n v="1237.1400000000001"/>
    <n v="0.26"/>
    <s v="Corporate"/>
    <x v="0"/>
    <n v="19742.774976000001"/>
    <n v="51.465024000000994"/>
  </r>
  <r>
    <x v="193"/>
    <s v="P9290"/>
    <x v="2"/>
    <x v="0"/>
    <x v="4"/>
    <x v="5"/>
    <s v="John"/>
    <n v="43"/>
    <n v="924.72"/>
    <n v="0.13"/>
    <s v="Consumer"/>
    <x v="1"/>
    <n v="39711.268151999997"/>
    <n v="51.69184800000221"/>
  </r>
  <r>
    <x v="156"/>
    <s v="P1656"/>
    <x v="2"/>
    <x v="0"/>
    <x v="4"/>
    <x v="7"/>
    <s v="Emily"/>
    <n v="69"/>
    <n v="1499.61"/>
    <n v="0.09"/>
    <s v="Corporate"/>
    <x v="0"/>
    <n v="103379.964219"/>
    <n v="93.125780999995186"/>
  </r>
  <r>
    <x v="194"/>
    <s v="P8470"/>
    <x v="5"/>
    <x v="0"/>
    <x v="4"/>
    <x v="5"/>
    <s v="David"/>
    <n v="72"/>
    <n v="1187.3"/>
    <n v="0.12"/>
    <s v="Corporate"/>
    <x v="3"/>
    <n v="85383.01728"/>
    <n v="102.58271999999124"/>
  </r>
  <r>
    <x v="195"/>
    <s v="P7432"/>
    <x v="2"/>
    <x v="0"/>
    <x v="2"/>
    <x v="3"/>
    <s v="John"/>
    <n v="22"/>
    <n v="1427.4"/>
    <n v="0.18"/>
    <s v="Corporate"/>
    <x v="1"/>
    <n v="31346.274960000002"/>
    <n v="56.525040000000445"/>
  </r>
  <r>
    <x v="196"/>
    <s v="P3329"/>
    <x v="4"/>
    <x v="0"/>
    <x v="4"/>
    <x v="5"/>
    <s v="John"/>
    <n v="77"/>
    <n v="1177.56"/>
    <n v="0.14000000000000001"/>
    <s v="Consumer"/>
    <x v="0"/>
    <n v="90545.179032"/>
    <n v="126.94096799999534"/>
  </r>
  <r>
    <x v="197"/>
    <s v="P3009"/>
    <x v="4"/>
    <x v="0"/>
    <x v="2"/>
    <x v="2"/>
    <s v="Sophia"/>
    <n v="93"/>
    <n v="538.91999999999996"/>
    <n v="0.23"/>
    <s v="Consumer"/>
    <x v="0"/>
    <n v="50004.285012"/>
    <n v="115.27498799999739"/>
  </r>
  <r>
    <x v="198"/>
    <s v="P6349"/>
    <x v="5"/>
    <x v="0"/>
    <x v="1"/>
    <x v="1"/>
    <s v="John"/>
    <n v="12"/>
    <n v="1695.52"/>
    <n v="0.04"/>
    <s v="Home Office"/>
    <x v="1"/>
    <n v="20338.101503999998"/>
    <n v="8.1384959999995772"/>
  </r>
  <r>
    <x v="199"/>
    <s v="P7435"/>
    <x v="1"/>
    <x v="0"/>
    <x v="1"/>
    <x v="1"/>
    <s v="John"/>
    <n v="71"/>
    <n v="420.67"/>
    <n v="0.18"/>
    <s v="Consumer"/>
    <x v="4"/>
    <n v="29813.808374"/>
    <n v="53.761625999999524"/>
  </r>
  <r>
    <x v="200"/>
    <s v="P7400"/>
    <x v="7"/>
    <x v="0"/>
    <x v="1"/>
    <x v="1"/>
    <s v="Laura"/>
    <n v="33"/>
    <n v="1783.7"/>
    <n v="0.05"/>
    <s v="Corporate"/>
    <x v="1"/>
    <n v="58832.668949999999"/>
    <n v="29.431049999999232"/>
  </r>
  <r>
    <x v="201"/>
    <s v="P5888"/>
    <x v="6"/>
    <x v="1"/>
    <x v="3"/>
    <x v="11"/>
    <s v="Sophia"/>
    <n v="82"/>
    <n v="1989.08"/>
    <n v="0.16"/>
    <s v="Corporate"/>
    <x v="4"/>
    <n v="162843.59270399998"/>
    <n v="260.96729600001709"/>
  </r>
  <r>
    <x v="202"/>
    <s v="P8556"/>
    <x v="2"/>
    <x v="0"/>
    <x v="2"/>
    <x v="2"/>
    <s v="Robert"/>
    <n v="43"/>
    <n v="1636.44"/>
    <n v="0.1"/>
    <s v="Consumer"/>
    <x v="1"/>
    <n v="70296.553079999998"/>
    <n v="70.366920000000391"/>
  </r>
  <r>
    <x v="203"/>
    <s v="P4416"/>
    <x v="8"/>
    <x v="2"/>
    <x v="3"/>
    <x v="6"/>
    <s v="Sophia"/>
    <n v="88"/>
    <n v="1160.1300000000001"/>
    <n v="0.06"/>
    <s v="Consumer"/>
    <x v="1"/>
    <n v="102030.185136"/>
    <n v="61.254864000002271"/>
  </r>
  <r>
    <x v="204"/>
    <s v="P1085"/>
    <x v="4"/>
    <x v="0"/>
    <x v="4"/>
    <x v="14"/>
    <s v="David"/>
    <n v="5"/>
    <n v="491.55"/>
    <n v="0.25"/>
    <s v="Corporate"/>
    <x v="1"/>
    <n v="2451.6056250000001"/>
    <n v="6.1443749999998545"/>
  </r>
  <r>
    <x v="205"/>
    <s v="P8770"/>
    <x v="1"/>
    <x v="0"/>
    <x v="3"/>
    <x v="11"/>
    <s v="Michael"/>
    <n v="40"/>
    <n v="597.4"/>
    <n v="0"/>
    <s v="Consumer"/>
    <x v="2"/>
    <n v="23896"/>
    <n v="0"/>
  </r>
  <r>
    <x v="206"/>
    <s v="P7993"/>
    <x v="7"/>
    <x v="0"/>
    <x v="4"/>
    <x v="14"/>
    <s v="Olivia"/>
    <n v="29"/>
    <n v="649.78"/>
    <n v="0.26"/>
    <s v="Corporate"/>
    <x v="0"/>
    <n v="18794.626587999999"/>
    <n v="48.993411999999807"/>
  </r>
  <r>
    <x v="207"/>
    <s v="P7446"/>
    <x v="2"/>
    <x v="0"/>
    <x v="4"/>
    <x v="5"/>
    <s v="Olivia"/>
    <n v="70"/>
    <n v="756.04"/>
    <n v="0.23"/>
    <s v="Corporate"/>
    <x v="1"/>
    <n v="52801.077559999998"/>
    <n v="121.72243999999773"/>
  </r>
  <r>
    <x v="208"/>
    <s v="P1424"/>
    <x v="8"/>
    <x v="2"/>
    <x v="3"/>
    <x v="11"/>
    <s v="Olivia"/>
    <n v="0"/>
    <n v="1879.91"/>
    <n v="0.04"/>
    <s v="Corporate"/>
    <x v="1"/>
    <n v="0"/>
    <n v="0"/>
  </r>
  <r>
    <x v="209"/>
    <s v="P7063"/>
    <x v="2"/>
    <x v="0"/>
    <x v="0"/>
    <x v="8"/>
    <s v="Michael"/>
    <n v="20"/>
    <n v="1531.12"/>
    <n v="0.2"/>
    <s v="Consumer"/>
    <x v="2"/>
    <n v="30561.155199999997"/>
    <n v="61.244800000000396"/>
  </r>
  <r>
    <x v="210"/>
    <s v="P4396"/>
    <x v="1"/>
    <x v="0"/>
    <x v="3"/>
    <x v="6"/>
    <s v="David"/>
    <n v="46"/>
    <n v="822.04"/>
    <n v="0.11"/>
    <s v="Consumer"/>
    <x v="2"/>
    <n v="37772.244776"/>
    <n v="41.595223999996961"/>
  </r>
  <r>
    <x v="211"/>
    <s v="P4111"/>
    <x v="3"/>
    <x v="0"/>
    <x v="2"/>
    <x v="2"/>
    <s v="James"/>
    <n v="1"/>
    <n v="1347.91"/>
    <n v="0.1"/>
    <s v="Corporate"/>
    <x v="4"/>
    <n v="1346.5620900000001"/>
    <n v="1.3479099999999562"/>
  </r>
  <r>
    <x v="212"/>
    <s v="P6734"/>
    <x v="2"/>
    <x v="0"/>
    <x v="3"/>
    <x v="4"/>
    <s v="Sophia"/>
    <n v="11"/>
    <n v="154.63"/>
    <n v="0.21"/>
    <s v="Home Office"/>
    <x v="3"/>
    <n v="1697.3580469999999"/>
    <n v="3.571952999999894"/>
  </r>
  <r>
    <x v="213"/>
    <s v="P1350"/>
    <x v="7"/>
    <x v="0"/>
    <x v="2"/>
    <x v="3"/>
    <s v="Sophia"/>
    <n v="38"/>
    <n v="514.73"/>
    <n v="0.05"/>
    <s v="Corporate"/>
    <x v="3"/>
    <n v="19549.960130000003"/>
    <n v="9.7798699999984819"/>
  </r>
  <r>
    <x v="214"/>
    <s v="P5831"/>
    <x v="0"/>
    <x v="0"/>
    <x v="3"/>
    <x v="11"/>
    <s v="Michael"/>
    <n v="49"/>
    <n v="168.75"/>
    <n v="0.19"/>
    <s v="Home Office"/>
    <x v="0"/>
    <n v="8253.0393750000003"/>
    <n v="15.710624999999709"/>
  </r>
  <r>
    <x v="215"/>
    <s v="P9228"/>
    <x v="1"/>
    <x v="0"/>
    <x v="2"/>
    <x v="3"/>
    <s v="Emily"/>
    <n v="91"/>
    <n v="925.39"/>
    <n v="0.11"/>
    <s v="Home Office"/>
    <x v="4"/>
    <n v="84117.858461000011"/>
    <n v="92.631538999994518"/>
  </r>
  <r>
    <x v="216"/>
    <s v="P6297"/>
    <x v="4"/>
    <x v="0"/>
    <x v="4"/>
    <x v="5"/>
    <s v="David"/>
    <n v="20"/>
    <n v="470.97"/>
    <n v="0.23"/>
    <s v="Home Office"/>
    <x v="2"/>
    <n v="9397.7353800000019"/>
    <n v="21.664619999999559"/>
  </r>
  <r>
    <x v="217"/>
    <s v="P1473"/>
    <x v="0"/>
    <x v="0"/>
    <x v="1"/>
    <x v="1"/>
    <s v="Robert"/>
    <n v="62"/>
    <n v="759.79"/>
    <n v="0.16"/>
    <s v="Consumer"/>
    <x v="3"/>
    <n v="47031.608831999991"/>
    <n v="75.371168000005127"/>
  </r>
  <r>
    <x v="218"/>
    <s v="P7128"/>
    <x v="6"/>
    <x v="1"/>
    <x v="2"/>
    <x v="3"/>
    <s v="Robert"/>
    <n v="41"/>
    <n v="1640.94"/>
    <n v="0.01"/>
    <s v="Consumer"/>
    <x v="0"/>
    <n v="67271.812146000011"/>
    <n v="6.7278539999970235"/>
  </r>
  <r>
    <x v="219"/>
    <s v="P4711"/>
    <x v="2"/>
    <x v="0"/>
    <x v="2"/>
    <x v="2"/>
    <s v="Emily"/>
    <n v="10"/>
    <n v="570.32000000000005"/>
    <n v="0.28000000000000003"/>
    <s v="Home Office"/>
    <x v="0"/>
    <n v="5687.2310400000006"/>
    <n v="15.968960000000152"/>
  </r>
  <r>
    <x v="116"/>
    <s v="P9426"/>
    <x v="4"/>
    <x v="0"/>
    <x v="3"/>
    <x v="6"/>
    <s v="Robert"/>
    <n v="38"/>
    <n v="1373.23"/>
    <n v="0.11"/>
    <s v="Home Office"/>
    <x v="2"/>
    <n v="52125.338985999995"/>
    <n v="57.40101400000276"/>
  </r>
  <r>
    <x v="220"/>
    <s v="P6079"/>
    <x v="7"/>
    <x v="0"/>
    <x v="2"/>
    <x v="3"/>
    <s v="John"/>
    <n v="11"/>
    <n v="1340.09"/>
    <n v="0.26"/>
    <s v="Corporate"/>
    <x v="1"/>
    <n v="14702.663425999999"/>
    <n v="38.326574000000619"/>
  </r>
  <r>
    <x v="221"/>
    <s v="P7008"/>
    <x v="2"/>
    <x v="0"/>
    <x v="2"/>
    <x v="3"/>
    <s v="Laura"/>
    <n v="69"/>
    <n v="1432.62"/>
    <n v="0.13"/>
    <s v="Home Office"/>
    <x v="0"/>
    <n v="98722.273986"/>
    <n v="128.50601399999869"/>
  </r>
  <r>
    <x v="222"/>
    <s v="P8668"/>
    <x v="4"/>
    <x v="0"/>
    <x v="3"/>
    <x v="4"/>
    <s v="Michael"/>
    <n v="34"/>
    <n v="1012.22"/>
    <n v="0.03"/>
    <s v="Home Office"/>
    <x v="0"/>
    <n v="34405.155356000003"/>
    <n v="10.324644000000262"/>
  </r>
  <r>
    <x v="223"/>
    <s v="P3641"/>
    <x v="5"/>
    <x v="0"/>
    <x v="2"/>
    <x v="3"/>
    <s v="Olivia"/>
    <n v="29"/>
    <n v="1614.12"/>
    <n v="0.19"/>
    <s v="Corporate"/>
    <x v="2"/>
    <n v="46720.541987999997"/>
    <n v="88.938011999998707"/>
  </r>
  <r>
    <x v="224"/>
    <s v="P3447"/>
    <x v="3"/>
    <x v="0"/>
    <x v="3"/>
    <x v="11"/>
    <s v="Emily"/>
    <n v="68"/>
    <n v="646.12"/>
    <n v="0.1"/>
    <s v="Consumer"/>
    <x v="3"/>
    <n v="43892.223840000006"/>
    <n v="43.936159999997471"/>
  </r>
  <r>
    <x v="225"/>
    <s v="P8224"/>
    <x v="4"/>
    <x v="0"/>
    <x v="2"/>
    <x v="3"/>
    <s v="Laura"/>
    <n v="98"/>
    <n v="1253.58"/>
    <n v="0.06"/>
    <s v="Corporate"/>
    <x v="3"/>
    <n v="122777.12949599999"/>
    <n v="73.710504000002402"/>
  </r>
  <r>
    <x v="226"/>
    <s v="P7672"/>
    <x v="2"/>
    <x v="0"/>
    <x v="0"/>
    <x v="0"/>
    <s v="Emily"/>
    <n v="38"/>
    <n v="105.6"/>
    <n v="0.22"/>
    <s v="Consumer"/>
    <x v="0"/>
    <n v="4003.9718399999997"/>
    <n v="8.8281600000000253"/>
  </r>
  <r>
    <x v="227"/>
    <s v="P3844"/>
    <x v="4"/>
    <x v="0"/>
    <x v="2"/>
    <x v="2"/>
    <s v="Robert"/>
    <n v="30"/>
    <n v="1957.82"/>
    <n v="0.02"/>
    <s v="Home Office"/>
    <x v="1"/>
    <n v="58722.853080000001"/>
    <n v="11.746919999997772"/>
  </r>
  <r>
    <x v="228"/>
    <s v="P9438"/>
    <x v="6"/>
    <x v="1"/>
    <x v="4"/>
    <x v="5"/>
    <s v="Olivia"/>
    <n v="62"/>
    <n v="610.09"/>
    <n v="0.23"/>
    <s v="Home Office"/>
    <x v="0"/>
    <n v="37738.581166000004"/>
    <n v="86.998833999998169"/>
  </r>
  <r>
    <x v="229"/>
    <s v="P5984"/>
    <x v="9"/>
    <x v="0"/>
    <x v="4"/>
    <x v="5"/>
    <s v="Robert"/>
    <n v="39"/>
    <n v="738.37"/>
    <n v="0.09"/>
    <s v="Home Office"/>
    <x v="1"/>
    <n v="28770.513212999998"/>
    <n v="25.916787000001932"/>
  </r>
  <r>
    <x v="230"/>
    <s v="P6708"/>
    <x v="4"/>
    <x v="0"/>
    <x v="2"/>
    <x v="2"/>
    <s v="James"/>
    <n v="0"/>
    <n v="1332.13"/>
    <n v="0.17"/>
    <s v="Corporate"/>
    <x v="4"/>
    <n v="0"/>
    <n v="0"/>
  </r>
  <r>
    <x v="231"/>
    <s v="P4313"/>
    <x v="3"/>
    <x v="0"/>
    <x v="4"/>
    <x v="14"/>
    <s v="Laura"/>
    <n v="38"/>
    <n v="651.58000000000004"/>
    <n v="0.16"/>
    <s v="Corporate"/>
    <x v="3"/>
    <n v="24720.423935999999"/>
    <n v="39.616064000001643"/>
  </r>
  <r>
    <x v="232"/>
    <s v="P8459"/>
    <x v="9"/>
    <x v="0"/>
    <x v="4"/>
    <x v="5"/>
    <s v="David"/>
    <n v="61"/>
    <n v="1931.1"/>
    <n v="7.0000000000000007E-2"/>
    <s v="Consumer"/>
    <x v="3"/>
    <n v="117714.64202999999"/>
    <n v="82.457970000003115"/>
  </r>
  <r>
    <x v="233"/>
    <s v="P7261"/>
    <x v="3"/>
    <x v="0"/>
    <x v="4"/>
    <x v="5"/>
    <s v="James"/>
    <n v="89"/>
    <n v="441.11"/>
    <n v="0.13"/>
    <s v="Consumer"/>
    <x v="4"/>
    <n v="39207.753573000002"/>
    <n v="51.036426999999094"/>
  </r>
  <r>
    <x v="234"/>
    <s v="P8156"/>
    <x v="1"/>
    <x v="0"/>
    <x v="4"/>
    <x v="5"/>
    <s v="Emily"/>
    <n v="20"/>
    <n v="249.66"/>
    <n v="0.15"/>
    <s v="Consumer"/>
    <x v="0"/>
    <n v="4985.7102000000004"/>
    <n v="7.4897999999993772"/>
  </r>
  <r>
    <x v="235"/>
    <s v="P3283"/>
    <x v="9"/>
    <x v="0"/>
    <x v="3"/>
    <x v="4"/>
    <s v="John"/>
    <n v="20"/>
    <n v="1587.06"/>
    <n v="0.28000000000000003"/>
    <s v="Corporate"/>
    <x v="3"/>
    <n v="31652.324639999995"/>
    <n v="88.87536000000182"/>
  </r>
  <r>
    <x v="236"/>
    <s v="P4767"/>
    <x v="3"/>
    <x v="0"/>
    <x v="2"/>
    <x v="3"/>
    <s v="Olivia"/>
    <n v="30"/>
    <n v="1189.24"/>
    <n v="0.26"/>
    <s v="Corporate"/>
    <x v="3"/>
    <n v="35584.439279999999"/>
    <n v="92.7607199999984"/>
  </r>
  <r>
    <x v="237"/>
    <s v="P6346"/>
    <x v="3"/>
    <x v="0"/>
    <x v="4"/>
    <x v="7"/>
    <s v="Sarah"/>
    <n v="76"/>
    <n v="1372.35"/>
    <n v="0.23"/>
    <s v="Corporate"/>
    <x v="1"/>
    <n v="104058.71321999999"/>
    <n v="239.88678000000073"/>
  </r>
  <r>
    <x v="238"/>
    <s v="P9348"/>
    <x v="2"/>
    <x v="0"/>
    <x v="0"/>
    <x v="0"/>
    <s v="Sophia"/>
    <n v="12"/>
    <n v="1950.73"/>
    <n v="0.12"/>
    <s v="Corporate"/>
    <x v="0"/>
    <n v="23380.669488000003"/>
    <n v="28.090511999998853"/>
  </r>
  <r>
    <x v="231"/>
    <s v="P6779"/>
    <x v="4"/>
    <x v="0"/>
    <x v="0"/>
    <x v="8"/>
    <s v="Laura"/>
    <n v="74"/>
    <n v="1730.49"/>
    <n v="0.14000000000000001"/>
    <s v="Consumer"/>
    <x v="2"/>
    <n v="127876.98123600001"/>
    <n v="179.27876399998786"/>
  </r>
  <r>
    <x v="239"/>
    <s v="P2776"/>
    <x v="1"/>
    <x v="0"/>
    <x v="1"/>
    <x v="1"/>
    <s v="James"/>
    <n v="52"/>
    <n v="363.29"/>
    <n v="0.12"/>
    <s v="Consumer"/>
    <x v="3"/>
    <n v="18868.410704000002"/>
    <n v="22.669296000000031"/>
  </r>
  <r>
    <x v="240"/>
    <s v="P3426"/>
    <x v="8"/>
    <x v="2"/>
    <x v="1"/>
    <x v="1"/>
    <s v="Olivia"/>
    <n v="22"/>
    <n v="1787.33"/>
    <n v="7.0000000000000007E-2"/>
    <s v="Consumer"/>
    <x v="4"/>
    <n v="39293.735117999997"/>
    <n v="27.524881999997888"/>
  </r>
  <r>
    <x v="241"/>
    <s v="P2932"/>
    <x v="2"/>
    <x v="0"/>
    <x v="1"/>
    <x v="1"/>
    <s v="Olivia"/>
    <n v="20"/>
    <n v="908.57"/>
    <n v="0.26"/>
    <s v="Home Office"/>
    <x v="4"/>
    <n v="18124.15436"/>
    <n v="47.245640000001004"/>
  </r>
  <r>
    <x v="242"/>
    <s v="P1464"/>
    <x v="4"/>
    <x v="0"/>
    <x v="2"/>
    <x v="3"/>
    <s v="Emily"/>
    <n v="64"/>
    <n v="1950.48"/>
    <n v="0.1"/>
    <s v="Home Office"/>
    <x v="3"/>
    <n v="124705.88928"/>
    <n v="124.83071999999811"/>
  </r>
  <r>
    <x v="243"/>
    <s v="P2485"/>
    <x v="1"/>
    <x v="0"/>
    <x v="4"/>
    <x v="5"/>
    <s v="James"/>
    <n v="42"/>
    <n v="1626.81"/>
    <n v="0.18"/>
    <s v="Corporate"/>
    <x v="4"/>
    <n v="68203.033164000008"/>
    <n v="122.9868359999964"/>
  </r>
  <r>
    <x v="244"/>
    <s v="P7058"/>
    <x v="6"/>
    <x v="1"/>
    <x v="0"/>
    <x v="10"/>
    <s v="Emily"/>
    <n v="18"/>
    <n v="1268.32"/>
    <n v="0.02"/>
    <s v="Corporate"/>
    <x v="1"/>
    <n v="22825.194047999998"/>
    <n v="4.5659520000008342"/>
  </r>
  <r>
    <x v="245"/>
    <s v="P8642"/>
    <x v="1"/>
    <x v="0"/>
    <x v="2"/>
    <x v="3"/>
    <s v="Emily"/>
    <n v="13"/>
    <n v="1603.99"/>
    <n v="0.03"/>
    <s v="Consumer"/>
    <x v="4"/>
    <n v="20845.614439000001"/>
    <n v="6.2555609999981243"/>
  </r>
  <r>
    <x v="246"/>
    <s v="P8487"/>
    <x v="0"/>
    <x v="0"/>
    <x v="0"/>
    <x v="0"/>
    <s v="Sarah"/>
    <n v="0"/>
    <n v="1037.71"/>
    <n v="0.06"/>
    <s v="Corporate"/>
    <x v="3"/>
    <n v="0"/>
    <n v="0"/>
  </r>
  <r>
    <x v="81"/>
    <s v="P6964"/>
    <x v="2"/>
    <x v="0"/>
    <x v="1"/>
    <x v="1"/>
    <s v="David"/>
    <n v="23"/>
    <n v="841.09"/>
    <n v="0.25"/>
    <s v="Corporate"/>
    <x v="4"/>
    <n v="19296.707324999999"/>
    <n v="48.362675000000309"/>
  </r>
  <r>
    <x v="247"/>
    <s v="P5196"/>
    <x v="3"/>
    <x v="0"/>
    <x v="2"/>
    <x v="3"/>
    <s v="Emily"/>
    <n v="55"/>
    <n v="303.51"/>
    <n v="0.26"/>
    <s v="Consumer"/>
    <x v="2"/>
    <n v="16649.648069999999"/>
    <n v="43.401929999999993"/>
  </r>
  <r>
    <x v="248"/>
    <s v="P7356"/>
    <x v="2"/>
    <x v="0"/>
    <x v="2"/>
    <x v="3"/>
    <s v="Laura"/>
    <n v="16"/>
    <n v="253.98"/>
    <n v="0.25"/>
    <s v="Home Office"/>
    <x v="1"/>
    <n v="4053.5208000000002"/>
    <n v="10.159199999999601"/>
  </r>
  <r>
    <x v="249"/>
    <s v="P2571"/>
    <x v="1"/>
    <x v="0"/>
    <x v="2"/>
    <x v="2"/>
    <s v="Emily"/>
    <n v="5"/>
    <n v="922.74"/>
    <n v="0.16"/>
    <s v="Consumer"/>
    <x v="4"/>
    <n v="4606.31808"/>
    <n v="7.3819199999998091"/>
  </r>
  <r>
    <x v="250"/>
    <s v="P6524"/>
    <x v="8"/>
    <x v="2"/>
    <x v="3"/>
    <x v="9"/>
    <s v="Olivia"/>
    <n v="60"/>
    <n v="508.31"/>
    <n v="0.18"/>
    <s v="Consumer"/>
    <x v="3"/>
    <n v="30443.702519999999"/>
    <n v="54.897479999999632"/>
  </r>
  <r>
    <x v="251"/>
    <s v="P5152"/>
    <x v="8"/>
    <x v="2"/>
    <x v="0"/>
    <x v="8"/>
    <s v="Laura"/>
    <n v="20"/>
    <n v="70.930000000000007"/>
    <n v="0.22"/>
    <s v="Corporate"/>
    <x v="1"/>
    <n v="1415.4790800000001"/>
    <n v="3.1209200000000692"/>
  </r>
  <r>
    <x v="252"/>
    <s v="P7910"/>
    <x v="0"/>
    <x v="0"/>
    <x v="1"/>
    <x v="1"/>
    <s v="Emily"/>
    <n v="20"/>
    <n v="548.33000000000004"/>
    <n v="0.05"/>
    <s v="Corporate"/>
    <x v="0"/>
    <n v="10961.1167"/>
    <n v="5.4832999999998719"/>
  </r>
  <r>
    <x v="253"/>
    <s v="P5086"/>
    <x v="6"/>
    <x v="1"/>
    <x v="2"/>
    <x v="3"/>
    <s v="James"/>
    <n v="10"/>
    <n v="568.04"/>
    <n v="0.21"/>
    <s v="Corporate"/>
    <x v="2"/>
    <n v="5668.4711600000001"/>
    <n v="11.928839999999582"/>
  </r>
  <r>
    <x v="254"/>
    <s v="P4009"/>
    <x v="4"/>
    <x v="0"/>
    <x v="0"/>
    <x v="13"/>
    <s v="Sophia"/>
    <n v="46"/>
    <n v="529.47"/>
    <n v="0.16"/>
    <s v="Corporate"/>
    <x v="0"/>
    <n v="24316.651008000001"/>
    <n v="38.96899200000189"/>
  </r>
  <r>
    <x v="255"/>
    <s v="P7417"/>
    <x v="2"/>
    <x v="0"/>
    <x v="4"/>
    <x v="5"/>
    <s v="Robert"/>
    <n v="67"/>
    <n v="344.76"/>
    <n v="0.08"/>
    <s v="Home Office"/>
    <x v="0"/>
    <n v="23080.440863999997"/>
    <n v="18.479136000001745"/>
  </r>
  <r>
    <x v="256"/>
    <s v="P7277"/>
    <x v="8"/>
    <x v="2"/>
    <x v="1"/>
    <x v="1"/>
    <s v="Michael"/>
    <n v="97"/>
    <n v="1367.29"/>
    <n v="0.28999999999999998"/>
    <s v="Corporate"/>
    <x v="3"/>
    <n v="132242.51132300001"/>
    <n v="384.61867699999129"/>
  </r>
  <r>
    <x v="257"/>
    <s v="P7902"/>
    <x v="3"/>
    <x v="0"/>
    <x v="4"/>
    <x v="7"/>
    <s v="Sophia"/>
    <n v="89"/>
    <n v="1229.43"/>
    <n v="0.05"/>
    <s v="Consumer"/>
    <x v="3"/>
    <n v="109364.56036500001"/>
    <n v="54.709634999991977"/>
  </r>
  <r>
    <x v="240"/>
    <s v="P4597"/>
    <x v="5"/>
    <x v="0"/>
    <x v="0"/>
    <x v="8"/>
    <s v="David"/>
    <n v="90"/>
    <n v="940.64"/>
    <n v="0.08"/>
    <s v="Corporate"/>
    <x v="2"/>
    <n v="84589.873919999998"/>
    <n v="67.726080000007642"/>
  </r>
  <r>
    <x v="258"/>
    <s v="P8319"/>
    <x v="5"/>
    <x v="0"/>
    <x v="3"/>
    <x v="4"/>
    <s v="James"/>
    <n v="12"/>
    <n v="67.12"/>
    <n v="0.1"/>
    <s v="Consumer"/>
    <x v="1"/>
    <n v="804.63456000000008"/>
    <n v="0.80543999999997595"/>
  </r>
  <r>
    <x v="259"/>
    <s v="P8434"/>
    <x v="1"/>
    <x v="0"/>
    <x v="3"/>
    <x v="4"/>
    <s v="James"/>
    <n v="0"/>
    <n v="1206.99"/>
    <n v="0.21"/>
    <s v="Consumer"/>
    <x v="0"/>
    <n v="0"/>
    <n v="0"/>
  </r>
  <r>
    <x v="260"/>
    <s v="P5420"/>
    <x v="6"/>
    <x v="1"/>
    <x v="1"/>
    <x v="1"/>
    <s v="Laura"/>
    <n v="0"/>
    <n v="1274.55"/>
    <n v="0.09"/>
    <s v="Home Office"/>
    <x v="4"/>
    <n v="0"/>
    <n v="0"/>
  </r>
  <r>
    <x v="261"/>
    <s v="P4928"/>
    <x v="1"/>
    <x v="0"/>
    <x v="4"/>
    <x v="5"/>
    <s v="Michael"/>
    <n v="39"/>
    <n v="604.26"/>
    <n v="0.06"/>
    <s v="Corporate"/>
    <x v="4"/>
    <n v="23552.000315999998"/>
    <n v="14.13968400000158"/>
  </r>
  <r>
    <x v="262"/>
    <s v="P5554"/>
    <x v="9"/>
    <x v="0"/>
    <x v="3"/>
    <x v="11"/>
    <s v="Olivia"/>
    <n v="46"/>
    <n v="207.91"/>
    <n v="0.16"/>
    <s v="Corporate"/>
    <x v="4"/>
    <n v="9548.5578239999995"/>
    <n v="15.302176000001054"/>
  </r>
  <r>
    <x v="134"/>
    <s v="P3961"/>
    <x v="6"/>
    <x v="1"/>
    <x v="2"/>
    <x v="2"/>
    <s v="Michael"/>
    <n v="18"/>
    <n v="195.82"/>
    <n v="0.26"/>
    <s v="Home Office"/>
    <x v="4"/>
    <n v="3515.5956239999996"/>
    <n v="9.1643760000001748"/>
  </r>
  <r>
    <x v="263"/>
    <s v="P7599"/>
    <x v="8"/>
    <x v="2"/>
    <x v="1"/>
    <x v="1"/>
    <s v="David"/>
    <n v="85"/>
    <n v="1808.66"/>
    <n v="0.28999999999999998"/>
    <s v="Consumer"/>
    <x v="3"/>
    <n v="153290.26531000002"/>
    <n v="445.83468999998877"/>
  </r>
  <r>
    <x v="264"/>
    <s v="P7783"/>
    <x v="1"/>
    <x v="0"/>
    <x v="4"/>
    <x v="12"/>
    <s v="Sarah"/>
    <n v="97"/>
    <n v="381.81"/>
    <n v="0.17"/>
    <s v="Consumer"/>
    <x v="0"/>
    <n v="36972.609531000002"/>
    <n v="62.960468999997829"/>
  </r>
  <r>
    <x v="265"/>
    <s v="P6536"/>
    <x v="2"/>
    <x v="0"/>
    <x v="1"/>
    <x v="1"/>
    <s v="Sarah"/>
    <n v="0"/>
    <n v="1429.73"/>
    <n v="0.26"/>
    <s v="Home Office"/>
    <x v="3"/>
    <n v="0"/>
    <n v="0"/>
  </r>
  <r>
    <x v="266"/>
    <s v="P8705"/>
    <x v="6"/>
    <x v="1"/>
    <x v="4"/>
    <x v="5"/>
    <s v="Sophia"/>
    <n v="10"/>
    <n v="340.16"/>
    <n v="0.1"/>
    <s v="Corporate"/>
    <x v="4"/>
    <n v="3398.1984000000002"/>
    <n v="3.4016000000001441"/>
  </r>
  <r>
    <x v="267"/>
    <s v="P5530"/>
    <x v="6"/>
    <x v="1"/>
    <x v="1"/>
    <x v="1"/>
    <s v="Robert"/>
    <n v="22"/>
    <n v="1786.15"/>
    <n v="0.01"/>
    <s v="Consumer"/>
    <x v="4"/>
    <n v="39291.370470000002"/>
    <n v="3.9295300000012503"/>
  </r>
  <r>
    <x v="268"/>
    <s v="P8713"/>
    <x v="0"/>
    <x v="0"/>
    <x v="2"/>
    <x v="2"/>
    <s v="John"/>
    <n v="93"/>
    <n v="110.03"/>
    <n v="0.17"/>
    <s v="Consumer"/>
    <x v="4"/>
    <n v="10215.394257"/>
    <n v="17.395743000000948"/>
  </r>
  <r>
    <x v="134"/>
    <s v="P6835"/>
    <x v="5"/>
    <x v="0"/>
    <x v="4"/>
    <x v="12"/>
    <s v="Sophia"/>
    <n v="6"/>
    <n v="1998.1"/>
    <n v="0.06"/>
    <s v="Corporate"/>
    <x v="3"/>
    <n v="11981.406839999998"/>
    <n v="7.1931600000007165"/>
  </r>
  <r>
    <x v="269"/>
    <s v="P8886"/>
    <x v="7"/>
    <x v="0"/>
    <x v="1"/>
    <x v="1"/>
    <s v="Michael"/>
    <n v="0"/>
    <n v="1729.83"/>
    <n v="0.27"/>
    <s v="Home Office"/>
    <x v="2"/>
    <n v="0"/>
    <n v="0"/>
  </r>
  <r>
    <x v="270"/>
    <s v="P8631"/>
    <x v="2"/>
    <x v="0"/>
    <x v="2"/>
    <x v="2"/>
    <s v="Robert"/>
    <n v="23"/>
    <n v="166.69"/>
    <n v="0.01"/>
    <s v="Corporate"/>
    <x v="3"/>
    <n v="3833.486613"/>
    <n v="0.38338699999985693"/>
  </r>
  <r>
    <x v="271"/>
    <s v="P3038"/>
    <x v="9"/>
    <x v="0"/>
    <x v="2"/>
    <x v="2"/>
    <s v="James"/>
    <n v="30"/>
    <n v="829.12"/>
    <n v="0.05"/>
    <s v="Home Office"/>
    <x v="2"/>
    <n v="24861.163199999999"/>
    <n v="12.436799999999494"/>
  </r>
  <r>
    <x v="272"/>
    <s v="P8976"/>
    <x v="3"/>
    <x v="0"/>
    <x v="1"/>
    <x v="1"/>
    <s v="Laura"/>
    <n v="30"/>
    <n v="327.25"/>
    <n v="0.15"/>
    <s v="Consumer"/>
    <x v="3"/>
    <n v="9802.7737500000003"/>
    <n v="14.726249999999709"/>
  </r>
  <r>
    <x v="273"/>
    <s v="P9338"/>
    <x v="3"/>
    <x v="0"/>
    <x v="1"/>
    <x v="1"/>
    <s v="Olivia"/>
    <n v="80"/>
    <n v="1863.24"/>
    <n v="0.13"/>
    <s v="Corporate"/>
    <x v="0"/>
    <n v="148865.42304000002"/>
    <n v="193.77695999998832"/>
  </r>
  <r>
    <x v="274"/>
    <s v="P5382"/>
    <x v="6"/>
    <x v="1"/>
    <x v="0"/>
    <x v="10"/>
    <s v="John"/>
    <n v="51"/>
    <n v="1483.71"/>
    <n v="0.02"/>
    <s v="Home Office"/>
    <x v="2"/>
    <n v="75654.076158000011"/>
    <n v="15.133841999995639"/>
  </r>
  <r>
    <x v="275"/>
    <s v="P3989"/>
    <x v="6"/>
    <x v="1"/>
    <x v="3"/>
    <x v="4"/>
    <s v="John"/>
    <n v="30"/>
    <n v="1771.26"/>
    <n v="0.03"/>
    <s v="Corporate"/>
    <x v="0"/>
    <n v="53121.858660000005"/>
    <n v="15.941339999997581"/>
  </r>
  <r>
    <x v="276"/>
    <s v="P8818"/>
    <x v="0"/>
    <x v="0"/>
    <x v="2"/>
    <x v="3"/>
    <s v="Sarah"/>
    <n v="20"/>
    <n v="1847.67"/>
    <n v="0.09"/>
    <s v="Consumer"/>
    <x v="0"/>
    <n v="36920.141940000001"/>
    <n v="33.258060000000114"/>
  </r>
  <r>
    <x v="277"/>
    <s v="P1259"/>
    <x v="6"/>
    <x v="1"/>
    <x v="1"/>
    <x v="1"/>
    <s v="John"/>
    <n v="31"/>
    <n v="1736.27"/>
    <n v="0.18"/>
    <s v="Corporate"/>
    <x v="4"/>
    <n v="53727.486133999999"/>
    <n v="96.883866000003763"/>
  </r>
  <r>
    <x v="278"/>
    <s v="P6162"/>
    <x v="1"/>
    <x v="0"/>
    <x v="1"/>
    <x v="1"/>
    <s v="Sarah"/>
    <n v="22"/>
    <n v="1700.6"/>
    <n v="0.26"/>
    <s v="Consumer"/>
    <x v="3"/>
    <n v="37315.925679999993"/>
    <n v="97.274320000004082"/>
  </r>
  <r>
    <x v="279"/>
    <s v="P8009"/>
    <x v="8"/>
    <x v="2"/>
    <x v="2"/>
    <x v="3"/>
    <s v="James"/>
    <n v="85"/>
    <n v="1255.26"/>
    <n v="0.11"/>
    <s v="Consumer"/>
    <x v="3"/>
    <n v="106579.73319000001"/>
    <n v="117.36680999999226"/>
  </r>
  <r>
    <x v="280"/>
    <s v="P4189"/>
    <x v="8"/>
    <x v="2"/>
    <x v="1"/>
    <x v="1"/>
    <s v="Michael"/>
    <n v="63"/>
    <n v="236.38"/>
    <n v="0.18"/>
    <s v="Home Office"/>
    <x v="3"/>
    <n v="14865.134508000001"/>
    <n v="26.805491999999504"/>
  </r>
  <r>
    <x v="281"/>
    <s v="P6560"/>
    <x v="9"/>
    <x v="0"/>
    <x v="2"/>
    <x v="3"/>
    <s v="Emily"/>
    <n v="70"/>
    <n v="1875.96"/>
    <n v="0.05"/>
    <s v="Consumer"/>
    <x v="1"/>
    <n v="131251.54140000002"/>
    <n v="65.658599999995204"/>
  </r>
  <r>
    <x v="282"/>
    <s v="P7683"/>
    <x v="4"/>
    <x v="0"/>
    <x v="4"/>
    <x v="5"/>
    <s v="John"/>
    <n v="15"/>
    <n v="860.82"/>
    <n v="0.1"/>
    <s v="Corporate"/>
    <x v="0"/>
    <n v="12899.387700000001"/>
    <n v="12.912299999999959"/>
  </r>
  <r>
    <x v="283"/>
    <s v="P1014"/>
    <x v="8"/>
    <x v="2"/>
    <x v="4"/>
    <x v="5"/>
    <s v="David"/>
    <n v="0"/>
    <n v="1900.6"/>
    <n v="0.17"/>
    <s v="Corporate"/>
    <x v="2"/>
    <n v="0"/>
    <n v="0"/>
  </r>
  <r>
    <x v="284"/>
    <s v="P9936"/>
    <x v="6"/>
    <x v="1"/>
    <x v="3"/>
    <x v="11"/>
    <s v="Emily"/>
    <n v="0"/>
    <n v="1394.61"/>
    <n v="0.12"/>
    <s v="Home Office"/>
    <x v="2"/>
    <n v="0"/>
    <n v="0"/>
  </r>
  <r>
    <x v="285"/>
    <s v="P8080"/>
    <x v="1"/>
    <x v="0"/>
    <x v="4"/>
    <x v="5"/>
    <s v="Sophia"/>
    <n v="63"/>
    <n v="1594.23"/>
    <n v="0.12"/>
    <s v="Corporate"/>
    <x v="1"/>
    <n v="100315.96621200001"/>
    <n v="120.52378799999133"/>
  </r>
  <r>
    <x v="286"/>
    <s v="P8890"/>
    <x v="2"/>
    <x v="0"/>
    <x v="3"/>
    <x v="4"/>
    <s v="Olivia"/>
    <n v="22"/>
    <n v="1731.89"/>
    <n v="0.27"/>
    <s v="Consumer"/>
    <x v="4"/>
    <n v="37998.705734000003"/>
    <n v="102.8742659999989"/>
  </r>
  <r>
    <x v="287"/>
    <s v="P3411"/>
    <x v="1"/>
    <x v="0"/>
    <x v="3"/>
    <x v="11"/>
    <s v="John"/>
    <n v="65"/>
    <n v="1209.0999999999999"/>
    <n v="0.25"/>
    <s v="Corporate"/>
    <x v="0"/>
    <n v="78395.021250000005"/>
    <n v="196.47874999999476"/>
  </r>
  <r>
    <x v="288"/>
    <s v="P3684"/>
    <x v="8"/>
    <x v="2"/>
    <x v="2"/>
    <x v="2"/>
    <s v="Sophia"/>
    <n v="61"/>
    <n v="1359.15"/>
    <n v="0.17"/>
    <s v="Home Office"/>
    <x v="1"/>
    <n v="82767.206145000004"/>
    <n v="140.94385500000499"/>
  </r>
  <r>
    <x v="289"/>
    <s v="P3395"/>
    <x v="7"/>
    <x v="0"/>
    <x v="4"/>
    <x v="7"/>
    <s v="John"/>
    <n v="77"/>
    <n v="668.89"/>
    <n v="0.06"/>
    <s v="Corporate"/>
    <x v="3"/>
    <n v="51473.627281999994"/>
    <n v="30.902718000004825"/>
  </r>
  <r>
    <x v="290"/>
    <s v="P6684"/>
    <x v="1"/>
    <x v="0"/>
    <x v="1"/>
    <x v="1"/>
    <s v="Sarah"/>
    <n v="41"/>
    <n v="1363.78"/>
    <n v="0.3"/>
    <s v="Corporate"/>
    <x v="4"/>
    <n v="55747.235059999999"/>
    <n v="167.74493999999686"/>
  </r>
  <r>
    <x v="291"/>
    <s v="P3830"/>
    <x v="4"/>
    <x v="0"/>
    <x v="2"/>
    <x v="2"/>
    <s v="Sarah"/>
    <n v="40"/>
    <n v="1976.96"/>
    <n v="0.27"/>
    <s v="Consumer"/>
    <x v="4"/>
    <n v="78864.888319999998"/>
    <n v="213.51167999999598"/>
  </r>
  <r>
    <x v="292"/>
    <s v="P4187"/>
    <x v="1"/>
    <x v="0"/>
    <x v="4"/>
    <x v="5"/>
    <s v="James"/>
    <n v="68"/>
    <n v="1146.17"/>
    <n v="0.19"/>
    <s v="Consumer"/>
    <x v="0"/>
    <n v="77791.474835999994"/>
    <n v="148.08516400000372"/>
  </r>
  <r>
    <x v="293"/>
    <s v="P2643"/>
    <x v="8"/>
    <x v="2"/>
    <x v="3"/>
    <x v="6"/>
    <s v="Emily"/>
    <n v="82"/>
    <n v="1511.59"/>
    <n v="0.15"/>
    <s v="Home Office"/>
    <x v="2"/>
    <n v="123764.45443"/>
    <n v="185.92556999999215"/>
  </r>
  <r>
    <x v="294"/>
    <s v="P8717"/>
    <x v="9"/>
    <x v="0"/>
    <x v="3"/>
    <x v="6"/>
    <s v="John"/>
    <n v="46"/>
    <n v="775.56"/>
    <n v="0.24"/>
    <s v="Home Office"/>
    <x v="1"/>
    <n v="35590.138175999993"/>
    <n v="85.621824000001652"/>
  </r>
  <r>
    <x v="295"/>
    <s v="P3914"/>
    <x v="3"/>
    <x v="0"/>
    <x v="0"/>
    <x v="10"/>
    <s v="Sophia"/>
    <n v="62"/>
    <n v="853.88"/>
    <n v="0.04"/>
    <s v="Corporate"/>
    <x v="4"/>
    <n v="52919.383776000002"/>
    <n v="21.176223999995273"/>
  </r>
  <r>
    <x v="296"/>
    <s v="P1935"/>
    <x v="1"/>
    <x v="0"/>
    <x v="3"/>
    <x v="4"/>
    <s v="Olivia"/>
    <n v="90"/>
    <n v="1406.27"/>
    <n v="0.14000000000000001"/>
    <s v="Home Office"/>
    <x v="2"/>
    <n v="126387.10998000001"/>
    <n v="177.19001999999455"/>
  </r>
  <r>
    <x v="297"/>
    <s v="P7085"/>
    <x v="0"/>
    <x v="0"/>
    <x v="1"/>
    <x v="1"/>
    <s v="Sophia"/>
    <n v="61"/>
    <n v="195.97"/>
    <n v="0.13"/>
    <s v="Home Office"/>
    <x v="0"/>
    <n v="11938.629579"/>
    <n v="15.540420999999697"/>
  </r>
  <r>
    <x v="298"/>
    <s v="P7640"/>
    <x v="1"/>
    <x v="0"/>
    <x v="2"/>
    <x v="3"/>
    <s v="Laura"/>
    <n v="0"/>
    <n v="1075.95"/>
    <n v="0.23"/>
    <s v="Consumer"/>
    <x v="3"/>
    <n v="0"/>
    <n v="0"/>
  </r>
  <r>
    <x v="299"/>
    <s v="P8069"/>
    <x v="0"/>
    <x v="0"/>
    <x v="4"/>
    <x v="7"/>
    <s v="Michael"/>
    <n v="89"/>
    <n v="1989.24"/>
    <n v="0.16"/>
    <s v="Home Office"/>
    <x v="1"/>
    <n v="176759.09222399999"/>
    <n v="283.26777600002242"/>
  </r>
  <r>
    <x v="217"/>
    <s v="P5872"/>
    <x v="7"/>
    <x v="0"/>
    <x v="0"/>
    <x v="8"/>
    <s v="Laura"/>
    <n v="79"/>
    <n v="735.16"/>
    <n v="0.05"/>
    <s v="Consumer"/>
    <x v="0"/>
    <n v="58048.601180000005"/>
    <n v="29.038819999994303"/>
  </r>
  <r>
    <x v="300"/>
    <s v="P6671"/>
    <x v="8"/>
    <x v="2"/>
    <x v="0"/>
    <x v="8"/>
    <s v="Sophia"/>
    <n v="95"/>
    <n v="1943.06"/>
    <n v="0.09"/>
    <s v="Consumer"/>
    <x v="4"/>
    <n v="184424.56836999999"/>
    <n v="166.13162999998895"/>
  </r>
  <r>
    <x v="301"/>
    <s v="P5789"/>
    <x v="7"/>
    <x v="0"/>
    <x v="0"/>
    <x v="13"/>
    <s v="John"/>
    <n v="53"/>
    <n v="762.93"/>
    <n v="0.28000000000000003"/>
    <s v="Corporate"/>
    <x v="2"/>
    <n v="40322.071188000002"/>
    <n v="113.21881199999916"/>
  </r>
  <r>
    <x v="302"/>
    <s v="P5250"/>
    <x v="1"/>
    <x v="0"/>
    <x v="0"/>
    <x v="8"/>
    <s v="Sarah"/>
    <n v="5"/>
    <n v="1515.81"/>
    <n v="0.12"/>
    <s v="Corporate"/>
    <x v="3"/>
    <n v="7569.9551399999991"/>
    <n v="9.0948600000001534"/>
  </r>
  <r>
    <x v="303"/>
    <s v="P7841"/>
    <x v="5"/>
    <x v="0"/>
    <x v="1"/>
    <x v="1"/>
    <s v="John"/>
    <n v="30"/>
    <n v="1848.16"/>
    <n v="0.23"/>
    <s v="Home Office"/>
    <x v="1"/>
    <n v="55317.276960000003"/>
    <n v="127.52304000000004"/>
  </r>
  <r>
    <x v="304"/>
    <s v="P5180"/>
    <x v="0"/>
    <x v="0"/>
    <x v="0"/>
    <x v="13"/>
    <s v="James"/>
    <n v="12"/>
    <n v="1200.58"/>
    <n v="0.1"/>
    <s v="Corporate"/>
    <x v="3"/>
    <n v="14392.553039999999"/>
    <n v="14.406960000000254"/>
  </r>
  <r>
    <x v="305"/>
    <s v="P2475"/>
    <x v="5"/>
    <x v="0"/>
    <x v="4"/>
    <x v="7"/>
    <s v="Emily"/>
    <n v="95"/>
    <n v="1148.26"/>
    <n v="0.11"/>
    <s v="Corporate"/>
    <x v="1"/>
    <n v="108964.70683"/>
    <n v="119.99317000000156"/>
  </r>
  <r>
    <x v="306"/>
    <s v="P1611"/>
    <x v="4"/>
    <x v="0"/>
    <x v="0"/>
    <x v="8"/>
    <s v="Robert"/>
    <n v="63"/>
    <n v="430.38"/>
    <n v="0.27"/>
    <s v="Home Office"/>
    <x v="1"/>
    <n v="27040.732361999999"/>
    <n v="73.207637999999861"/>
  </r>
  <r>
    <x v="307"/>
    <s v="P2618"/>
    <x v="5"/>
    <x v="0"/>
    <x v="4"/>
    <x v="7"/>
    <s v="David"/>
    <n v="3"/>
    <n v="137.24"/>
    <n v="0.22"/>
    <s v="Home Office"/>
    <x v="0"/>
    <n v="410.81421600000004"/>
    <n v="0.90578399999998283"/>
  </r>
  <r>
    <x v="308"/>
    <s v="P6798"/>
    <x v="1"/>
    <x v="0"/>
    <x v="0"/>
    <x v="8"/>
    <s v="James"/>
    <n v="47"/>
    <n v="1093.31"/>
    <n v="0.23"/>
    <s v="Home Office"/>
    <x v="3"/>
    <n v="51267.383189"/>
    <n v="118.18681099999958"/>
  </r>
  <r>
    <x v="309"/>
    <s v="P1505"/>
    <x v="0"/>
    <x v="0"/>
    <x v="0"/>
    <x v="13"/>
    <s v="John"/>
    <n v="94"/>
    <n v="141.77000000000001"/>
    <n v="0.15"/>
    <s v="Corporate"/>
    <x v="0"/>
    <n v="13306.390430000001"/>
    <n v="19.98956999999973"/>
  </r>
  <r>
    <x v="310"/>
    <s v="P6019"/>
    <x v="4"/>
    <x v="0"/>
    <x v="0"/>
    <x v="10"/>
    <s v="Michael"/>
    <n v="30"/>
    <n v="198.46"/>
    <n v="0.1"/>
    <s v="Home Office"/>
    <x v="3"/>
    <n v="5947.8462"/>
    <n v="5.9538000000002285"/>
  </r>
  <r>
    <x v="217"/>
    <s v="P5200"/>
    <x v="1"/>
    <x v="0"/>
    <x v="3"/>
    <x v="4"/>
    <s v="John"/>
    <n v="57"/>
    <n v="139.51"/>
    <n v="0.02"/>
    <s v="Home Office"/>
    <x v="0"/>
    <n v="7950.4795859999995"/>
    <n v="1.5904140000002371"/>
  </r>
  <r>
    <x v="311"/>
    <s v="P1848"/>
    <x v="6"/>
    <x v="1"/>
    <x v="4"/>
    <x v="12"/>
    <s v="Sophia"/>
    <n v="56"/>
    <n v="841.26"/>
    <n v="0.27"/>
    <s v="Home Office"/>
    <x v="3"/>
    <n v="46983.361487999995"/>
    <n v="127.19851200000267"/>
  </r>
  <r>
    <x v="312"/>
    <s v="P3320"/>
    <x v="8"/>
    <x v="2"/>
    <x v="4"/>
    <x v="12"/>
    <s v="Sophia"/>
    <n v="0"/>
    <n v="302.08999999999997"/>
    <n v="0.15"/>
    <s v="Home Office"/>
    <x v="0"/>
    <n v="0"/>
    <n v="0"/>
  </r>
  <r>
    <x v="313"/>
    <s v="P3233"/>
    <x v="4"/>
    <x v="0"/>
    <x v="2"/>
    <x v="2"/>
    <s v="Laura"/>
    <n v="97"/>
    <n v="1212.56"/>
    <n v="0.27"/>
    <s v="Corporate"/>
    <x v="1"/>
    <n v="117300.75053599999"/>
    <n v="317.56946400000015"/>
  </r>
  <r>
    <x v="314"/>
    <s v="P1395"/>
    <x v="4"/>
    <x v="0"/>
    <x v="2"/>
    <x v="2"/>
    <s v="Michael"/>
    <n v="30"/>
    <n v="1949.74"/>
    <n v="0.06"/>
    <s v="Home Office"/>
    <x v="4"/>
    <n v="58457.104679999997"/>
    <n v="35.095320000000356"/>
  </r>
  <r>
    <x v="125"/>
    <s v="P1243"/>
    <x v="2"/>
    <x v="0"/>
    <x v="3"/>
    <x v="9"/>
    <s v="Laura"/>
    <n v="73"/>
    <n v="814.16"/>
    <n v="0.02"/>
    <s v="Consumer"/>
    <x v="2"/>
    <n v="59421.793264"/>
    <n v="11.886736000000383"/>
  </r>
  <r>
    <x v="315"/>
    <s v="P8781"/>
    <x v="8"/>
    <x v="2"/>
    <x v="0"/>
    <x v="0"/>
    <s v="Robert"/>
    <n v="44"/>
    <n v="1764.11"/>
    <n v="0.15"/>
    <s v="Corporate"/>
    <x v="1"/>
    <n v="77504.408739999999"/>
    <n v="116.43125999999756"/>
  </r>
  <r>
    <x v="316"/>
    <s v="P9502"/>
    <x v="2"/>
    <x v="0"/>
    <x v="4"/>
    <x v="7"/>
    <s v="David"/>
    <n v="20"/>
    <n v="691.8"/>
    <n v="0.25"/>
    <s v="Home Office"/>
    <x v="2"/>
    <n v="13801.41"/>
    <n v="34.590000000000146"/>
  </r>
  <r>
    <x v="317"/>
    <s v="P4495"/>
    <x v="9"/>
    <x v="0"/>
    <x v="2"/>
    <x v="2"/>
    <s v="Sophia"/>
    <n v="94"/>
    <n v="1374.49"/>
    <n v="0.25"/>
    <s v="Consumer"/>
    <x v="3"/>
    <n v="128879.05485"/>
    <n v="323.00514999999723"/>
  </r>
  <r>
    <x v="318"/>
    <s v="P4273"/>
    <x v="8"/>
    <x v="2"/>
    <x v="2"/>
    <x v="2"/>
    <s v="Sophia"/>
    <n v="20"/>
    <n v="1775.83"/>
    <n v="0.11"/>
    <s v="Consumer"/>
    <x v="3"/>
    <n v="35477.531739999999"/>
    <n v="39.068260000000009"/>
  </r>
  <r>
    <x v="319"/>
    <s v="P4649"/>
    <x v="6"/>
    <x v="1"/>
    <x v="3"/>
    <x v="6"/>
    <s v="James"/>
    <n v="30"/>
    <n v="1013.95"/>
    <n v="0.1"/>
    <s v="Corporate"/>
    <x v="4"/>
    <n v="30388.0815"/>
    <n v="30.418499999999767"/>
  </r>
  <r>
    <x v="320"/>
    <s v="P7346"/>
    <x v="5"/>
    <x v="0"/>
    <x v="0"/>
    <x v="13"/>
    <s v="James"/>
    <n v="80"/>
    <n v="374.12"/>
    <n v="0.25"/>
    <s v="Consumer"/>
    <x v="3"/>
    <n v="29854.776000000002"/>
    <n v="74.823999999996886"/>
  </r>
  <r>
    <x v="321"/>
    <s v="P7348"/>
    <x v="2"/>
    <x v="0"/>
    <x v="0"/>
    <x v="10"/>
    <s v="Olivia"/>
    <n v="10"/>
    <n v="813"/>
    <n v="0.04"/>
    <s v="Home Office"/>
    <x v="3"/>
    <n v="8126.7480000000005"/>
    <n v="3.251999999999498"/>
  </r>
  <r>
    <x v="322"/>
    <s v="P6470"/>
    <x v="9"/>
    <x v="0"/>
    <x v="2"/>
    <x v="3"/>
    <s v="John"/>
    <n v="29"/>
    <n v="591.59"/>
    <n v="0.21"/>
    <s v="Corporate"/>
    <x v="2"/>
    <n v="17120.082169000001"/>
    <n v="36.027830999999424"/>
  </r>
  <r>
    <x v="323"/>
    <s v="P3459"/>
    <x v="8"/>
    <x v="2"/>
    <x v="3"/>
    <x v="4"/>
    <s v="Sophia"/>
    <n v="72"/>
    <n v="252.65"/>
    <n v="7.0000000000000007E-2"/>
    <s v="Corporate"/>
    <x v="3"/>
    <n v="18178.066439999999"/>
    <n v="12.73356000000058"/>
  </r>
  <r>
    <x v="324"/>
    <s v="P1628"/>
    <x v="5"/>
    <x v="0"/>
    <x v="4"/>
    <x v="5"/>
    <s v="Sophia"/>
    <n v="35"/>
    <n v="281.75"/>
    <n v="0.13"/>
    <s v="Consumer"/>
    <x v="0"/>
    <n v="9848.4303749999999"/>
    <n v="12.819625000000087"/>
  </r>
  <r>
    <x v="325"/>
    <s v="P8016"/>
    <x v="3"/>
    <x v="0"/>
    <x v="0"/>
    <x v="8"/>
    <s v="Olivia"/>
    <n v="24"/>
    <n v="1123.3599999999999"/>
    <n v="0.03"/>
    <s v="Home Office"/>
    <x v="1"/>
    <n v="26952.551808"/>
    <n v="8.0881919999992533"/>
  </r>
  <r>
    <x v="326"/>
    <s v="P3790"/>
    <x v="8"/>
    <x v="2"/>
    <x v="1"/>
    <x v="1"/>
    <s v="James"/>
    <n v="71"/>
    <n v="704.51"/>
    <n v="0.22"/>
    <s v="Corporate"/>
    <x v="4"/>
    <n v="49910.165538000001"/>
    <n v="110.04446199999802"/>
  </r>
  <r>
    <x v="327"/>
    <s v="P3262"/>
    <x v="4"/>
    <x v="0"/>
    <x v="0"/>
    <x v="0"/>
    <s v="Michael"/>
    <n v="20"/>
    <n v="900.01"/>
    <n v="0.17"/>
    <s v="Consumer"/>
    <x v="2"/>
    <n v="17969.59966"/>
    <n v="30.60034000000087"/>
  </r>
  <r>
    <x v="328"/>
    <s v="P4761"/>
    <x v="7"/>
    <x v="0"/>
    <x v="2"/>
    <x v="2"/>
    <s v="John"/>
    <n v="89"/>
    <n v="254.71"/>
    <n v="0.11"/>
    <s v="Home Office"/>
    <x v="1"/>
    <n v="22644.253891000004"/>
    <n v="24.936108999998396"/>
  </r>
  <r>
    <x v="329"/>
    <s v="P7726"/>
    <x v="2"/>
    <x v="0"/>
    <x v="2"/>
    <x v="3"/>
    <s v="Robert"/>
    <n v="30"/>
    <n v="1946"/>
    <n v="0.06"/>
    <s v="Home Office"/>
    <x v="1"/>
    <n v="58344.971999999994"/>
    <n v="35.028000000005704"/>
  </r>
  <r>
    <x v="330"/>
    <s v="P5691"/>
    <x v="7"/>
    <x v="0"/>
    <x v="4"/>
    <x v="7"/>
    <s v="Sarah"/>
    <n v="68"/>
    <n v="527.5"/>
    <n v="0.26"/>
    <s v="Consumer"/>
    <x v="2"/>
    <n v="35776.737999999998"/>
    <n v="93.262000000002445"/>
  </r>
  <r>
    <x v="331"/>
    <s v="P2533"/>
    <x v="1"/>
    <x v="0"/>
    <x v="2"/>
    <x v="3"/>
    <s v="Emily"/>
    <n v="84"/>
    <n v="1987.86"/>
    <n v="0.16"/>
    <s v="Consumer"/>
    <x v="1"/>
    <n v="166713.07161599997"/>
    <n v="267.1683840000187"/>
  </r>
  <r>
    <x v="332"/>
    <s v="P4084"/>
    <x v="6"/>
    <x v="1"/>
    <x v="3"/>
    <x v="4"/>
    <s v="Laura"/>
    <n v="82"/>
    <n v="73.52"/>
    <n v="0.11"/>
    <s v="Corporate"/>
    <x v="0"/>
    <n v="6022.0084959999995"/>
    <n v="6.6315039999999499"/>
  </r>
  <r>
    <x v="333"/>
    <s v="P2049"/>
    <x v="3"/>
    <x v="0"/>
    <x v="3"/>
    <x v="4"/>
    <s v="David"/>
    <n v="79"/>
    <n v="520.4"/>
    <n v="0.1"/>
    <s v="Home Office"/>
    <x v="1"/>
    <n v="41070.488400000002"/>
    <n v="41.111599999996542"/>
  </r>
  <r>
    <x v="334"/>
    <s v="P4978"/>
    <x v="8"/>
    <x v="2"/>
    <x v="1"/>
    <x v="1"/>
    <s v="Michael"/>
    <n v="30"/>
    <n v="1742.84"/>
    <n v="0.13"/>
    <s v="Consumer"/>
    <x v="2"/>
    <n v="52217.229240000001"/>
    <n v="67.970759999996517"/>
  </r>
  <r>
    <x v="335"/>
    <s v="P4556"/>
    <x v="1"/>
    <x v="0"/>
    <x v="4"/>
    <x v="12"/>
    <s v="Sophia"/>
    <n v="91"/>
    <n v="935.64"/>
    <n v="0.15"/>
    <s v="Consumer"/>
    <x v="3"/>
    <n v="85015.525140000012"/>
    <n v="127.71485999999277"/>
  </r>
  <r>
    <x v="336"/>
    <s v="P5546"/>
    <x v="3"/>
    <x v="0"/>
    <x v="3"/>
    <x v="6"/>
    <s v="Olivia"/>
    <n v="60"/>
    <n v="133.82"/>
    <n v="0.2"/>
    <s v="Corporate"/>
    <x v="2"/>
    <n v="8013.1415999999999"/>
    <n v="16.058399999999892"/>
  </r>
  <r>
    <x v="337"/>
    <s v="P5971"/>
    <x v="4"/>
    <x v="0"/>
    <x v="3"/>
    <x v="11"/>
    <s v="Laura"/>
    <n v="30"/>
    <n v="991.83"/>
    <n v="0.2"/>
    <s v="Home Office"/>
    <x v="3"/>
    <n v="29695.390200000002"/>
    <n v="59.509799999999814"/>
  </r>
  <r>
    <x v="338"/>
    <s v="P3003"/>
    <x v="6"/>
    <x v="1"/>
    <x v="4"/>
    <x v="5"/>
    <s v="Michael"/>
    <n v="51"/>
    <n v="1831.45"/>
    <n v="0.18"/>
    <s v="Corporate"/>
    <x v="0"/>
    <n v="93235.822889999996"/>
    <n v="168.12711000000127"/>
  </r>
  <r>
    <x v="16"/>
    <s v="P6639"/>
    <x v="4"/>
    <x v="0"/>
    <x v="1"/>
    <x v="1"/>
    <s v="Robert"/>
    <n v="77"/>
    <n v="1593.68"/>
    <n v="0.28999999999999998"/>
    <s v="Consumer"/>
    <x v="3"/>
    <n v="122357.49125599999"/>
    <n v="355.8687440000067"/>
  </r>
  <r>
    <x v="339"/>
    <s v="P6027"/>
    <x v="8"/>
    <x v="2"/>
    <x v="1"/>
    <x v="1"/>
    <s v="John"/>
    <n v="0"/>
    <n v="345.5"/>
    <n v="0.01"/>
    <s v="Consumer"/>
    <x v="3"/>
    <n v="0"/>
    <n v="0"/>
  </r>
  <r>
    <x v="340"/>
    <s v="P9626"/>
    <x v="2"/>
    <x v="0"/>
    <x v="2"/>
    <x v="3"/>
    <s v="Michael"/>
    <n v="51"/>
    <n v="1300.24"/>
    <n v="0.14000000000000001"/>
    <s v="Home Office"/>
    <x v="0"/>
    <n v="66219.402864000003"/>
    <n v="92.837136000001919"/>
  </r>
  <r>
    <x v="341"/>
    <s v="P3923"/>
    <x v="8"/>
    <x v="2"/>
    <x v="0"/>
    <x v="8"/>
    <s v="James"/>
    <n v="20"/>
    <n v="1302.05"/>
    <n v="0.15"/>
    <s v="Consumer"/>
    <x v="3"/>
    <n v="26001.9385"/>
    <n v="39.061499999999796"/>
  </r>
  <r>
    <x v="292"/>
    <s v="P3324"/>
    <x v="7"/>
    <x v="0"/>
    <x v="4"/>
    <x v="12"/>
    <s v="James"/>
    <n v="24"/>
    <n v="1922.13"/>
    <n v="0.13"/>
    <s v="Home Office"/>
    <x v="0"/>
    <n v="46071.149544000007"/>
    <n v="59.970455999995465"/>
  </r>
  <r>
    <x v="342"/>
    <s v="P9659"/>
    <x v="4"/>
    <x v="0"/>
    <x v="2"/>
    <x v="2"/>
    <s v="Emily"/>
    <n v="4"/>
    <n v="1913.5"/>
    <n v="0.02"/>
    <s v="Corporate"/>
    <x v="1"/>
    <n v="7652.4692000000005"/>
    <n v="1.5307999999995445"/>
  </r>
  <r>
    <x v="343"/>
    <s v="P7743"/>
    <x v="7"/>
    <x v="0"/>
    <x v="4"/>
    <x v="5"/>
    <s v="John"/>
    <n v="83"/>
    <n v="107.5"/>
    <n v="0.23"/>
    <s v="Corporate"/>
    <x v="3"/>
    <n v="8901.9782500000001"/>
    <n v="20.521749999999884"/>
  </r>
  <r>
    <x v="344"/>
    <s v="P1991"/>
    <x v="4"/>
    <x v="0"/>
    <x v="1"/>
    <x v="1"/>
    <s v="Michael"/>
    <n v="30"/>
    <n v="1758.56"/>
    <n v="0.21"/>
    <s v="Corporate"/>
    <x v="4"/>
    <n v="52646.010719999998"/>
    <n v="110.78927999999723"/>
  </r>
  <r>
    <x v="345"/>
    <s v="P6538"/>
    <x v="1"/>
    <x v="0"/>
    <x v="1"/>
    <x v="1"/>
    <s v="Robert"/>
    <n v="20"/>
    <n v="531.66"/>
    <n v="0.23"/>
    <s v="Consumer"/>
    <x v="1"/>
    <n v="10608.743639999999"/>
    <n v="24.456360000000132"/>
  </r>
  <r>
    <x v="346"/>
    <s v="P3420"/>
    <x v="6"/>
    <x v="1"/>
    <x v="2"/>
    <x v="3"/>
    <s v="James"/>
    <n v="0"/>
    <n v="1413.06"/>
    <n v="0.24"/>
    <s v="Consumer"/>
    <x v="1"/>
    <n v="0"/>
    <n v="0"/>
  </r>
  <r>
    <x v="347"/>
    <s v="P4798"/>
    <x v="7"/>
    <x v="0"/>
    <x v="4"/>
    <x v="5"/>
    <s v="Olivia"/>
    <n v="23"/>
    <n v="726.14"/>
    <n v="0.06"/>
    <s v="Home Office"/>
    <x v="2"/>
    <n v="16691.199268"/>
    <n v="10.020732000000862"/>
  </r>
  <r>
    <x v="348"/>
    <s v="P1621"/>
    <x v="1"/>
    <x v="0"/>
    <x v="2"/>
    <x v="3"/>
    <s v="Robert"/>
    <n v="83"/>
    <n v="1487.8"/>
    <n v="0.28999999999999998"/>
    <s v="Consumer"/>
    <x v="0"/>
    <n v="123129.28653999999"/>
    <n v="358.11346000000776"/>
  </r>
  <r>
    <x v="349"/>
    <s v="P1502"/>
    <x v="9"/>
    <x v="0"/>
    <x v="3"/>
    <x v="4"/>
    <s v="David"/>
    <n v="67"/>
    <n v="490.37"/>
    <n v="0.04"/>
    <s v="Home Office"/>
    <x v="4"/>
    <n v="32841.648084"/>
    <n v="13.141916000000492"/>
  </r>
  <r>
    <x v="350"/>
    <s v="P8199"/>
    <x v="3"/>
    <x v="0"/>
    <x v="2"/>
    <x v="3"/>
    <s v="Emily"/>
    <n v="43"/>
    <n v="1304.3"/>
    <n v="0.11"/>
    <s v="Corporate"/>
    <x v="4"/>
    <n v="56023.206610000001"/>
    <n v="61.693390000000363"/>
  </r>
  <r>
    <x v="351"/>
    <s v="P6326"/>
    <x v="0"/>
    <x v="0"/>
    <x v="0"/>
    <x v="10"/>
    <s v="Laura"/>
    <n v="53"/>
    <n v="361.02"/>
    <n v="0.08"/>
    <s v="Consumer"/>
    <x v="0"/>
    <n v="19118.752751999997"/>
    <n v="15.307248000000982"/>
  </r>
  <r>
    <x v="352"/>
    <s v="P4562"/>
    <x v="6"/>
    <x v="1"/>
    <x v="0"/>
    <x v="8"/>
    <s v="Sophia"/>
    <n v="20"/>
    <n v="240.61"/>
    <n v="0.05"/>
    <s v="Corporate"/>
    <x v="3"/>
    <n v="4809.7939000000006"/>
    <n v="2.4061000000001513"/>
  </r>
  <r>
    <x v="353"/>
    <s v="P1327"/>
    <x v="5"/>
    <x v="0"/>
    <x v="4"/>
    <x v="5"/>
    <s v="Robert"/>
    <n v="39"/>
    <n v="982.08"/>
    <n v="0.13"/>
    <s v="Corporate"/>
    <x v="1"/>
    <n v="38251.328544000004"/>
    <n v="49.791455999999016"/>
  </r>
  <r>
    <x v="354"/>
    <s v="P2003"/>
    <x v="9"/>
    <x v="0"/>
    <x v="3"/>
    <x v="6"/>
    <s v="Michael"/>
    <n v="20"/>
    <n v="1483.56"/>
    <n v="0.08"/>
    <s v="Corporate"/>
    <x v="4"/>
    <n v="29647.463039999995"/>
    <n v="23.736960000002"/>
  </r>
  <r>
    <x v="355"/>
    <s v="P4042"/>
    <x v="6"/>
    <x v="1"/>
    <x v="4"/>
    <x v="14"/>
    <s v="John"/>
    <n v="87"/>
    <n v="1794.14"/>
    <n v="0.08"/>
    <s v="Corporate"/>
    <x v="2"/>
    <n v="155965.30785600003"/>
    <n v="124.87214399999357"/>
  </r>
  <r>
    <x v="356"/>
    <s v="P7915"/>
    <x v="9"/>
    <x v="0"/>
    <x v="1"/>
    <x v="1"/>
    <s v="James"/>
    <n v="15"/>
    <n v="1510.21"/>
    <n v="0.17"/>
    <s v="Home Office"/>
    <x v="1"/>
    <n v="22614.639644999999"/>
    <n v="38.510355000002164"/>
  </r>
  <r>
    <x v="357"/>
    <s v="P5039"/>
    <x v="2"/>
    <x v="0"/>
    <x v="4"/>
    <x v="5"/>
    <s v="Laura"/>
    <n v="35"/>
    <n v="1434.61"/>
    <n v="0.16"/>
    <s v="Corporate"/>
    <x v="0"/>
    <n v="50131.011839999999"/>
    <n v="80.338159999999334"/>
  </r>
  <r>
    <x v="358"/>
    <s v="P5604"/>
    <x v="8"/>
    <x v="2"/>
    <x v="4"/>
    <x v="7"/>
    <s v="Michael"/>
    <n v="85"/>
    <n v="848.31"/>
    <n v="0.21"/>
    <s v="Home Office"/>
    <x v="4"/>
    <n v="71954.926664999992"/>
    <n v="151.4233349999995"/>
  </r>
  <r>
    <x v="359"/>
    <s v="P8312"/>
    <x v="0"/>
    <x v="0"/>
    <x v="0"/>
    <x v="8"/>
    <s v="Emily"/>
    <n v="20"/>
    <n v="1274.69"/>
    <n v="0.2"/>
    <s v="Consumer"/>
    <x v="4"/>
    <n v="25442.812400000003"/>
    <n v="50.987600000000384"/>
  </r>
  <r>
    <x v="360"/>
    <s v="P6266"/>
    <x v="6"/>
    <x v="1"/>
    <x v="3"/>
    <x v="6"/>
    <s v="David"/>
    <n v="13"/>
    <n v="888.19"/>
    <n v="0.1"/>
    <s v="Consumer"/>
    <x v="1"/>
    <n v="11534.923530000002"/>
    <n v="11.546469999999317"/>
  </r>
  <r>
    <x v="361"/>
    <s v="P7007"/>
    <x v="3"/>
    <x v="0"/>
    <x v="3"/>
    <x v="4"/>
    <s v="Michael"/>
    <n v="97"/>
    <n v="655.82"/>
    <n v="0.09"/>
    <s v="Home Office"/>
    <x v="1"/>
    <n v="63557.286914000004"/>
    <n v="57.253086000004259"/>
  </r>
  <r>
    <x v="362"/>
    <s v="P2696"/>
    <x v="9"/>
    <x v="0"/>
    <x v="4"/>
    <x v="7"/>
    <s v="John"/>
    <n v="55"/>
    <n v="150.55000000000001"/>
    <n v="0.25"/>
    <s v="Consumer"/>
    <x v="2"/>
    <n v="8259.5493750000005"/>
    <n v="20.700624999999491"/>
  </r>
  <r>
    <x v="363"/>
    <s v="P8331"/>
    <x v="1"/>
    <x v="0"/>
    <x v="2"/>
    <x v="3"/>
    <s v="Laura"/>
    <n v="35"/>
    <n v="1422.01"/>
    <n v="0.09"/>
    <s v="Corporate"/>
    <x v="4"/>
    <n v="49725.556684999996"/>
    <n v="44.793315000002622"/>
  </r>
  <r>
    <x v="364"/>
    <s v="P8365"/>
    <x v="7"/>
    <x v="0"/>
    <x v="4"/>
    <x v="5"/>
    <s v="Emily"/>
    <n v="0"/>
    <n v="418.47"/>
    <n v="0.04"/>
    <s v="Consumer"/>
    <x v="4"/>
    <n v="0"/>
    <n v="0"/>
  </r>
  <r>
    <x v="365"/>
    <s v="P4813"/>
    <x v="2"/>
    <x v="0"/>
    <x v="2"/>
    <x v="3"/>
    <s v="Sarah"/>
    <n v="30"/>
    <n v="1404.63"/>
    <n v="0.28000000000000003"/>
    <s v="Corporate"/>
    <x v="0"/>
    <n v="42020.911079999998"/>
    <n v="117.98892000000342"/>
  </r>
  <r>
    <x v="366"/>
    <s v="P4347"/>
    <x v="6"/>
    <x v="1"/>
    <x v="2"/>
    <x v="3"/>
    <s v="John"/>
    <n v="54"/>
    <n v="1509.06"/>
    <n v="0.03"/>
    <s v="Consumer"/>
    <x v="3"/>
    <n v="81464.793227999995"/>
    <n v="24.44677199999569"/>
  </r>
  <r>
    <x v="367"/>
    <s v="P9989"/>
    <x v="9"/>
    <x v="0"/>
    <x v="2"/>
    <x v="3"/>
    <s v="Sarah"/>
    <n v="82"/>
    <n v="1495.29"/>
    <n v="0.13"/>
    <s v="Consumer"/>
    <x v="0"/>
    <n v="122454.382086"/>
    <n v="159.39791400000104"/>
  </r>
  <r>
    <x v="368"/>
    <s v="P6999"/>
    <x v="3"/>
    <x v="0"/>
    <x v="1"/>
    <x v="1"/>
    <s v="Olivia"/>
    <n v="2"/>
    <n v="1691.17"/>
    <n v="0.08"/>
    <s v="Corporate"/>
    <x v="0"/>
    <n v="3379.6341280000001"/>
    <n v="2.7058719999999994"/>
  </r>
  <r>
    <x v="369"/>
    <s v="P5432"/>
    <x v="6"/>
    <x v="1"/>
    <x v="0"/>
    <x v="10"/>
    <s v="Michael"/>
    <n v="44"/>
    <n v="573.20000000000005"/>
    <n v="0.03"/>
    <s v="Consumer"/>
    <x v="3"/>
    <n v="25213.233760000003"/>
    <n v="7.5662400000001071"/>
  </r>
  <r>
    <x v="370"/>
    <s v="P9705"/>
    <x v="8"/>
    <x v="2"/>
    <x v="0"/>
    <x v="8"/>
    <s v="Sophia"/>
    <n v="93"/>
    <n v="1639.82"/>
    <n v="0.24"/>
    <s v="Consumer"/>
    <x v="1"/>
    <n v="152137.25217599998"/>
    <n v="366.00782400000026"/>
  </r>
  <r>
    <x v="371"/>
    <s v="P6869"/>
    <x v="1"/>
    <x v="0"/>
    <x v="0"/>
    <x v="8"/>
    <s v="Sophia"/>
    <n v="83"/>
    <n v="778.52"/>
    <n v="0.24"/>
    <s v="Consumer"/>
    <x v="4"/>
    <n v="64462.078816000001"/>
    <n v="155.08118399999512"/>
  </r>
  <r>
    <x v="372"/>
    <s v="P7277"/>
    <x v="1"/>
    <x v="0"/>
    <x v="3"/>
    <x v="4"/>
    <s v="John"/>
    <n v="77"/>
    <n v="1923.68"/>
    <n v="0"/>
    <s v="Consumer"/>
    <x v="4"/>
    <n v="148123.36000000002"/>
    <n v="0"/>
  </r>
  <r>
    <x v="373"/>
    <s v="P3771"/>
    <x v="8"/>
    <x v="2"/>
    <x v="1"/>
    <x v="1"/>
    <s v="Sophia"/>
    <n v="30"/>
    <n v="1590.32"/>
    <n v="0.28000000000000003"/>
    <s v="Home Office"/>
    <x v="2"/>
    <n v="47576.013119999996"/>
    <n v="133.58688000000257"/>
  </r>
  <r>
    <x v="374"/>
    <s v="P3090"/>
    <x v="0"/>
    <x v="0"/>
    <x v="1"/>
    <x v="1"/>
    <s v="John"/>
    <n v="94"/>
    <n v="1231.92"/>
    <n v="0.19"/>
    <s v="Consumer"/>
    <x v="4"/>
    <n v="115580.459088"/>
    <n v="220.02091200000723"/>
  </r>
  <r>
    <x v="375"/>
    <s v="P6385"/>
    <x v="1"/>
    <x v="0"/>
    <x v="4"/>
    <x v="5"/>
    <s v="Michael"/>
    <n v="37"/>
    <n v="1772.49"/>
    <n v="0.16"/>
    <s v="Corporate"/>
    <x v="1"/>
    <n v="65477.198592000001"/>
    <n v="104.93140800000401"/>
  </r>
  <r>
    <x v="376"/>
    <s v="P5592"/>
    <x v="3"/>
    <x v="0"/>
    <x v="2"/>
    <x v="2"/>
    <s v="Sarah"/>
    <n v="0"/>
    <n v="502.21"/>
    <n v="0.18"/>
    <s v="Corporate"/>
    <x v="3"/>
    <n v="0"/>
    <n v="0"/>
  </r>
  <r>
    <x v="377"/>
    <s v="P2809"/>
    <x v="1"/>
    <x v="0"/>
    <x v="4"/>
    <x v="5"/>
    <s v="John"/>
    <n v="88"/>
    <n v="1179.04"/>
    <n v="0.12"/>
    <s v="Corporate"/>
    <x v="0"/>
    <n v="103631.01337599999"/>
    <n v="124.50662400000147"/>
  </r>
  <r>
    <x v="378"/>
    <s v="P8422"/>
    <x v="7"/>
    <x v="0"/>
    <x v="4"/>
    <x v="5"/>
    <s v="Michael"/>
    <n v="78"/>
    <n v="1024.71"/>
    <n v="0.22"/>
    <s v="Home Office"/>
    <x v="1"/>
    <n v="79751.539764000001"/>
    <n v="175.84023600000364"/>
  </r>
  <r>
    <x v="379"/>
    <s v="P5091"/>
    <x v="7"/>
    <x v="0"/>
    <x v="2"/>
    <x v="3"/>
    <s v="Laura"/>
    <n v="0"/>
    <n v="54.57"/>
    <n v="0.23"/>
    <s v="Corporate"/>
    <x v="3"/>
    <n v="0"/>
    <n v="0"/>
  </r>
  <r>
    <x v="380"/>
    <s v="P4110"/>
    <x v="4"/>
    <x v="0"/>
    <x v="2"/>
    <x v="3"/>
    <s v="Emily"/>
    <n v="30"/>
    <n v="947.1"/>
    <n v="0"/>
    <s v="Home Office"/>
    <x v="2"/>
    <n v="28413"/>
    <n v="0"/>
  </r>
  <r>
    <x v="381"/>
    <s v="P7098"/>
    <x v="3"/>
    <x v="0"/>
    <x v="4"/>
    <x v="5"/>
    <s v="David"/>
    <n v="5"/>
    <n v="799.59"/>
    <n v="0.04"/>
    <s v="Home Office"/>
    <x v="3"/>
    <n v="3996.3508200000006"/>
    <n v="1.5991799999997056"/>
  </r>
  <r>
    <x v="382"/>
    <s v="P3116"/>
    <x v="2"/>
    <x v="0"/>
    <x v="1"/>
    <x v="1"/>
    <s v="Olivia"/>
    <n v="10"/>
    <n v="688.86"/>
    <n v="0.21"/>
    <s v="Consumer"/>
    <x v="1"/>
    <n v="6874.1339400000006"/>
    <n v="14.466059999999743"/>
  </r>
  <r>
    <x v="383"/>
    <s v="P3234"/>
    <x v="6"/>
    <x v="1"/>
    <x v="4"/>
    <x v="7"/>
    <s v="Emily"/>
    <n v="42"/>
    <n v="181.07"/>
    <n v="0.25"/>
    <s v="Corporate"/>
    <x v="2"/>
    <n v="7585.9276499999996"/>
    <n v="19.012349999999969"/>
  </r>
  <r>
    <x v="25"/>
    <s v="P4060"/>
    <x v="2"/>
    <x v="0"/>
    <x v="2"/>
    <x v="2"/>
    <s v="Robert"/>
    <n v="85"/>
    <n v="120.83"/>
    <n v="0.16"/>
    <s v="Consumer"/>
    <x v="0"/>
    <n v="10254.117119999999"/>
    <n v="16.432880000000296"/>
  </r>
  <r>
    <x v="384"/>
    <s v="P9561"/>
    <x v="8"/>
    <x v="2"/>
    <x v="4"/>
    <x v="7"/>
    <s v="Robert"/>
    <n v="93"/>
    <n v="753.89"/>
    <n v="0.14000000000000001"/>
    <s v="Consumer"/>
    <x v="2"/>
    <n v="70013.613522000014"/>
    <n v="98.156477999989875"/>
  </r>
  <r>
    <x v="385"/>
    <s v="P6996"/>
    <x v="4"/>
    <x v="0"/>
    <x v="1"/>
    <x v="1"/>
    <s v="James"/>
    <n v="20"/>
    <n v="220.83"/>
    <n v="0.05"/>
    <s v="Corporate"/>
    <x v="0"/>
    <n v="4414.391700000001"/>
    <n v="2.2082999999993262"/>
  </r>
  <r>
    <x v="386"/>
    <s v="P8195"/>
    <x v="8"/>
    <x v="2"/>
    <x v="4"/>
    <x v="5"/>
    <s v="Sarah"/>
    <n v="58"/>
    <n v="651.9"/>
    <n v="0.14000000000000001"/>
    <s v="Home Office"/>
    <x v="3"/>
    <n v="37757.265719999996"/>
    <n v="52.934280000001309"/>
  </r>
  <r>
    <x v="387"/>
    <s v="P2063"/>
    <x v="4"/>
    <x v="0"/>
    <x v="2"/>
    <x v="3"/>
    <s v="Robert"/>
    <n v="71"/>
    <n v="856.8"/>
    <n v="0.28999999999999998"/>
    <s v="Consumer"/>
    <x v="1"/>
    <n v="60656.384879999998"/>
    <n v="176.41511999999784"/>
  </r>
  <r>
    <x v="388"/>
    <s v="P5130"/>
    <x v="3"/>
    <x v="0"/>
    <x v="2"/>
    <x v="2"/>
    <s v="Robert"/>
    <n v="30"/>
    <n v="917.3"/>
    <n v="0.19"/>
    <s v="Corporate"/>
    <x v="1"/>
    <n v="27466.713899999999"/>
    <n v="52.28610000000117"/>
  </r>
  <r>
    <x v="389"/>
    <s v="P6007"/>
    <x v="3"/>
    <x v="0"/>
    <x v="1"/>
    <x v="1"/>
    <s v="Olivia"/>
    <n v="33"/>
    <n v="55.08"/>
    <n v="0.18"/>
    <s v="Corporate"/>
    <x v="2"/>
    <n v="1814.3682479999998"/>
    <n v="3.2717520000001059"/>
  </r>
  <r>
    <x v="390"/>
    <s v="P7561"/>
    <x v="9"/>
    <x v="0"/>
    <x v="2"/>
    <x v="3"/>
    <s v="Sophia"/>
    <n v="99"/>
    <n v="714.23"/>
    <n v="0.26"/>
    <s v="Corporate"/>
    <x v="0"/>
    <n v="70524.927198000005"/>
    <n v="183.84280199999921"/>
  </r>
  <r>
    <x v="391"/>
    <s v="P2474"/>
    <x v="6"/>
    <x v="1"/>
    <x v="0"/>
    <x v="13"/>
    <s v="John"/>
    <n v="0"/>
    <n v="848.24"/>
    <n v="0.11"/>
    <s v="Home Office"/>
    <x v="2"/>
    <n v="0"/>
    <n v="0"/>
  </r>
  <r>
    <x v="392"/>
    <s v="P7807"/>
    <x v="4"/>
    <x v="0"/>
    <x v="4"/>
    <x v="7"/>
    <s v="James"/>
    <n v="86"/>
    <n v="285.05"/>
    <n v="0.28000000000000003"/>
    <s v="Consumer"/>
    <x v="2"/>
    <n v="24445.659959999997"/>
    <n v="68.640040000002045"/>
  </r>
  <r>
    <x v="393"/>
    <s v="P9187"/>
    <x v="3"/>
    <x v="0"/>
    <x v="1"/>
    <x v="1"/>
    <s v="John"/>
    <n v="30"/>
    <n v="1525.31"/>
    <n v="0.1"/>
    <s v="Home Office"/>
    <x v="3"/>
    <n v="45713.540699999998"/>
    <n v="45.759299999997893"/>
  </r>
  <r>
    <x v="394"/>
    <s v="P3981"/>
    <x v="7"/>
    <x v="0"/>
    <x v="2"/>
    <x v="2"/>
    <s v="Sophia"/>
    <n v="27"/>
    <n v="410.91"/>
    <n v="0.25"/>
    <s v="Home Office"/>
    <x v="2"/>
    <n v="11066.833575000002"/>
    <n v="27.736424999999144"/>
  </r>
  <r>
    <x v="395"/>
    <s v="P8363"/>
    <x v="9"/>
    <x v="0"/>
    <x v="1"/>
    <x v="1"/>
    <s v="Emily"/>
    <n v="59"/>
    <n v="629.78"/>
    <n v="0.3"/>
    <s v="Consumer"/>
    <x v="1"/>
    <n v="37045.548939999993"/>
    <n v="111.47106000000349"/>
  </r>
  <r>
    <x v="396"/>
    <s v="P9410"/>
    <x v="1"/>
    <x v="0"/>
    <x v="3"/>
    <x v="4"/>
    <s v="David"/>
    <n v="21"/>
    <n v="186.16"/>
    <n v="0.22"/>
    <s v="Consumer"/>
    <x v="3"/>
    <n v="3900.7594080000003"/>
    <n v="8.6005919999997786"/>
  </r>
  <r>
    <x v="397"/>
    <s v="P4207"/>
    <x v="9"/>
    <x v="0"/>
    <x v="1"/>
    <x v="1"/>
    <s v="John"/>
    <n v="0"/>
    <n v="397.3"/>
    <n v="0.02"/>
    <s v="Consumer"/>
    <x v="3"/>
    <n v="0"/>
    <n v="0"/>
  </r>
  <r>
    <x v="398"/>
    <s v="P8369"/>
    <x v="8"/>
    <x v="2"/>
    <x v="4"/>
    <x v="5"/>
    <s v="Robert"/>
    <n v="20"/>
    <n v="1555.03"/>
    <n v="0.16"/>
    <s v="Consumer"/>
    <x v="0"/>
    <n v="31050.839039999999"/>
    <n v="49.760959999999614"/>
  </r>
  <r>
    <x v="399"/>
    <s v="P8201"/>
    <x v="0"/>
    <x v="0"/>
    <x v="4"/>
    <x v="7"/>
    <s v="David"/>
    <n v="10"/>
    <n v="606.16"/>
    <n v="0.03"/>
    <s v="Corporate"/>
    <x v="3"/>
    <n v="6059.7815199999995"/>
    <n v="1.8184799999999086"/>
  </r>
  <r>
    <x v="400"/>
    <s v="P3967"/>
    <x v="2"/>
    <x v="0"/>
    <x v="3"/>
    <x v="6"/>
    <s v="David"/>
    <n v="36"/>
    <n v="125.04"/>
    <n v="0.08"/>
    <s v="Home Office"/>
    <x v="4"/>
    <n v="4497.8388480000003"/>
    <n v="3.6011520000001838"/>
  </r>
  <r>
    <x v="401"/>
    <s v="P9235"/>
    <x v="1"/>
    <x v="0"/>
    <x v="3"/>
    <x v="6"/>
    <s v="Michael"/>
    <n v="30"/>
    <n v="244.98"/>
    <n v="0.27"/>
    <s v="Corporate"/>
    <x v="4"/>
    <n v="7329.5566199999994"/>
    <n v="19.843380000000252"/>
  </r>
  <r>
    <x v="402"/>
    <s v="P6075"/>
    <x v="6"/>
    <x v="1"/>
    <x v="3"/>
    <x v="11"/>
    <s v="Olivia"/>
    <n v="50"/>
    <n v="1367.45"/>
    <n v="0.09"/>
    <s v="Home Office"/>
    <x v="2"/>
    <n v="68310.964749999999"/>
    <n v="61.535250000000815"/>
  </r>
  <r>
    <x v="403"/>
    <s v="P2922"/>
    <x v="9"/>
    <x v="0"/>
    <x v="1"/>
    <x v="1"/>
    <s v="Sophia"/>
    <n v="22"/>
    <n v="1831.55"/>
    <n v="0.13"/>
    <s v="Corporate"/>
    <x v="1"/>
    <n v="40241.717669999998"/>
    <n v="52.382330000000366"/>
  </r>
  <r>
    <x v="404"/>
    <s v="P8330"/>
    <x v="7"/>
    <x v="0"/>
    <x v="4"/>
    <x v="12"/>
    <s v="Emily"/>
    <n v="30"/>
    <n v="236.04"/>
    <n v="0.13"/>
    <s v="Corporate"/>
    <x v="4"/>
    <n v="7071.9944400000004"/>
    <n v="9.2055599999994229"/>
  </r>
  <r>
    <x v="405"/>
    <s v="P5045"/>
    <x v="0"/>
    <x v="0"/>
    <x v="3"/>
    <x v="6"/>
    <s v="Laura"/>
    <n v="2"/>
    <n v="583.76"/>
    <n v="0.27"/>
    <s v="Consumer"/>
    <x v="1"/>
    <n v="1164.367696"/>
    <n v="3.1523039999999583"/>
  </r>
  <r>
    <x v="406"/>
    <s v="P9779"/>
    <x v="5"/>
    <x v="0"/>
    <x v="0"/>
    <x v="13"/>
    <s v="Robert"/>
    <n v="78"/>
    <n v="680.5"/>
    <n v="0.1"/>
    <s v="Home Office"/>
    <x v="0"/>
    <n v="53025.921000000002"/>
    <n v="53.078999999997905"/>
  </r>
  <r>
    <x v="407"/>
    <s v="P9421"/>
    <x v="2"/>
    <x v="0"/>
    <x v="4"/>
    <x v="5"/>
    <s v="David"/>
    <n v="14"/>
    <n v="173.38"/>
    <n v="0.18"/>
    <s v="Consumer"/>
    <x v="4"/>
    <n v="2422.9508239999996"/>
    <n v="4.3691760000001523"/>
  </r>
  <r>
    <x v="408"/>
    <s v="P6393"/>
    <x v="6"/>
    <x v="1"/>
    <x v="3"/>
    <x v="4"/>
    <s v="Emily"/>
    <n v="15"/>
    <n v="1605.09"/>
    <n v="0.13"/>
    <s v="Corporate"/>
    <x v="2"/>
    <n v="24045.050745"/>
    <n v="31.299254999998084"/>
  </r>
  <r>
    <x v="371"/>
    <s v="P6586"/>
    <x v="6"/>
    <x v="1"/>
    <x v="0"/>
    <x v="8"/>
    <s v="Emily"/>
    <n v="0"/>
    <n v="1743.06"/>
    <n v="0.13"/>
    <s v="Corporate"/>
    <x v="3"/>
    <n v="0"/>
    <n v="0"/>
  </r>
  <r>
    <x v="409"/>
    <s v="P1082"/>
    <x v="2"/>
    <x v="0"/>
    <x v="4"/>
    <x v="7"/>
    <s v="Laura"/>
    <n v="21"/>
    <n v="1189.96"/>
    <n v="0.14000000000000001"/>
    <s v="Home Office"/>
    <x v="1"/>
    <n v="24954.175176000001"/>
    <n v="34.984823999999207"/>
  </r>
  <r>
    <x v="410"/>
    <s v="P2936"/>
    <x v="3"/>
    <x v="0"/>
    <x v="4"/>
    <x v="14"/>
    <s v="Emily"/>
    <n v="51"/>
    <n v="1898.08"/>
    <n v="0.11"/>
    <s v="Corporate"/>
    <x v="0"/>
    <n v="96695.597712000003"/>
    <n v="106.48228799999924"/>
  </r>
  <r>
    <x v="411"/>
    <s v="P1347"/>
    <x v="1"/>
    <x v="0"/>
    <x v="1"/>
    <x v="1"/>
    <s v="David"/>
    <n v="30"/>
    <n v="68.010000000000005"/>
    <n v="0.1"/>
    <s v="Corporate"/>
    <x v="3"/>
    <n v="2038.2597000000001"/>
    <n v="2.0403000000001157"/>
  </r>
  <r>
    <x v="412"/>
    <s v="P9927"/>
    <x v="1"/>
    <x v="0"/>
    <x v="2"/>
    <x v="2"/>
    <s v="Laura"/>
    <n v="20"/>
    <n v="171.77"/>
    <n v="0.24"/>
    <s v="Home Office"/>
    <x v="3"/>
    <n v="3427.1550400000001"/>
    <n v="8.2449599999999919"/>
  </r>
  <r>
    <x v="413"/>
    <s v="P8045"/>
    <x v="8"/>
    <x v="2"/>
    <x v="4"/>
    <x v="5"/>
    <s v="Emily"/>
    <n v="14"/>
    <n v="737.1"/>
    <n v="0.08"/>
    <s v="Home Office"/>
    <x v="4"/>
    <n v="10311.144479999999"/>
    <n v="8.2555200000006153"/>
  </r>
  <r>
    <x v="414"/>
    <s v="P7453"/>
    <x v="9"/>
    <x v="0"/>
    <x v="3"/>
    <x v="6"/>
    <s v="Sophia"/>
    <n v="97"/>
    <n v="413.97"/>
    <n v="0.09"/>
    <s v="Home Office"/>
    <x v="4"/>
    <n v="40118.950419000001"/>
    <n v="36.139581000003091"/>
  </r>
  <r>
    <x v="415"/>
    <s v="P2793"/>
    <x v="6"/>
    <x v="1"/>
    <x v="4"/>
    <x v="7"/>
    <s v="Olivia"/>
    <n v="20"/>
    <n v="1583.69"/>
    <n v="0.28000000000000003"/>
    <s v="Home Office"/>
    <x v="3"/>
    <n v="31585.113360000003"/>
    <n v="88.686639999999898"/>
  </r>
  <r>
    <x v="416"/>
    <s v="P8285"/>
    <x v="9"/>
    <x v="0"/>
    <x v="3"/>
    <x v="11"/>
    <s v="Sophia"/>
    <n v="85"/>
    <n v="1503.23"/>
    <n v="0.28999999999999998"/>
    <s v="Corporate"/>
    <x v="1"/>
    <n v="127404.003805"/>
    <n v="370.54619500000263"/>
  </r>
  <r>
    <x v="417"/>
    <s v="P4313"/>
    <x v="8"/>
    <x v="2"/>
    <x v="2"/>
    <x v="2"/>
    <s v="Laura"/>
    <n v="3"/>
    <n v="346.81"/>
    <n v="7.0000000000000007E-2"/>
    <s v="Consumer"/>
    <x v="2"/>
    <n v="1039.701699"/>
    <n v="0.72830100000010134"/>
  </r>
  <r>
    <x v="418"/>
    <s v="P7632"/>
    <x v="9"/>
    <x v="0"/>
    <x v="1"/>
    <x v="1"/>
    <s v="John"/>
    <n v="30"/>
    <n v="1142.6400000000001"/>
    <n v="0.13"/>
    <s v="Home Office"/>
    <x v="3"/>
    <n v="34234.637040000009"/>
    <n v="44.562959999995655"/>
  </r>
  <r>
    <x v="419"/>
    <s v="P4968"/>
    <x v="1"/>
    <x v="0"/>
    <x v="4"/>
    <x v="5"/>
    <s v="Olivia"/>
    <n v="20"/>
    <n v="989.36"/>
    <n v="0.19"/>
    <s v="Consumer"/>
    <x v="2"/>
    <n v="19749.604320000002"/>
    <n v="37.595679999998538"/>
  </r>
  <r>
    <x v="420"/>
    <s v="P2436"/>
    <x v="7"/>
    <x v="0"/>
    <x v="2"/>
    <x v="3"/>
    <s v="Emily"/>
    <n v="10"/>
    <n v="1185.3800000000001"/>
    <n v="0.14000000000000001"/>
    <s v="Home Office"/>
    <x v="0"/>
    <n v="11837.204680000001"/>
    <n v="16.595320000000356"/>
  </r>
  <r>
    <x v="421"/>
    <s v="P9767"/>
    <x v="5"/>
    <x v="0"/>
    <x v="1"/>
    <x v="1"/>
    <s v="Sarah"/>
    <n v="9"/>
    <n v="546.83000000000004"/>
    <n v="0.17"/>
    <s v="Consumer"/>
    <x v="2"/>
    <n v="4913.1035010000005"/>
    <n v="8.3664989999997488"/>
  </r>
  <r>
    <x v="422"/>
    <s v="P3682"/>
    <x v="1"/>
    <x v="0"/>
    <x v="0"/>
    <x v="10"/>
    <s v="David"/>
    <n v="34"/>
    <n v="713.43"/>
    <n v="0.15"/>
    <s v="Home Office"/>
    <x v="4"/>
    <n v="24220.235069999999"/>
    <n v="36.384930000000168"/>
  </r>
  <r>
    <x v="423"/>
    <s v="P8890"/>
    <x v="2"/>
    <x v="0"/>
    <x v="0"/>
    <x v="8"/>
    <s v="Laura"/>
    <n v="0"/>
    <n v="1729.43"/>
    <n v="0.03"/>
    <s v="Consumer"/>
    <x v="2"/>
    <n v="0"/>
    <n v="0"/>
  </r>
  <r>
    <x v="424"/>
    <s v="P4047"/>
    <x v="2"/>
    <x v="0"/>
    <x v="1"/>
    <x v="1"/>
    <s v="James"/>
    <n v="52"/>
    <n v="1457.91"/>
    <n v="0.2"/>
    <s v="Home Office"/>
    <x v="1"/>
    <n v="75659.697360000006"/>
    <n v="151.62264000000141"/>
  </r>
  <r>
    <x v="425"/>
    <s v="P3522"/>
    <x v="2"/>
    <x v="0"/>
    <x v="0"/>
    <x v="8"/>
    <s v="David"/>
    <n v="65"/>
    <n v="242.96"/>
    <n v="0.14000000000000001"/>
    <s v="Home Office"/>
    <x v="4"/>
    <n v="15770.290640000001"/>
    <n v="22.10935999999856"/>
  </r>
  <r>
    <x v="426"/>
    <s v="P4856"/>
    <x v="1"/>
    <x v="0"/>
    <x v="2"/>
    <x v="3"/>
    <s v="Laura"/>
    <n v="72"/>
    <n v="480.01"/>
    <n v="0.05"/>
    <s v="Corporate"/>
    <x v="4"/>
    <n v="34543.439640000004"/>
    <n v="17.280359999997017"/>
  </r>
  <r>
    <x v="427"/>
    <s v="P5831"/>
    <x v="7"/>
    <x v="0"/>
    <x v="0"/>
    <x v="8"/>
    <s v="Robert"/>
    <n v="54"/>
    <n v="186.71"/>
    <n v="0.27"/>
    <s v="Consumer"/>
    <x v="0"/>
    <n v="10055.117682"/>
    <n v="27.222318000000087"/>
  </r>
  <r>
    <x v="390"/>
    <s v="P4939"/>
    <x v="7"/>
    <x v="0"/>
    <x v="1"/>
    <x v="1"/>
    <s v="John"/>
    <n v="55"/>
    <n v="259.42"/>
    <n v="0.27"/>
    <s v="Home Office"/>
    <x v="4"/>
    <n v="14229.576129999999"/>
    <n v="38.523870000000898"/>
  </r>
  <r>
    <x v="428"/>
    <s v="P7491"/>
    <x v="9"/>
    <x v="0"/>
    <x v="0"/>
    <x v="8"/>
    <s v="Sophia"/>
    <n v="27"/>
    <n v="333.81"/>
    <n v="0.22"/>
    <s v="Consumer"/>
    <x v="0"/>
    <n v="8993.0416860000005"/>
    <n v="19.828314000000319"/>
  </r>
  <r>
    <x v="429"/>
    <s v="P3739"/>
    <x v="8"/>
    <x v="2"/>
    <x v="0"/>
    <x v="8"/>
    <s v="Olivia"/>
    <n v="10"/>
    <n v="1630.39"/>
    <n v="0.23"/>
    <s v="Home Office"/>
    <x v="1"/>
    <n v="16266.401030000003"/>
    <n v="37.498969999998735"/>
  </r>
  <r>
    <x v="430"/>
    <s v="P5596"/>
    <x v="6"/>
    <x v="1"/>
    <x v="2"/>
    <x v="3"/>
    <s v="Olivia"/>
    <n v="2"/>
    <n v="1557.41"/>
    <n v="7.0000000000000007E-2"/>
    <s v="Corporate"/>
    <x v="2"/>
    <n v="3112.6396260000001"/>
    <n v="2.1803740000000289"/>
  </r>
  <r>
    <x v="431"/>
    <s v="P5453"/>
    <x v="7"/>
    <x v="0"/>
    <x v="4"/>
    <x v="5"/>
    <s v="Robert"/>
    <n v="58"/>
    <n v="1661.3"/>
    <n v="0.3"/>
    <s v="Home Office"/>
    <x v="2"/>
    <n v="96066.333799999993"/>
    <n v="289.06620000000112"/>
  </r>
  <r>
    <x v="432"/>
    <s v="P8884"/>
    <x v="0"/>
    <x v="0"/>
    <x v="1"/>
    <x v="1"/>
    <s v="Robert"/>
    <n v="20"/>
    <n v="815.59"/>
    <n v="0.27"/>
    <s v="Consumer"/>
    <x v="1"/>
    <n v="16267.75814"/>
    <n v="44.041860000001179"/>
  </r>
  <r>
    <x v="433"/>
    <s v="P5707"/>
    <x v="3"/>
    <x v="0"/>
    <x v="2"/>
    <x v="3"/>
    <s v="Laura"/>
    <n v="48"/>
    <n v="1386.96"/>
    <n v="7.0000000000000007E-2"/>
    <s v="Corporate"/>
    <x v="2"/>
    <n v="66527.478143999993"/>
    <n v="46.601856000008411"/>
  </r>
  <r>
    <x v="434"/>
    <s v="P5244"/>
    <x v="1"/>
    <x v="0"/>
    <x v="0"/>
    <x v="0"/>
    <s v="Robert"/>
    <n v="97"/>
    <n v="126.74"/>
    <n v="0.15"/>
    <s v="Home Office"/>
    <x v="4"/>
    <n v="12275.339329999999"/>
    <n v="18.440669999999955"/>
  </r>
  <r>
    <x v="435"/>
    <s v="P6328"/>
    <x v="4"/>
    <x v="0"/>
    <x v="3"/>
    <x v="11"/>
    <s v="Robert"/>
    <n v="24"/>
    <n v="921.41"/>
    <n v="0.23"/>
    <s v="Consumer"/>
    <x v="4"/>
    <n v="22062.978168000001"/>
    <n v="50.861831999998685"/>
  </r>
  <r>
    <x v="436"/>
    <s v="P9480"/>
    <x v="0"/>
    <x v="0"/>
    <x v="3"/>
    <x v="4"/>
    <s v="Robert"/>
    <n v="98"/>
    <n v="1655.31"/>
    <n v="7.0000000000000007E-2"/>
    <s v="Home Office"/>
    <x v="0"/>
    <n v="162106.82573400001"/>
    <n v="113.55426599999191"/>
  </r>
  <r>
    <x v="437"/>
    <s v="P4515"/>
    <x v="1"/>
    <x v="0"/>
    <x v="2"/>
    <x v="3"/>
    <s v="Sarah"/>
    <n v="82"/>
    <n v="1449.11"/>
    <n v="0.28000000000000003"/>
    <s v="Corporate"/>
    <x v="1"/>
    <n v="118494.30434399999"/>
    <n v="332.71565600000031"/>
  </r>
  <r>
    <x v="63"/>
    <s v="P3725"/>
    <x v="6"/>
    <x v="1"/>
    <x v="2"/>
    <x v="2"/>
    <s v="Sophia"/>
    <n v="28"/>
    <n v="1906.81"/>
    <n v="0.19"/>
    <s v="Home Office"/>
    <x v="2"/>
    <n v="53289.237708000001"/>
    <n v="101.44229199999972"/>
  </r>
  <r>
    <x v="438"/>
    <s v="P9138"/>
    <x v="5"/>
    <x v="0"/>
    <x v="2"/>
    <x v="3"/>
    <s v="Robert"/>
    <n v="73"/>
    <n v="1852.55"/>
    <n v="0.11"/>
    <s v="Corporate"/>
    <x v="2"/>
    <n v="135087.390235"/>
    <n v="148.75976499999524"/>
  </r>
  <r>
    <x v="439"/>
    <s v="P3003"/>
    <x v="2"/>
    <x v="0"/>
    <x v="2"/>
    <x v="2"/>
    <s v="John"/>
    <n v="68"/>
    <n v="1248.97"/>
    <n v="0.25"/>
    <s v="Home Office"/>
    <x v="0"/>
    <n v="84717.635100000014"/>
    <n v="212.32489999999234"/>
  </r>
  <r>
    <x v="440"/>
    <s v="P7406"/>
    <x v="2"/>
    <x v="0"/>
    <x v="3"/>
    <x v="11"/>
    <s v="Sarah"/>
    <n v="46"/>
    <n v="1636.41"/>
    <n v="0.25"/>
    <s v="Consumer"/>
    <x v="0"/>
    <n v="75086.672850000003"/>
    <n v="188.18714999999793"/>
  </r>
  <r>
    <x v="441"/>
    <s v="P2755"/>
    <x v="3"/>
    <x v="0"/>
    <x v="0"/>
    <x v="8"/>
    <s v="Michael"/>
    <n v="55"/>
    <n v="1770.33"/>
    <n v="0.16"/>
    <s v="Consumer"/>
    <x v="0"/>
    <n v="97212.360959999991"/>
    <n v="155.7890400000033"/>
  </r>
  <r>
    <x v="442"/>
    <s v="P9477"/>
    <x v="6"/>
    <x v="1"/>
    <x v="1"/>
    <x v="1"/>
    <s v="Sophia"/>
    <n v="30"/>
    <n v="1082.93"/>
    <n v="0.11"/>
    <s v="Corporate"/>
    <x v="4"/>
    <n v="32452.163310000004"/>
    <n v="35.736689999997907"/>
  </r>
  <r>
    <x v="443"/>
    <s v="P7814"/>
    <x v="2"/>
    <x v="0"/>
    <x v="2"/>
    <x v="2"/>
    <s v="Olivia"/>
    <n v="6"/>
    <n v="520.95000000000005"/>
    <n v="0.28999999999999998"/>
    <s v="Home Office"/>
    <x v="1"/>
    <n v="3116.6354700000002"/>
    <n v="9.0645300000001043"/>
  </r>
  <r>
    <x v="444"/>
    <s v="P7646"/>
    <x v="8"/>
    <x v="2"/>
    <x v="3"/>
    <x v="9"/>
    <s v="Laura"/>
    <n v="0"/>
    <n v="1147.19"/>
    <n v="0.09"/>
    <s v="Home Office"/>
    <x v="4"/>
    <n v="0"/>
    <n v="0"/>
  </r>
  <r>
    <x v="445"/>
    <s v="P4832"/>
    <x v="5"/>
    <x v="0"/>
    <x v="1"/>
    <x v="1"/>
    <s v="Robert"/>
    <n v="6"/>
    <n v="727.64"/>
    <n v="0.28000000000000003"/>
    <s v="Consumer"/>
    <x v="1"/>
    <n v="4353.615648"/>
    <n v="12.224352000000181"/>
  </r>
  <r>
    <x v="446"/>
    <s v="P1965"/>
    <x v="1"/>
    <x v="0"/>
    <x v="4"/>
    <x v="5"/>
    <s v="Michael"/>
    <n v="30"/>
    <n v="1426.6"/>
    <n v="0.09"/>
    <s v="Corporate"/>
    <x v="3"/>
    <n v="42759.481800000001"/>
    <n v="38.518199999998615"/>
  </r>
  <r>
    <x v="447"/>
    <s v="P5906"/>
    <x v="5"/>
    <x v="0"/>
    <x v="1"/>
    <x v="1"/>
    <s v="David"/>
    <n v="52"/>
    <n v="1148.31"/>
    <n v="0.13"/>
    <s v="Consumer"/>
    <x v="4"/>
    <n v="59634.494243999994"/>
    <n v="77.625756000001275"/>
  </r>
  <r>
    <x v="448"/>
    <s v="P6775"/>
    <x v="4"/>
    <x v="0"/>
    <x v="1"/>
    <x v="1"/>
    <s v="Sophia"/>
    <n v="10"/>
    <n v="1510.83"/>
    <n v="0.14000000000000001"/>
    <s v="Home Office"/>
    <x v="2"/>
    <n v="15087.148380000001"/>
    <n v="21.151619999998729"/>
  </r>
  <r>
    <x v="449"/>
    <s v="P2556"/>
    <x v="4"/>
    <x v="0"/>
    <x v="3"/>
    <x v="4"/>
    <s v="Sarah"/>
    <n v="29"/>
    <n v="1849.27"/>
    <n v="0.17"/>
    <s v="Home Office"/>
    <x v="4"/>
    <n v="53537.660988999996"/>
    <n v="91.169011000005412"/>
  </r>
  <r>
    <x v="450"/>
    <s v="P8924"/>
    <x v="7"/>
    <x v="0"/>
    <x v="2"/>
    <x v="3"/>
    <s v="Michael"/>
    <n v="23"/>
    <n v="1804.61"/>
    <n v="0.18"/>
    <s v="Corporate"/>
    <x v="4"/>
    <n v="41431.319145999994"/>
    <n v="74.710854000004474"/>
  </r>
  <r>
    <x v="451"/>
    <s v="P4702"/>
    <x v="6"/>
    <x v="1"/>
    <x v="0"/>
    <x v="8"/>
    <s v="John"/>
    <n v="84"/>
    <n v="964.8"/>
    <n v="0.06"/>
    <s v="Home Office"/>
    <x v="4"/>
    <n v="80994.574079999991"/>
    <n v="48.625920000005863"/>
  </r>
  <r>
    <x v="111"/>
    <s v="P8766"/>
    <x v="1"/>
    <x v="0"/>
    <x v="4"/>
    <x v="5"/>
    <s v="James"/>
    <n v="30"/>
    <n v="1612.86"/>
    <n v="0.17"/>
    <s v="Home Office"/>
    <x v="2"/>
    <n v="48303.544139999991"/>
    <n v="82.255860000004759"/>
  </r>
  <r>
    <x v="452"/>
    <s v="P2071"/>
    <x v="3"/>
    <x v="0"/>
    <x v="0"/>
    <x v="8"/>
    <s v="Robert"/>
    <n v="43"/>
    <n v="369.38"/>
    <n v="0.16"/>
    <s v="Consumer"/>
    <x v="4"/>
    <n v="15857.926656"/>
    <n v="25.413344000000507"/>
  </r>
  <r>
    <x v="453"/>
    <s v="P5779"/>
    <x v="0"/>
    <x v="0"/>
    <x v="1"/>
    <x v="1"/>
    <s v="Sarah"/>
    <n v="28"/>
    <n v="624.87"/>
    <n v="0.13"/>
    <s v="Corporate"/>
    <x v="3"/>
    <n v="17473.614732000002"/>
    <n v="22.745267999998759"/>
  </r>
  <r>
    <x v="454"/>
    <s v="P1678"/>
    <x v="1"/>
    <x v="0"/>
    <x v="1"/>
    <x v="1"/>
    <s v="Laura"/>
    <n v="28"/>
    <n v="1419.07"/>
    <n v="0.05"/>
    <s v="Home Office"/>
    <x v="0"/>
    <n v="39714.09302"/>
    <n v="19.866979999998875"/>
  </r>
  <r>
    <x v="11"/>
    <s v="P1127"/>
    <x v="6"/>
    <x v="1"/>
    <x v="4"/>
    <x v="5"/>
    <s v="Robert"/>
    <n v="51"/>
    <n v="815.29"/>
    <n v="0.1"/>
    <s v="Corporate"/>
    <x v="1"/>
    <n v="41538.210209999997"/>
    <n v="41.579790000003413"/>
  </r>
  <r>
    <x v="455"/>
    <s v="P9936"/>
    <x v="2"/>
    <x v="0"/>
    <x v="3"/>
    <x v="9"/>
    <s v="Sarah"/>
    <n v="55"/>
    <n v="213.83"/>
    <n v="0.27"/>
    <s v="Home Office"/>
    <x v="3"/>
    <n v="11728.896245000002"/>
    <n v="31.753754999999728"/>
  </r>
  <r>
    <x v="456"/>
    <s v="P6582"/>
    <x v="3"/>
    <x v="0"/>
    <x v="4"/>
    <x v="12"/>
    <s v="Olivia"/>
    <n v="9"/>
    <n v="717.63"/>
    <n v="0.05"/>
    <s v="Home Office"/>
    <x v="1"/>
    <n v="6455.4406650000001"/>
    <n v="3.2293349999999919"/>
  </r>
  <r>
    <x v="457"/>
    <s v="P7336"/>
    <x v="7"/>
    <x v="0"/>
    <x v="2"/>
    <x v="2"/>
    <s v="Sarah"/>
    <n v="79"/>
    <n v="1354.12"/>
    <n v="0.23"/>
    <s v="Home Office"/>
    <x v="3"/>
    <n v="106729.436396"/>
    <n v="246.04360399999132"/>
  </r>
  <r>
    <x v="458"/>
    <s v="P9271"/>
    <x v="5"/>
    <x v="0"/>
    <x v="4"/>
    <x v="5"/>
    <s v="Michael"/>
    <n v="52"/>
    <n v="1944.62"/>
    <n v="0.14000000000000001"/>
    <s v="Home Office"/>
    <x v="1"/>
    <n v="100978.67166399999"/>
    <n v="141.56833599999663"/>
  </r>
  <r>
    <x v="459"/>
    <s v="P7010"/>
    <x v="6"/>
    <x v="1"/>
    <x v="0"/>
    <x v="8"/>
    <s v="James"/>
    <n v="0"/>
    <n v="1179.6099999999999"/>
    <n v="0.24"/>
    <s v="Corporate"/>
    <x v="0"/>
    <n v="0"/>
    <n v="0"/>
  </r>
  <r>
    <x v="460"/>
    <s v="P5569"/>
    <x v="2"/>
    <x v="0"/>
    <x v="4"/>
    <x v="5"/>
    <s v="Emily"/>
    <n v="67"/>
    <n v="449.41"/>
    <n v="0.23"/>
    <s v="Corporate"/>
    <x v="0"/>
    <n v="30041.215919000002"/>
    <n v="69.254080999999132"/>
  </r>
  <r>
    <x v="461"/>
    <s v="P1235"/>
    <x v="6"/>
    <x v="1"/>
    <x v="4"/>
    <x v="12"/>
    <s v="Laura"/>
    <n v="33"/>
    <n v="97.32"/>
    <n v="0"/>
    <s v="Consumer"/>
    <x v="0"/>
    <n v="3211.56"/>
    <n v="0"/>
  </r>
  <r>
    <x v="462"/>
    <s v="P1584"/>
    <x v="0"/>
    <x v="0"/>
    <x v="3"/>
    <x v="4"/>
    <s v="James"/>
    <n v="17"/>
    <n v="677.83"/>
    <n v="0.28000000000000003"/>
    <s v="Home Office"/>
    <x v="4"/>
    <n v="11490.845292"/>
    <n v="32.26470800000061"/>
  </r>
  <r>
    <x v="463"/>
    <s v="P8689"/>
    <x v="1"/>
    <x v="0"/>
    <x v="2"/>
    <x v="2"/>
    <s v="Sophia"/>
    <n v="8"/>
    <n v="1045.78"/>
    <n v="7.0000000000000007E-2"/>
    <s v="Consumer"/>
    <x v="3"/>
    <n v="8360.3836319999991"/>
    <n v="5.856368000000657"/>
  </r>
  <r>
    <x v="464"/>
    <s v="P6852"/>
    <x v="0"/>
    <x v="0"/>
    <x v="4"/>
    <x v="5"/>
    <s v="Sophia"/>
    <n v="66"/>
    <n v="1467.67"/>
    <n v="0.09"/>
    <s v="Corporate"/>
    <x v="3"/>
    <n v="96779.040401999999"/>
    <n v="87.179598000002443"/>
  </r>
  <r>
    <x v="465"/>
    <s v="P1503"/>
    <x v="6"/>
    <x v="1"/>
    <x v="4"/>
    <x v="7"/>
    <s v="David"/>
    <n v="41"/>
    <n v="1877.73"/>
    <n v="0.27"/>
    <s v="Consumer"/>
    <x v="0"/>
    <n v="76779.065289000006"/>
    <n v="207.86471100000199"/>
  </r>
  <r>
    <x v="466"/>
    <s v="P4908"/>
    <x v="0"/>
    <x v="0"/>
    <x v="0"/>
    <x v="13"/>
    <s v="Sophia"/>
    <n v="69"/>
    <n v="1789.25"/>
    <n v="0.05"/>
    <s v="Consumer"/>
    <x v="0"/>
    <n v="123396.520875"/>
    <n v="61.729124999998021"/>
  </r>
  <r>
    <x v="467"/>
    <s v="P4275"/>
    <x v="9"/>
    <x v="0"/>
    <x v="0"/>
    <x v="8"/>
    <s v="James"/>
    <n v="48"/>
    <n v="910.64"/>
    <n v="0.04"/>
    <s v="Corporate"/>
    <x v="4"/>
    <n v="43693.235712000002"/>
    <n v="17.484287999999651"/>
  </r>
  <r>
    <x v="468"/>
    <s v="P6601"/>
    <x v="4"/>
    <x v="0"/>
    <x v="4"/>
    <x v="5"/>
    <s v="John"/>
    <n v="31"/>
    <n v="756.35"/>
    <n v="0.21"/>
    <s v="Consumer"/>
    <x v="3"/>
    <n v="23397.611615000002"/>
    <n v="49.238385000000562"/>
  </r>
  <r>
    <x v="469"/>
    <s v="P9966"/>
    <x v="2"/>
    <x v="0"/>
    <x v="1"/>
    <x v="1"/>
    <s v="Robert"/>
    <n v="97"/>
    <n v="1635.43"/>
    <n v="0.26"/>
    <s v="Home Office"/>
    <x v="2"/>
    <n v="158224.25455399998"/>
    <n v="412.45544600000721"/>
  </r>
  <r>
    <x v="470"/>
    <s v="P2494"/>
    <x v="3"/>
    <x v="0"/>
    <x v="3"/>
    <x v="6"/>
    <s v="David"/>
    <n v="61"/>
    <n v="600.30999999999995"/>
    <n v="0.14000000000000001"/>
    <s v="Corporate"/>
    <x v="2"/>
    <n v="36567.643526"/>
    <n v="51.266473999996379"/>
  </r>
  <r>
    <x v="471"/>
    <s v="P6548"/>
    <x v="2"/>
    <x v="0"/>
    <x v="1"/>
    <x v="1"/>
    <s v="Michael"/>
    <n v="26"/>
    <n v="1792.25"/>
    <n v="0.18"/>
    <s v="Home Office"/>
    <x v="3"/>
    <n v="46514.6227"/>
    <n v="83.877300000000105"/>
  </r>
  <r>
    <x v="472"/>
    <s v="P1031"/>
    <x v="9"/>
    <x v="0"/>
    <x v="0"/>
    <x v="8"/>
    <s v="David"/>
    <n v="30"/>
    <n v="1125.72"/>
    <n v="0.03"/>
    <s v="Consumer"/>
    <x v="4"/>
    <n v="33761.468520000002"/>
    <n v="10.131479999996372"/>
  </r>
  <r>
    <x v="78"/>
    <s v="P4411"/>
    <x v="5"/>
    <x v="0"/>
    <x v="4"/>
    <x v="5"/>
    <s v="Sophia"/>
    <n v="0"/>
    <n v="1918.25"/>
    <n v="0.24"/>
    <s v="Consumer"/>
    <x v="3"/>
    <n v="0"/>
    <n v="0"/>
  </r>
  <r>
    <x v="473"/>
    <s v="P6562"/>
    <x v="8"/>
    <x v="2"/>
    <x v="3"/>
    <x v="6"/>
    <s v="Robert"/>
    <n v="20"/>
    <n v="1524.56"/>
    <n v="0.27"/>
    <s v="Home Office"/>
    <x v="2"/>
    <n v="30408.873759999995"/>
    <n v="82.326240000002144"/>
  </r>
  <r>
    <x v="136"/>
    <s v="P2828"/>
    <x v="6"/>
    <x v="1"/>
    <x v="2"/>
    <x v="2"/>
    <s v="Olivia"/>
    <n v="72"/>
    <n v="391.22"/>
    <n v="0.03"/>
    <s v="Corporate"/>
    <x v="3"/>
    <n v="28159.389648000004"/>
    <n v="8.4503519999998389"/>
  </r>
  <r>
    <x v="474"/>
    <s v="P7616"/>
    <x v="2"/>
    <x v="0"/>
    <x v="3"/>
    <x v="11"/>
    <s v="David"/>
    <n v="96"/>
    <n v="594.38"/>
    <n v="0.2"/>
    <s v="Consumer"/>
    <x v="0"/>
    <n v="56946.359039999996"/>
    <n v="114.1209600000002"/>
  </r>
  <r>
    <x v="170"/>
    <s v="P1530"/>
    <x v="4"/>
    <x v="0"/>
    <x v="1"/>
    <x v="1"/>
    <s v="Michael"/>
    <n v="26"/>
    <n v="446.75"/>
    <n v="0.21"/>
    <s v="Consumer"/>
    <x v="4"/>
    <n v="11591.10745"/>
    <n v="24.392550000000483"/>
  </r>
  <r>
    <x v="475"/>
    <s v="P6960"/>
    <x v="7"/>
    <x v="0"/>
    <x v="3"/>
    <x v="6"/>
    <s v="Michael"/>
    <n v="30"/>
    <n v="1904.58"/>
    <n v="7.0000000000000007E-2"/>
    <s v="Home Office"/>
    <x v="4"/>
    <n v="57097.403819999992"/>
    <n v="39.996180000001914"/>
  </r>
  <r>
    <x v="476"/>
    <s v="P7287"/>
    <x v="1"/>
    <x v="0"/>
    <x v="0"/>
    <x v="8"/>
    <s v="David"/>
    <n v="39"/>
    <n v="805.28"/>
    <n v="0.17"/>
    <s v="Home Office"/>
    <x v="0"/>
    <n v="31352.529935999995"/>
    <n v="53.390064000002894"/>
  </r>
  <r>
    <x v="477"/>
    <s v="P6980"/>
    <x v="7"/>
    <x v="0"/>
    <x v="0"/>
    <x v="8"/>
    <s v="Sarah"/>
    <n v="10"/>
    <n v="1645.7"/>
    <n v="0.2"/>
    <s v="Corporate"/>
    <x v="0"/>
    <n v="16424.085999999999"/>
    <n v="32.914000000000669"/>
  </r>
  <r>
    <x v="478"/>
    <s v="P3107"/>
    <x v="1"/>
    <x v="0"/>
    <x v="4"/>
    <x v="5"/>
    <s v="James"/>
    <n v="0"/>
    <n v="1491.58"/>
    <n v="0.26"/>
    <s v="Corporate"/>
    <x v="2"/>
    <n v="0"/>
    <n v="0"/>
  </r>
  <r>
    <x v="479"/>
    <s v="P5319"/>
    <x v="9"/>
    <x v="0"/>
    <x v="1"/>
    <x v="1"/>
    <s v="Sophia"/>
    <n v="20"/>
    <n v="819.61"/>
    <n v="0.23"/>
    <s v="Home Office"/>
    <x v="1"/>
    <n v="16354.497940000001"/>
    <n v="37.702059999999619"/>
  </r>
  <r>
    <x v="480"/>
    <s v="P2467"/>
    <x v="0"/>
    <x v="0"/>
    <x v="0"/>
    <x v="13"/>
    <s v="Olivia"/>
    <n v="0"/>
    <n v="1572.94"/>
    <n v="0.24"/>
    <s v="Consumer"/>
    <x v="0"/>
    <n v="0"/>
    <n v="0"/>
  </r>
  <r>
    <x v="481"/>
    <s v="P2965"/>
    <x v="6"/>
    <x v="1"/>
    <x v="0"/>
    <x v="8"/>
    <s v="Michael"/>
    <n v="93"/>
    <n v="1352.17"/>
    <n v="0.14000000000000001"/>
    <s v="Consumer"/>
    <x v="4"/>
    <n v="125575.75746600002"/>
    <n v="176.05253399998765"/>
  </r>
  <r>
    <x v="482"/>
    <s v="P4708"/>
    <x v="3"/>
    <x v="0"/>
    <x v="1"/>
    <x v="1"/>
    <s v="Robert"/>
    <n v="14"/>
    <n v="1989.68"/>
    <n v="0.16"/>
    <s v="Home Office"/>
    <x v="1"/>
    <n v="27810.951168"/>
    <n v="44.568832000000839"/>
  </r>
  <r>
    <x v="483"/>
    <s v="P7631"/>
    <x v="7"/>
    <x v="0"/>
    <x v="0"/>
    <x v="8"/>
    <s v="Laura"/>
    <n v="10"/>
    <n v="1602.34"/>
    <n v="0.27"/>
    <s v="Corporate"/>
    <x v="3"/>
    <n v="15980.13682"/>
    <n v="43.26317999999992"/>
  </r>
  <r>
    <x v="484"/>
    <s v="P3782"/>
    <x v="1"/>
    <x v="0"/>
    <x v="3"/>
    <x v="4"/>
    <s v="Emily"/>
    <n v="25"/>
    <n v="370.39"/>
    <n v="0.18"/>
    <s v="Corporate"/>
    <x v="0"/>
    <n v="9243.0824499999999"/>
    <n v="16.667550000000119"/>
  </r>
  <r>
    <x v="485"/>
    <s v="P7458"/>
    <x v="6"/>
    <x v="1"/>
    <x v="1"/>
    <x v="1"/>
    <s v="James"/>
    <n v="65"/>
    <n v="994.37"/>
    <n v="7.0000000000000007E-2"/>
    <s v="Corporate"/>
    <x v="3"/>
    <n v="64588.806165000002"/>
    <n v="45.243835000001127"/>
  </r>
  <r>
    <x v="486"/>
    <s v="P9006"/>
    <x v="2"/>
    <x v="0"/>
    <x v="0"/>
    <x v="8"/>
    <s v="Emily"/>
    <n v="30"/>
    <n v="1840.78"/>
    <n v="0.14000000000000001"/>
    <s v="Consumer"/>
    <x v="3"/>
    <n v="55146.087240000001"/>
    <n v="77.312760000000708"/>
  </r>
  <r>
    <x v="487"/>
    <s v="P5093"/>
    <x v="0"/>
    <x v="0"/>
    <x v="3"/>
    <x v="6"/>
    <s v="Emily"/>
    <n v="95"/>
    <n v="728.97"/>
    <n v="0.03"/>
    <s v="Corporate"/>
    <x v="1"/>
    <n v="69231.374355000007"/>
    <n v="20.775645000001532"/>
  </r>
  <r>
    <x v="488"/>
    <s v="P6206"/>
    <x v="7"/>
    <x v="0"/>
    <x v="3"/>
    <x v="6"/>
    <s v="Emily"/>
    <n v="46"/>
    <n v="1434.08"/>
    <n v="0.26"/>
    <s v="Home Office"/>
    <x v="2"/>
    <n v="65796.164031999986"/>
    <n v="171.51596800000698"/>
  </r>
  <r>
    <x v="489"/>
    <s v="P4855"/>
    <x v="4"/>
    <x v="0"/>
    <x v="3"/>
    <x v="11"/>
    <s v="James"/>
    <n v="30"/>
    <n v="559.54"/>
    <n v="0.27"/>
    <s v="Home Office"/>
    <x v="1"/>
    <n v="16740.877259999997"/>
    <n v="45.322739999999612"/>
  </r>
  <r>
    <x v="490"/>
    <s v="P1433"/>
    <x v="8"/>
    <x v="2"/>
    <x v="0"/>
    <x v="10"/>
    <s v="Sarah"/>
    <n v="39"/>
    <n v="849.21"/>
    <n v="0.08"/>
    <s v="Consumer"/>
    <x v="1"/>
    <n v="33092.694648000004"/>
    <n v="26.495351999998093"/>
  </r>
  <r>
    <x v="491"/>
    <s v="P5611"/>
    <x v="5"/>
    <x v="0"/>
    <x v="3"/>
    <x v="11"/>
    <s v="John"/>
    <n v="17"/>
    <n v="992.08"/>
    <n v="0.28999999999999998"/>
    <s v="Consumer"/>
    <x v="4"/>
    <n v="16816.450455999999"/>
    <n v="48.909544000001915"/>
  </r>
  <r>
    <x v="492"/>
    <s v="P1196"/>
    <x v="8"/>
    <x v="2"/>
    <x v="4"/>
    <x v="5"/>
    <s v="Robert"/>
    <n v="96"/>
    <n v="812.28"/>
    <n v="0.28999999999999998"/>
    <s v="Corporate"/>
    <x v="2"/>
    <n v="77752.741248000006"/>
    <n v="226.13875199999893"/>
  </r>
  <r>
    <x v="493"/>
    <s v="P6568"/>
    <x v="1"/>
    <x v="0"/>
    <x v="0"/>
    <x v="0"/>
    <s v="Robert"/>
    <n v="47"/>
    <n v="860.58"/>
    <n v="0.12"/>
    <s v="Home Office"/>
    <x v="2"/>
    <n v="40398.723288000001"/>
    <n v="48.536712000000989"/>
  </r>
  <r>
    <x v="15"/>
    <s v="P8535"/>
    <x v="9"/>
    <x v="0"/>
    <x v="0"/>
    <x v="8"/>
    <s v="Michael"/>
    <n v="77"/>
    <n v="813.2"/>
    <n v="0.12"/>
    <s v="Corporate"/>
    <x v="0"/>
    <n v="62541.260320000001"/>
    <n v="75.139680000000226"/>
  </r>
  <r>
    <x v="66"/>
    <s v="P8255"/>
    <x v="7"/>
    <x v="0"/>
    <x v="4"/>
    <x v="5"/>
    <s v="Robert"/>
    <n v="33"/>
    <n v="1076.77"/>
    <n v="0.01"/>
    <s v="Home Office"/>
    <x v="3"/>
    <n v="35529.856658999997"/>
    <n v="3.553340999998909"/>
  </r>
  <r>
    <x v="494"/>
    <s v="P3310"/>
    <x v="8"/>
    <x v="2"/>
    <x v="1"/>
    <x v="1"/>
    <s v="Emily"/>
    <n v="26"/>
    <n v="1370.53"/>
    <n v="0.1"/>
    <s v="Corporate"/>
    <x v="3"/>
    <n v="35598.146220000002"/>
    <n v="35.633779999996477"/>
  </r>
  <r>
    <x v="495"/>
    <s v="P9981"/>
    <x v="8"/>
    <x v="2"/>
    <x v="2"/>
    <x v="3"/>
    <s v="Laura"/>
    <n v="37"/>
    <n v="233.07"/>
    <n v="0.11"/>
    <s v="Consumer"/>
    <x v="2"/>
    <n v="8614.1040510000003"/>
    <n v="9.4859489999998914"/>
  </r>
  <r>
    <x v="161"/>
    <s v="P9335"/>
    <x v="5"/>
    <x v="0"/>
    <x v="0"/>
    <x v="8"/>
    <s v="Olivia"/>
    <n v="24"/>
    <n v="640.22"/>
    <n v="0.08"/>
    <s v="Consumer"/>
    <x v="2"/>
    <n v="15352.987776"/>
    <n v="12.292224000000715"/>
  </r>
  <r>
    <x v="496"/>
    <s v="P5520"/>
    <x v="6"/>
    <x v="1"/>
    <x v="2"/>
    <x v="3"/>
    <s v="John"/>
    <n v="14"/>
    <n v="1779.3"/>
    <n v="0.26"/>
    <s v="Consumer"/>
    <x v="0"/>
    <n v="24845.43348"/>
    <n v="64.766520000001037"/>
  </r>
  <r>
    <x v="497"/>
    <s v="P9957"/>
    <x v="0"/>
    <x v="0"/>
    <x v="1"/>
    <x v="1"/>
    <s v="Laura"/>
    <n v="0"/>
    <n v="473.16"/>
    <n v="0.28999999999999998"/>
    <s v="Consumer"/>
    <x v="0"/>
    <n v="0"/>
    <n v="0"/>
  </r>
  <r>
    <x v="498"/>
    <s v="P6883"/>
    <x v="3"/>
    <x v="0"/>
    <x v="3"/>
    <x v="6"/>
    <s v="Sophia"/>
    <n v="60"/>
    <n v="1118.17"/>
    <n v="0.17"/>
    <s v="Consumer"/>
    <x v="0"/>
    <n v="66976.146660000013"/>
    <n v="114.05333999999857"/>
  </r>
  <r>
    <x v="499"/>
    <s v="P9488"/>
    <x v="8"/>
    <x v="2"/>
    <x v="2"/>
    <x v="3"/>
    <s v="Olivia"/>
    <n v="31"/>
    <n v="1559.73"/>
    <n v="0.22"/>
    <s v="Corporate"/>
    <x v="2"/>
    <n v="48245.256413999996"/>
    <n v="106.37358600000152"/>
  </r>
  <r>
    <x v="500"/>
    <s v="P2337"/>
    <x v="6"/>
    <x v="1"/>
    <x v="3"/>
    <x v="6"/>
    <s v="John"/>
    <n v="30"/>
    <n v="1926.66"/>
    <n v="0.21"/>
    <s v="Home Office"/>
    <x v="1"/>
    <n v="57678.420420000002"/>
    <n v="121.37958000000071"/>
  </r>
  <r>
    <x v="501"/>
    <s v="P9206"/>
    <x v="2"/>
    <x v="0"/>
    <x v="0"/>
    <x v="8"/>
    <s v="Robert"/>
    <n v="88"/>
    <n v="1996.49"/>
    <n v="0.01"/>
    <s v="Corporate"/>
    <x v="1"/>
    <n v="175673.550888"/>
    <n v="17.569111999997403"/>
  </r>
  <r>
    <x v="502"/>
    <s v="P6190"/>
    <x v="8"/>
    <x v="2"/>
    <x v="4"/>
    <x v="5"/>
    <s v="Michael"/>
    <n v="40"/>
    <n v="531.14"/>
    <n v="0.02"/>
    <s v="Home Office"/>
    <x v="1"/>
    <n v="21241.350879999998"/>
    <n v="4.2491200000004028"/>
  </r>
  <r>
    <x v="503"/>
    <s v="P3348"/>
    <x v="6"/>
    <x v="1"/>
    <x v="2"/>
    <x v="3"/>
    <s v="Robert"/>
    <n v="21"/>
    <n v="305.97000000000003"/>
    <n v="0.01"/>
    <s v="Home Office"/>
    <x v="3"/>
    <n v="6424.7274630000011"/>
    <n v="0.64253699999972014"/>
  </r>
  <r>
    <x v="504"/>
    <s v="P2035"/>
    <x v="8"/>
    <x v="2"/>
    <x v="1"/>
    <x v="1"/>
    <s v="Laura"/>
    <n v="69"/>
    <n v="770.43"/>
    <n v="0.22"/>
    <s v="Home Office"/>
    <x v="4"/>
    <n v="53042.718725999999"/>
    <n v="116.9512739999991"/>
  </r>
  <r>
    <x v="505"/>
    <s v="P6408"/>
    <x v="8"/>
    <x v="2"/>
    <x v="2"/>
    <x v="2"/>
    <s v="John"/>
    <n v="96"/>
    <n v="131.93"/>
    <n v="0.19"/>
    <s v="Corporate"/>
    <x v="0"/>
    <n v="12641.215968"/>
    <n v="24.064032000000225"/>
  </r>
  <r>
    <x v="506"/>
    <s v="P9688"/>
    <x v="4"/>
    <x v="0"/>
    <x v="1"/>
    <x v="1"/>
    <s v="John"/>
    <n v="62"/>
    <n v="1531.24"/>
    <n v="0.18"/>
    <s v="Home Office"/>
    <x v="1"/>
    <n v="94765.993616000007"/>
    <n v="170.88638399999763"/>
  </r>
  <r>
    <x v="507"/>
    <s v="P4372"/>
    <x v="7"/>
    <x v="0"/>
    <x v="1"/>
    <x v="1"/>
    <s v="Michael"/>
    <n v="26"/>
    <n v="392.88"/>
    <n v="0.05"/>
    <s v="Corporate"/>
    <x v="3"/>
    <n v="10209.772559999999"/>
    <n v="5.1074399999997695"/>
  </r>
  <r>
    <x v="508"/>
    <s v="P4979"/>
    <x v="2"/>
    <x v="0"/>
    <x v="3"/>
    <x v="4"/>
    <s v="Laura"/>
    <n v="78"/>
    <n v="1040.57"/>
    <n v="0.01"/>
    <s v="Home Office"/>
    <x v="2"/>
    <n v="81156.343553999992"/>
    <n v="8.1164459999999963"/>
  </r>
  <r>
    <x v="509"/>
    <s v="P9598"/>
    <x v="7"/>
    <x v="0"/>
    <x v="3"/>
    <x v="6"/>
    <s v="Robert"/>
    <n v="3"/>
    <n v="916.46"/>
    <n v="0.11"/>
    <s v="Consumer"/>
    <x v="1"/>
    <n v="2746.3556820000003"/>
    <n v="3.0243179999997665"/>
  </r>
  <r>
    <x v="510"/>
    <s v="P6531"/>
    <x v="4"/>
    <x v="0"/>
    <x v="3"/>
    <x v="4"/>
    <s v="Michael"/>
    <n v="86"/>
    <n v="1689.86"/>
    <n v="0.21"/>
    <s v="Home Office"/>
    <x v="1"/>
    <n v="145022.77128399999"/>
    <n v="305.18871600000421"/>
  </r>
  <r>
    <x v="511"/>
    <s v="P7527"/>
    <x v="2"/>
    <x v="0"/>
    <x v="1"/>
    <x v="1"/>
    <s v="Sarah"/>
    <n v="98"/>
    <n v="185.5"/>
    <n v="0"/>
    <s v="Consumer"/>
    <x v="0"/>
    <n v="18179"/>
    <n v="0"/>
  </r>
  <r>
    <x v="418"/>
    <s v="P3290"/>
    <x v="1"/>
    <x v="0"/>
    <x v="3"/>
    <x v="4"/>
    <s v="James"/>
    <n v="80"/>
    <n v="1749.18"/>
    <n v="0.21"/>
    <s v="Consumer"/>
    <x v="0"/>
    <n v="139640.53776000001"/>
    <n v="293.86223999998765"/>
  </r>
  <r>
    <x v="512"/>
    <s v="P4339"/>
    <x v="2"/>
    <x v="0"/>
    <x v="0"/>
    <x v="8"/>
    <s v="Robert"/>
    <n v="13"/>
    <n v="856.82"/>
    <n v="0.09"/>
    <s v="Consumer"/>
    <x v="3"/>
    <n v="11128.635205999999"/>
    <n v="10.024794000000838"/>
  </r>
  <r>
    <x v="513"/>
    <s v="P9876"/>
    <x v="1"/>
    <x v="0"/>
    <x v="4"/>
    <x v="7"/>
    <s v="Sarah"/>
    <n v="20"/>
    <n v="1797.01"/>
    <n v="0.19"/>
    <s v="Home Office"/>
    <x v="3"/>
    <n v="35871.913619999999"/>
    <n v="68.286379999997735"/>
  </r>
  <r>
    <x v="514"/>
    <s v="P5259"/>
    <x v="0"/>
    <x v="0"/>
    <x v="2"/>
    <x v="3"/>
    <s v="Michael"/>
    <n v="19"/>
    <n v="880.65"/>
    <n v="0.2"/>
    <s v="Consumer"/>
    <x v="4"/>
    <n v="16698.885299999998"/>
    <n v="33.464700000000448"/>
  </r>
  <r>
    <x v="515"/>
    <s v="P8848"/>
    <x v="1"/>
    <x v="0"/>
    <x v="3"/>
    <x v="4"/>
    <s v="James"/>
    <n v="86"/>
    <n v="618.79999999999995"/>
    <n v="0.22"/>
    <s v="Consumer"/>
    <x v="3"/>
    <n v="53099.723039999997"/>
    <n v="117.07695999999851"/>
  </r>
  <r>
    <x v="516"/>
    <s v="P9558"/>
    <x v="7"/>
    <x v="0"/>
    <x v="3"/>
    <x v="4"/>
    <s v="Olivia"/>
    <n v="77"/>
    <n v="375.7"/>
    <n v="0.21"/>
    <s v="Corporate"/>
    <x v="2"/>
    <n v="28868.149309999997"/>
    <n v="60.750690000000759"/>
  </r>
  <r>
    <x v="517"/>
    <s v="P2932"/>
    <x v="5"/>
    <x v="0"/>
    <x v="0"/>
    <x v="8"/>
    <s v="John"/>
    <n v="30"/>
    <n v="482.63"/>
    <n v="0.2"/>
    <s v="Corporate"/>
    <x v="3"/>
    <n v="14449.9422"/>
    <n v="28.957800000000134"/>
  </r>
  <r>
    <x v="518"/>
    <s v="P5056"/>
    <x v="0"/>
    <x v="0"/>
    <x v="3"/>
    <x v="4"/>
    <s v="Laura"/>
    <n v="75"/>
    <n v="100.13"/>
    <n v="0.28000000000000003"/>
    <s v="Consumer"/>
    <x v="1"/>
    <n v="7488.7227000000003"/>
    <n v="21.027299999999741"/>
  </r>
  <r>
    <x v="519"/>
    <s v="P8846"/>
    <x v="8"/>
    <x v="2"/>
    <x v="1"/>
    <x v="1"/>
    <s v="David"/>
    <n v="13"/>
    <n v="1225.3800000000001"/>
    <n v="0.01"/>
    <s v="Corporate"/>
    <x v="0"/>
    <n v="15928.347006000002"/>
    <n v="1.5929940000005445"/>
  </r>
  <r>
    <x v="520"/>
    <s v="P5314"/>
    <x v="7"/>
    <x v="0"/>
    <x v="2"/>
    <x v="3"/>
    <s v="Olivia"/>
    <n v="89"/>
    <n v="1024.73"/>
    <n v="0.1"/>
    <s v="Corporate"/>
    <x v="4"/>
    <n v="91109.769029999996"/>
    <n v="91.200970000005327"/>
  </r>
  <r>
    <x v="521"/>
    <s v="P7948"/>
    <x v="1"/>
    <x v="0"/>
    <x v="0"/>
    <x v="8"/>
    <s v="Sophia"/>
    <n v="62"/>
    <n v="1332.99"/>
    <n v="0"/>
    <s v="Consumer"/>
    <x v="4"/>
    <n v="82645.38"/>
    <n v="0"/>
  </r>
  <r>
    <x v="522"/>
    <s v="P4353"/>
    <x v="8"/>
    <x v="2"/>
    <x v="3"/>
    <x v="6"/>
    <s v="Sophia"/>
    <n v="71"/>
    <n v="809.84"/>
    <n v="0.25"/>
    <s v="Home Office"/>
    <x v="1"/>
    <n v="57354.893400000001"/>
    <n v="143.74659999999858"/>
  </r>
  <r>
    <x v="523"/>
    <s v="P2878"/>
    <x v="8"/>
    <x v="2"/>
    <x v="4"/>
    <x v="5"/>
    <s v="Robert"/>
    <n v="45"/>
    <n v="376.99"/>
    <n v="0.26"/>
    <s v="Corporate"/>
    <x v="0"/>
    <n v="16920.442169999998"/>
    <n v="44.107830000000831"/>
  </r>
  <r>
    <x v="524"/>
    <s v="P5875"/>
    <x v="0"/>
    <x v="0"/>
    <x v="0"/>
    <x v="0"/>
    <s v="Sophia"/>
    <n v="9"/>
    <n v="1711.53"/>
    <n v="0.24"/>
    <s v="Corporate"/>
    <x v="4"/>
    <n v="15366.800952000001"/>
    <n v="36.96904799999902"/>
  </r>
  <r>
    <x v="525"/>
    <s v="P9597"/>
    <x v="3"/>
    <x v="0"/>
    <x v="2"/>
    <x v="2"/>
    <s v="Emily"/>
    <n v="80"/>
    <n v="520.19000000000005"/>
    <n v="0.06"/>
    <s v="Corporate"/>
    <x v="2"/>
    <n v="41590.230880000003"/>
    <n v="24.969120000001567"/>
  </r>
  <r>
    <x v="526"/>
    <s v="P8851"/>
    <x v="2"/>
    <x v="0"/>
    <x v="1"/>
    <x v="1"/>
    <s v="Emily"/>
    <n v="65"/>
    <n v="690.46"/>
    <n v="0.08"/>
    <s v="Home Office"/>
    <x v="2"/>
    <n v="44843.996079999997"/>
    <n v="35.903920000004291"/>
  </r>
  <r>
    <x v="137"/>
    <s v="P2138"/>
    <x v="2"/>
    <x v="0"/>
    <x v="4"/>
    <x v="12"/>
    <s v="Laura"/>
    <n v="93"/>
    <n v="1801.2"/>
    <n v="0.22"/>
    <s v="Corporate"/>
    <x v="1"/>
    <n v="167143.07448000001"/>
    <n v="368.52551999999559"/>
  </r>
  <r>
    <x v="527"/>
    <s v="P7055"/>
    <x v="2"/>
    <x v="0"/>
    <x v="1"/>
    <x v="1"/>
    <s v="James"/>
    <n v="73"/>
    <n v="286.56"/>
    <n v="0.15"/>
    <s v="Consumer"/>
    <x v="4"/>
    <n v="20887.501680000001"/>
    <n v="31.378319999999803"/>
  </r>
  <r>
    <x v="528"/>
    <s v="P9409"/>
    <x v="7"/>
    <x v="0"/>
    <x v="1"/>
    <x v="1"/>
    <s v="Sophia"/>
    <n v="54"/>
    <n v="1700.84"/>
    <n v="0.03"/>
    <s v="Home Office"/>
    <x v="3"/>
    <n v="91817.806391999999"/>
    <n v="27.553608000001987"/>
  </r>
  <r>
    <x v="529"/>
    <s v="P3342"/>
    <x v="3"/>
    <x v="0"/>
    <x v="0"/>
    <x v="8"/>
    <s v="Olivia"/>
    <n v="80"/>
    <n v="495.87"/>
    <n v="0.26"/>
    <s v="Consumer"/>
    <x v="0"/>
    <n v="39566.459039999994"/>
    <n v="103.14096000000427"/>
  </r>
  <r>
    <x v="530"/>
    <s v="P6291"/>
    <x v="6"/>
    <x v="1"/>
    <x v="4"/>
    <x v="5"/>
    <s v="Sophia"/>
    <n v="74"/>
    <n v="1139.53"/>
    <n v="0.09"/>
    <s v="Home Office"/>
    <x v="1"/>
    <n v="84249.327302000005"/>
    <n v="75.892697999996017"/>
  </r>
  <r>
    <x v="531"/>
    <s v="P1521"/>
    <x v="1"/>
    <x v="0"/>
    <x v="2"/>
    <x v="2"/>
    <s v="Sophia"/>
    <n v="52"/>
    <n v="1762.72"/>
    <n v="0.18"/>
    <s v="Consumer"/>
    <x v="3"/>
    <n v="91496.449408"/>
    <n v="164.99059200000193"/>
  </r>
  <r>
    <x v="532"/>
    <s v="P2939"/>
    <x v="3"/>
    <x v="0"/>
    <x v="1"/>
    <x v="1"/>
    <s v="Michael"/>
    <n v="0"/>
    <n v="993.77"/>
    <n v="0.04"/>
    <s v="Home Office"/>
    <x v="1"/>
    <n v="0"/>
    <n v="0"/>
  </r>
  <r>
    <x v="533"/>
    <s v="P2147"/>
    <x v="2"/>
    <x v="0"/>
    <x v="4"/>
    <x v="5"/>
    <s v="David"/>
    <n v="99"/>
    <n v="1178.93"/>
    <n v="0.16"/>
    <s v="Corporate"/>
    <x v="4"/>
    <n v="116527.327488"/>
    <n v="186.74251200001163"/>
  </r>
  <r>
    <x v="534"/>
    <s v="P1924"/>
    <x v="6"/>
    <x v="1"/>
    <x v="4"/>
    <x v="5"/>
    <s v="David"/>
    <n v="49"/>
    <n v="1433.91"/>
    <n v="0.28000000000000003"/>
    <s v="Home Office"/>
    <x v="4"/>
    <n v="70064.857548000015"/>
    <n v="196.73245199999656"/>
  </r>
  <r>
    <x v="535"/>
    <s v="P8489"/>
    <x v="8"/>
    <x v="2"/>
    <x v="0"/>
    <x v="13"/>
    <s v="Sarah"/>
    <n v="64"/>
    <n v="660.87"/>
    <n v="0.01"/>
    <s v="Corporate"/>
    <x v="2"/>
    <n v="42291.450431999998"/>
    <n v="4.2295680000024731"/>
  </r>
  <r>
    <x v="536"/>
    <s v="P2278"/>
    <x v="6"/>
    <x v="1"/>
    <x v="2"/>
    <x v="2"/>
    <s v="Sarah"/>
    <n v="69"/>
    <n v="641.87"/>
    <n v="0.05"/>
    <s v="Corporate"/>
    <x v="2"/>
    <n v="44266.885484999999"/>
    <n v="22.144514999999956"/>
  </r>
  <r>
    <x v="537"/>
    <s v="P2452"/>
    <x v="4"/>
    <x v="0"/>
    <x v="1"/>
    <x v="1"/>
    <s v="Sophia"/>
    <n v="3"/>
    <n v="1797.09"/>
    <n v="0.06"/>
    <s v="Corporate"/>
    <x v="3"/>
    <n v="5388.0352379999995"/>
    <n v="3.2347620000000461"/>
  </r>
  <r>
    <x v="538"/>
    <s v="P3010"/>
    <x v="0"/>
    <x v="0"/>
    <x v="1"/>
    <x v="1"/>
    <s v="Laura"/>
    <n v="28"/>
    <n v="1281.03"/>
    <n v="0.21"/>
    <s v="Home Office"/>
    <x v="4"/>
    <n v="35793.515435999994"/>
    <n v="75.324564000002283"/>
  </r>
  <r>
    <x v="539"/>
    <s v="P9309"/>
    <x v="6"/>
    <x v="1"/>
    <x v="0"/>
    <x v="8"/>
    <s v="Laura"/>
    <n v="30"/>
    <n v="1099.55"/>
    <n v="0.06"/>
    <s v="Corporate"/>
    <x v="2"/>
    <n v="32966.708099999996"/>
    <n v="19.791900000003807"/>
  </r>
  <r>
    <x v="540"/>
    <s v="P3394"/>
    <x v="0"/>
    <x v="0"/>
    <x v="1"/>
    <x v="1"/>
    <s v="James"/>
    <n v="31"/>
    <n v="338.65"/>
    <n v="0.21"/>
    <s v="Consumer"/>
    <x v="4"/>
    <n v="10476.103885"/>
    <n v="22.04611499999919"/>
  </r>
  <r>
    <x v="541"/>
    <s v="P7664"/>
    <x v="2"/>
    <x v="0"/>
    <x v="3"/>
    <x v="6"/>
    <s v="Emily"/>
    <n v="36"/>
    <n v="204.96"/>
    <n v="0.24"/>
    <s v="Home Office"/>
    <x v="3"/>
    <n v="7360.8514560000003"/>
    <n v="17.708544000000074"/>
  </r>
  <r>
    <x v="542"/>
    <s v="P7522"/>
    <x v="3"/>
    <x v="0"/>
    <x v="3"/>
    <x v="9"/>
    <s v="James"/>
    <n v="76"/>
    <n v="1245.5"/>
    <n v="0.28999999999999998"/>
    <s v="Corporate"/>
    <x v="1"/>
    <n v="94383.491800000003"/>
    <n v="274.50819999999658"/>
  </r>
  <r>
    <x v="543"/>
    <s v="P1467"/>
    <x v="7"/>
    <x v="0"/>
    <x v="3"/>
    <x v="11"/>
    <s v="Emily"/>
    <n v="30"/>
    <n v="406.04"/>
    <n v="0.05"/>
    <s v="Home Office"/>
    <x v="3"/>
    <n v="12175.109400000001"/>
    <n v="6.0905999999995402"/>
  </r>
  <r>
    <x v="544"/>
    <s v="P3065"/>
    <x v="8"/>
    <x v="2"/>
    <x v="0"/>
    <x v="8"/>
    <s v="Olivia"/>
    <n v="30"/>
    <n v="1894.08"/>
    <n v="0.18"/>
    <s v="Corporate"/>
    <x v="2"/>
    <n v="56720.119679999996"/>
    <n v="102.28031999999803"/>
  </r>
  <r>
    <x v="545"/>
    <s v="P6052"/>
    <x v="9"/>
    <x v="0"/>
    <x v="1"/>
    <x v="1"/>
    <s v="Sophia"/>
    <n v="30"/>
    <n v="241.92"/>
    <n v="0.03"/>
    <s v="Home Office"/>
    <x v="0"/>
    <n v="7255.4227199999996"/>
    <n v="2.1772799999998824"/>
  </r>
  <r>
    <x v="546"/>
    <s v="P8124"/>
    <x v="8"/>
    <x v="2"/>
    <x v="1"/>
    <x v="1"/>
    <s v="David"/>
    <n v="53"/>
    <n v="847.16"/>
    <n v="0.28999999999999998"/>
    <s v="Consumer"/>
    <x v="4"/>
    <n v="44769.271507999998"/>
    <n v="130.20849199999793"/>
  </r>
  <r>
    <x v="547"/>
    <s v="P4740"/>
    <x v="9"/>
    <x v="0"/>
    <x v="1"/>
    <x v="1"/>
    <s v="David"/>
    <n v="58"/>
    <n v="1920.01"/>
    <n v="0.24"/>
    <s v="Consumer"/>
    <x v="4"/>
    <n v="111093.314608"/>
    <n v="267.26539200000116"/>
  </r>
  <r>
    <x v="548"/>
    <s v="P5988"/>
    <x v="7"/>
    <x v="0"/>
    <x v="0"/>
    <x v="13"/>
    <s v="James"/>
    <n v="33"/>
    <n v="272.54000000000002"/>
    <n v="0.18"/>
    <s v="Home Office"/>
    <x v="4"/>
    <n v="8977.6311240000014"/>
    <n v="16.188876000000164"/>
  </r>
  <r>
    <x v="549"/>
    <s v="P6100"/>
    <x v="2"/>
    <x v="0"/>
    <x v="2"/>
    <x v="2"/>
    <s v="Michael"/>
    <n v="30"/>
    <n v="1635.46"/>
    <n v="0.3"/>
    <s v="Consumer"/>
    <x v="3"/>
    <n v="48916.6086"/>
    <n v="147.19140000000334"/>
  </r>
  <r>
    <x v="550"/>
    <s v="P6634"/>
    <x v="3"/>
    <x v="0"/>
    <x v="2"/>
    <x v="3"/>
    <s v="Robert"/>
    <n v="10"/>
    <n v="1723.63"/>
    <n v="0.2"/>
    <s v="Home Office"/>
    <x v="1"/>
    <n v="17201.827400000002"/>
    <n v="34.472600000000966"/>
  </r>
  <r>
    <x v="551"/>
    <s v="P1436"/>
    <x v="1"/>
    <x v="0"/>
    <x v="4"/>
    <x v="5"/>
    <s v="John"/>
    <n v="2"/>
    <n v="1685.01"/>
    <n v="0.19"/>
    <s v="Corporate"/>
    <x v="4"/>
    <n v="3363.6169620000001"/>
    <n v="6.4030379999999241"/>
  </r>
  <r>
    <x v="550"/>
    <s v="P9109"/>
    <x v="6"/>
    <x v="1"/>
    <x v="0"/>
    <x v="0"/>
    <s v="Michael"/>
    <n v="74"/>
    <n v="1465.29"/>
    <n v="0.04"/>
    <s v="Home Office"/>
    <x v="1"/>
    <n v="108388.08741599999"/>
    <n v="43.372583999997005"/>
  </r>
  <r>
    <x v="552"/>
    <s v="P8627"/>
    <x v="2"/>
    <x v="0"/>
    <x v="0"/>
    <x v="13"/>
    <s v="Laura"/>
    <n v="30"/>
    <n v="1636.39"/>
    <n v="7.0000000000000007E-2"/>
    <s v="Home Office"/>
    <x v="1"/>
    <n v="49057.335810000004"/>
    <n v="34.364190000000235"/>
  </r>
  <r>
    <x v="553"/>
    <s v="P3942"/>
    <x v="9"/>
    <x v="0"/>
    <x v="1"/>
    <x v="1"/>
    <s v="Olivia"/>
    <n v="81"/>
    <n v="1679.97"/>
    <n v="0.17"/>
    <s v="Home Office"/>
    <x v="1"/>
    <n v="135846.23813099999"/>
    <n v="231.33186900001601"/>
  </r>
  <r>
    <x v="554"/>
    <s v="P3299"/>
    <x v="2"/>
    <x v="0"/>
    <x v="0"/>
    <x v="8"/>
    <s v="David"/>
    <n v="92"/>
    <n v="686.03"/>
    <n v="7.0000000000000007E-2"/>
    <s v="Corporate"/>
    <x v="2"/>
    <n v="63070.579667999991"/>
    <n v="44.180332000003546"/>
  </r>
  <r>
    <x v="407"/>
    <s v="P7038"/>
    <x v="5"/>
    <x v="0"/>
    <x v="2"/>
    <x v="2"/>
    <s v="Robert"/>
    <n v="56"/>
    <n v="109.12"/>
    <n v="0.04"/>
    <s v="Corporate"/>
    <x v="0"/>
    <n v="6108.2757120000006"/>
    <n v="2.4442879999996876"/>
  </r>
  <r>
    <x v="555"/>
    <s v="P1878"/>
    <x v="2"/>
    <x v="0"/>
    <x v="1"/>
    <x v="1"/>
    <s v="Robert"/>
    <n v="10"/>
    <n v="1883.21"/>
    <n v="0.02"/>
    <s v="Corporate"/>
    <x v="4"/>
    <n v="18828.333579999999"/>
    <n v="3.7664199999999255"/>
  </r>
  <r>
    <x v="556"/>
    <s v="P5897"/>
    <x v="6"/>
    <x v="1"/>
    <x v="2"/>
    <x v="2"/>
    <s v="Robert"/>
    <n v="42"/>
    <n v="1028.31"/>
    <n v="0.01"/>
    <s v="Home Office"/>
    <x v="2"/>
    <n v="43184.701097999998"/>
    <n v="4.3189019999990705"/>
  </r>
  <r>
    <x v="557"/>
    <s v="P1871"/>
    <x v="8"/>
    <x v="2"/>
    <x v="2"/>
    <x v="3"/>
    <s v="James"/>
    <n v="30"/>
    <n v="322.55"/>
    <n v="0.24"/>
    <s v="Home Office"/>
    <x v="1"/>
    <n v="9653.2764000000006"/>
    <n v="23.223599999999351"/>
  </r>
  <r>
    <x v="480"/>
    <s v="P2477"/>
    <x v="2"/>
    <x v="0"/>
    <x v="3"/>
    <x v="11"/>
    <s v="David"/>
    <n v="39"/>
    <n v="116"/>
    <n v="0"/>
    <s v="Corporate"/>
    <x v="1"/>
    <n v="4524"/>
    <n v="0"/>
  </r>
  <r>
    <x v="470"/>
    <s v="P6707"/>
    <x v="8"/>
    <x v="2"/>
    <x v="4"/>
    <x v="5"/>
    <s v="Emily"/>
    <n v="18"/>
    <n v="818.32"/>
    <n v="0.28000000000000003"/>
    <s v="Corporate"/>
    <x v="4"/>
    <n v="14688.516672"/>
    <n v="41.243328000000474"/>
  </r>
  <r>
    <x v="558"/>
    <s v="P1187"/>
    <x v="2"/>
    <x v="0"/>
    <x v="3"/>
    <x v="4"/>
    <s v="David"/>
    <n v="57"/>
    <n v="1390.86"/>
    <n v="0.25"/>
    <s v="Corporate"/>
    <x v="2"/>
    <n v="79080.822449999992"/>
    <n v="198.19754999999714"/>
  </r>
  <r>
    <x v="559"/>
    <s v="P8165"/>
    <x v="3"/>
    <x v="0"/>
    <x v="1"/>
    <x v="1"/>
    <s v="Laura"/>
    <n v="10"/>
    <n v="1916.33"/>
    <n v="0.05"/>
    <s v="Consumer"/>
    <x v="0"/>
    <n v="19153.718349999999"/>
    <n v="9.5816500000000815"/>
  </r>
  <r>
    <x v="560"/>
    <s v="P7445"/>
    <x v="5"/>
    <x v="0"/>
    <x v="1"/>
    <x v="1"/>
    <s v="Emily"/>
    <n v="41"/>
    <n v="482.12"/>
    <n v="7.0000000000000007E-2"/>
    <s v="Home Office"/>
    <x v="3"/>
    <n v="19753.083156000001"/>
    <n v="13.836844000001292"/>
  </r>
  <r>
    <x v="561"/>
    <s v="P6485"/>
    <x v="8"/>
    <x v="2"/>
    <x v="1"/>
    <x v="1"/>
    <s v="David"/>
    <n v="98"/>
    <n v="854.05"/>
    <n v="0.14000000000000001"/>
    <s v="Consumer"/>
    <x v="3"/>
    <n v="83579.724340000001"/>
    <n v="117.17565999999351"/>
  </r>
  <r>
    <x v="562"/>
    <s v="P1340"/>
    <x v="1"/>
    <x v="0"/>
    <x v="0"/>
    <x v="13"/>
    <s v="Robert"/>
    <n v="22"/>
    <n v="1596.85"/>
    <n v="0.26"/>
    <s v="Corporate"/>
    <x v="3"/>
    <n v="35039.360179999996"/>
    <n v="91.339820000001055"/>
  </r>
  <r>
    <x v="563"/>
    <s v="P6951"/>
    <x v="3"/>
    <x v="0"/>
    <x v="1"/>
    <x v="1"/>
    <s v="Emily"/>
    <n v="98"/>
    <n v="1792.85"/>
    <n v="0.06"/>
    <s v="Consumer"/>
    <x v="3"/>
    <n v="175593.88041999997"/>
    <n v="105.41958000001614"/>
  </r>
  <r>
    <x v="564"/>
    <s v="P1089"/>
    <x v="6"/>
    <x v="1"/>
    <x v="0"/>
    <x v="8"/>
    <s v="John"/>
    <n v="15"/>
    <n v="1961.91"/>
    <n v="0.09"/>
    <s v="Consumer"/>
    <x v="1"/>
    <n v="29402.164215000001"/>
    <n v="26.48578500000076"/>
  </r>
  <r>
    <x v="565"/>
    <s v="P3066"/>
    <x v="4"/>
    <x v="0"/>
    <x v="4"/>
    <x v="5"/>
    <s v="James"/>
    <n v="0"/>
    <n v="1405.56"/>
    <n v="0.19"/>
    <s v="Corporate"/>
    <x v="3"/>
    <n v="0"/>
    <n v="0"/>
  </r>
  <r>
    <x v="566"/>
    <s v="P7565"/>
    <x v="1"/>
    <x v="0"/>
    <x v="4"/>
    <x v="5"/>
    <s v="James"/>
    <n v="62"/>
    <n v="459.97"/>
    <n v="0.16"/>
    <s v="Home Office"/>
    <x v="1"/>
    <n v="28472.510976000001"/>
    <n v="45.629024000001664"/>
  </r>
  <r>
    <x v="567"/>
    <s v="P7230"/>
    <x v="4"/>
    <x v="0"/>
    <x v="4"/>
    <x v="7"/>
    <s v="Laura"/>
    <n v="7"/>
    <n v="599.84"/>
    <n v="0.19"/>
    <s v="Consumer"/>
    <x v="0"/>
    <n v="4190.9021279999997"/>
    <n v="7.9778720000003887"/>
  </r>
  <r>
    <x v="568"/>
    <s v="P2786"/>
    <x v="7"/>
    <x v="0"/>
    <x v="0"/>
    <x v="13"/>
    <s v="Sarah"/>
    <n v="0"/>
    <n v="1784.34"/>
    <n v="0.01"/>
    <s v="Corporate"/>
    <x v="0"/>
    <n v="0"/>
    <n v="0"/>
  </r>
  <r>
    <x v="162"/>
    <s v="P4721"/>
    <x v="4"/>
    <x v="0"/>
    <x v="0"/>
    <x v="0"/>
    <s v="Laura"/>
    <n v="22"/>
    <n v="1465.47"/>
    <n v="0.21"/>
    <s v="Home Office"/>
    <x v="1"/>
    <n v="32172.635286000001"/>
    <n v="67.704713999999512"/>
  </r>
  <r>
    <x v="569"/>
    <s v="P4023"/>
    <x v="7"/>
    <x v="0"/>
    <x v="3"/>
    <x v="4"/>
    <s v="Sophia"/>
    <n v="75"/>
    <n v="234.15"/>
    <n v="0"/>
    <s v="Home Office"/>
    <x v="0"/>
    <n v="17561.25"/>
    <n v="0"/>
  </r>
  <r>
    <x v="570"/>
    <s v="P5127"/>
    <x v="9"/>
    <x v="0"/>
    <x v="1"/>
    <x v="1"/>
    <s v="Michael"/>
    <n v="65"/>
    <n v="1257.5999999999999"/>
    <n v="0.26"/>
    <s v="Home Office"/>
    <x v="1"/>
    <n v="81531.465599999996"/>
    <n v="212.5344000000041"/>
  </r>
  <r>
    <x v="571"/>
    <s v="P9109"/>
    <x v="2"/>
    <x v="0"/>
    <x v="4"/>
    <x v="14"/>
    <s v="David"/>
    <n v="30"/>
    <n v="1453.42"/>
    <n v="0.13"/>
    <s v="Home Office"/>
    <x v="0"/>
    <n v="43545.916620000004"/>
    <n v="56.683380000002217"/>
  </r>
  <r>
    <x v="572"/>
    <s v="P9216"/>
    <x v="2"/>
    <x v="0"/>
    <x v="3"/>
    <x v="4"/>
    <s v="Emily"/>
    <n v="71"/>
    <n v="699.87"/>
    <n v="0.28999999999999998"/>
    <s v="Corporate"/>
    <x v="1"/>
    <n v="49546.666766999995"/>
    <n v="144.10323300000164"/>
  </r>
  <r>
    <x v="173"/>
    <s v="P6621"/>
    <x v="0"/>
    <x v="0"/>
    <x v="4"/>
    <x v="5"/>
    <s v="David"/>
    <n v="57"/>
    <n v="1600.14"/>
    <n v="0.04"/>
    <s v="Corporate"/>
    <x v="0"/>
    <n v="91171.496808000011"/>
    <n v="36.48319199999969"/>
  </r>
  <r>
    <x v="573"/>
    <s v="P8990"/>
    <x v="2"/>
    <x v="0"/>
    <x v="2"/>
    <x v="3"/>
    <s v="Michael"/>
    <n v="71"/>
    <n v="1541.22"/>
    <n v="0.04"/>
    <s v="Home Office"/>
    <x v="4"/>
    <n v="109382.849352"/>
    <n v="43.770647999990615"/>
  </r>
  <r>
    <x v="574"/>
    <s v="P8015"/>
    <x v="2"/>
    <x v="0"/>
    <x v="0"/>
    <x v="13"/>
    <s v="David"/>
    <n v="28"/>
    <n v="1460.98"/>
    <n v="0.09"/>
    <s v="Home Office"/>
    <x v="1"/>
    <n v="40870.623304000001"/>
    <n v="36.816696000001684"/>
  </r>
  <r>
    <x v="575"/>
    <s v="P5636"/>
    <x v="9"/>
    <x v="0"/>
    <x v="1"/>
    <x v="1"/>
    <s v="Laura"/>
    <n v="61"/>
    <n v="451.66"/>
    <n v="0.28000000000000003"/>
    <s v="Home Office"/>
    <x v="0"/>
    <n v="27474.116472000002"/>
    <n v="77.143528000000515"/>
  </r>
  <r>
    <x v="576"/>
    <s v="P6976"/>
    <x v="3"/>
    <x v="0"/>
    <x v="3"/>
    <x v="6"/>
    <s v="Sarah"/>
    <n v="93"/>
    <n v="1914.56"/>
    <n v="0.16"/>
    <s v="Home Office"/>
    <x v="3"/>
    <n v="177769.19347199998"/>
    <n v="284.88652800000273"/>
  </r>
  <r>
    <x v="577"/>
    <s v="P5207"/>
    <x v="1"/>
    <x v="0"/>
    <x v="2"/>
    <x v="3"/>
    <s v="Emily"/>
    <n v="78"/>
    <n v="591.54"/>
    <n v="0.16"/>
    <s v="Corporate"/>
    <x v="3"/>
    <n v="46066.295807999995"/>
    <n v="73.824192000000039"/>
  </r>
  <r>
    <x v="578"/>
    <s v="P6744"/>
    <x v="6"/>
    <x v="1"/>
    <x v="1"/>
    <x v="1"/>
    <s v="Sophia"/>
    <n v="63"/>
    <n v="347.28"/>
    <n v="0.22"/>
    <s v="Home Office"/>
    <x v="4"/>
    <n v="21830.506991999999"/>
    <n v="48.1330080000007"/>
  </r>
  <r>
    <x v="579"/>
    <s v="P3742"/>
    <x v="2"/>
    <x v="0"/>
    <x v="0"/>
    <x v="8"/>
    <s v="Michael"/>
    <n v="0"/>
    <n v="1224.97"/>
    <n v="0.19"/>
    <s v="Home Office"/>
    <x v="3"/>
    <n v="0"/>
    <n v="0"/>
  </r>
  <r>
    <x v="580"/>
    <s v="P5483"/>
    <x v="7"/>
    <x v="0"/>
    <x v="3"/>
    <x v="4"/>
    <s v="Robert"/>
    <n v="72"/>
    <n v="676.05"/>
    <n v="0.28999999999999998"/>
    <s v="Corporate"/>
    <x v="1"/>
    <n v="48534.440759999998"/>
    <n v="141.15924000000086"/>
  </r>
  <r>
    <x v="581"/>
    <s v="P9181"/>
    <x v="1"/>
    <x v="0"/>
    <x v="1"/>
    <x v="1"/>
    <s v="Sarah"/>
    <n v="86"/>
    <n v="168.04"/>
    <n v="0.17"/>
    <s v="Consumer"/>
    <x v="0"/>
    <n v="14426.872551999999"/>
    <n v="24.567447999999786"/>
  </r>
  <r>
    <x v="582"/>
    <s v="P1054"/>
    <x v="2"/>
    <x v="0"/>
    <x v="3"/>
    <x v="11"/>
    <s v="Sophia"/>
    <n v="22"/>
    <n v="1189.43"/>
    <n v="0.2"/>
    <s v="Home Office"/>
    <x v="0"/>
    <n v="26115.125080000002"/>
    <n v="52.334920000001148"/>
  </r>
  <r>
    <x v="583"/>
    <s v="P7714"/>
    <x v="2"/>
    <x v="0"/>
    <x v="0"/>
    <x v="8"/>
    <s v="Robert"/>
    <n v="90"/>
    <n v="451.28"/>
    <n v="0.21"/>
    <s v="Corporate"/>
    <x v="1"/>
    <n v="40529.908080000001"/>
    <n v="85.291919999996026"/>
  </r>
  <r>
    <x v="584"/>
    <s v="P1416"/>
    <x v="2"/>
    <x v="0"/>
    <x v="4"/>
    <x v="5"/>
    <s v="Sarah"/>
    <n v="5"/>
    <n v="1439.52"/>
    <n v="0.05"/>
    <s v="Consumer"/>
    <x v="0"/>
    <n v="7194.0012000000006"/>
    <n v="3.5987999999997555"/>
  </r>
  <r>
    <x v="585"/>
    <s v="P8656"/>
    <x v="2"/>
    <x v="0"/>
    <x v="4"/>
    <x v="7"/>
    <s v="Olivia"/>
    <n v="65"/>
    <n v="1324.71"/>
    <n v="0.16"/>
    <s v="Home Office"/>
    <x v="1"/>
    <n v="85968.380160000001"/>
    <n v="137.76984000000812"/>
  </r>
  <r>
    <x v="586"/>
    <s v="P4612"/>
    <x v="8"/>
    <x v="2"/>
    <x v="4"/>
    <x v="5"/>
    <s v="Olivia"/>
    <n v="95"/>
    <n v="1990.78"/>
    <n v="0.21"/>
    <s v="Corporate"/>
    <x v="2"/>
    <n v="188726.93939000001"/>
    <n v="397.16060999999172"/>
  </r>
  <r>
    <x v="587"/>
    <s v="P3207"/>
    <x v="5"/>
    <x v="0"/>
    <x v="2"/>
    <x v="3"/>
    <s v="Laura"/>
    <n v="10"/>
    <n v="1048.69"/>
    <n v="0.18"/>
    <s v="Home Office"/>
    <x v="4"/>
    <n v="10468.023580000001"/>
    <n v="18.876420000000508"/>
  </r>
  <r>
    <x v="588"/>
    <s v="P1905"/>
    <x v="5"/>
    <x v="0"/>
    <x v="1"/>
    <x v="1"/>
    <s v="James"/>
    <n v="0"/>
    <n v="1076.3399999999999"/>
    <n v="0.02"/>
    <s v="Home Office"/>
    <x v="2"/>
    <n v="0"/>
    <n v="0"/>
  </r>
  <r>
    <x v="589"/>
    <s v="P7336"/>
    <x v="5"/>
    <x v="0"/>
    <x v="0"/>
    <x v="8"/>
    <s v="James"/>
    <n v="76"/>
    <n v="1313.85"/>
    <n v="0.02"/>
    <s v="Consumer"/>
    <x v="4"/>
    <n v="99832.629479999989"/>
    <n v="19.97052000000258"/>
  </r>
  <r>
    <x v="590"/>
    <s v="P6465"/>
    <x v="2"/>
    <x v="0"/>
    <x v="1"/>
    <x v="1"/>
    <s v="John"/>
    <n v="20"/>
    <n v="1816.34"/>
    <n v="0.14000000000000001"/>
    <s v="Corporate"/>
    <x v="3"/>
    <n v="36275.942479999998"/>
    <n v="50.857519999997749"/>
  </r>
  <r>
    <x v="591"/>
    <s v="P5399"/>
    <x v="5"/>
    <x v="0"/>
    <x v="3"/>
    <x v="4"/>
    <s v="David"/>
    <n v="72"/>
    <n v="1170.8399999999999"/>
    <n v="0.23"/>
    <s v="Corporate"/>
    <x v="1"/>
    <n v="84106.588896000001"/>
    <n v="193.89110399999481"/>
  </r>
  <r>
    <x v="592"/>
    <s v="P9733"/>
    <x v="0"/>
    <x v="0"/>
    <x v="2"/>
    <x v="3"/>
    <s v="James"/>
    <n v="35"/>
    <n v="448.4"/>
    <n v="0.1"/>
    <s v="Corporate"/>
    <x v="2"/>
    <n v="15678.306"/>
    <n v="15.693999999999505"/>
  </r>
  <r>
    <x v="593"/>
    <s v="P3258"/>
    <x v="9"/>
    <x v="0"/>
    <x v="0"/>
    <x v="13"/>
    <s v="Michael"/>
    <n v="20"/>
    <n v="135.83000000000001"/>
    <n v="0.02"/>
    <s v="Home Office"/>
    <x v="3"/>
    <n v="2716.0566800000006"/>
    <n v="0.54331999999976688"/>
  </r>
  <r>
    <x v="594"/>
    <s v="P8467"/>
    <x v="3"/>
    <x v="0"/>
    <x v="3"/>
    <x v="4"/>
    <s v="Sophia"/>
    <n v="67"/>
    <n v="853.7"/>
    <n v="0.09"/>
    <s v="Consumer"/>
    <x v="3"/>
    <n v="57146.421889999998"/>
    <n v="51.478110000003653"/>
  </r>
  <r>
    <x v="595"/>
    <s v="P6906"/>
    <x v="1"/>
    <x v="0"/>
    <x v="0"/>
    <x v="13"/>
    <s v="Michael"/>
    <n v="10"/>
    <n v="490.08"/>
    <n v="0.13"/>
    <s v="Consumer"/>
    <x v="3"/>
    <n v="4894.4289600000002"/>
    <n v="6.3710399999999936"/>
  </r>
  <r>
    <x v="596"/>
    <s v="P8559"/>
    <x v="6"/>
    <x v="1"/>
    <x v="4"/>
    <x v="7"/>
    <s v="Olivia"/>
    <n v="6"/>
    <n v="624.21"/>
    <n v="0.1"/>
    <s v="Corporate"/>
    <x v="1"/>
    <n v="3741.5147400000001"/>
    <n v="3.7452600000001439"/>
  </r>
  <r>
    <x v="597"/>
    <s v="P4345"/>
    <x v="1"/>
    <x v="0"/>
    <x v="1"/>
    <x v="1"/>
    <s v="Olivia"/>
    <n v="7"/>
    <n v="1301.98"/>
    <n v="0.16"/>
    <s v="Consumer"/>
    <x v="2"/>
    <n v="9099.2778240000007"/>
    <n v="14.58217599999989"/>
  </r>
  <r>
    <x v="598"/>
    <s v="P5954"/>
    <x v="1"/>
    <x v="0"/>
    <x v="1"/>
    <x v="1"/>
    <s v="John"/>
    <n v="54"/>
    <n v="746.47"/>
    <n v="0.09"/>
    <s v="Corporate"/>
    <x v="4"/>
    <n v="40273.101558000002"/>
    <n v="36.278442000002542"/>
  </r>
  <r>
    <x v="599"/>
    <s v="P2698"/>
    <x v="2"/>
    <x v="0"/>
    <x v="4"/>
    <x v="5"/>
    <s v="Sophia"/>
    <n v="81"/>
    <n v="1113.3599999999999"/>
    <n v="0.15"/>
    <s v="Corporate"/>
    <x v="2"/>
    <n v="90046.886759999994"/>
    <n v="135.27323999999498"/>
  </r>
  <r>
    <x v="600"/>
    <s v="P6267"/>
    <x v="4"/>
    <x v="0"/>
    <x v="1"/>
    <x v="1"/>
    <s v="David"/>
    <n v="5"/>
    <n v="408.72"/>
    <n v="0.1"/>
    <s v="Consumer"/>
    <x v="3"/>
    <n v="2041.5564000000002"/>
    <n v="2.0435999999999694"/>
  </r>
  <r>
    <x v="601"/>
    <s v="P7326"/>
    <x v="8"/>
    <x v="2"/>
    <x v="2"/>
    <x v="2"/>
    <s v="James"/>
    <n v="8"/>
    <n v="1884.95"/>
    <n v="7.0000000000000007E-2"/>
    <s v="Consumer"/>
    <x v="1"/>
    <n v="15069.04428"/>
    <n v="10.555720000000292"/>
  </r>
  <r>
    <x v="602"/>
    <s v="P8325"/>
    <x v="1"/>
    <x v="0"/>
    <x v="4"/>
    <x v="14"/>
    <s v="Emily"/>
    <n v="4"/>
    <n v="649.9"/>
    <n v="0.16"/>
    <s v="Corporate"/>
    <x v="2"/>
    <n v="2595.4406399999998"/>
    <n v="4.1593600000001061"/>
  </r>
  <r>
    <x v="517"/>
    <s v="P5817"/>
    <x v="5"/>
    <x v="0"/>
    <x v="0"/>
    <x v="8"/>
    <s v="Olivia"/>
    <n v="20"/>
    <n v="288.25"/>
    <n v="0.12"/>
    <s v="Home Office"/>
    <x v="0"/>
    <n v="5758.0820000000003"/>
    <n v="6.9179999999996653"/>
  </r>
  <r>
    <x v="603"/>
    <s v="P9344"/>
    <x v="7"/>
    <x v="0"/>
    <x v="4"/>
    <x v="5"/>
    <s v="David"/>
    <n v="26"/>
    <n v="1116.07"/>
    <n v="0.17"/>
    <s v="Home Office"/>
    <x v="3"/>
    <n v="28968.489706"/>
    <n v="49.330293999999412"/>
  </r>
  <r>
    <x v="604"/>
    <s v="P7942"/>
    <x v="4"/>
    <x v="0"/>
    <x v="2"/>
    <x v="2"/>
    <s v="James"/>
    <n v="41"/>
    <n v="126.77"/>
    <n v="0.18"/>
    <s v="Home Office"/>
    <x v="1"/>
    <n v="5188.2143739999992"/>
    <n v="9.3556260000004841"/>
  </r>
  <r>
    <x v="605"/>
    <s v="P2344"/>
    <x v="9"/>
    <x v="0"/>
    <x v="1"/>
    <x v="1"/>
    <s v="Robert"/>
    <n v="93"/>
    <n v="1975.23"/>
    <n v="0.05"/>
    <s v="Home Office"/>
    <x v="0"/>
    <n v="183604.54180500002"/>
    <n v="91.848194999998668"/>
  </r>
  <r>
    <x v="606"/>
    <s v="P5100"/>
    <x v="6"/>
    <x v="1"/>
    <x v="4"/>
    <x v="5"/>
    <s v="Emily"/>
    <n v="10"/>
    <n v="1525.47"/>
    <n v="0.12"/>
    <s v="Consumer"/>
    <x v="0"/>
    <n v="15236.39436"/>
    <n v="18.305640000000494"/>
  </r>
  <r>
    <x v="607"/>
    <s v="P8654"/>
    <x v="6"/>
    <x v="1"/>
    <x v="3"/>
    <x v="9"/>
    <s v="James"/>
    <n v="50"/>
    <n v="1081.53"/>
    <n v="0.28999999999999998"/>
    <s v="Home Office"/>
    <x v="2"/>
    <n v="53919.67815"/>
    <n v="156.82185000000027"/>
  </r>
  <r>
    <x v="608"/>
    <s v="P6158"/>
    <x v="0"/>
    <x v="0"/>
    <x v="3"/>
    <x v="4"/>
    <s v="Michael"/>
    <n v="67"/>
    <n v="333.86"/>
    <n v="0.3"/>
    <s v="Home Office"/>
    <x v="2"/>
    <n v="22301.514140000003"/>
    <n v="67.105859999999666"/>
  </r>
  <r>
    <x v="609"/>
    <s v="P4880"/>
    <x v="5"/>
    <x v="0"/>
    <x v="3"/>
    <x v="4"/>
    <s v="John"/>
    <n v="49"/>
    <n v="1176.83"/>
    <n v="0.28000000000000003"/>
    <s v="Consumer"/>
    <x v="3"/>
    <n v="57503.208923999999"/>
    <n v="161.46107599999959"/>
  </r>
  <r>
    <x v="610"/>
    <s v="P4214"/>
    <x v="0"/>
    <x v="0"/>
    <x v="4"/>
    <x v="5"/>
    <s v="Robert"/>
    <n v="77"/>
    <n v="1299.79"/>
    <n v="0.16"/>
    <s v="Home Office"/>
    <x v="1"/>
    <n v="99923.695871999997"/>
    <n v="160.13412800000515"/>
  </r>
  <r>
    <x v="611"/>
    <s v="P1269"/>
    <x v="6"/>
    <x v="1"/>
    <x v="1"/>
    <x v="1"/>
    <s v="James"/>
    <n v="10"/>
    <n v="1531.84"/>
    <n v="0.28999999999999998"/>
    <s v="Home Office"/>
    <x v="4"/>
    <n v="15273.976639999999"/>
    <n v="44.423360000000685"/>
  </r>
  <r>
    <x v="612"/>
    <s v="P9361"/>
    <x v="4"/>
    <x v="0"/>
    <x v="4"/>
    <x v="5"/>
    <s v="Laura"/>
    <n v="52"/>
    <n v="1864.89"/>
    <n v="0.18"/>
    <s v="Consumer"/>
    <x v="1"/>
    <n v="96799.726295999993"/>
    <n v="174.55370400000538"/>
  </r>
  <r>
    <x v="613"/>
    <s v="P4667"/>
    <x v="4"/>
    <x v="0"/>
    <x v="0"/>
    <x v="13"/>
    <s v="Robert"/>
    <n v="47"/>
    <n v="400.02"/>
    <n v="0.27"/>
    <s v="Home Office"/>
    <x v="3"/>
    <n v="18750.177462"/>
    <n v="50.76253799999904"/>
  </r>
  <r>
    <x v="614"/>
    <s v="P8169"/>
    <x v="0"/>
    <x v="0"/>
    <x v="0"/>
    <x v="13"/>
    <s v="Sarah"/>
    <n v="40"/>
    <n v="789.85"/>
    <n v="0.15"/>
    <s v="Home Office"/>
    <x v="2"/>
    <n v="31546.609"/>
    <n v="47.390999999999622"/>
  </r>
  <r>
    <x v="615"/>
    <s v="P9346"/>
    <x v="9"/>
    <x v="0"/>
    <x v="1"/>
    <x v="1"/>
    <s v="Emily"/>
    <n v="74"/>
    <n v="717.27"/>
    <n v="0.21"/>
    <s v="Home Office"/>
    <x v="4"/>
    <n v="52966.516241999998"/>
    <n v="111.46375799999805"/>
  </r>
  <r>
    <x v="616"/>
    <s v="P5692"/>
    <x v="6"/>
    <x v="1"/>
    <x v="0"/>
    <x v="13"/>
    <s v="Sarah"/>
    <n v="20"/>
    <n v="1336.67"/>
    <n v="0.3"/>
    <s v="Corporate"/>
    <x v="1"/>
    <n v="26653.199800000002"/>
    <n v="80.200199999999313"/>
  </r>
  <r>
    <x v="617"/>
    <s v="P1212"/>
    <x v="1"/>
    <x v="0"/>
    <x v="3"/>
    <x v="4"/>
    <s v="Sophia"/>
    <n v="98"/>
    <n v="1465.5"/>
    <n v="0.14000000000000001"/>
    <s v="Home Office"/>
    <x v="1"/>
    <n v="143417.93340000001"/>
    <n v="201.06659999999101"/>
  </r>
  <r>
    <x v="618"/>
    <s v="P5610"/>
    <x v="1"/>
    <x v="0"/>
    <x v="2"/>
    <x v="3"/>
    <s v="David"/>
    <n v="30"/>
    <n v="1680.53"/>
    <n v="0.03"/>
    <s v="Home Office"/>
    <x v="0"/>
    <n v="50400.775230000007"/>
    <n v="15.124769999994896"/>
  </r>
  <r>
    <x v="619"/>
    <s v="P3134"/>
    <x v="6"/>
    <x v="1"/>
    <x v="1"/>
    <x v="1"/>
    <s v="James"/>
    <n v="30"/>
    <n v="126.99"/>
    <n v="0.17"/>
    <s v="Consumer"/>
    <x v="3"/>
    <n v="3803.2235099999998"/>
    <n v="6.4764900000000125"/>
  </r>
  <r>
    <x v="620"/>
    <s v="P9356"/>
    <x v="7"/>
    <x v="0"/>
    <x v="2"/>
    <x v="3"/>
    <s v="David"/>
    <n v="23"/>
    <n v="291.8"/>
    <n v="0.24"/>
    <s v="Corporate"/>
    <x v="3"/>
    <n v="6695.2926400000006"/>
    <n v="16.107359999999971"/>
  </r>
  <r>
    <x v="621"/>
    <s v="P7996"/>
    <x v="8"/>
    <x v="2"/>
    <x v="3"/>
    <x v="9"/>
    <s v="David"/>
    <n v="10"/>
    <n v="792.01"/>
    <n v="0.17"/>
    <s v="Corporate"/>
    <x v="2"/>
    <n v="7906.6358300000002"/>
    <n v="13.464170000000195"/>
  </r>
  <r>
    <x v="622"/>
    <s v="P4505"/>
    <x v="2"/>
    <x v="0"/>
    <x v="3"/>
    <x v="4"/>
    <s v="Michael"/>
    <n v="77"/>
    <n v="1983.66"/>
    <n v="0.17"/>
    <s v="Consumer"/>
    <x v="1"/>
    <n v="152482.158906"/>
    <n v="259.66109400001005"/>
  </r>
  <r>
    <x v="623"/>
    <s v="P1314"/>
    <x v="9"/>
    <x v="0"/>
    <x v="0"/>
    <x v="8"/>
    <s v="Emily"/>
    <n v="72"/>
    <n v="1947.6"/>
    <n v="0.17"/>
    <s v="Home Office"/>
    <x v="3"/>
    <n v="139988.81375999999"/>
    <n v="238.38623999999254"/>
  </r>
  <r>
    <x v="624"/>
    <s v="P3350"/>
    <x v="4"/>
    <x v="0"/>
    <x v="2"/>
    <x v="3"/>
    <s v="Emily"/>
    <n v="10"/>
    <n v="486.88"/>
    <n v="0.1"/>
    <s v="Corporate"/>
    <x v="0"/>
    <n v="4863.9312"/>
    <n v="4.8688000000001921"/>
  </r>
  <r>
    <x v="625"/>
    <s v="P5090"/>
    <x v="1"/>
    <x v="0"/>
    <x v="0"/>
    <x v="8"/>
    <s v="Robert"/>
    <n v="20"/>
    <n v="1993.78"/>
    <n v="0.18"/>
    <s v="Consumer"/>
    <x v="2"/>
    <n v="39803.823919999995"/>
    <n v="71.776080000003276"/>
  </r>
  <r>
    <x v="626"/>
    <s v="P7025"/>
    <x v="4"/>
    <x v="0"/>
    <x v="4"/>
    <x v="5"/>
    <s v="James"/>
    <n v="30"/>
    <n v="982.37"/>
    <n v="0.12"/>
    <s v="Consumer"/>
    <x v="3"/>
    <n v="29435.734679999998"/>
    <n v="35.365320000000793"/>
  </r>
  <r>
    <x v="627"/>
    <s v="P8842"/>
    <x v="8"/>
    <x v="2"/>
    <x v="2"/>
    <x v="3"/>
    <s v="Sophia"/>
    <n v="99"/>
    <n v="455.5"/>
    <n v="0.08"/>
    <s v="Home Office"/>
    <x v="3"/>
    <n v="45058.424399999996"/>
    <n v="36.07560000000376"/>
  </r>
  <r>
    <x v="628"/>
    <s v="P8718"/>
    <x v="5"/>
    <x v="0"/>
    <x v="4"/>
    <x v="12"/>
    <s v="John"/>
    <n v="42"/>
    <n v="177.75"/>
    <n v="0.21"/>
    <s v="Corporate"/>
    <x v="1"/>
    <n v="7449.8224499999997"/>
    <n v="15.677550000000338"/>
  </r>
  <r>
    <x v="629"/>
    <s v="P5095"/>
    <x v="4"/>
    <x v="0"/>
    <x v="0"/>
    <x v="8"/>
    <s v="David"/>
    <n v="7"/>
    <n v="1825.55"/>
    <n v="0.14000000000000001"/>
    <s v="Home Office"/>
    <x v="3"/>
    <n v="12760.959610000002"/>
    <n v="17.890389999998661"/>
  </r>
  <r>
    <x v="630"/>
    <s v="P7493"/>
    <x v="3"/>
    <x v="0"/>
    <x v="1"/>
    <x v="1"/>
    <s v="Sophia"/>
    <n v="16"/>
    <n v="870.89"/>
    <n v="0.08"/>
    <s v="Consumer"/>
    <x v="1"/>
    <n v="13923.092607999999"/>
    <n v="11.147392000000764"/>
  </r>
  <r>
    <x v="631"/>
    <s v="P6277"/>
    <x v="9"/>
    <x v="0"/>
    <x v="2"/>
    <x v="2"/>
    <s v="Laura"/>
    <n v="21"/>
    <n v="394.73"/>
    <n v="0.28000000000000003"/>
    <s v="Consumer"/>
    <x v="1"/>
    <n v="8266.1198759999988"/>
    <n v="23.210124000001088"/>
  </r>
  <r>
    <x v="632"/>
    <s v="P4480"/>
    <x v="2"/>
    <x v="0"/>
    <x v="1"/>
    <x v="1"/>
    <s v="Olivia"/>
    <n v="36"/>
    <n v="1989.89"/>
    <n v="0.09"/>
    <s v="Corporate"/>
    <x v="2"/>
    <n v="71571.567564000012"/>
    <n v="64.472435999996378"/>
  </r>
  <r>
    <x v="633"/>
    <s v="P4526"/>
    <x v="8"/>
    <x v="2"/>
    <x v="4"/>
    <x v="5"/>
    <s v="Sophia"/>
    <n v="7"/>
    <n v="727.08"/>
    <n v="0.03"/>
    <s v="Home Office"/>
    <x v="3"/>
    <n v="5088.0331320000005"/>
    <n v="1.5268679999999222"/>
  </r>
  <r>
    <x v="634"/>
    <s v="P8724"/>
    <x v="2"/>
    <x v="0"/>
    <x v="4"/>
    <x v="14"/>
    <s v="Olivia"/>
    <n v="10"/>
    <n v="702.77"/>
    <n v="0.19"/>
    <s v="Corporate"/>
    <x v="0"/>
    <n v="7014.3473699999995"/>
    <n v="13.352630000000318"/>
  </r>
  <r>
    <x v="635"/>
    <s v="P6644"/>
    <x v="6"/>
    <x v="1"/>
    <x v="0"/>
    <x v="8"/>
    <s v="Emily"/>
    <n v="20"/>
    <n v="510.38"/>
    <n v="0.19"/>
    <s v="Home Office"/>
    <x v="4"/>
    <n v="10188.20556"/>
    <n v="19.394440000000031"/>
  </r>
  <r>
    <x v="396"/>
    <s v="P7746"/>
    <x v="4"/>
    <x v="0"/>
    <x v="4"/>
    <x v="5"/>
    <s v="Emily"/>
    <n v="80"/>
    <n v="1563.99"/>
    <n v="0.23"/>
    <s v="Home Office"/>
    <x v="0"/>
    <n v="124831.42584"/>
    <n v="287.77416000000085"/>
  </r>
  <r>
    <x v="636"/>
    <s v="P7237"/>
    <x v="6"/>
    <x v="1"/>
    <x v="3"/>
    <x v="4"/>
    <s v="Sophia"/>
    <n v="31"/>
    <n v="709.57"/>
    <n v="0.23"/>
    <s v="Corporate"/>
    <x v="0"/>
    <n v="21946.077659000002"/>
    <n v="50.592340999999578"/>
  </r>
  <r>
    <x v="637"/>
    <s v="P2532"/>
    <x v="2"/>
    <x v="0"/>
    <x v="1"/>
    <x v="1"/>
    <s v="David"/>
    <n v="24"/>
    <n v="1742.99"/>
    <n v="0.11"/>
    <s v="Corporate"/>
    <x v="0"/>
    <n v="41785.745064000002"/>
    <n v="46.01493599999958"/>
  </r>
  <r>
    <x v="638"/>
    <s v="P2685"/>
    <x v="6"/>
    <x v="1"/>
    <x v="0"/>
    <x v="8"/>
    <s v="Emily"/>
    <n v="61"/>
    <n v="58.26"/>
    <n v="0.06"/>
    <s v="Home Office"/>
    <x v="1"/>
    <n v="3551.7276839999995"/>
    <n v="2.1323160000001735"/>
  </r>
  <r>
    <x v="639"/>
    <s v="P3332"/>
    <x v="7"/>
    <x v="0"/>
    <x v="2"/>
    <x v="2"/>
    <s v="James"/>
    <n v="94"/>
    <n v="1460.62"/>
    <n v="0.16"/>
    <s v="Consumer"/>
    <x v="2"/>
    <n v="137078.60275200001"/>
    <n v="219.67724799999269"/>
  </r>
  <r>
    <x v="640"/>
    <s v="P3350"/>
    <x v="4"/>
    <x v="0"/>
    <x v="4"/>
    <x v="5"/>
    <s v="John"/>
    <n v="22"/>
    <n v="424.83"/>
    <n v="0.27"/>
    <s v="Corporate"/>
    <x v="2"/>
    <n v="9321.0250980000001"/>
    <n v="25.234902000000147"/>
  </r>
  <r>
    <x v="641"/>
    <s v="P4444"/>
    <x v="6"/>
    <x v="1"/>
    <x v="4"/>
    <x v="12"/>
    <s v="Robert"/>
    <n v="55"/>
    <n v="1914.68"/>
    <n v="0.13"/>
    <s v="Corporate"/>
    <x v="3"/>
    <n v="105170.50038000001"/>
    <n v="136.8996199999965"/>
  </r>
  <r>
    <x v="642"/>
    <s v="P4960"/>
    <x v="6"/>
    <x v="1"/>
    <x v="0"/>
    <x v="8"/>
    <s v="Michael"/>
    <n v="10"/>
    <n v="1217.3699999999999"/>
    <n v="0.03"/>
    <s v="Consumer"/>
    <x v="4"/>
    <n v="12170.04789"/>
    <n v="3.6521099999990838"/>
  </r>
  <r>
    <x v="643"/>
    <s v="P6076"/>
    <x v="9"/>
    <x v="0"/>
    <x v="2"/>
    <x v="3"/>
    <s v="Olivia"/>
    <n v="42"/>
    <n v="1885.83"/>
    <n v="0.18"/>
    <s v="Corporate"/>
    <x v="0"/>
    <n v="79062.291251999995"/>
    <n v="142.56874800000514"/>
  </r>
  <r>
    <x v="644"/>
    <s v="P2133"/>
    <x v="5"/>
    <x v="0"/>
    <x v="3"/>
    <x v="4"/>
    <s v="John"/>
    <n v="86"/>
    <n v="371.94"/>
    <n v="0.19"/>
    <s v="Home Office"/>
    <x v="4"/>
    <n v="31926.065004"/>
    <n v="60.774996000000101"/>
  </r>
  <r>
    <x v="645"/>
    <s v="P4129"/>
    <x v="5"/>
    <x v="0"/>
    <x v="2"/>
    <x v="2"/>
    <s v="John"/>
    <n v="30"/>
    <n v="1126.02"/>
    <n v="0.08"/>
    <s v="Home Office"/>
    <x v="3"/>
    <n v="33753.575519999999"/>
    <n v="27.02448000000004"/>
  </r>
  <r>
    <x v="646"/>
    <s v="P4684"/>
    <x v="8"/>
    <x v="2"/>
    <x v="0"/>
    <x v="13"/>
    <s v="James"/>
    <n v="93"/>
    <n v="358.66"/>
    <n v="0.28000000000000003"/>
    <s v="Home Office"/>
    <x v="0"/>
    <n v="33261.984936000001"/>
    <n v="93.395064000003913"/>
  </r>
  <r>
    <x v="647"/>
    <s v="P7143"/>
    <x v="3"/>
    <x v="0"/>
    <x v="4"/>
    <x v="5"/>
    <s v="James"/>
    <n v="79"/>
    <n v="1550.03"/>
    <n v="0.17"/>
    <s v="Corporate"/>
    <x v="1"/>
    <n v="122244.20097099998"/>
    <n v="208.16902900001151"/>
  </r>
  <r>
    <x v="648"/>
    <s v="P7488"/>
    <x v="2"/>
    <x v="0"/>
    <x v="0"/>
    <x v="10"/>
    <s v="David"/>
    <n v="46"/>
    <n v="1584.52"/>
    <n v="7.0000000000000007E-2"/>
    <s v="Corporate"/>
    <x v="1"/>
    <n v="72836.898455999995"/>
    <n v="51.021544000002905"/>
  </r>
  <r>
    <x v="649"/>
    <s v="P5374"/>
    <x v="1"/>
    <x v="0"/>
    <x v="4"/>
    <x v="5"/>
    <s v="Michael"/>
    <n v="77"/>
    <n v="1677.39"/>
    <n v="0.11"/>
    <s v="Home Office"/>
    <x v="4"/>
    <n v="129016.95506700002"/>
    <n v="142.07493299999624"/>
  </r>
  <r>
    <x v="650"/>
    <s v="P8391"/>
    <x v="9"/>
    <x v="0"/>
    <x v="2"/>
    <x v="2"/>
    <s v="Sophia"/>
    <n v="90"/>
    <n v="852.61"/>
    <n v="0.15"/>
    <s v="Consumer"/>
    <x v="0"/>
    <n v="76619.797649999993"/>
    <n v="115.10235000000102"/>
  </r>
  <r>
    <x v="389"/>
    <s v="P9453"/>
    <x v="2"/>
    <x v="0"/>
    <x v="2"/>
    <x v="3"/>
    <s v="Laura"/>
    <n v="30"/>
    <n v="1178.06"/>
    <n v="0.27"/>
    <s v="Home Office"/>
    <x v="1"/>
    <n v="35246.377139999997"/>
    <n v="95.422859999998764"/>
  </r>
  <r>
    <x v="651"/>
    <s v="P1287"/>
    <x v="1"/>
    <x v="0"/>
    <x v="1"/>
    <x v="1"/>
    <s v="Sarah"/>
    <n v="16"/>
    <n v="178.66"/>
    <n v="0.04"/>
    <s v="Corporate"/>
    <x v="0"/>
    <n v="2857.4165760000001"/>
    <n v="1.1434239999998681"/>
  </r>
  <r>
    <x v="652"/>
    <s v="P3923"/>
    <x v="2"/>
    <x v="0"/>
    <x v="4"/>
    <x v="5"/>
    <s v="Laura"/>
    <n v="2"/>
    <n v="247.69"/>
    <n v="0.04"/>
    <s v="Consumer"/>
    <x v="2"/>
    <n v="495.181848"/>
    <n v="0.19815199999999322"/>
  </r>
  <r>
    <x v="653"/>
    <s v="P2272"/>
    <x v="8"/>
    <x v="2"/>
    <x v="3"/>
    <x v="6"/>
    <s v="John"/>
    <n v="38"/>
    <n v="1466.8"/>
    <n v="7.0000000000000007E-2"/>
    <s v="Corporate"/>
    <x v="2"/>
    <n v="55699.383119999999"/>
    <n v="39.016880000002857"/>
  </r>
  <r>
    <x v="654"/>
    <s v="P1152"/>
    <x v="5"/>
    <x v="0"/>
    <x v="2"/>
    <x v="3"/>
    <s v="John"/>
    <n v="35"/>
    <n v="765.57"/>
    <n v="0.17"/>
    <s v="Home Office"/>
    <x v="2"/>
    <n v="26749.398584999999"/>
    <n v="45.551415000001725"/>
  </r>
  <r>
    <x v="655"/>
    <s v="P3625"/>
    <x v="4"/>
    <x v="0"/>
    <x v="2"/>
    <x v="3"/>
    <s v="Laura"/>
    <n v="96"/>
    <n v="456.06"/>
    <n v="0.27"/>
    <s v="Consumer"/>
    <x v="4"/>
    <n v="43663.549248000003"/>
    <n v="118.21075199999905"/>
  </r>
  <r>
    <x v="656"/>
    <s v="P7611"/>
    <x v="0"/>
    <x v="0"/>
    <x v="0"/>
    <x v="10"/>
    <s v="James"/>
    <n v="97"/>
    <n v="542.89"/>
    <n v="0.23"/>
    <s v="Corporate"/>
    <x v="3"/>
    <n v="52539.211241000005"/>
    <n v="121.11875899999723"/>
  </r>
  <r>
    <x v="505"/>
    <s v="P8504"/>
    <x v="3"/>
    <x v="0"/>
    <x v="1"/>
    <x v="1"/>
    <s v="Sophia"/>
    <n v="20"/>
    <n v="582.1"/>
    <n v="0.04"/>
    <s v="Consumer"/>
    <x v="3"/>
    <n v="11637.343200000001"/>
    <n v="4.6567999999988388"/>
  </r>
  <r>
    <x v="657"/>
    <s v="P7227"/>
    <x v="5"/>
    <x v="0"/>
    <x v="2"/>
    <x v="2"/>
    <s v="David"/>
    <n v="22"/>
    <n v="1088.58"/>
    <n v="0.3"/>
    <s v="Corporate"/>
    <x v="0"/>
    <n v="23876.913719999997"/>
    <n v="71.84628000000157"/>
  </r>
  <r>
    <x v="658"/>
    <s v="P8931"/>
    <x v="3"/>
    <x v="0"/>
    <x v="2"/>
    <x v="3"/>
    <s v="Robert"/>
    <n v="84"/>
    <n v="138.03"/>
    <n v="0.03"/>
    <s v="Consumer"/>
    <x v="0"/>
    <n v="11591.041644000001"/>
    <n v="3.4783559999996214"/>
  </r>
  <r>
    <x v="604"/>
    <s v="P4626"/>
    <x v="8"/>
    <x v="2"/>
    <x v="3"/>
    <x v="4"/>
    <s v="James"/>
    <n v="51"/>
    <n v="924.67"/>
    <n v="0.13"/>
    <s v="Consumer"/>
    <x v="0"/>
    <n v="47096.864378999999"/>
    <n v="61.305620999999519"/>
  </r>
  <r>
    <x v="164"/>
    <s v="P9146"/>
    <x v="2"/>
    <x v="0"/>
    <x v="2"/>
    <x v="3"/>
    <s v="John"/>
    <n v="10"/>
    <n v="1965.16"/>
    <n v="0.11"/>
    <s v="Corporate"/>
    <x v="3"/>
    <n v="19629.983240000001"/>
    <n v="21.616760000000795"/>
  </r>
  <r>
    <x v="659"/>
    <s v="P8499"/>
    <x v="4"/>
    <x v="0"/>
    <x v="4"/>
    <x v="5"/>
    <s v="Michael"/>
    <n v="70"/>
    <n v="400.98"/>
    <n v="0.3"/>
    <s v="Home Office"/>
    <x v="0"/>
    <n v="27984.394200000002"/>
    <n v="84.205799999999726"/>
  </r>
  <r>
    <x v="660"/>
    <s v="P8059"/>
    <x v="7"/>
    <x v="0"/>
    <x v="4"/>
    <x v="5"/>
    <s v="Sarah"/>
    <n v="10"/>
    <n v="403.75"/>
    <n v="0.06"/>
    <s v="Corporate"/>
    <x v="2"/>
    <n v="4035.0774999999999"/>
    <n v="2.4225000000001273"/>
  </r>
  <r>
    <x v="661"/>
    <s v="P5697"/>
    <x v="6"/>
    <x v="1"/>
    <x v="1"/>
    <x v="1"/>
    <s v="Sophia"/>
    <n v="55"/>
    <n v="948.64"/>
    <n v="0.08"/>
    <s v="Consumer"/>
    <x v="0"/>
    <n v="52133.459839999996"/>
    <n v="41.740160000001197"/>
  </r>
  <r>
    <x v="662"/>
    <s v="P1810"/>
    <x v="6"/>
    <x v="1"/>
    <x v="0"/>
    <x v="13"/>
    <s v="Olivia"/>
    <n v="30"/>
    <n v="1150.98"/>
    <n v="0.24"/>
    <s v="Consumer"/>
    <x v="1"/>
    <n v="34446.529440000006"/>
    <n v="82.870559999995749"/>
  </r>
  <r>
    <x v="663"/>
    <s v="P9556"/>
    <x v="9"/>
    <x v="0"/>
    <x v="2"/>
    <x v="3"/>
    <s v="Michael"/>
    <n v="6"/>
    <n v="1048.58"/>
    <n v="0.13"/>
    <s v="Corporate"/>
    <x v="0"/>
    <n v="6283.3010759999997"/>
    <n v="8.1789239999998244"/>
  </r>
  <r>
    <x v="664"/>
    <s v="P5599"/>
    <x v="0"/>
    <x v="0"/>
    <x v="0"/>
    <x v="8"/>
    <s v="Sophia"/>
    <n v="87"/>
    <n v="1652.12"/>
    <n v="0.04"/>
    <s v="Corporate"/>
    <x v="1"/>
    <n v="143676.94622400001"/>
    <n v="57.493775999988429"/>
  </r>
  <r>
    <x v="665"/>
    <s v="P6801"/>
    <x v="9"/>
    <x v="0"/>
    <x v="1"/>
    <x v="1"/>
    <s v="David"/>
    <n v="50"/>
    <n v="243.94"/>
    <n v="0.22"/>
    <s v="Consumer"/>
    <x v="4"/>
    <n v="12170.1666"/>
    <n v="26.833399999999529"/>
  </r>
  <r>
    <x v="666"/>
    <s v="P3438"/>
    <x v="1"/>
    <x v="0"/>
    <x v="3"/>
    <x v="4"/>
    <s v="Sophia"/>
    <n v="0"/>
    <n v="1393.65"/>
    <n v="0.22"/>
    <s v="Consumer"/>
    <x v="1"/>
    <n v="0"/>
    <n v="0"/>
  </r>
  <r>
    <x v="667"/>
    <s v="P1378"/>
    <x v="2"/>
    <x v="0"/>
    <x v="3"/>
    <x v="4"/>
    <s v="Sarah"/>
    <n v="53"/>
    <n v="1884.39"/>
    <n v="0.06"/>
    <s v="Home Office"/>
    <x v="4"/>
    <n v="99812.746397999988"/>
    <n v="59.923602000009851"/>
  </r>
  <r>
    <x v="617"/>
    <s v="P6581"/>
    <x v="5"/>
    <x v="0"/>
    <x v="3"/>
    <x v="11"/>
    <s v="Michael"/>
    <n v="91"/>
    <n v="599.34"/>
    <n v="0.15"/>
    <s v="Corporate"/>
    <x v="4"/>
    <n v="54458.130090000006"/>
    <n v="81.809909999996307"/>
  </r>
  <r>
    <x v="668"/>
    <s v="P3749"/>
    <x v="8"/>
    <x v="2"/>
    <x v="1"/>
    <x v="1"/>
    <s v="David"/>
    <n v="76"/>
    <n v="330.79"/>
    <n v="0.17"/>
    <s v="Corporate"/>
    <x v="3"/>
    <n v="25097.301931999998"/>
    <n v="42.738068000002386"/>
  </r>
  <r>
    <x v="669"/>
    <s v="P4916"/>
    <x v="4"/>
    <x v="0"/>
    <x v="1"/>
    <x v="1"/>
    <s v="James"/>
    <n v="1"/>
    <n v="304.88"/>
    <n v="0.19"/>
    <s v="Corporate"/>
    <x v="0"/>
    <n v="304.30072799999999"/>
    <n v="0.57927200000000312"/>
  </r>
  <r>
    <x v="670"/>
    <s v="P2889"/>
    <x v="4"/>
    <x v="0"/>
    <x v="0"/>
    <x v="8"/>
    <s v="Robert"/>
    <n v="54"/>
    <n v="1431.83"/>
    <n v="0.15"/>
    <s v="Home Office"/>
    <x v="1"/>
    <n v="77202.841769999999"/>
    <n v="115.97822999999335"/>
  </r>
  <r>
    <x v="671"/>
    <s v="P3956"/>
    <x v="9"/>
    <x v="0"/>
    <x v="3"/>
    <x v="6"/>
    <s v="David"/>
    <n v="12"/>
    <n v="1240.1199999999999"/>
    <n v="0.27"/>
    <s v="Consumer"/>
    <x v="0"/>
    <n v="14841.260111999998"/>
    <n v="40.179888000000574"/>
  </r>
  <r>
    <x v="354"/>
    <s v="P8378"/>
    <x v="1"/>
    <x v="0"/>
    <x v="2"/>
    <x v="3"/>
    <s v="Sarah"/>
    <n v="30"/>
    <n v="856.59"/>
    <n v="0.28000000000000003"/>
    <s v="Home Office"/>
    <x v="4"/>
    <n v="25625.746439999999"/>
    <n v="71.953560000001744"/>
  </r>
  <r>
    <x v="672"/>
    <s v="P6517"/>
    <x v="7"/>
    <x v="0"/>
    <x v="3"/>
    <x v="4"/>
    <s v="Laura"/>
    <n v="25"/>
    <n v="1924.33"/>
    <n v="0.09"/>
    <s v="Home Office"/>
    <x v="0"/>
    <n v="48064.952575000003"/>
    <n v="43.29742499999702"/>
  </r>
  <r>
    <x v="673"/>
    <s v="P2284"/>
    <x v="0"/>
    <x v="0"/>
    <x v="1"/>
    <x v="1"/>
    <s v="Olivia"/>
    <n v="73"/>
    <n v="540.16"/>
    <n v="0.11"/>
    <s v="Home Office"/>
    <x v="4"/>
    <n v="39388.305152000001"/>
    <n v="43.374847999999474"/>
  </r>
  <r>
    <x v="674"/>
    <s v="P5087"/>
    <x v="5"/>
    <x v="0"/>
    <x v="2"/>
    <x v="2"/>
    <s v="David"/>
    <n v="99"/>
    <n v="409.58"/>
    <n v="0.23"/>
    <s v="Consumer"/>
    <x v="4"/>
    <n v="40455.158633999999"/>
    <n v="93.261365999998816"/>
  </r>
  <r>
    <x v="675"/>
    <s v="P3506"/>
    <x v="6"/>
    <x v="1"/>
    <x v="0"/>
    <x v="8"/>
    <s v="James"/>
    <n v="4"/>
    <n v="929.62"/>
    <n v="0.25"/>
    <s v="Corporate"/>
    <x v="1"/>
    <n v="3709.1838000000002"/>
    <n v="9.2961999999997715"/>
  </r>
  <r>
    <x v="676"/>
    <s v="P3598"/>
    <x v="4"/>
    <x v="0"/>
    <x v="4"/>
    <x v="12"/>
    <s v="Olivia"/>
    <n v="56"/>
    <n v="208.88"/>
    <n v="0.24"/>
    <s v="Home Office"/>
    <x v="2"/>
    <n v="11669.206527999999"/>
    <n v="28.073472000000038"/>
  </r>
  <r>
    <x v="209"/>
    <s v="P3331"/>
    <x v="3"/>
    <x v="0"/>
    <x v="0"/>
    <x v="0"/>
    <s v="Sarah"/>
    <n v="13"/>
    <n v="94.01"/>
    <n v="0.28999999999999998"/>
    <s v="Home Office"/>
    <x v="0"/>
    <n v="1218.5858230000001"/>
    <n v="3.5441769999999906"/>
  </r>
  <r>
    <x v="677"/>
    <s v="P5073"/>
    <x v="0"/>
    <x v="0"/>
    <x v="1"/>
    <x v="1"/>
    <s v="Robert"/>
    <n v="17"/>
    <n v="1953.57"/>
    <n v="0.05"/>
    <s v="Corporate"/>
    <x v="3"/>
    <n v="33194.084655000006"/>
    <n v="16.605344999996305"/>
  </r>
  <r>
    <x v="678"/>
    <s v="P5062"/>
    <x v="5"/>
    <x v="0"/>
    <x v="2"/>
    <x v="2"/>
    <s v="Robert"/>
    <n v="63"/>
    <n v="1024.55"/>
    <n v="0.08"/>
    <s v="Corporate"/>
    <x v="4"/>
    <n v="64495.012679999993"/>
    <n v="51.637320000001637"/>
  </r>
  <r>
    <x v="679"/>
    <s v="P9401"/>
    <x v="4"/>
    <x v="0"/>
    <x v="1"/>
    <x v="1"/>
    <s v="Olivia"/>
    <n v="20"/>
    <n v="1634.7"/>
    <n v="0.13"/>
    <s v="Consumer"/>
    <x v="2"/>
    <n v="32651.497800000001"/>
    <n v="42.502199999998993"/>
  </r>
  <r>
    <x v="680"/>
    <s v="P2866"/>
    <x v="3"/>
    <x v="0"/>
    <x v="4"/>
    <x v="5"/>
    <s v="Emily"/>
    <n v="57"/>
    <n v="612.41999999999996"/>
    <n v="0.11"/>
    <s v="Consumer"/>
    <x v="3"/>
    <n v="34869.541265999993"/>
    <n v="38.39873400000215"/>
  </r>
  <r>
    <x v="681"/>
    <s v="P1477"/>
    <x v="0"/>
    <x v="0"/>
    <x v="0"/>
    <x v="8"/>
    <s v="Emily"/>
    <n v="10"/>
    <n v="1044.6500000000001"/>
    <n v="0.01"/>
    <s v="Home Office"/>
    <x v="2"/>
    <n v="10445.45535"/>
    <n v="1.0446499999998196"/>
  </r>
  <r>
    <x v="682"/>
    <s v="P8910"/>
    <x v="1"/>
    <x v="0"/>
    <x v="2"/>
    <x v="2"/>
    <s v="James"/>
    <n v="97"/>
    <n v="1930.77"/>
    <n v="0.1"/>
    <s v="Consumer"/>
    <x v="2"/>
    <n v="187097.40531"/>
    <n v="187.28469000000041"/>
  </r>
  <r>
    <x v="683"/>
    <s v="P6543"/>
    <x v="4"/>
    <x v="0"/>
    <x v="1"/>
    <x v="1"/>
    <s v="Olivia"/>
    <n v="63"/>
    <n v="1430.67"/>
    <n v="0.28999999999999998"/>
    <s v="Consumer"/>
    <x v="3"/>
    <n v="89870.826591000005"/>
    <n v="261.38340900000185"/>
  </r>
  <r>
    <x v="684"/>
    <s v="P2869"/>
    <x v="2"/>
    <x v="0"/>
    <x v="4"/>
    <x v="5"/>
    <s v="Olivia"/>
    <n v="0"/>
    <n v="946.7"/>
    <n v="0.01"/>
    <s v="Consumer"/>
    <x v="3"/>
    <n v="0"/>
    <n v="0"/>
  </r>
  <r>
    <x v="685"/>
    <s v="P8188"/>
    <x v="4"/>
    <x v="0"/>
    <x v="1"/>
    <x v="1"/>
    <s v="Emily"/>
    <n v="44"/>
    <n v="1106.18"/>
    <n v="0.03"/>
    <s v="Home Office"/>
    <x v="0"/>
    <n v="48657.318424000005"/>
    <n v="14.601576000000932"/>
  </r>
  <r>
    <x v="686"/>
    <s v="P6660"/>
    <x v="9"/>
    <x v="0"/>
    <x v="1"/>
    <x v="1"/>
    <s v="Laura"/>
    <n v="86"/>
    <n v="940.24"/>
    <n v="0.22"/>
    <s v="Consumer"/>
    <x v="2"/>
    <n v="80682.746591999996"/>
    <n v="177.89340800000355"/>
  </r>
  <r>
    <x v="687"/>
    <s v="P3692"/>
    <x v="4"/>
    <x v="0"/>
    <x v="0"/>
    <x v="8"/>
    <s v="Laura"/>
    <n v="17"/>
    <n v="567.82000000000005"/>
    <n v="0.18"/>
    <s v="Home Office"/>
    <x v="1"/>
    <n v="9635.5647079999999"/>
    <n v="17.375292000000627"/>
  </r>
  <r>
    <x v="688"/>
    <s v="P1932"/>
    <x v="9"/>
    <x v="0"/>
    <x v="2"/>
    <x v="2"/>
    <s v="John"/>
    <n v="4"/>
    <n v="1363.48"/>
    <n v="0.13"/>
    <s v="Corporate"/>
    <x v="3"/>
    <n v="5446.8299040000002"/>
    <n v="7.0900959999999031"/>
  </r>
  <r>
    <x v="689"/>
    <s v="P3240"/>
    <x v="4"/>
    <x v="0"/>
    <x v="2"/>
    <x v="3"/>
    <s v="David"/>
    <n v="88"/>
    <n v="1987.34"/>
    <n v="0.13"/>
    <s v="Consumer"/>
    <x v="2"/>
    <n v="174658.56830399999"/>
    <n v="227.3516959999979"/>
  </r>
  <r>
    <x v="690"/>
    <s v="P5631"/>
    <x v="1"/>
    <x v="0"/>
    <x v="1"/>
    <x v="1"/>
    <s v="James"/>
    <n v="4"/>
    <n v="1664.38"/>
    <n v="0.1"/>
    <s v="Corporate"/>
    <x v="1"/>
    <n v="6650.8624800000007"/>
    <n v="6.6575199999997494"/>
  </r>
  <r>
    <x v="691"/>
    <s v="P6404"/>
    <x v="8"/>
    <x v="2"/>
    <x v="1"/>
    <x v="1"/>
    <s v="Sarah"/>
    <n v="70"/>
    <n v="1952.32"/>
    <n v="0.23"/>
    <s v="Corporate"/>
    <x v="2"/>
    <n v="136348.07647999999"/>
    <n v="314.32352000000537"/>
  </r>
  <r>
    <x v="692"/>
    <s v="P5126"/>
    <x v="4"/>
    <x v="0"/>
    <x v="1"/>
    <x v="1"/>
    <s v="James"/>
    <n v="0"/>
    <n v="1442.8"/>
    <n v="0.05"/>
    <s v="Home Office"/>
    <x v="4"/>
    <n v="0"/>
    <n v="0"/>
  </r>
  <r>
    <x v="693"/>
    <s v="P8466"/>
    <x v="5"/>
    <x v="0"/>
    <x v="2"/>
    <x v="3"/>
    <s v="Olivia"/>
    <n v="20"/>
    <n v="1072.03"/>
    <n v="0.13"/>
    <s v="Corporate"/>
    <x v="4"/>
    <n v="21412.727220000001"/>
    <n v="27.872779999997874"/>
  </r>
  <r>
    <x v="694"/>
    <s v="P3409"/>
    <x v="0"/>
    <x v="0"/>
    <x v="1"/>
    <x v="1"/>
    <s v="Laura"/>
    <n v="70"/>
    <n v="188.21"/>
    <n v="0.28999999999999998"/>
    <s v="Corporate"/>
    <x v="1"/>
    <n v="13136.49337"/>
    <n v="38.206630000000587"/>
  </r>
  <r>
    <x v="695"/>
    <s v="P7776"/>
    <x v="6"/>
    <x v="1"/>
    <x v="2"/>
    <x v="3"/>
    <s v="Michael"/>
    <n v="10"/>
    <n v="1888.82"/>
    <n v="0.15"/>
    <s v="Home Office"/>
    <x v="3"/>
    <n v="18859.867700000003"/>
    <n v="28.332299999998213"/>
  </r>
  <r>
    <x v="696"/>
    <s v="P1444"/>
    <x v="4"/>
    <x v="0"/>
    <x v="0"/>
    <x v="8"/>
    <s v="Laura"/>
    <n v="47"/>
    <n v="271.38"/>
    <n v="0.28999999999999998"/>
    <s v="Consumer"/>
    <x v="0"/>
    <n v="12717.870906"/>
    <n v="36.989094000000478"/>
  </r>
  <r>
    <x v="697"/>
    <s v="P3563"/>
    <x v="4"/>
    <x v="0"/>
    <x v="1"/>
    <x v="1"/>
    <s v="John"/>
    <n v="34"/>
    <n v="1244.8800000000001"/>
    <n v="0.28000000000000003"/>
    <s v="Corporate"/>
    <x v="0"/>
    <n v="42207.407424000005"/>
    <n v="118.51257600000099"/>
  </r>
  <r>
    <x v="698"/>
    <s v="P6108"/>
    <x v="2"/>
    <x v="0"/>
    <x v="1"/>
    <x v="1"/>
    <s v="John"/>
    <n v="20"/>
    <n v="1979.58"/>
    <n v="0.14000000000000001"/>
    <s v="Home Office"/>
    <x v="1"/>
    <n v="39536.171759999997"/>
    <n v="55.428240000001097"/>
  </r>
  <r>
    <x v="699"/>
    <s v="P5162"/>
    <x v="4"/>
    <x v="0"/>
    <x v="1"/>
    <x v="1"/>
    <s v="Robert"/>
    <n v="15"/>
    <n v="571.35"/>
    <n v="0.26"/>
    <s v="Consumer"/>
    <x v="3"/>
    <n v="8547.967349999999"/>
    <n v="22.282650000001013"/>
  </r>
  <r>
    <x v="700"/>
    <s v="P9572"/>
    <x v="4"/>
    <x v="0"/>
    <x v="4"/>
    <x v="7"/>
    <s v="Emily"/>
    <n v="18"/>
    <n v="532.79999999999995"/>
    <n v="0.21"/>
    <s v="Consumer"/>
    <x v="1"/>
    <n v="9570.2601599999998"/>
    <n v="20.139839999999822"/>
  </r>
  <r>
    <x v="701"/>
    <s v="P5080"/>
    <x v="3"/>
    <x v="0"/>
    <x v="2"/>
    <x v="3"/>
    <s v="James"/>
    <n v="94"/>
    <n v="1129.92"/>
    <n v="0.26"/>
    <s v="Consumer"/>
    <x v="3"/>
    <n v="105936.327552"/>
    <n v="276.15244800000801"/>
  </r>
  <r>
    <x v="702"/>
    <s v="P8638"/>
    <x v="9"/>
    <x v="0"/>
    <x v="2"/>
    <x v="3"/>
    <s v="Emily"/>
    <n v="50"/>
    <n v="1923.9"/>
    <n v="0.27"/>
    <s v="Consumer"/>
    <x v="3"/>
    <n v="95935.273499999996"/>
    <n v="259.72650000000431"/>
  </r>
  <r>
    <x v="703"/>
    <s v="P7677"/>
    <x v="8"/>
    <x v="2"/>
    <x v="4"/>
    <x v="14"/>
    <s v="James"/>
    <n v="20"/>
    <n v="433.21"/>
    <n v="0.03"/>
    <s v="Home Office"/>
    <x v="4"/>
    <n v="8661.6007399999999"/>
    <n v="2.5992599999990489"/>
  </r>
  <r>
    <x v="704"/>
    <s v="P1109"/>
    <x v="9"/>
    <x v="0"/>
    <x v="1"/>
    <x v="1"/>
    <s v="Emily"/>
    <n v="53"/>
    <n v="1709.55"/>
    <n v="0.21"/>
    <s v="Consumer"/>
    <x v="1"/>
    <n v="90415.877085"/>
    <n v="190.2729149999941"/>
  </r>
  <r>
    <x v="705"/>
    <s v="P8004"/>
    <x v="2"/>
    <x v="0"/>
    <x v="0"/>
    <x v="8"/>
    <s v="John"/>
    <n v="79"/>
    <n v="1273.49"/>
    <n v="0.14000000000000001"/>
    <s v="Corporate"/>
    <x v="3"/>
    <n v="100464.86200600001"/>
    <n v="140.84799399999611"/>
  </r>
  <r>
    <x v="612"/>
    <s v="P4291"/>
    <x v="2"/>
    <x v="0"/>
    <x v="2"/>
    <x v="2"/>
    <s v="Michael"/>
    <n v="58"/>
    <n v="933.94"/>
    <n v="0"/>
    <s v="Consumer"/>
    <x v="2"/>
    <n v="54168.520000000004"/>
    <n v="0"/>
  </r>
  <r>
    <x v="706"/>
    <s v="P7660"/>
    <x v="6"/>
    <x v="1"/>
    <x v="3"/>
    <x v="9"/>
    <s v="Laura"/>
    <n v="90"/>
    <n v="1341.95"/>
    <n v="0.27"/>
    <s v="Home Office"/>
    <x v="3"/>
    <n v="120449.40615"/>
    <n v="326.09385000000475"/>
  </r>
  <r>
    <x v="74"/>
    <s v="P7012"/>
    <x v="2"/>
    <x v="0"/>
    <x v="2"/>
    <x v="2"/>
    <s v="James"/>
    <n v="56"/>
    <n v="1628.4"/>
    <n v="0.3"/>
    <s v="Corporate"/>
    <x v="1"/>
    <n v="90916.828800000003"/>
    <n v="273.57120000000577"/>
  </r>
  <r>
    <x v="707"/>
    <s v="P9144"/>
    <x v="9"/>
    <x v="0"/>
    <x v="0"/>
    <x v="8"/>
    <s v="Emily"/>
    <n v="20"/>
    <n v="417.25"/>
    <n v="0.2"/>
    <s v="Home Office"/>
    <x v="2"/>
    <n v="8328.31"/>
    <n v="16.690000000000509"/>
  </r>
  <r>
    <x v="708"/>
    <s v="P3171"/>
    <x v="0"/>
    <x v="0"/>
    <x v="1"/>
    <x v="1"/>
    <s v="John"/>
    <n v="0"/>
    <n v="71.87"/>
    <n v="0.11"/>
    <s v="Consumer"/>
    <x v="1"/>
    <n v="0"/>
    <n v="0"/>
  </r>
  <r>
    <x v="709"/>
    <s v="P7751"/>
    <x v="3"/>
    <x v="0"/>
    <x v="4"/>
    <x v="5"/>
    <s v="Robert"/>
    <n v="19"/>
    <n v="1993.92"/>
    <n v="0.28000000000000003"/>
    <s v="Corporate"/>
    <x v="2"/>
    <n v="37778.403456"/>
    <n v="106.0765440000032"/>
  </r>
  <r>
    <x v="710"/>
    <s v="P2350"/>
    <x v="9"/>
    <x v="0"/>
    <x v="1"/>
    <x v="1"/>
    <s v="John"/>
    <n v="0"/>
    <n v="874.63"/>
    <n v="0.14000000000000001"/>
    <s v="Consumer"/>
    <x v="3"/>
    <n v="0"/>
    <n v="0"/>
  </r>
  <r>
    <x v="711"/>
    <s v="P3027"/>
    <x v="2"/>
    <x v="0"/>
    <x v="3"/>
    <x v="4"/>
    <s v="David"/>
    <n v="61"/>
    <n v="447.02"/>
    <n v="0.1"/>
    <s v="Corporate"/>
    <x v="0"/>
    <n v="27240.951779999996"/>
    <n v="27.268220000001747"/>
  </r>
  <r>
    <x v="532"/>
    <s v="P4578"/>
    <x v="2"/>
    <x v="0"/>
    <x v="1"/>
    <x v="1"/>
    <s v="Sophia"/>
    <n v="30"/>
    <n v="429.8"/>
    <n v="0.21"/>
    <s v="Corporate"/>
    <x v="2"/>
    <n v="12866.9226"/>
    <n v="27.077400000000125"/>
  </r>
  <r>
    <x v="712"/>
    <s v="P1619"/>
    <x v="4"/>
    <x v="0"/>
    <x v="4"/>
    <x v="12"/>
    <s v="Olivia"/>
    <n v="32"/>
    <n v="1964.07"/>
    <n v="0.14000000000000001"/>
    <s v="Corporate"/>
    <x v="1"/>
    <n v="62762.249664000003"/>
    <n v="87.990335999995295"/>
  </r>
  <r>
    <x v="713"/>
    <s v="P5632"/>
    <x v="5"/>
    <x v="0"/>
    <x v="3"/>
    <x v="4"/>
    <s v="Laura"/>
    <n v="20"/>
    <n v="263.38"/>
    <n v="0.03"/>
    <s v="Corporate"/>
    <x v="2"/>
    <n v="5266.0197200000002"/>
    <n v="1.5802800000001298"/>
  </r>
  <r>
    <x v="714"/>
    <s v="P6370"/>
    <x v="3"/>
    <x v="0"/>
    <x v="0"/>
    <x v="8"/>
    <s v="Sophia"/>
    <n v="60"/>
    <n v="467.44"/>
    <n v="0.19"/>
    <s v="Corporate"/>
    <x v="4"/>
    <n v="27993.111840000001"/>
    <n v="53.288160000000062"/>
  </r>
  <r>
    <x v="485"/>
    <s v="P3793"/>
    <x v="0"/>
    <x v="0"/>
    <x v="2"/>
    <x v="2"/>
    <s v="Sarah"/>
    <n v="56"/>
    <n v="1526.44"/>
    <n v="0.16"/>
    <s v="Consumer"/>
    <x v="2"/>
    <n v="85343.870975999991"/>
    <n v="136.76902400000836"/>
  </r>
  <r>
    <x v="715"/>
    <s v="P8659"/>
    <x v="4"/>
    <x v="0"/>
    <x v="2"/>
    <x v="3"/>
    <s v="James"/>
    <n v="97"/>
    <n v="697.43"/>
    <n v="0.06"/>
    <s v="Corporate"/>
    <x v="1"/>
    <n v="67610.119573999982"/>
    <n v="40.590426000009757"/>
  </r>
  <r>
    <x v="565"/>
    <s v="P4439"/>
    <x v="4"/>
    <x v="0"/>
    <x v="0"/>
    <x v="13"/>
    <s v="Sarah"/>
    <n v="84"/>
    <n v="1000.01"/>
    <n v="0.21"/>
    <s v="Home Office"/>
    <x v="2"/>
    <n v="83824.438236000002"/>
    <n v="176.40176399999473"/>
  </r>
  <r>
    <x v="716"/>
    <s v="P5883"/>
    <x v="6"/>
    <x v="1"/>
    <x v="1"/>
    <x v="1"/>
    <s v="Sophia"/>
    <n v="7"/>
    <n v="1449.27"/>
    <n v="0.05"/>
    <s v="Home Office"/>
    <x v="0"/>
    <n v="10139.817555"/>
    <n v="5.0724449999997887"/>
  </r>
  <r>
    <x v="717"/>
    <s v="P4255"/>
    <x v="9"/>
    <x v="0"/>
    <x v="4"/>
    <x v="5"/>
    <s v="Sarah"/>
    <n v="40"/>
    <n v="1754.1"/>
    <n v="0.14000000000000001"/>
    <s v="Consumer"/>
    <x v="0"/>
    <n v="70065.770400000009"/>
    <n v="98.229599999991478"/>
  </r>
  <r>
    <x v="718"/>
    <s v="P3021"/>
    <x v="2"/>
    <x v="0"/>
    <x v="3"/>
    <x v="9"/>
    <s v="David"/>
    <n v="3"/>
    <n v="90.82"/>
    <n v="0.03"/>
    <s v="Corporate"/>
    <x v="3"/>
    <n v="272.37826200000001"/>
    <n v="8.1737999999972999E-2"/>
  </r>
  <r>
    <x v="719"/>
    <s v="P8952"/>
    <x v="5"/>
    <x v="0"/>
    <x v="1"/>
    <x v="1"/>
    <s v="Sophia"/>
    <n v="89"/>
    <n v="628.52"/>
    <n v="0.16"/>
    <s v="Consumer"/>
    <x v="0"/>
    <n v="55848.778751999998"/>
    <n v="89.501248000000487"/>
  </r>
  <r>
    <x v="648"/>
    <s v="P5795"/>
    <x v="6"/>
    <x v="1"/>
    <x v="3"/>
    <x v="4"/>
    <s v="James"/>
    <n v="87"/>
    <n v="800.86"/>
    <n v="0.23"/>
    <s v="Corporate"/>
    <x v="3"/>
    <n v="69514.567914000014"/>
    <n v="160.25208599999314"/>
  </r>
  <r>
    <x v="720"/>
    <s v="P6670"/>
    <x v="3"/>
    <x v="0"/>
    <x v="4"/>
    <x v="5"/>
    <s v="Olivia"/>
    <n v="40"/>
    <n v="1235.1400000000001"/>
    <n v="0.03"/>
    <s v="Consumer"/>
    <x v="3"/>
    <n v="49390.778320000005"/>
    <n v="14.821680000000924"/>
  </r>
  <r>
    <x v="721"/>
    <s v="P8707"/>
    <x v="9"/>
    <x v="0"/>
    <x v="1"/>
    <x v="1"/>
    <s v="James"/>
    <n v="51"/>
    <n v="1310.78"/>
    <n v="0.09"/>
    <s v="Corporate"/>
    <x v="2"/>
    <n v="66789.615198"/>
    <n v="60.164801999999327"/>
  </r>
  <r>
    <x v="722"/>
    <s v="P4525"/>
    <x v="8"/>
    <x v="2"/>
    <x v="1"/>
    <x v="1"/>
    <s v="Robert"/>
    <n v="20"/>
    <n v="1311.84"/>
    <n v="0.1"/>
    <s v="Consumer"/>
    <x v="4"/>
    <n v="26210.563200000001"/>
    <n v="26.236799999998766"/>
  </r>
  <r>
    <x v="723"/>
    <s v="P3743"/>
    <x v="2"/>
    <x v="0"/>
    <x v="0"/>
    <x v="13"/>
    <s v="Olivia"/>
    <n v="10"/>
    <n v="1178.1600000000001"/>
    <n v="0.02"/>
    <s v="Corporate"/>
    <x v="1"/>
    <n v="11779.243680000001"/>
    <n v="2.3563199999989592"/>
  </r>
  <r>
    <x v="724"/>
    <s v="P3827"/>
    <x v="4"/>
    <x v="0"/>
    <x v="1"/>
    <x v="1"/>
    <s v="Olivia"/>
    <n v="37"/>
    <n v="575.48"/>
    <n v="0.15"/>
    <s v="Corporate"/>
    <x v="3"/>
    <n v="21260.820860000003"/>
    <n v="31.939139999998588"/>
  </r>
  <r>
    <x v="725"/>
    <s v="P4020"/>
    <x v="8"/>
    <x v="2"/>
    <x v="2"/>
    <x v="3"/>
    <s v="Sophia"/>
    <n v="43"/>
    <n v="528.62"/>
    <n v="0.28999999999999998"/>
    <s v="Consumer"/>
    <x v="2"/>
    <n v="22664.741085999998"/>
    <n v="65.918914000001678"/>
  </r>
  <r>
    <x v="726"/>
    <s v="P7450"/>
    <x v="5"/>
    <x v="0"/>
    <x v="3"/>
    <x v="11"/>
    <s v="David"/>
    <n v="93"/>
    <n v="1349.09"/>
    <n v="0.02"/>
    <s v="Home Office"/>
    <x v="4"/>
    <n v="125440.27692599999"/>
    <n v="25.09307400000398"/>
  </r>
  <r>
    <x v="727"/>
    <s v="P6437"/>
    <x v="9"/>
    <x v="0"/>
    <x v="2"/>
    <x v="2"/>
    <s v="Laura"/>
    <n v="46"/>
    <n v="367.8"/>
    <n v="0.23"/>
    <s v="Consumer"/>
    <x v="1"/>
    <n v="16879.886760000001"/>
    <n v="38.913239999998041"/>
  </r>
  <r>
    <x v="728"/>
    <s v="P3099"/>
    <x v="7"/>
    <x v="0"/>
    <x v="4"/>
    <x v="5"/>
    <s v="James"/>
    <n v="29"/>
    <n v="931.37"/>
    <n v="0.24"/>
    <s v="Corporate"/>
    <x v="4"/>
    <n v="26944.906648"/>
    <n v="64.823351999999431"/>
  </r>
  <r>
    <x v="729"/>
    <s v="P5003"/>
    <x v="3"/>
    <x v="0"/>
    <x v="0"/>
    <x v="8"/>
    <s v="Sarah"/>
    <n v="30"/>
    <n v="1331.2"/>
    <n v="0.04"/>
    <s v="Home Office"/>
    <x v="2"/>
    <n v="39920.025600000001"/>
    <n v="15.97439999999915"/>
  </r>
  <r>
    <x v="730"/>
    <s v="P5446"/>
    <x v="6"/>
    <x v="1"/>
    <x v="0"/>
    <x v="8"/>
    <s v="Robert"/>
    <n v="63"/>
    <n v="1424.22"/>
    <n v="0.23"/>
    <s v="Home Office"/>
    <x v="1"/>
    <n v="89519.490522000007"/>
    <n v="206.36947799999325"/>
  </r>
  <r>
    <x v="731"/>
    <s v="P8616"/>
    <x v="4"/>
    <x v="0"/>
    <x v="0"/>
    <x v="8"/>
    <s v="John"/>
    <n v="42"/>
    <n v="127.87"/>
    <n v="0.09"/>
    <s v="Corporate"/>
    <x v="3"/>
    <n v="5365.7065139999995"/>
    <n v="4.8334860000004483"/>
  </r>
  <r>
    <x v="732"/>
    <s v="P8165"/>
    <x v="1"/>
    <x v="0"/>
    <x v="4"/>
    <x v="5"/>
    <s v="Emily"/>
    <n v="5"/>
    <n v="1478.3"/>
    <n v="0.14000000000000001"/>
    <s v="Corporate"/>
    <x v="4"/>
    <n v="7381.1519000000008"/>
    <n v="10.348099999999249"/>
  </r>
  <r>
    <x v="733"/>
    <s v="P7376"/>
    <x v="9"/>
    <x v="0"/>
    <x v="3"/>
    <x v="6"/>
    <s v="James"/>
    <n v="10"/>
    <n v="1028.3399999999999"/>
    <n v="0.28000000000000003"/>
    <s v="Corporate"/>
    <x v="1"/>
    <n v="10254.606479999999"/>
    <n v="28.793520000001081"/>
  </r>
  <r>
    <x v="734"/>
    <s v="P8772"/>
    <x v="0"/>
    <x v="0"/>
    <x v="1"/>
    <x v="1"/>
    <s v="Michael"/>
    <n v="10"/>
    <n v="1061.03"/>
    <n v="0.01"/>
    <s v="Home Office"/>
    <x v="0"/>
    <n v="10609.238969999999"/>
    <n v="1.0610300000007555"/>
  </r>
  <r>
    <x v="735"/>
    <s v="P2323"/>
    <x v="6"/>
    <x v="1"/>
    <x v="2"/>
    <x v="2"/>
    <s v="Robert"/>
    <n v="85"/>
    <n v="545.17999999999995"/>
    <n v="0.03"/>
    <s v="Consumer"/>
    <x v="0"/>
    <n v="46326.39791"/>
    <n v="13.902089999995951"/>
  </r>
  <r>
    <x v="557"/>
    <s v="P9972"/>
    <x v="4"/>
    <x v="0"/>
    <x v="1"/>
    <x v="1"/>
    <s v="John"/>
    <n v="31"/>
    <n v="1867.64"/>
    <n v="0.27"/>
    <s v="Consumer"/>
    <x v="2"/>
    <n v="57740.518532000002"/>
    <n v="156.32146800000191"/>
  </r>
  <r>
    <x v="736"/>
    <s v="P6822"/>
    <x v="8"/>
    <x v="2"/>
    <x v="3"/>
    <x v="4"/>
    <s v="Emily"/>
    <n v="5"/>
    <n v="451.47"/>
    <n v="0.22"/>
    <s v="Consumer"/>
    <x v="1"/>
    <n v="2252.3838300000002"/>
    <n v="4.9661700000001474"/>
  </r>
  <r>
    <x v="737"/>
    <s v="P6227"/>
    <x v="2"/>
    <x v="0"/>
    <x v="2"/>
    <x v="3"/>
    <s v="Sophia"/>
    <n v="23"/>
    <n v="1769.68"/>
    <n v="0.04"/>
    <s v="Consumer"/>
    <x v="2"/>
    <n v="40686.358944"/>
    <n v="16.281055999999808"/>
  </r>
  <r>
    <x v="738"/>
    <s v="P6017"/>
    <x v="1"/>
    <x v="0"/>
    <x v="2"/>
    <x v="3"/>
    <s v="Robert"/>
    <n v="35"/>
    <n v="64.19"/>
    <n v="0.12"/>
    <s v="Consumer"/>
    <x v="4"/>
    <n v="2243.9540200000001"/>
    <n v="2.6959799999999632"/>
  </r>
  <r>
    <x v="739"/>
    <s v="P7532"/>
    <x v="5"/>
    <x v="0"/>
    <x v="1"/>
    <x v="1"/>
    <s v="Emily"/>
    <n v="5"/>
    <n v="1826.71"/>
    <n v="0.01"/>
    <s v="Consumer"/>
    <x v="2"/>
    <n v="9132.6366449999987"/>
    <n v="0.91335500000059255"/>
  </r>
  <r>
    <x v="740"/>
    <s v="P8908"/>
    <x v="2"/>
    <x v="0"/>
    <x v="3"/>
    <x v="6"/>
    <s v="John"/>
    <n v="34"/>
    <n v="1198.67"/>
    <n v="0.02"/>
    <s v="Home Office"/>
    <x v="2"/>
    <n v="40746.629044000001"/>
    <n v="8.1509559999976773"/>
  </r>
  <r>
    <x v="741"/>
    <s v="P4323"/>
    <x v="1"/>
    <x v="0"/>
    <x v="4"/>
    <x v="5"/>
    <s v="Sophia"/>
    <n v="20"/>
    <n v="250.45"/>
    <n v="0.11"/>
    <s v="Consumer"/>
    <x v="0"/>
    <n v="5003.4901"/>
    <n v="5.509900000000016"/>
  </r>
  <r>
    <x v="742"/>
    <s v="P4013"/>
    <x v="2"/>
    <x v="0"/>
    <x v="4"/>
    <x v="7"/>
    <s v="John"/>
    <n v="71"/>
    <n v="1938.76"/>
    <n v="0.24"/>
    <s v="Corporate"/>
    <x v="2"/>
    <n v="137321.59529599998"/>
    <n v="330.3647040000069"/>
  </r>
  <r>
    <x v="743"/>
    <s v="P4428"/>
    <x v="6"/>
    <x v="1"/>
    <x v="3"/>
    <x v="11"/>
    <s v="John"/>
    <n v="20"/>
    <n v="1427.45"/>
    <n v="0.17"/>
    <s v="Consumer"/>
    <x v="2"/>
    <n v="28500.466699999997"/>
    <n v="48.533300000002782"/>
  </r>
  <r>
    <x v="744"/>
    <s v="P7153"/>
    <x v="1"/>
    <x v="0"/>
    <x v="1"/>
    <x v="1"/>
    <s v="Robert"/>
    <n v="11"/>
    <n v="1259.18"/>
    <n v="0.15"/>
    <s v="Home Office"/>
    <x v="2"/>
    <n v="13830.203530000003"/>
    <n v="20.776469999998881"/>
  </r>
  <r>
    <x v="745"/>
    <s v="P8354"/>
    <x v="8"/>
    <x v="2"/>
    <x v="3"/>
    <x v="9"/>
    <s v="Emily"/>
    <n v="39"/>
    <n v="1723.13"/>
    <n v="0.23"/>
    <s v="Consumer"/>
    <x v="0"/>
    <n v="67047.505239000006"/>
    <n v="154.56476100000145"/>
  </r>
  <r>
    <x v="746"/>
    <s v="P3421"/>
    <x v="7"/>
    <x v="0"/>
    <x v="4"/>
    <x v="12"/>
    <s v="Sophia"/>
    <n v="36"/>
    <n v="1613.13"/>
    <n v="0.09"/>
    <s v="Home Office"/>
    <x v="3"/>
    <n v="58020.414588000007"/>
    <n v="52.265412000000651"/>
  </r>
  <r>
    <x v="747"/>
    <s v="P8565"/>
    <x v="5"/>
    <x v="0"/>
    <x v="4"/>
    <x v="5"/>
    <s v="David"/>
    <n v="5"/>
    <n v="1748.04"/>
    <n v="0.28999999999999998"/>
    <s v="Corporate"/>
    <x v="0"/>
    <n v="8714.8534200000013"/>
    <n v="25.346579999999449"/>
  </r>
  <r>
    <x v="748"/>
    <s v="P3528"/>
    <x v="2"/>
    <x v="0"/>
    <x v="3"/>
    <x v="6"/>
    <s v="David"/>
    <n v="30"/>
    <n v="337.96"/>
    <n v="0.3"/>
    <s v="Consumer"/>
    <x v="3"/>
    <n v="10108.383599999999"/>
    <n v="30.416400000000067"/>
  </r>
  <r>
    <x v="749"/>
    <s v="P6786"/>
    <x v="8"/>
    <x v="2"/>
    <x v="3"/>
    <x v="4"/>
    <s v="Laura"/>
    <n v="30"/>
    <n v="1173.69"/>
    <n v="0.06"/>
    <s v="Home Office"/>
    <x v="1"/>
    <n v="35189.573580000004"/>
    <n v="21.126420000000508"/>
  </r>
  <r>
    <x v="750"/>
    <s v="P3866"/>
    <x v="2"/>
    <x v="0"/>
    <x v="0"/>
    <x v="10"/>
    <s v="David"/>
    <n v="39"/>
    <n v="1767.1"/>
    <n v="0.05"/>
    <s v="Corporate"/>
    <x v="2"/>
    <n v="68882.441550000003"/>
    <n v="34.458449999990989"/>
  </r>
  <r>
    <x v="751"/>
    <s v="P3165"/>
    <x v="9"/>
    <x v="0"/>
    <x v="0"/>
    <x v="10"/>
    <s v="Emily"/>
    <n v="30"/>
    <n v="364.94"/>
    <n v="0.04"/>
    <s v="Consumer"/>
    <x v="4"/>
    <n v="10943.820720000002"/>
    <n v="4.3792799999991985"/>
  </r>
  <r>
    <x v="752"/>
    <s v="P7632"/>
    <x v="6"/>
    <x v="1"/>
    <x v="0"/>
    <x v="13"/>
    <s v="Sophia"/>
    <n v="55"/>
    <n v="128.62"/>
    <n v="0.08"/>
    <s v="Home Office"/>
    <x v="3"/>
    <n v="7068.4407200000005"/>
    <n v="5.6592799999998533"/>
  </r>
  <r>
    <x v="753"/>
    <s v="P7952"/>
    <x v="1"/>
    <x v="0"/>
    <x v="4"/>
    <x v="5"/>
    <s v="Emily"/>
    <n v="70"/>
    <n v="411.38"/>
    <n v="0.17"/>
    <s v="Corporate"/>
    <x v="0"/>
    <n v="28747.645779999999"/>
    <n v="48.954219999999623"/>
  </r>
  <r>
    <x v="299"/>
    <s v="P7615"/>
    <x v="3"/>
    <x v="0"/>
    <x v="3"/>
    <x v="4"/>
    <s v="Sophia"/>
    <n v="36"/>
    <n v="1667.61"/>
    <n v="0.17"/>
    <s v="Consumer"/>
    <x v="4"/>
    <n v="59931.902267999998"/>
    <n v="102.05773200000112"/>
  </r>
  <r>
    <x v="697"/>
    <s v="P6643"/>
    <x v="1"/>
    <x v="0"/>
    <x v="0"/>
    <x v="8"/>
    <s v="James"/>
    <n v="85"/>
    <n v="244"/>
    <n v="0.22"/>
    <s v="Home Office"/>
    <x v="0"/>
    <n v="20694.371999999999"/>
    <n v="45.628000000000611"/>
  </r>
  <r>
    <x v="754"/>
    <s v="P5922"/>
    <x v="1"/>
    <x v="0"/>
    <x v="3"/>
    <x v="4"/>
    <s v="Michael"/>
    <n v="20"/>
    <n v="1760.18"/>
    <n v="0.16"/>
    <s v="Home Office"/>
    <x v="3"/>
    <n v="35147.274239999999"/>
    <n v="56.325759999999718"/>
  </r>
  <r>
    <x v="419"/>
    <s v="P1066"/>
    <x v="8"/>
    <x v="2"/>
    <x v="2"/>
    <x v="2"/>
    <s v="Emily"/>
    <n v="0"/>
    <n v="1563.06"/>
    <n v="0.04"/>
    <s v="Home Office"/>
    <x v="2"/>
    <n v="0"/>
    <n v="0"/>
  </r>
  <r>
    <x v="755"/>
    <s v="P4171"/>
    <x v="9"/>
    <x v="0"/>
    <x v="2"/>
    <x v="3"/>
    <s v="James"/>
    <n v="30"/>
    <n v="387.1"/>
    <n v="0.12"/>
    <s v="Consumer"/>
    <x v="0"/>
    <n v="11599.064400000001"/>
    <n v="13.935599999998885"/>
  </r>
  <r>
    <x v="756"/>
    <s v="P9170"/>
    <x v="4"/>
    <x v="0"/>
    <x v="4"/>
    <x v="7"/>
    <s v="Emily"/>
    <n v="80"/>
    <n v="172.92"/>
    <n v="0.26"/>
    <s v="Home Office"/>
    <x v="2"/>
    <n v="13797.632639999998"/>
    <n v="35.967360000000554"/>
  </r>
  <r>
    <x v="757"/>
    <s v="P5496"/>
    <x v="4"/>
    <x v="0"/>
    <x v="2"/>
    <x v="3"/>
    <s v="John"/>
    <n v="60"/>
    <n v="1674.21"/>
    <n v="0.25"/>
    <s v="Consumer"/>
    <x v="0"/>
    <n v="100201.46850000002"/>
    <n v="251.13149999998859"/>
  </r>
  <r>
    <x v="758"/>
    <s v="P7623"/>
    <x v="6"/>
    <x v="1"/>
    <x v="1"/>
    <x v="1"/>
    <s v="Sarah"/>
    <n v="74"/>
    <n v="73.41"/>
    <n v="0.25"/>
    <s v="Corporate"/>
    <x v="2"/>
    <n v="5418.7591500000008"/>
    <n v="13.580849999999373"/>
  </r>
  <r>
    <x v="759"/>
    <s v="P9177"/>
    <x v="8"/>
    <x v="2"/>
    <x v="2"/>
    <x v="3"/>
    <s v="David"/>
    <n v="30"/>
    <n v="1213.8399999999999"/>
    <n v="7.0000000000000007E-2"/>
    <s v="Consumer"/>
    <x v="2"/>
    <n v="36389.709359999993"/>
    <n v="25.490640000003623"/>
  </r>
  <r>
    <x v="638"/>
    <s v="P8789"/>
    <x v="6"/>
    <x v="1"/>
    <x v="0"/>
    <x v="13"/>
    <s v="Sophia"/>
    <n v="21"/>
    <n v="1103.08"/>
    <n v="0.03"/>
    <s v="Home Office"/>
    <x v="3"/>
    <n v="23157.730596000001"/>
    <n v="6.9494039999990491"/>
  </r>
  <r>
    <x v="337"/>
    <s v="P4639"/>
    <x v="4"/>
    <x v="0"/>
    <x v="1"/>
    <x v="1"/>
    <s v="Laura"/>
    <n v="85"/>
    <n v="1770.46"/>
    <n v="0.14000000000000001"/>
    <s v="Corporate"/>
    <x v="4"/>
    <n v="150278.41526000001"/>
    <n v="210.68473999999696"/>
  </r>
  <r>
    <x v="760"/>
    <s v="P9977"/>
    <x v="4"/>
    <x v="0"/>
    <x v="4"/>
    <x v="7"/>
    <s v="Sophia"/>
    <n v="20"/>
    <n v="1799.43"/>
    <n v="0.24"/>
    <s v="Home Office"/>
    <x v="2"/>
    <n v="35902.227359999997"/>
    <n v="86.372640000001411"/>
  </r>
  <r>
    <x v="761"/>
    <s v="P6457"/>
    <x v="6"/>
    <x v="1"/>
    <x v="2"/>
    <x v="3"/>
    <s v="James"/>
    <n v="59"/>
    <n v="575.6"/>
    <n v="0.24"/>
    <s v="Consumer"/>
    <x v="0"/>
    <n v="33878.895040000003"/>
    <n v="81.504959999998391"/>
  </r>
  <r>
    <x v="762"/>
    <s v="P2023"/>
    <x v="7"/>
    <x v="0"/>
    <x v="4"/>
    <x v="7"/>
    <s v="Emily"/>
    <n v="10"/>
    <n v="68.36"/>
    <n v="0.11"/>
    <s v="Consumer"/>
    <x v="2"/>
    <n v="682.84804000000008"/>
    <n v="0.75195999999994001"/>
  </r>
  <r>
    <x v="763"/>
    <s v="P1310"/>
    <x v="1"/>
    <x v="0"/>
    <x v="4"/>
    <x v="5"/>
    <s v="John"/>
    <n v="20"/>
    <n v="1758.02"/>
    <n v="0.17"/>
    <s v="Corporate"/>
    <x v="4"/>
    <n v="35100.62732"/>
    <n v="59.772680000001856"/>
  </r>
  <r>
    <x v="286"/>
    <s v="P2936"/>
    <x v="0"/>
    <x v="0"/>
    <x v="3"/>
    <x v="4"/>
    <s v="Robert"/>
    <n v="20"/>
    <n v="705.73"/>
    <n v="7.0000000000000007E-2"/>
    <s v="Corporate"/>
    <x v="3"/>
    <n v="14104.719779999999"/>
    <n v="9.8802200000009179"/>
  </r>
  <r>
    <x v="764"/>
    <s v="P2626"/>
    <x v="4"/>
    <x v="0"/>
    <x v="3"/>
    <x v="4"/>
    <s v="Laura"/>
    <n v="8"/>
    <n v="1919.8"/>
    <n v="0.23"/>
    <s v="Home Office"/>
    <x v="4"/>
    <n v="15323.07568"/>
    <n v="35.324319999999716"/>
  </r>
  <r>
    <x v="765"/>
    <s v="P9163"/>
    <x v="5"/>
    <x v="0"/>
    <x v="0"/>
    <x v="10"/>
    <s v="Sophia"/>
    <n v="69"/>
    <n v="1339.39"/>
    <n v="7.0000000000000007E-2"/>
    <s v="Corporate"/>
    <x v="2"/>
    <n v="92353.217462999994"/>
    <n v="64.692537000009906"/>
  </r>
  <r>
    <x v="766"/>
    <s v="P4036"/>
    <x v="8"/>
    <x v="2"/>
    <x v="0"/>
    <x v="13"/>
    <s v="Sophia"/>
    <n v="92"/>
    <n v="581.73"/>
    <n v="0.04"/>
    <s v="Consumer"/>
    <x v="4"/>
    <n v="53497.752336000005"/>
    <n v="21.407663999998476"/>
  </r>
  <r>
    <x v="767"/>
    <s v="P8314"/>
    <x v="6"/>
    <x v="1"/>
    <x v="4"/>
    <x v="7"/>
    <s v="John"/>
    <n v="0"/>
    <n v="651.37"/>
    <n v="0.16"/>
    <s v="Home Office"/>
    <x v="1"/>
    <n v="0"/>
    <n v="0"/>
  </r>
  <r>
    <x v="59"/>
    <s v="P6331"/>
    <x v="1"/>
    <x v="0"/>
    <x v="2"/>
    <x v="3"/>
    <s v="David"/>
    <n v="55"/>
    <n v="1392.2"/>
    <n v="0.28000000000000003"/>
    <s v="Corporate"/>
    <x v="2"/>
    <n v="76356.601200000005"/>
    <n v="214.39879999999539"/>
  </r>
  <r>
    <x v="768"/>
    <s v="P7436"/>
    <x v="2"/>
    <x v="0"/>
    <x v="0"/>
    <x v="8"/>
    <s v="Olivia"/>
    <n v="20"/>
    <n v="1632.09"/>
    <n v="0.21"/>
    <s v="Home Office"/>
    <x v="4"/>
    <n v="32573.252219999998"/>
    <n v="68.547780000000785"/>
  </r>
  <r>
    <x v="284"/>
    <s v="P4490"/>
    <x v="7"/>
    <x v="0"/>
    <x v="1"/>
    <x v="1"/>
    <s v="John"/>
    <n v="20"/>
    <n v="697.7"/>
    <n v="0.06"/>
    <s v="Corporate"/>
    <x v="0"/>
    <n v="13945.6276"/>
    <n v="8.3724000000001979"/>
  </r>
  <r>
    <x v="769"/>
    <s v="P2070"/>
    <x v="0"/>
    <x v="0"/>
    <x v="3"/>
    <x v="11"/>
    <s v="John"/>
    <n v="67"/>
    <n v="1846.58"/>
    <n v="0.25"/>
    <s v="Corporate"/>
    <x v="1"/>
    <n v="123411.55785000001"/>
    <n v="309.30214999998861"/>
  </r>
  <r>
    <x v="728"/>
    <s v="P1413"/>
    <x v="0"/>
    <x v="0"/>
    <x v="4"/>
    <x v="7"/>
    <s v="Sophia"/>
    <n v="28"/>
    <n v="1694.59"/>
    <n v="0.15"/>
    <s v="Corporate"/>
    <x v="3"/>
    <n v="47377.347219999996"/>
    <n v="71.172780000000785"/>
  </r>
  <r>
    <x v="770"/>
    <s v="P2753"/>
    <x v="7"/>
    <x v="0"/>
    <x v="4"/>
    <x v="5"/>
    <s v="Olivia"/>
    <n v="2"/>
    <n v="1300.73"/>
    <n v="0.05"/>
    <s v="Corporate"/>
    <x v="0"/>
    <n v="2600.1592700000001"/>
    <n v="1.3007299999999304"/>
  </r>
  <r>
    <x v="771"/>
    <s v="P3783"/>
    <x v="2"/>
    <x v="0"/>
    <x v="2"/>
    <x v="3"/>
    <s v="David"/>
    <n v="67"/>
    <n v="1151.79"/>
    <n v="0.12"/>
    <s v="Consumer"/>
    <x v="1"/>
    <n v="77077.326084"/>
    <n v="92.603915999992751"/>
  </r>
  <r>
    <x v="772"/>
    <s v="P9333"/>
    <x v="2"/>
    <x v="0"/>
    <x v="4"/>
    <x v="5"/>
    <s v="Sarah"/>
    <n v="90"/>
    <n v="162.11000000000001"/>
    <n v="0.26"/>
    <s v="Corporate"/>
    <x v="4"/>
    <n v="14551.966260000001"/>
    <n v="37.933740000000398"/>
  </r>
  <r>
    <x v="773"/>
    <s v="P5029"/>
    <x v="0"/>
    <x v="0"/>
    <x v="2"/>
    <x v="3"/>
    <s v="Sarah"/>
    <n v="21"/>
    <n v="1880.79"/>
    <n v="0.22"/>
    <s v="Consumer"/>
    <x v="0"/>
    <n v="39409.697501999995"/>
    <n v="86.892498000001069"/>
  </r>
  <r>
    <x v="774"/>
    <s v="P2223"/>
    <x v="4"/>
    <x v="0"/>
    <x v="2"/>
    <x v="3"/>
    <s v="Sophia"/>
    <n v="27"/>
    <n v="980.59"/>
    <n v="0.12"/>
    <s v="Corporate"/>
    <x v="1"/>
    <n v="26444.158884"/>
    <n v="31.771115999999893"/>
  </r>
  <r>
    <x v="775"/>
    <s v="P8859"/>
    <x v="8"/>
    <x v="2"/>
    <x v="4"/>
    <x v="7"/>
    <s v="Olivia"/>
    <n v="94"/>
    <n v="1770.36"/>
    <n v="0.13"/>
    <s v="Corporate"/>
    <x v="2"/>
    <n v="166197.50200800001"/>
    <n v="216.33799199998612"/>
  </r>
  <r>
    <x v="776"/>
    <s v="P7035"/>
    <x v="0"/>
    <x v="0"/>
    <x v="4"/>
    <x v="5"/>
    <s v="James"/>
    <n v="0"/>
    <n v="1307.21"/>
    <n v="0.12"/>
    <s v="Corporate"/>
    <x v="0"/>
    <n v="0"/>
    <n v="0"/>
  </r>
  <r>
    <x v="777"/>
    <s v="P6269"/>
    <x v="9"/>
    <x v="0"/>
    <x v="0"/>
    <x v="10"/>
    <s v="David"/>
    <n v="10"/>
    <n v="1124.95"/>
    <n v="0.16"/>
    <s v="Consumer"/>
    <x v="1"/>
    <n v="11231.5008"/>
    <n v="17.999200000000201"/>
  </r>
  <r>
    <x v="778"/>
    <s v="P1022"/>
    <x v="6"/>
    <x v="1"/>
    <x v="1"/>
    <x v="1"/>
    <s v="Laura"/>
    <n v="54"/>
    <n v="529.97"/>
    <n v="0.06"/>
    <s v="Home Office"/>
    <x v="2"/>
    <n v="28601.208972"/>
    <n v="17.171028000000661"/>
  </r>
  <r>
    <x v="779"/>
    <s v="P2753"/>
    <x v="8"/>
    <x v="2"/>
    <x v="2"/>
    <x v="3"/>
    <s v="Robert"/>
    <n v="37"/>
    <n v="384.48"/>
    <n v="0.14000000000000001"/>
    <s v="Consumer"/>
    <x v="0"/>
    <n v="14205.843936000001"/>
    <n v="19.916063999999096"/>
  </r>
  <r>
    <x v="780"/>
    <s v="P7783"/>
    <x v="1"/>
    <x v="0"/>
    <x v="0"/>
    <x v="8"/>
    <s v="Emily"/>
    <n v="56"/>
    <n v="1197.06"/>
    <n v="0.01"/>
    <s v="Home Office"/>
    <x v="2"/>
    <n v="67028.656464"/>
    <n v="6.703536000000895"/>
  </r>
  <r>
    <x v="781"/>
    <s v="P2461"/>
    <x v="3"/>
    <x v="0"/>
    <x v="0"/>
    <x v="13"/>
    <s v="Olivia"/>
    <n v="20"/>
    <n v="1526.61"/>
    <n v="0.08"/>
    <s v="Corporate"/>
    <x v="3"/>
    <n v="30507.774239999995"/>
    <n v="24.425760000001901"/>
  </r>
  <r>
    <x v="782"/>
    <s v="P2820"/>
    <x v="8"/>
    <x v="2"/>
    <x v="0"/>
    <x v="8"/>
    <s v="David"/>
    <n v="15"/>
    <n v="1729.37"/>
    <n v="0.01"/>
    <s v="Corporate"/>
    <x v="3"/>
    <n v="25937.955944999998"/>
    <n v="2.59405500000139"/>
  </r>
  <r>
    <x v="145"/>
    <s v="P8560"/>
    <x v="8"/>
    <x v="2"/>
    <x v="4"/>
    <x v="5"/>
    <s v="Sarah"/>
    <n v="44"/>
    <n v="1000.28"/>
    <n v="0.2"/>
    <s v="Consumer"/>
    <x v="4"/>
    <n v="43924.295359999996"/>
    <n v="88.024640000003274"/>
  </r>
  <r>
    <x v="783"/>
    <s v="P9341"/>
    <x v="1"/>
    <x v="0"/>
    <x v="1"/>
    <x v="1"/>
    <s v="John"/>
    <n v="97"/>
    <n v="1459.42"/>
    <n v="0.27"/>
    <s v="Corporate"/>
    <x v="0"/>
    <n v="141181.51790200002"/>
    <n v="382.22209799999837"/>
  </r>
  <r>
    <x v="784"/>
    <s v="P4501"/>
    <x v="7"/>
    <x v="0"/>
    <x v="3"/>
    <x v="6"/>
    <s v="David"/>
    <n v="5"/>
    <n v="344.48"/>
    <n v="0.28000000000000003"/>
    <s v="Consumer"/>
    <x v="4"/>
    <n v="1717.57728"/>
    <n v="4.8227200000001176"/>
  </r>
  <r>
    <x v="546"/>
    <s v="P8182"/>
    <x v="8"/>
    <x v="2"/>
    <x v="2"/>
    <x v="3"/>
    <s v="Robert"/>
    <n v="10"/>
    <n v="605.05999999999995"/>
    <n v="0.2"/>
    <s v="Home Office"/>
    <x v="4"/>
    <n v="6038.4987999999994"/>
    <n v="12.101200000000063"/>
  </r>
  <r>
    <x v="785"/>
    <s v="P6039"/>
    <x v="4"/>
    <x v="0"/>
    <x v="2"/>
    <x v="3"/>
    <s v="Olivia"/>
    <n v="91"/>
    <n v="1616.98"/>
    <n v="0.04"/>
    <s v="Home Office"/>
    <x v="1"/>
    <n v="147086.32192799999"/>
    <n v="58.858072000002721"/>
  </r>
  <r>
    <x v="786"/>
    <s v="P7941"/>
    <x v="4"/>
    <x v="0"/>
    <x v="0"/>
    <x v="0"/>
    <s v="James"/>
    <n v="30"/>
    <n v="809.86"/>
    <n v="0.23"/>
    <s v="Home Office"/>
    <x v="1"/>
    <n v="24239.91966"/>
    <n v="55.880339999999705"/>
  </r>
  <r>
    <x v="787"/>
    <s v="P3448"/>
    <x v="1"/>
    <x v="0"/>
    <x v="4"/>
    <x v="5"/>
    <s v="Olivia"/>
    <n v="54"/>
    <n v="573.94000000000005"/>
    <n v="0.06"/>
    <s v="Corporate"/>
    <x v="4"/>
    <n v="30974.164344000001"/>
    <n v="18.595656000001327"/>
  </r>
  <r>
    <x v="788"/>
    <s v="P1356"/>
    <x v="5"/>
    <x v="0"/>
    <x v="2"/>
    <x v="2"/>
    <s v="Sarah"/>
    <n v="94"/>
    <n v="470.9"/>
    <n v="0.14000000000000001"/>
    <s v="Home Office"/>
    <x v="4"/>
    <n v="44202.629560000001"/>
    <n v="61.970439999997325"/>
  </r>
  <r>
    <x v="789"/>
    <s v="P8347"/>
    <x v="9"/>
    <x v="0"/>
    <x v="4"/>
    <x v="14"/>
    <s v="Sarah"/>
    <n v="10"/>
    <n v="360.19"/>
    <n v="0.26"/>
    <s v="Corporate"/>
    <x v="2"/>
    <n v="3592.5350599999997"/>
    <n v="9.364940000000388"/>
  </r>
  <r>
    <x v="790"/>
    <s v="P3397"/>
    <x v="2"/>
    <x v="0"/>
    <x v="4"/>
    <x v="5"/>
    <s v="John"/>
    <n v="89"/>
    <n v="554.91"/>
    <n v="0.28000000000000003"/>
    <s v="Corporate"/>
    <x v="2"/>
    <n v="49248.706427999998"/>
    <n v="138.28357200000028"/>
  </r>
  <r>
    <x v="791"/>
    <s v="P3955"/>
    <x v="5"/>
    <x v="0"/>
    <x v="1"/>
    <x v="1"/>
    <s v="Sophia"/>
    <n v="64"/>
    <n v="248.79"/>
    <n v="0.25"/>
    <s v="Corporate"/>
    <x v="1"/>
    <n v="15882.7536"/>
    <n v="39.806399999999485"/>
  </r>
  <r>
    <x v="792"/>
    <s v="P3480"/>
    <x v="6"/>
    <x v="1"/>
    <x v="3"/>
    <x v="6"/>
    <s v="Olivia"/>
    <n v="43"/>
    <n v="1151.9100000000001"/>
    <n v="0.14000000000000001"/>
    <s v="Home Office"/>
    <x v="2"/>
    <n v="49462.78501800001"/>
    <n v="69.344981999995071"/>
  </r>
  <r>
    <x v="481"/>
    <s v="P4510"/>
    <x v="7"/>
    <x v="0"/>
    <x v="0"/>
    <x v="0"/>
    <s v="David"/>
    <n v="96"/>
    <n v="1175.83"/>
    <n v="0.09"/>
    <s v="Home Office"/>
    <x v="4"/>
    <n v="112778.08828799998"/>
    <n v="101.59171200000856"/>
  </r>
  <r>
    <x v="793"/>
    <s v="P4825"/>
    <x v="3"/>
    <x v="0"/>
    <x v="0"/>
    <x v="8"/>
    <s v="Olivia"/>
    <n v="91"/>
    <n v="165.31"/>
    <n v="0.12"/>
    <s v="Consumer"/>
    <x v="0"/>
    <n v="15025.158148"/>
    <n v="18.051852000000508"/>
  </r>
  <r>
    <x v="44"/>
    <s v="P4127"/>
    <x v="3"/>
    <x v="0"/>
    <x v="1"/>
    <x v="1"/>
    <s v="James"/>
    <n v="37"/>
    <n v="1643.66"/>
    <n v="0.28999999999999998"/>
    <s v="Home Office"/>
    <x v="2"/>
    <n v="60639.055282000001"/>
    <n v="176.36471800000436"/>
  </r>
  <r>
    <x v="794"/>
    <s v="P6020"/>
    <x v="2"/>
    <x v="0"/>
    <x v="3"/>
    <x v="11"/>
    <s v="James"/>
    <n v="14"/>
    <n v="532.6"/>
    <n v="7.0000000000000007E-2"/>
    <s v="Consumer"/>
    <x v="4"/>
    <n v="7451.1805199999999"/>
    <n v="5.219480000000658"/>
  </r>
  <r>
    <x v="795"/>
    <s v="P3301"/>
    <x v="4"/>
    <x v="0"/>
    <x v="2"/>
    <x v="3"/>
    <s v="Robert"/>
    <n v="20"/>
    <n v="1442.94"/>
    <n v="0.04"/>
    <s v="Home Office"/>
    <x v="3"/>
    <n v="28847.256480000004"/>
    <n v="11.543519999999262"/>
  </r>
  <r>
    <x v="796"/>
    <s v="P4696"/>
    <x v="4"/>
    <x v="0"/>
    <x v="3"/>
    <x v="6"/>
    <s v="Sophia"/>
    <n v="58"/>
    <n v="467.1"/>
    <n v="0.18"/>
    <s v="Home Office"/>
    <x v="3"/>
    <n v="27043.034760000002"/>
    <n v="48.765240000000631"/>
  </r>
  <r>
    <x v="797"/>
    <s v="P4583"/>
    <x v="4"/>
    <x v="0"/>
    <x v="0"/>
    <x v="8"/>
    <s v="Robert"/>
    <n v="30"/>
    <n v="1237.48"/>
    <n v="0.05"/>
    <s v="Home Office"/>
    <x v="3"/>
    <n v="37105.837800000001"/>
    <n v="18.562200000000303"/>
  </r>
  <r>
    <x v="798"/>
    <s v="P9255"/>
    <x v="2"/>
    <x v="0"/>
    <x v="2"/>
    <x v="2"/>
    <s v="Robert"/>
    <n v="33"/>
    <n v="589.09"/>
    <n v="0.2"/>
    <s v="Consumer"/>
    <x v="4"/>
    <n v="19401.090060000002"/>
    <n v="38.879939999998896"/>
  </r>
  <r>
    <x v="799"/>
    <s v="P9025"/>
    <x v="5"/>
    <x v="0"/>
    <x v="0"/>
    <x v="8"/>
    <s v="Michael"/>
    <n v="10"/>
    <n v="1899.48"/>
    <n v="0.28000000000000003"/>
    <s v="Home Office"/>
    <x v="4"/>
    <n v="18941.614559999998"/>
    <n v="53.185440000001108"/>
  </r>
  <r>
    <x v="117"/>
    <s v="P6896"/>
    <x v="3"/>
    <x v="0"/>
    <x v="3"/>
    <x v="11"/>
    <s v="Olivia"/>
    <n v="30"/>
    <n v="689.65"/>
    <n v="0.28000000000000003"/>
    <s v="Consumer"/>
    <x v="3"/>
    <n v="20631.5694"/>
    <n v="57.930599999999686"/>
  </r>
  <r>
    <x v="800"/>
    <s v="P1597"/>
    <x v="1"/>
    <x v="0"/>
    <x v="0"/>
    <x v="8"/>
    <s v="Emily"/>
    <n v="0"/>
    <n v="1055.8800000000001"/>
    <n v="0.28999999999999998"/>
    <s v="Corporate"/>
    <x v="0"/>
    <n v="0"/>
    <n v="0"/>
  </r>
  <r>
    <x v="801"/>
    <s v="P4296"/>
    <x v="1"/>
    <x v="0"/>
    <x v="2"/>
    <x v="2"/>
    <s v="Sarah"/>
    <n v="36"/>
    <n v="299.04000000000002"/>
    <n v="0.27"/>
    <s v="Corporate"/>
    <x v="2"/>
    <n v="10736.373312"/>
    <n v="29.066688000000795"/>
  </r>
  <r>
    <x v="10"/>
    <s v="P8863"/>
    <x v="6"/>
    <x v="1"/>
    <x v="2"/>
    <x v="3"/>
    <s v="Laura"/>
    <n v="83"/>
    <n v="1914.66"/>
    <n v="0.18"/>
    <s v="Consumer"/>
    <x v="4"/>
    <n v="158630.729796"/>
    <n v="286.05020399999921"/>
  </r>
  <r>
    <x v="802"/>
    <s v="P2236"/>
    <x v="8"/>
    <x v="2"/>
    <x v="0"/>
    <x v="13"/>
    <s v="David"/>
    <n v="48"/>
    <n v="669.8"/>
    <n v="0.25"/>
    <s v="Home Office"/>
    <x v="1"/>
    <n v="32070.024000000001"/>
    <n v="80.375999999996566"/>
  </r>
  <r>
    <x v="803"/>
    <s v="P5645"/>
    <x v="1"/>
    <x v="0"/>
    <x v="1"/>
    <x v="1"/>
    <s v="Robert"/>
    <n v="58"/>
    <n v="527.79"/>
    <n v="0.04"/>
    <s v="Home Office"/>
    <x v="1"/>
    <n v="30599.575272000002"/>
    <n v="12.244727999997849"/>
  </r>
  <r>
    <x v="804"/>
    <s v="P3160"/>
    <x v="6"/>
    <x v="1"/>
    <x v="1"/>
    <x v="1"/>
    <s v="Robert"/>
    <n v="20"/>
    <n v="1853.78"/>
    <n v="0.2"/>
    <s v="Home Office"/>
    <x v="2"/>
    <n v="37001.448799999998"/>
    <n v="74.151200000000244"/>
  </r>
  <r>
    <x v="179"/>
    <s v="P3781"/>
    <x v="1"/>
    <x v="0"/>
    <x v="4"/>
    <x v="14"/>
    <s v="Olivia"/>
    <n v="75"/>
    <n v="1088.8800000000001"/>
    <n v="0.03"/>
    <s v="Home Office"/>
    <x v="3"/>
    <n v="81641.500200000024"/>
    <n v="24.499799999990501"/>
  </r>
  <r>
    <x v="805"/>
    <s v="P7468"/>
    <x v="3"/>
    <x v="0"/>
    <x v="3"/>
    <x v="6"/>
    <s v="Sophia"/>
    <n v="93"/>
    <n v="1810.91"/>
    <n v="0.2"/>
    <s v="Consumer"/>
    <x v="3"/>
    <n v="168077.80074000001"/>
    <n v="336.82925999999861"/>
  </r>
  <r>
    <x v="806"/>
    <s v="P8760"/>
    <x v="1"/>
    <x v="0"/>
    <x v="0"/>
    <x v="8"/>
    <s v="Sarah"/>
    <n v="50"/>
    <n v="1337.41"/>
    <n v="0.11"/>
    <s v="Consumer"/>
    <x v="3"/>
    <n v="66796.942450000002"/>
    <n v="73.557549999997718"/>
  </r>
  <r>
    <x v="807"/>
    <s v="P9429"/>
    <x v="3"/>
    <x v="0"/>
    <x v="3"/>
    <x v="4"/>
    <s v="James"/>
    <n v="21"/>
    <n v="600.16"/>
    <n v="0.09"/>
    <s v="Corporate"/>
    <x v="2"/>
    <n v="12592.016975999999"/>
    <n v="11.343023999999787"/>
  </r>
  <r>
    <x v="808"/>
    <s v="P3678"/>
    <x v="6"/>
    <x v="1"/>
    <x v="3"/>
    <x v="4"/>
    <s v="Sarah"/>
    <n v="10"/>
    <n v="1256.8499999999999"/>
    <n v="0.06"/>
    <s v="Home Office"/>
    <x v="0"/>
    <n v="12560.9589"/>
    <n v="7.5411000000003696"/>
  </r>
  <r>
    <x v="809"/>
    <s v="P4188"/>
    <x v="8"/>
    <x v="2"/>
    <x v="4"/>
    <x v="5"/>
    <s v="James"/>
    <n v="30"/>
    <n v="723.52"/>
    <n v="0.22"/>
    <s v="Consumer"/>
    <x v="1"/>
    <n v="21657.847679999999"/>
    <n v="47.7523199999996"/>
  </r>
  <r>
    <x v="140"/>
    <s v="P9439"/>
    <x v="8"/>
    <x v="2"/>
    <x v="0"/>
    <x v="8"/>
    <s v="Sophia"/>
    <n v="10"/>
    <n v="1785.54"/>
    <n v="0.26"/>
    <s v="Consumer"/>
    <x v="3"/>
    <n v="17808.97596"/>
    <n v="46.424040000001696"/>
  </r>
  <r>
    <x v="810"/>
    <s v="P6097"/>
    <x v="9"/>
    <x v="0"/>
    <x v="1"/>
    <x v="1"/>
    <s v="Emily"/>
    <n v="43"/>
    <n v="1341.32"/>
    <n v="0.21"/>
    <s v="Corporate"/>
    <x v="4"/>
    <n v="57555.638803999995"/>
    <n v="121.12119600000005"/>
  </r>
  <r>
    <x v="811"/>
    <s v="P1491"/>
    <x v="0"/>
    <x v="0"/>
    <x v="4"/>
    <x v="5"/>
    <s v="Emily"/>
    <n v="25"/>
    <n v="1621.6"/>
    <n v="0.04"/>
    <s v="Consumer"/>
    <x v="4"/>
    <n v="40523.784"/>
    <n v="16.216000000000349"/>
  </r>
  <r>
    <x v="812"/>
    <s v="P8176"/>
    <x v="8"/>
    <x v="2"/>
    <x v="2"/>
    <x v="3"/>
    <s v="David"/>
    <n v="7"/>
    <n v="538.13"/>
    <n v="0.05"/>
    <s v="Corporate"/>
    <x v="1"/>
    <n v="3765.0265450000002"/>
    <n v="1.8834549999996852"/>
  </r>
  <r>
    <x v="813"/>
    <s v="P5198"/>
    <x v="6"/>
    <x v="1"/>
    <x v="2"/>
    <x v="2"/>
    <s v="David"/>
    <n v="16"/>
    <n v="1278.29"/>
    <n v="0.3"/>
    <s v="Consumer"/>
    <x v="1"/>
    <n v="20391.282080000001"/>
    <n v="61.357919999998558"/>
  </r>
  <r>
    <x v="814"/>
    <s v="P1424"/>
    <x v="7"/>
    <x v="0"/>
    <x v="2"/>
    <x v="3"/>
    <s v="David"/>
    <n v="59"/>
    <n v="628.89"/>
    <n v="0.08"/>
    <s v="Consumer"/>
    <x v="0"/>
    <n v="37074.826392000003"/>
    <n v="29.683607999999367"/>
  </r>
  <r>
    <x v="815"/>
    <s v="P2355"/>
    <x v="8"/>
    <x v="2"/>
    <x v="1"/>
    <x v="1"/>
    <s v="Michael"/>
    <n v="30"/>
    <n v="1392.98"/>
    <n v="0.28000000000000003"/>
    <s v="Consumer"/>
    <x v="0"/>
    <n v="41672.38968"/>
    <n v="117.01032000000123"/>
  </r>
  <r>
    <x v="816"/>
    <s v="P2008"/>
    <x v="8"/>
    <x v="2"/>
    <x v="1"/>
    <x v="1"/>
    <s v="Emily"/>
    <n v="88"/>
    <n v="1869.91"/>
    <n v="0.25"/>
    <s v="Consumer"/>
    <x v="1"/>
    <n v="164140.69980000003"/>
    <n v="411.38019999998505"/>
  </r>
  <r>
    <x v="817"/>
    <s v="P2056"/>
    <x v="1"/>
    <x v="0"/>
    <x v="4"/>
    <x v="5"/>
    <s v="Emily"/>
    <n v="30"/>
    <n v="929.36"/>
    <n v="0.12"/>
    <s v="Corporate"/>
    <x v="1"/>
    <n v="27847.34304"/>
    <n v="33.456959999999526"/>
  </r>
  <r>
    <x v="818"/>
    <s v="P2968"/>
    <x v="4"/>
    <x v="0"/>
    <x v="4"/>
    <x v="5"/>
    <s v="Sophia"/>
    <n v="0"/>
    <n v="1398.24"/>
    <n v="0.01"/>
    <s v="Home Office"/>
    <x v="2"/>
    <n v="0"/>
    <n v="0"/>
  </r>
  <r>
    <x v="413"/>
    <s v="P2075"/>
    <x v="4"/>
    <x v="0"/>
    <x v="0"/>
    <x v="13"/>
    <s v="Robert"/>
    <n v="20"/>
    <n v="540.49"/>
    <n v="0.24"/>
    <s v="Home Office"/>
    <x v="2"/>
    <n v="10783.85648"/>
    <n v="25.943519999998898"/>
  </r>
  <r>
    <x v="819"/>
    <s v="P8329"/>
    <x v="0"/>
    <x v="0"/>
    <x v="2"/>
    <x v="2"/>
    <s v="Sophia"/>
    <n v="0"/>
    <n v="584.32000000000005"/>
    <n v="0.03"/>
    <s v="Home Office"/>
    <x v="4"/>
    <n v="0"/>
    <n v="0"/>
  </r>
  <r>
    <x v="820"/>
    <s v="P2675"/>
    <x v="9"/>
    <x v="0"/>
    <x v="1"/>
    <x v="1"/>
    <s v="Olivia"/>
    <n v="10"/>
    <n v="1369.78"/>
    <n v="0.22"/>
    <s v="Home Office"/>
    <x v="1"/>
    <n v="13667.664839999999"/>
    <n v="30.135159999999814"/>
  </r>
  <r>
    <x v="821"/>
    <s v="P9824"/>
    <x v="6"/>
    <x v="1"/>
    <x v="1"/>
    <x v="1"/>
    <s v="John"/>
    <n v="0"/>
    <n v="1853.71"/>
    <n v="0.08"/>
    <s v="Corporate"/>
    <x v="0"/>
    <n v="0"/>
    <n v="0"/>
  </r>
  <r>
    <x v="822"/>
    <s v="P2739"/>
    <x v="7"/>
    <x v="0"/>
    <x v="0"/>
    <x v="10"/>
    <s v="John"/>
    <n v="52"/>
    <n v="414.1"/>
    <n v="0.19"/>
    <s v="Consumer"/>
    <x v="3"/>
    <n v="21492.286919999999"/>
    <n v="40.913080000002083"/>
  </r>
  <r>
    <x v="823"/>
    <s v="P8761"/>
    <x v="5"/>
    <x v="0"/>
    <x v="3"/>
    <x v="6"/>
    <s v="Sophia"/>
    <n v="17"/>
    <n v="539.86"/>
    <n v="0.04"/>
    <s v="Consumer"/>
    <x v="1"/>
    <n v="9173.9489520000006"/>
    <n v="3.6710480000001553"/>
  </r>
  <r>
    <x v="824"/>
    <s v="P1273"/>
    <x v="0"/>
    <x v="0"/>
    <x v="3"/>
    <x v="4"/>
    <s v="Robert"/>
    <n v="59"/>
    <n v="1169.67"/>
    <n v="0.13"/>
    <s v="Home Office"/>
    <x v="0"/>
    <n v="68920.816311000002"/>
    <n v="89.713688999996521"/>
  </r>
  <r>
    <x v="825"/>
    <s v="P1090"/>
    <x v="2"/>
    <x v="0"/>
    <x v="1"/>
    <x v="1"/>
    <s v="John"/>
    <n v="20"/>
    <n v="1154.2"/>
    <n v="0.23"/>
    <s v="Consumer"/>
    <x v="3"/>
    <n v="23030.906800000001"/>
    <n v="53.093199999999342"/>
  </r>
  <r>
    <x v="20"/>
    <s v="P1484"/>
    <x v="8"/>
    <x v="2"/>
    <x v="1"/>
    <x v="1"/>
    <s v="Olivia"/>
    <n v="0"/>
    <n v="402.13"/>
    <n v="0.1"/>
    <s v="Corporate"/>
    <x v="4"/>
    <n v="0"/>
    <n v="0"/>
  </r>
  <r>
    <x v="826"/>
    <s v="P3799"/>
    <x v="4"/>
    <x v="0"/>
    <x v="3"/>
    <x v="6"/>
    <s v="David"/>
    <n v="57"/>
    <n v="1992.17"/>
    <n v="0.18"/>
    <s v="Home Office"/>
    <x v="3"/>
    <n v="113349.293358"/>
    <n v="204.39664200000698"/>
  </r>
  <r>
    <x v="827"/>
    <s v="P4830"/>
    <x v="1"/>
    <x v="0"/>
    <x v="3"/>
    <x v="6"/>
    <s v="Olivia"/>
    <n v="16"/>
    <n v="893.58"/>
    <n v="0.15"/>
    <s v="Home Office"/>
    <x v="1"/>
    <n v="14275.834080000001"/>
    <n v="21.445920000000115"/>
  </r>
  <r>
    <x v="828"/>
    <s v="P3611"/>
    <x v="6"/>
    <x v="1"/>
    <x v="4"/>
    <x v="5"/>
    <s v="Emily"/>
    <n v="10"/>
    <n v="1633.86"/>
    <n v="0.27"/>
    <s v="Home Office"/>
    <x v="2"/>
    <n v="16294.485779999997"/>
    <n v="44.114220000001296"/>
  </r>
  <r>
    <x v="82"/>
    <s v="P6196"/>
    <x v="6"/>
    <x v="1"/>
    <x v="3"/>
    <x v="11"/>
    <s v="Olivia"/>
    <n v="30"/>
    <n v="256.75"/>
    <n v="0.27"/>
    <s v="Home Office"/>
    <x v="0"/>
    <n v="7681.7032499999996"/>
    <n v="20.796750000000429"/>
  </r>
  <r>
    <x v="829"/>
    <s v="P8856"/>
    <x v="2"/>
    <x v="0"/>
    <x v="3"/>
    <x v="4"/>
    <s v="Robert"/>
    <n v="40"/>
    <n v="1661.01"/>
    <n v="0.09"/>
    <s v="Consumer"/>
    <x v="1"/>
    <n v="66380.603639999987"/>
    <n v="59.796360000007553"/>
  </r>
  <r>
    <x v="830"/>
    <s v="P6926"/>
    <x v="9"/>
    <x v="0"/>
    <x v="0"/>
    <x v="0"/>
    <s v="Laura"/>
    <n v="98"/>
    <n v="1128.67"/>
    <n v="0.06"/>
    <s v="Consumer"/>
    <x v="0"/>
    <n v="110543.29420400001"/>
    <n v="66.365795999998227"/>
  </r>
  <r>
    <x v="577"/>
    <s v="P8387"/>
    <x v="9"/>
    <x v="0"/>
    <x v="1"/>
    <x v="1"/>
    <s v="Laura"/>
    <n v="30"/>
    <n v="943.88"/>
    <n v="0.16"/>
    <s v="Corporate"/>
    <x v="1"/>
    <n v="28271.09376"/>
    <n v="45.306240000001708"/>
  </r>
  <r>
    <x v="831"/>
    <s v="P8071"/>
    <x v="2"/>
    <x v="0"/>
    <x v="4"/>
    <x v="5"/>
    <s v="David"/>
    <n v="92"/>
    <n v="376.59"/>
    <n v="0.23"/>
    <s v="Consumer"/>
    <x v="0"/>
    <n v="34566.593556"/>
    <n v="79.686443999999028"/>
  </r>
  <r>
    <x v="832"/>
    <s v="P7624"/>
    <x v="4"/>
    <x v="0"/>
    <x v="3"/>
    <x v="4"/>
    <s v="Sarah"/>
    <n v="96"/>
    <n v="1246.3800000000001"/>
    <n v="0.09"/>
    <s v="Home Office"/>
    <x v="0"/>
    <n v="119544.79276800001"/>
    <n v="107.68723199999658"/>
  </r>
  <r>
    <x v="833"/>
    <s v="P3336"/>
    <x v="6"/>
    <x v="1"/>
    <x v="2"/>
    <x v="2"/>
    <s v="John"/>
    <n v="4"/>
    <n v="414.83"/>
    <n v="0.1"/>
    <s v="Home Office"/>
    <x v="1"/>
    <n v="1657.66068"/>
    <n v="1.6593199999999797"/>
  </r>
  <r>
    <x v="834"/>
    <s v="P9143"/>
    <x v="1"/>
    <x v="0"/>
    <x v="2"/>
    <x v="2"/>
    <s v="John"/>
    <n v="55"/>
    <n v="477.07"/>
    <n v="0.02"/>
    <s v="Home Office"/>
    <x v="4"/>
    <n v="26233.60223"/>
    <n v="5.2477699999981269"/>
  </r>
  <r>
    <x v="835"/>
    <s v="P1051"/>
    <x v="3"/>
    <x v="0"/>
    <x v="0"/>
    <x v="8"/>
    <s v="David"/>
    <n v="10"/>
    <n v="445.63"/>
    <n v="0.1"/>
    <s v="Consumer"/>
    <x v="3"/>
    <n v="4451.8437000000004"/>
    <n v="4.4562999999998283"/>
  </r>
  <r>
    <x v="836"/>
    <s v="P2784"/>
    <x v="6"/>
    <x v="1"/>
    <x v="2"/>
    <x v="3"/>
    <s v="Olivia"/>
    <n v="20"/>
    <n v="212.86"/>
    <n v="0.27"/>
    <s v="Consumer"/>
    <x v="0"/>
    <n v="4245.7055600000003"/>
    <n v="11.494440000000395"/>
  </r>
  <r>
    <x v="837"/>
    <s v="P3512"/>
    <x v="2"/>
    <x v="0"/>
    <x v="4"/>
    <x v="7"/>
    <s v="Robert"/>
    <n v="73"/>
    <n v="697.91"/>
    <n v="0.19"/>
    <s v="Consumer"/>
    <x v="3"/>
    <n v="50850.629883000001"/>
    <n v="96.800116999998863"/>
  </r>
  <r>
    <x v="838"/>
    <s v="P1941"/>
    <x v="6"/>
    <x v="1"/>
    <x v="2"/>
    <x v="2"/>
    <s v="Emily"/>
    <n v="10"/>
    <n v="785.73"/>
    <n v="0.15"/>
    <s v="Consumer"/>
    <x v="0"/>
    <n v="7845.5140500000007"/>
    <n v="11.785949999999502"/>
  </r>
  <r>
    <x v="839"/>
    <s v="P6801"/>
    <x v="8"/>
    <x v="2"/>
    <x v="0"/>
    <x v="13"/>
    <s v="Laura"/>
    <n v="20"/>
    <n v="1310.73"/>
    <n v="0.14000000000000001"/>
    <s v="Consumer"/>
    <x v="1"/>
    <n v="26177.899559999998"/>
    <n v="36.700440000000526"/>
  </r>
  <r>
    <x v="840"/>
    <s v="P4874"/>
    <x v="1"/>
    <x v="0"/>
    <x v="4"/>
    <x v="5"/>
    <s v="Olivia"/>
    <n v="58"/>
    <n v="500.95"/>
    <n v="0.27"/>
    <s v="Home Office"/>
    <x v="3"/>
    <n v="28976.651229999996"/>
    <n v="78.448770000002696"/>
  </r>
  <r>
    <x v="841"/>
    <s v="P5299"/>
    <x v="0"/>
    <x v="0"/>
    <x v="1"/>
    <x v="1"/>
    <s v="John"/>
    <n v="31"/>
    <n v="176.83"/>
    <n v="0.18"/>
    <s v="Corporate"/>
    <x v="3"/>
    <n v="5471.8628859999999"/>
    <n v="9.8671140000005835"/>
  </r>
  <r>
    <x v="842"/>
    <s v="P3946"/>
    <x v="6"/>
    <x v="1"/>
    <x v="1"/>
    <x v="1"/>
    <s v="Sophia"/>
    <n v="56"/>
    <n v="435.19"/>
    <n v="0.16"/>
    <s v="Home Office"/>
    <x v="3"/>
    <n v="24331.646976"/>
    <n v="38.993023999999423"/>
  </r>
  <r>
    <x v="843"/>
    <s v="P1553"/>
    <x v="2"/>
    <x v="0"/>
    <x v="1"/>
    <x v="1"/>
    <s v="Emily"/>
    <n v="35"/>
    <n v="465.52"/>
    <n v="0.03"/>
    <s v="Consumer"/>
    <x v="3"/>
    <n v="16288.312039999999"/>
    <n v="4.887960000000021"/>
  </r>
  <r>
    <x v="844"/>
    <s v="P1982"/>
    <x v="6"/>
    <x v="1"/>
    <x v="4"/>
    <x v="5"/>
    <s v="Emily"/>
    <n v="75"/>
    <n v="803.79"/>
    <n v="0.18"/>
    <s v="Consumer"/>
    <x v="3"/>
    <n v="60175.73835"/>
    <n v="108.51165000000037"/>
  </r>
  <r>
    <x v="845"/>
    <s v="P9216"/>
    <x v="3"/>
    <x v="0"/>
    <x v="0"/>
    <x v="8"/>
    <s v="Laura"/>
    <n v="54"/>
    <n v="169.15"/>
    <n v="0.03"/>
    <s v="Home Office"/>
    <x v="0"/>
    <n v="9131.3597700000009"/>
    <n v="2.7402299999994284"/>
  </r>
  <r>
    <x v="846"/>
    <s v="P8411"/>
    <x v="2"/>
    <x v="0"/>
    <x v="4"/>
    <x v="12"/>
    <s v="Sophia"/>
    <n v="1"/>
    <n v="211.4"/>
    <n v="0.14000000000000001"/>
    <s v="Consumer"/>
    <x v="0"/>
    <n v="211.10404000000003"/>
    <n v="0.29595999999997957"/>
  </r>
  <r>
    <x v="847"/>
    <s v="P8799"/>
    <x v="4"/>
    <x v="0"/>
    <x v="1"/>
    <x v="1"/>
    <s v="Sarah"/>
    <n v="1"/>
    <n v="1672.49"/>
    <n v="0.18"/>
    <s v="Home Office"/>
    <x v="3"/>
    <n v="1669.4795179999999"/>
    <n v="3.0104820000001382"/>
  </r>
  <r>
    <x v="848"/>
    <s v="P3819"/>
    <x v="2"/>
    <x v="0"/>
    <x v="2"/>
    <x v="3"/>
    <s v="Laura"/>
    <n v="74"/>
    <n v="1169.97"/>
    <n v="0.05"/>
    <s v="Consumer"/>
    <x v="2"/>
    <n v="86534.491110000003"/>
    <n v="43.288889999996172"/>
  </r>
  <r>
    <x v="849"/>
    <s v="P2291"/>
    <x v="7"/>
    <x v="0"/>
    <x v="4"/>
    <x v="7"/>
    <s v="Emily"/>
    <n v="63"/>
    <n v="1441.33"/>
    <n v="0.21"/>
    <s v="Home Office"/>
    <x v="3"/>
    <n v="90613.102040999991"/>
    <n v="190.68795900000259"/>
  </r>
  <r>
    <x v="730"/>
    <s v="P1495"/>
    <x v="6"/>
    <x v="1"/>
    <x v="4"/>
    <x v="5"/>
    <s v="James"/>
    <n v="62"/>
    <n v="1514.18"/>
    <n v="0.19"/>
    <s v="Consumer"/>
    <x v="1"/>
    <n v="93700.789596000002"/>
    <n v="178.37040400000114"/>
  </r>
  <r>
    <x v="850"/>
    <s v="P9742"/>
    <x v="8"/>
    <x v="2"/>
    <x v="2"/>
    <x v="3"/>
    <s v="Robert"/>
    <n v="5"/>
    <n v="1461.2"/>
    <n v="0.22"/>
    <s v="Home Office"/>
    <x v="4"/>
    <n v="7289.9268000000002"/>
    <n v="16.073199999999815"/>
  </r>
  <r>
    <x v="851"/>
    <s v="P8673"/>
    <x v="3"/>
    <x v="0"/>
    <x v="2"/>
    <x v="3"/>
    <s v="Michael"/>
    <n v="35"/>
    <n v="1362.6"/>
    <n v="0.23"/>
    <s v="Home Office"/>
    <x v="1"/>
    <n v="47581.310700000002"/>
    <n v="109.68929999999818"/>
  </r>
  <r>
    <x v="852"/>
    <s v="P8810"/>
    <x v="2"/>
    <x v="0"/>
    <x v="0"/>
    <x v="13"/>
    <s v="Olivia"/>
    <n v="24"/>
    <n v="927.42"/>
    <n v="0.13"/>
    <s v="Corporate"/>
    <x v="4"/>
    <n v="22229.144495999997"/>
    <n v="28.935504000000947"/>
  </r>
  <r>
    <x v="463"/>
    <s v="P2368"/>
    <x v="6"/>
    <x v="1"/>
    <x v="3"/>
    <x v="6"/>
    <s v="Robert"/>
    <n v="37"/>
    <n v="1398.67"/>
    <n v="0.16"/>
    <s v="Consumer"/>
    <x v="3"/>
    <n v="51667.988735999999"/>
    <n v="82.801264000001538"/>
  </r>
  <r>
    <x v="853"/>
    <s v="P2541"/>
    <x v="7"/>
    <x v="0"/>
    <x v="3"/>
    <x v="11"/>
    <s v="Sophia"/>
    <n v="82"/>
    <n v="1988.23"/>
    <n v="0.01"/>
    <s v="Corporate"/>
    <x v="0"/>
    <n v="163018.55651400003"/>
    <n v="16.303485999989789"/>
  </r>
  <r>
    <x v="854"/>
    <s v="P8728"/>
    <x v="9"/>
    <x v="0"/>
    <x v="0"/>
    <x v="8"/>
    <s v="Emily"/>
    <n v="13"/>
    <n v="1816.96"/>
    <n v="0.11"/>
    <s v="Corporate"/>
    <x v="2"/>
    <n v="23594.497471999999"/>
    <n v="25.982528000000457"/>
  </r>
  <r>
    <x v="855"/>
    <s v="P2748"/>
    <x v="7"/>
    <x v="0"/>
    <x v="1"/>
    <x v="1"/>
    <s v="John"/>
    <n v="22"/>
    <n v="1887.94"/>
    <n v="0.04"/>
    <s v="Home Office"/>
    <x v="1"/>
    <n v="41518.066127999999"/>
    <n v="16.61387200000172"/>
  </r>
  <r>
    <x v="496"/>
    <s v="P9109"/>
    <x v="1"/>
    <x v="0"/>
    <x v="2"/>
    <x v="2"/>
    <s v="Michael"/>
    <n v="55"/>
    <n v="82.58"/>
    <n v="0.18"/>
    <s v="Corporate"/>
    <x v="3"/>
    <n v="4533.7245799999992"/>
    <n v="8.1754200000004857"/>
  </r>
  <r>
    <x v="856"/>
    <s v="P3101"/>
    <x v="8"/>
    <x v="2"/>
    <x v="0"/>
    <x v="0"/>
    <s v="Emily"/>
    <n v="0"/>
    <n v="1688.32"/>
    <n v="0.05"/>
    <s v="Consumer"/>
    <x v="0"/>
    <n v="0"/>
    <n v="0"/>
  </r>
  <r>
    <x v="857"/>
    <s v="P7250"/>
    <x v="4"/>
    <x v="0"/>
    <x v="4"/>
    <x v="5"/>
    <s v="Sophia"/>
    <n v="15"/>
    <n v="1311.06"/>
    <n v="0.24"/>
    <s v="Consumer"/>
    <x v="3"/>
    <n v="19618.701839999998"/>
    <n v="47.198159999999916"/>
  </r>
  <r>
    <x v="858"/>
    <s v="P2802"/>
    <x v="2"/>
    <x v="0"/>
    <x v="3"/>
    <x v="11"/>
    <s v="Olivia"/>
    <n v="11"/>
    <n v="430.98"/>
    <n v="0.2"/>
    <s v="Corporate"/>
    <x v="2"/>
    <n v="4731.2984400000005"/>
    <n v="9.4815600000001723"/>
  </r>
  <r>
    <x v="859"/>
    <s v="P2172"/>
    <x v="9"/>
    <x v="0"/>
    <x v="1"/>
    <x v="1"/>
    <s v="James"/>
    <n v="39"/>
    <n v="1614.5"/>
    <n v="0.21"/>
    <s v="Home Office"/>
    <x v="1"/>
    <n v="62833.272450000004"/>
    <n v="132.22754999999597"/>
  </r>
  <r>
    <x v="860"/>
    <s v="P8482"/>
    <x v="9"/>
    <x v="0"/>
    <x v="3"/>
    <x v="11"/>
    <s v="Olivia"/>
    <n v="34"/>
    <n v="350.88"/>
    <n v="0.26"/>
    <s v="Home Office"/>
    <x v="2"/>
    <n v="11898.902208"/>
    <n v="31.017792000000554"/>
  </r>
  <r>
    <x v="861"/>
    <s v="P1204"/>
    <x v="1"/>
    <x v="0"/>
    <x v="2"/>
    <x v="3"/>
    <s v="John"/>
    <n v="80"/>
    <n v="1877.66"/>
    <n v="0.12"/>
    <s v="Home Office"/>
    <x v="2"/>
    <n v="150032.54464000001"/>
    <n v="180.25536000001011"/>
  </r>
  <r>
    <x v="862"/>
    <s v="P7299"/>
    <x v="8"/>
    <x v="2"/>
    <x v="1"/>
    <x v="1"/>
    <s v="Laura"/>
    <n v="30"/>
    <n v="1867.2"/>
    <n v="0.27"/>
    <s v="Corporate"/>
    <x v="1"/>
    <n v="55864.756799999996"/>
    <n v="151.24320000000444"/>
  </r>
  <r>
    <x v="399"/>
    <s v="P9066"/>
    <x v="2"/>
    <x v="0"/>
    <x v="3"/>
    <x v="4"/>
    <s v="Olivia"/>
    <n v="20"/>
    <n v="788.51"/>
    <n v="0.12"/>
    <s v="Home Office"/>
    <x v="2"/>
    <n v="15751.27576"/>
    <n v="18.924240000000282"/>
  </r>
  <r>
    <x v="863"/>
    <s v="P1534"/>
    <x v="8"/>
    <x v="2"/>
    <x v="2"/>
    <x v="2"/>
    <s v="Laura"/>
    <n v="42"/>
    <n v="1192.67"/>
    <n v="0.21"/>
    <s v="Consumer"/>
    <x v="2"/>
    <n v="49986.946506"/>
    <n v="105.19349399999919"/>
  </r>
  <r>
    <x v="864"/>
    <s v="P4634"/>
    <x v="4"/>
    <x v="0"/>
    <x v="3"/>
    <x v="6"/>
    <s v="Sophia"/>
    <n v="37"/>
    <n v="1729.62"/>
    <n v="0.21"/>
    <s v="Home Office"/>
    <x v="0"/>
    <n v="63861.548525999999"/>
    <n v="134.39147399999638"/>
  </r>
  <r>
    <x v="865"/>
    <s v="P2907"/>
    <x v="6"/>
    <x v="1"/>
    <x v="0"/>
    <x v="8"/>
    <s v="Robert"/>
    <n v="38"/>
    <n v="1487.99"/>
    <n v="0.04"/>
    <s v="Consumer"/>
    <x v="3"/>
    <n v="56521.002552000005"/>
    <n v="22.617447999997239"/>
  </r>
  <r>
    <x v="866"/>
    <s v="P4760"/>
    <x v="3"/>
    <x v="0"/>
    <x v="0"/>
    <x v="10"/>
    <s v="Sarah"/>
    <n v="17"/>
    <n v="1587.15"/>
    <n v="0.12"/>
    <s v="Consumer"/>
    <x v="1"/>
    <n v="26949.172140000002"/>
    <n v="32.37786000000051"/>
  </r>
  <r>
    <x v="867"/>
    <s v="P6492"/>
    <x v="0"/>
    <x v="0"/>
    <x v="0"/>
    <x v="13"/>
    <s v="Olivia"/>
    <n v="15"/>
    <n v="245.2"/>
    <n v="0.17"/>
    <s v="Corporate"/>
    <x v="3"/>
    <n v="3671.7473999999997"/>
    <n v="6.2526000000002568"/>
  </r>
  <r>
    <x v="868"/>
    <s v="P1264"/>
    <x v="6"/>
    <x v="1"/>
    <x v="2"/>
    <x v="3"/>
    <s v="Olivia"/>
    <n v="24"/>
    <n v="1200.49"/>
    <n v="0.06"/>
    <s v="Consumer"/>
    <x v="2"/>
    <n v="28794.472944000001"/>
    <n v="17.28705600000103"/>
  </r>
  <r>
    <x v="40"/>
    <s v="P1734"/>
    <x v="1"/>
    <x v="0"/>
    <x v="3"/>
    <x v="9"/>
    <s v="John"/>
    <n v="10"/>
    <n v="1151.3800000000001"/>
    <n v="0.03"/>
    <s v="Corporate"/>
    <x v="3"/>
    <n v="11510.345860000001"/>
    <n v="3.4541399999998248"/>
  </r>
  <r>
    <x v="869"/>
    <s v="P7363"/>
    <x v="1"/>
    <x v="0"/>
    <x v="2"/>
    <x v="2"/>
    <s v="Olivia"/>
    <n v="4"/>
    <n v="132.44999999999999"/>
    <n v="0.14000000000000001"/>
    <s v="Consumer"/>
    <x v="4"/>
    <n v="529.05827999999997"/>
    <n v="0.74171999999998661"/>
  </r>
  <r>
    <x v="870"/>
    <s v="P6683"/>
    <x v="1"/>
    <x v="0"/>
    <x v="3"/>
    <x v="6"/>
    <s v="James"/>
    <n v="7"/>
    <n v="283.43"/>
    <n v="0.05"/>
    <s v="Corporate"/>
    <x v="1"/>
    <n v="1983.0179950000002"/>
    <n v="0.99200499999983549"/>
  </r>
  <r>
    <x v="871"/>
    <s v="P5474"/>
    <x v="6"/>
    <x v="1"/>
    <x v="4"/>
    <x v="14"/>
    <s v="Olivia"/>
    <n v="26"/>
    <n v="786.78"/>
    <n v="0.04"/>
    <s v="Consumer"/>
    <x v="2"/>
    <n v="20448.097487999999"/>
    <n v="8.1825119999994058"/>
  </r>
  <r>
    <x v="872"/>
    <s v="P5394"/>
    <x v="6"/>
    <x v="1"/>
    <x v="4"/>
    <x v="7"/>
    <s v="Sarah"/>
    <n v="86"/>
    <n v="1765.76"/>
    <n v="0.21"/>
    <s v="Home Office"/>
    <x v="1"/>
    <n v="151536.46374399998"/>
    <n v="318.89625600000727"/>
  </r>
  <r>
    <x v="775"/>
    <s v="P1424"/>
    <x v="9"/>
    <x v="0"/>
    <x v="2"/>
    <x v="2"/>
    <s v="James"/>
    <n v="3"/>
    <n v="816.12"/>
    <n v="0"/>
    <s v="Consumer"/>
    <x v="1"/>
    <n v="2448.36"/>
    <n v="0"/>
  </r>
  <r>
    <x v="873"/>
    <s v="P8327"/>
    <x v="4"/>
    <x v="0"/>
    <x v="2"/>
    <x v="3"/>
    <s v="Olivia"/>
    <n v="12"/>
    <n v="809.8"/>
    <n v="0.25"/>
    <s v="Home Office"/>
    <x v="3"/>
    <n v="9693.3059999999987"/>
    <n v="24.293999999999869"/>
  </r>
  <r>
    <x v="238"/>
    <s v="P3485"/>
    <x v="3"/>
    <x v="0"/>
    <x v="1"/>
    <x v="1"/>
    <s v="Sarah"/>
    <n v="3"/>
    <n v="1293.21"/>
    <n v="0.28000000000000003"/>
    <s v="Home Office"/>
    <x v="4"/>
    <n v="3868.7670360000002"/>
    <n v="10.86296399999992"/>
  </r>
  <r>
    <x v="874"/>
    <s v="P7069"/>
    <x v="0"/>
    <x v="0"/>
    <x v="3"/>
    <x v="4"/>
    <s v="Emily"/>
    <n v="56"/>
    <n v="1677.92"/>
    <n v="0.17"/>
    <s v="Corporate"/>
    <x v="0"/>
    <n v="93803.782015999997"/>
    <n v="159.73798400000669"/>
  </r>
  <r>
    <x v="370"/>
    <s v="P3900"/>
    <x v="2"/>
    <x v="0"/>
    <x v="4"/>
    <x v="12"/>
    <s v="Michael"/>
    <n v="30"/>
    <n v="1992.6"/>
    <n v="0.03"/>
    <s v="Consumer"/>
    <x v="3"/>
    <n v="59760.066600000006"/>
    <n v="17.933399999994435"/>
  </r>
  <r>
    <x v="875"/>
    <s v="P1553"/>
    <x v="3"/>
    <x v="0"/>
    <x v="2"/>
    <x v="3"/>
    <s v="James"/>
    <n v="15"/>
    <n v="1118.0999999999999"/>
    <n v="0.22"/>
    <s v="Home Office"/>
    <x v="0"/>
    <n v="16734.602699999999"/>
    <n v="36.897300000000541"/>
  </r>
  <r>
    <x v="876"/>
    <s v="P3263"/>
    <x v="6"/>
    <x v="1"/>
    <x v="4"/>
    <x v="5"/>
    <s v="Michael"/>
    <n v="93"/>
    <n v="366.99"/>
    <n v="0.03"/>
    <s v="Consumer"/>
    <x v="2"/>
    <n v="34119.830978999998"/>
    <n v="10.23902100000123"/>
  </r>
  <r>
    <x v="877"/>
    <s v="P7646"/>
    <x v="1"/>
    <x v="0"/>
    <x v="3"/>
    <x v="11"/>
    <s v="David"/>
    <n v="29"/>
    <n v="807.22"/>
    <n v="7.0000000000000007E-2"/>
    <s v="Corporate"/>
    <x v="2"/>
    <n v="23392.993434"/>
    <n v="16.386566000001039"/>
  </r>
  <r>
    <x v="844"/>
    <s v="P2732"/>
    <x v="6"/>
    <x v="1"/>
    <x v="0"/>
    <x v="13"/>
    <s v="David"/>
    <n v="0"/>
    <n v="1594.83"/>
    <n v="0.21"/>
    <s v="Corporate"/>
    <x v="4"/>
    <n v="0"/>
    <n v="0"/>
  </r>
  <r>
    <x v="878"/>
    <s v="P6638"/>
    <x v="2"/>
    <x v="0"/>
    <x v="2"/>
    <x v="2"/>
    <s v="James"/>
    <n v="54"/>
    <n v="607.28"/>
    <n v="7.0000000000000007E-2"/>
    <s v="Consumer"/>
    <x v="3"/>
    <n v="32770.164815999997"/>
    <n v="22.955183999998553"/>
  </r>
  <r>
    <x v="782"/>
    <s v="P2004"/>
    <x v="5"/>
    <x v="0"/>
    <x v="1"/>
    <x v="1"/>
    <s v="Sophia"/>
    <n v="24"/>
    <n v="1570.02"/>
    <n v="0.11"/>
    <s v="Corporate"/>
    <x v="1"/>
    <n v="37639.031471999995"/>
    <n v="41.448528000000806"/>
  </r>
  <r>
    <x v="126"/>
    <s v="P7417"/>
    <x v="2"/>
    <x v="0"/>
    <x v="3"/>
    <x v="4"/>
    <s v="John"/>
    <n v="4"/>
    <n v="1490"/>
    <n v="0.28000000000000003"/>
    <s v="Home Office"/>
    <x v="1"/>
    <n v="5943.3119999999999"/>
    <n v="16.688000000000102"/>
  </r>
  <r>
    <x v="879"/>
    <s v="P4754"/>
    <x v="0"/>
    <x v="0"/>
    <x v="4"/>
    <x v="7"/>
    <s v="Sarah"/>
    <n v="4"/>
    <n v="607.82000000000005"/>
    <n v="0.18"/>
    <s v="Corporate"/>
    <x v="2"/>
    <n v="2426.9036960000003"/>
    <n v="4.3763039999998909"/>
  </r>
  <r>
    <x v="880"/>
    <s v="P5565"/>
    <x v="9"/>
    <x v="0"/>
    <x v="1"/>
    <x v="1"/>
    <s v="James"/>
    <n v="38"/>
    <n v="1813.61"/>
    <n v="0.03"/>
    <s v="Corporate"/>
    <x v="1"/>
    <n v="68896.504845999996"/>
    <n v="20.675153999996837"/>
  </r>
  <r>
    <x v="881"/>
    <s v="P4309"/>
    <x v="7"/>
    <x v="0"/>
    <x v="3"/>
    <x v="6"/>
    <s v="Laura"/>
    <n v="96"/>
    <n v="499.09"/>
    <n v="0.02"/>
    <s v="Home Office"/>
    <x v="4"/>
    <n v="47903.057472"/>
    <n v="9.5825279999990016"/>
  </r>
  <r>
    <x v="882"/>
    <s v="P6546"/>
    <x v="7"/>
    <x v="0"/>
    <x v="1"/>
    <x v="1"/>
    <s v="Olivia"/>
    <n v="39"/>
    <n v="798.34"/>
    <n v="0.08"/>
    <s v="Consumer"/>
    <x v="2"/>
    <n v="31110.351792000001"/>
    <n v="24.908208000000741"/>
  </r>
  <r>
    <x v="883"/>
    <s v="P9160"/>
    <x v="7"/>
    <x v="0"/>
    <x v="1"/>
    <x v="1"/>
    <s v="David"/>
    <n v="66"/>
    <n v="1572.06"/>
    <n v="0.01"/>
    <s v="Corporate"/>
    <x v="3"/>
    <n v="103745.58440399999"/>
    <n v="10.37559599999804"/>
  </r>
  <r>
    <x v="87"/>
    <s v="P7150"/>
    <x v="0"/>
    <x v="0"/>
    <x v="1"/>
    <x v="1"/>
    <s v="James"/>
    <n v="79"/>
    <n v="706.6"/>
    <n v="0.05"/>
    <s v="Corporate"/>
    <x v="3"/>
    <n v="55793.489300000001"/>
    <n v="27.910700000000361"/>
  </r>
  <r>
    <x v="884"/>
    <s v="P5851"/>
    <x v="8"/>
    <x v="2"/>
    <x v="3"/>
    <x v="4"/>
    <s v="Michael"/>
    <n v="10"/>
    <n v="808.05"/>
    <n v="0.25"/>
    <s v="Corporate"/>
    <x v="3"/>
    <n v="8060.2987500000008"/>
    <n v="20.201249999999163"/>
  </r>
  <r>
    <x v="885"/>
    <s v="P7015"/>
    <x v="9"/>
    <x v="0"/>
    <x v="1"/>
    <x v="1"/>
    <s v="Michael"/>
    <n v="11"/>
    <n v="1712.87"/>
    <n v="0.15"/>
    <s v="Consumer"/>
    <x v="2"/>
    <n v="18813.307645000001"/>
    <n v="28.262354999998934"/>
  </r>
  <r>
    <x v="886"/>
    <s v="P9500"/>
    <x v="8"/>
    <x v="2"/>
    <x v="3"/>
    <x v="11"/>
    <s v="Emily"/>
    <n v="21"/>
    <n v="1017.64"/>
    <n v="0.15"/>
    <s v="Home Office"/>
    <x v="0"/>
    <n v="21338.384340000001"/>
    <n v="32.05565999999817"/>
  </r>
  <r>
    <x v="887"/>
    <s v="P1926"/>
    <x v="0"/>
    <x v="0"/>
    <x v="4"/>
    <x v="12"/>
    <s v="Laura"/>
    <n v="1"/>
    <n v="755.52"/>
    <n v="0.1"/>
    <s v="Consumer"/>
    <x v="1"/>
    <n v="754.76447999999993"/>
    <n v="0.75552000000004682"/>
  </r>
  <r>
    <x v="888"/>
    <s v="P1745"/>
    <x v="6"/>
    <x v="1"/>
    <x v="4"/>
    <x v="7"/>
    <s v="John"/>
    <n v="83"/>
    <n v="1592.93"/>
    <n v="0.03"/>
    <s v="Home Office"/>
    <x v="2"/>
    <n v="132173.52604300002"/>
    <n v="39.663956999982474"/>
  </r>
  <r>
    <x v="373"/>
    <s v="P9748"/>
    <x v="6"/>
    <x v="1"/>
    <x v="1"/>
    <x v="1"/>
    <s v="Robert"/>
    <n v="44"/>
    <n v="969.05"/>
    <n v="0.05"/>
    <s v="Consumer"/>
    <x v="4"/>
    <n v="42616.880899999996"/>
    <n v="21.319100000000617"/>
  </r>
  <r>
    <x v="889"/>
    <s v="P7435"/>
    <x v="1"/>
    <x v="0"/>
    <x v="4"/>
    <x v="5"/>
    <s v="David"/>
    <n v="24"/>
    <n v="1012.07"/>
    <n v="0.1"/>
    <s v="Corporate"/>
    <x v="2"/>
    <n v="24265.390319999999"/>
    <n v="24.289680000001681"/>
  </r>
  <r>
    <x v="890"/>
    <s v="P4639"/>
    <x v="9"/>
    <x v="0"/>
    <x v="0"/>
    <x v="0"/>
    <s v="Emily"/>
    <n v="10"/>
    <n v="333.97"/>
    <n v="0.18"/>
    <s v="Home Office"/>
    <x v="1"/>
    <n v="3333.6885400000001"/>
    <n v="6.0114600000001701"/>
  </r>
  <r>
    <x v="891"/>
    <s v="P8863"/>
    <x v="0"/>
    <x v="0"/>
    <x v="0"/>
    <x v="8"/>
    <s v="Emily"/>
    <n v="58"/>
    <n v="1281.43"/>
    <n v="0.14000000000000001"/>
    <s v="Consumer"/>
    <x v="1"/>
    <n v="74218.887884000011"/>
    <n v="104.05211599999166"/>
  </r>
  <r>
    <x v="892"/>
    <s v="P9592"/>
    <x v="2"/>
    <x v="0"/>
    <x v="3"/>
    <x v="11"/>
    <s v="Emily"/>
    <n v="20"/>
    <n v="843.23"/>
    <n v="0.24"/>
    <s v="Corporate"/>
    <x v="3"/>
    <n v="16824.124960000001"/>
    <n v="40.475039999997534"/>
  </r>
  <r>
    <x v="893"/>
    <s v="P3076"/>
    <x v="1"/>
    <x v="0"/>
    <x v="4"/>
    <x v="5"/>
    <s v="James"/>
    <n v="90"/>
    <n v="675.2"/>
    <n v="0.02"/>
    <s v="Corporate"/>
    <x v="1"/>
    <n v="60755.846400000009"/>
    <n v="12.153599999997823"/>
  </r>
  <r>
    <x v="894"/>
    <s v="P1521"/>
    <x v="7"/>
    <x v="0"/>
    <x v="1"/>
    <x v="1"/>
    <s v="Sophia"/>
    <n v="55"/>
    <n v="1516.85"/>
    <n v="7.0000000000000007E-2"/>
    <s v="Home Office"/>
    <x v="3"/>
    <n v="83368.351274999994"/>
    <n v="58.39872500000638"/>
  </r>
  <r>
    <x v="895"/>
    <s v="P4489"/>
    <x v="2"/>
    <x v="0"/>
    <x v="4"/>
    <x v="5"/>
    <s v="James"/>
    <n v="79"/>
    <n v="674.93"/>
    <n v="0.05"/>
    <s v="Corporate"/>
    <x v="2"/>
    <n v="53292.810265"/>
    <n v="26.659734999993816"/>
  </r>
  <r>
    <x v="896"/>
    <s v="P4523"/>
    <x v="2"/>
    <x v="0"/>
    <x v="3"/>
    <x v="4"/>
    <s v="Robert"/>
    <n v="16"/>
    <n v="1870.55"/>
    <n v="0.24"/>
    <s v="Corporate"/>
    <x v="0"/>
    <n v="29856.970880000001"/>
    <n v="71.829119999998511"/>
  </r>
  <r>
    <x v="530"/>
    <s v="P3383"/>
    <x v="1"/>
    <x v="0"/>
    <x v="0"/>
    <x v="8"/>
    <s v="Sophia"/>
    <n v="25"/>
    <n v="401.61"/>
    <n v="0.03"/>
    <s v="Home Office"/>
    <x v="0"/>
    <n v="10037.237924999999"/>
    <n v="3.0120750000005501"/>
  </r>
  <r>
    <x v="897"/>
    <s v="P8054"/>
    <x v="9"/>
    <x v="0"/>
    <x v="1"/>
    <x v="1"/>
    <s v="Sarah"/>
    <n v="55"/>
    <n v="1761.29"/>
    <n v="0.09"/>
    <s v="Consumer"/>
    <x v="0"/>
    <n v="96783.766145000001"/>
    <n v="87.183854999995674"/>
  </r>
  <r>
    <x v="898"/>
    <s v="P2595"/>
    <x v="4"/>
    <x v="0"/>
    <x v="3"/>
    <x v="4"/>
    <s v="John"/>
    <n v="45"/>
    <n v="1597.02"/>
    <n v="0.22"/>
    <s v="Consumer"/>
    <x v="3"/>
    <n v="71707.79501999999"/>
    <n v="158.10498000000371"/>
  </r>
  <r>
    <x v="508"/>
    <s v="P9381"/>
    <x v="1"/>
    <x v="0"/>
    <x v="1"/>
    <x v="1"/>
    <s v="Laura"/>
    <n v="42"/>
    <n v="1643.5"/>
    <n v="0.27"/>
    <s v="Corporate"/>
    <x v="3"/>
    <n v="68840.627099999998"/>
    <n v="186.37290000000212"/>
  </r>
  <r>
    <x v="899"/>
    <s v="P7749"/>
    <x v="2"/>
    <x v="0"/>
    <x v="4"/>
    <x v="7"/>
    <s v="John"/>
    <n v="91"/>
    <n v="1237.26"/>
    <n v="0.15"/>
    <s v="Home Office"/>
    <x v="4"/>
    <n v="112421.77401000001"/>
    <n v="168.88598999999522"/>
  </r>
  <r>
    <x v="900"/>
    <s v="P5856"/>
    <x v="3"/>
    <x v="0"/>
    <x v="1"/>
    <x v="1"/>
    <s v="Laura"/>
    <n v="87"/>
    <n v="1892.68"/>
    <n v="0.12"/>
    <s v="Home Office"/>
    <x v="0"/>
    <n v="164465.564208"/>
    <n v="197.59579200000735"/>
  </r>
  <r>
    <x v="901"/>
    <s v="P8611"/>
    <x v="2"/>
    <x v="0"/>
    <x v="2"/>
    <x v="2"/>
    <s v="David"/>
    <n v="0"/>
    <n v="71.430000000000007"/>
    <n v="0.2"/>
    <s v="Home Office"/>
    <x v="0"/>
    <n v="0"/>
    <n v="0"/>
  </r>
  <r>
    <x v="902"/>
    <s v="P3478"/>
    <x v="9"/>
    <x v="0"/>
    <x v="4"/>
    <x v="5"/>
    <s v="Sophia"/>
    <n v="30"/>
    <n v="1219.06"/>
    <n v="7.0000000000000007E-2"/>
    <s v="Consumer"/>
    <x v="4"/>
    <n v="36546.199739999996"/>
    <n v="25.600259999999253"/>
  </r>
  <r>
    <x v="903"/>
    <s v="P3633"/>
    <x v="6"/>
    <x v="1"/>
    <x v="0"/>
    <x v="8"/>
    <s v="David"/>
    <n v="41"/>
    <n v="1078.1600000000001"/>
    <n v="0.08"/>
    <s v="Home Office"/>
    <x v="2"/>
    <n v="44169.196352000006"/>
    <n v="35.363647999998648"/>
  </r>
  <r>
    <x v="904"/>
    <s v="P4727"/>
    <x v="7"/>
    <x v="0"/>
    <x v="3"/>
    <x v="11"/>
    <s v="Olivia"/>
    <n v="98"/>
    <n v="248.31"/>
    <n v="7.0000000000000007E-2"/>
    <s v="Home Office"/>
    <x v="1"/>
    <n v="24317.345934000001"/>
    <n v="17.034066000000166"/>
  </r>
  <r>
    <x v="564"/>
    <s v="P9105"/>
    <x v="2"/>
    <x v="0"/>
    <x v="3"/>
    <x v="4"/>
    <s v="Robert"/>
    <n v="59"/>
    <n v="1457.01"/>
    <n v="0.11"/>
    <s v="Consumer"/>
    <x v="3"/>
    <n v="85869.030050999994"/>
    <n v="94.559949000002234"/>
  </r>
  <r>
    <x v="905"/>
    <s v="P4474"/>
    <x v="1"/>
    <x v="0"/>
    <x v="0"/>
    <x v="13"/>
    <s v="Laura"/>
    <n v="0"/>
    <n v="1992.48"/>
    <n v="0.23"/>
    <s v="Home Office"/>
    <x v="1"/>
    <n v="0"/>
    <n v="0"/>
  </r>
  <r>
    <x v="906"/>
    <s v="P6455"/>
    <x v="1"/>
    <x v="0"/>
    <x v="0"/>
    <x v="8"/>
    <s v="Sarah"/>
    <n v="21"/>
    <n v="1202.1199999999999"/>
    <n v="0.03"/>
    <s v="Consumer"/>
    <x v="1"/>
    <n v="25236.946643999996"/>
    <n v="7.5733560000007856"/>
  </r>
  <r>
    <x v="907"/>
    <s v="P8085"/>
    <x v="7"/>
    <x v="0"/>
    <x v="1"/>
    <x v="1"/>
    <s v="Sarah"/>
    <n v="30"/>
    <n v="583.72"/>
    <n v="0.04"/>
    <s v="Home Office"/>
    <x v="0"/>
    <n v="17504.595360000003"/>
    <n v="7.0046399999991991"/>
  </r>
  <r>
    <x v="609"/>
    <s v="P1344"/>
    <x v="1"/>
    <x v="0"/>
    <x v="0"/>
    <x v="0"/>
    <s v="Michael"/>
    <n v="10"/>
    <n v="1224.7"/>
    <n v="0.25"/>
    <s v="Home Office"/>
    <x v="2"/>
    <n v="12216.382500000002"/>
    <n v="30.617499999998472"/>
  </r>
  <r>
    <x v="908"/>
    <s v="P7995"/>
    <x v="7"/>
    <x v="0"/>
    <x v="3"/>
    <x v="11"/>
    <s v="John"/>
    <n v="44"/>
    <n v="1989.83"/>
    <n v="0.26"/>
    <s v="Home Office"/>
    <x v="4"/>
    <n v="87324.883447999979"/>
    <n v="227.63655200001085"/>
  </r>
  <r>
    <x v="909"/>
    <s v="P6573"/>
    <x v="9"/>
    <x v="0"/>
    <x v="4"/>
    <x v="5"/>
    <s v="John"/>
    <n v="0"/>
    <n v="1212.06"/>
    <n v="0.03"/>
    <s v="Corporate"/>
    <x v="2"/>
    <n v="0"/>
    <n v="0"/>
  </r>
  <r>
    <x v="299"/>
    <s v="P9258"/>
    <x v="5"/>
    <x v="0"/>
    <x v="0"/>
    <x v="8"/>
    <s v="Sarah"/>
    <n v="10"/>
    <n v="1351.38"/>
    <n v="0.01"/>
    <s v="Home Office"/>
    <x v="4"/>
    <n v="13512.448620000001"/>
    <n v="1.3513800000000629"/>
  </r>
  <r>
    <x v="910"/>
    <s v="P4312"/>
    <x v="9"/>
    <x v="0"/>
    <x v="4"/>
    <x v="5"/>
    <s v="Michael"/>
    <n v="10"/>
    <n v="1568.27"/>
    <n v="0.21"/>
    <s v="Home Office"/>
    <x v="2"/>
    <n v="15649.76633"/>
    <n v="32.933670000000347"/>
  </r>
  <r>
    <x v="911"/>
    <s v="P5337"/>
    <x v="2"/>
    <x v="0"/>
    <x v="1"/>
    <x v="1"/>
    <s v="James"/>
    <n v="20"/>
    <n v="1609.57"/>
    <n v="0.19"/>
    <s v="Home Office"/>
    <x v="4"/>
    <n v="32130.236339999996"/>
    <n v="61.163660000001983"/>
  </r>
  <r>
    <x v="912"/>
    <s v="P6494"/>
    <x v="9"/>
    <x v="0"/>
    <x v="0"/>
    <x v="0"/>
    <s v="David"/>
    <n v="0"/>
    <n v="1406.49"/>
    <n v="0.16"/>
    <s v="Home Office"/>
    <x v="4"/>
    <n v="0"/>
    <n v="0"/>
  </r>
  <r>
    <x v="913"/>
    <s v="P9475"/>
    <x v="7"/>
    <x v="0"/>
    <x v="2"/>
    <x v="3"/>
    <s v="Olivia"/>
    <n v="68"/>
    <n v="1718.09"/>
    <n v="0.3"/>
    <s v="Consumer"/>
    <x v="0"/>
    <n v="116479.62964"/>
    <n v="350.49035999999614"/>
  </r>
  <r>
    <x v="914"/>
    <s v="P9288"/>
    <x v="2"/>
    <x v="0"/>
    <x v="0"/>
    <x v="13"/>
    <s v="Sarah"/>
    <n v="46"/>
    <n v="989.88"/>
    <n v="0.24"/>
    <s v="Corporate"/>
    <x v="1"/>
    <n v="45425.197248000004"/>
    <n v="109.28275199999916"/>
  </r>
  <r>
    <x v="915"/>
    <s v="P8700"/>
    <x v="2"/>
    <x v="0"/>
    <x v="2"/>
    <x v="2"/>
    <s v="Sarah"/>
    <n v="97"/>
    <n v="69.45"/>
    <n v="0.01"/>
    <s v="Corporate"/>
    <x v="4"/>
    <n v="6735.9763350000003"/>
    <n v="0.67366500000025553"/>
  </r>
  <r>
    <x v="436"/>
    <s v="P6132"/>
    <x v="9"/>
    <x v="0"/>
    <x v="4"/>
    <x v="7"/>
    <s v="Michael"/>
    <n v="93"/>
    <n v="645.01"/>
    <n v="0.02"/>
    <s v="Home Office"/>
    <x v="4"/>
    <n v="59973.932814"/>
    <n v="11.997186000000511"/>
  </r>
  <r>
    <x v="916"/>
    <s v="P6356"/>
    <x v="4"/>
    <x v="0"/>
    <x v="3"/>
    <x v="11"/>
    <s v="Emily"/>
    <n v="24"/>
    <n v="1529.65"/>
    <n v="0.21"/>
    <s v="Home Office"/>
    <x v="4"/>
    <n v="36634.505640000003"/>
    <n v="77.09436000000278"/>
  </r>
  <r>
    <x v="917"/>
    <s v="P5070"/>
    <x v="0"/>
    <x v="0"/>
    <x v="0"/>
    <x v="0"/>
    <s v="Michael"/>
    <n v="12"/>
    <n v="1112.17"/>
    <n v="0.15"/>
    <s v="Corporate"/>
    <x v="2"/>
    <n v="13326.020940000002"/>
    <n v="20.019059999998717"/>
  </r>
  <r>
    <x v="918"/>
    <s v="P8731"/>
    <x v="1"/>
    <x v="0"/>
    <x v="4"/>
    <x v="7"/>
    <s v="Olivia"/>
    <n v="84"/>
    <n v="734.63"/>
    <n v="0.04"/>
    <s v="Consumer"/>
    <x v="0"/>
    <n v="61684.236431999998"/>
    <n v="24.683568000000378"/>
  </r>
  <r>
    <x v="919"/>
    <s v="P9622"/>
    <x v="4"/>
    <x v="0"/>
    <x v="4"/>
    <x v="5"/>
    <s v="Sophia"/>
    <n v="30"/>
    <n v="1171.1300000000001"/>
    <n v="0.21"/>
    <s v="Corporate"/>
    <x v="4"/>
    <n v="35060.11881"/>
    <n v="73.781190000001516"/>
  </r>
  <r>
    <x v="920"/>
    <s v="P5629"/>
    <x v="6"/>
    <x v="1"/>
    <x v="0"/>
    <x v="13"/>
    <s v="Michael"/>
    <n v="0"/>
    <n v="1127.8599999999999"/>
    <n v="0.21"/>
    <s v="Consumer"/>
    <x v="0"/>
    <n v="0"/>
    <n v="0"/>
  </r>
  <r>
    <x v="921"/>
    <s v="P7292"/>
    <x v="2"/>
    <x v="0"/>
    <x v="3"/>
    <x v="6"/>
    <s v="James"/>
    <n v="0"/>
    <n v="1403.07"/>
    <n v="7.0000000000000007E-2"/>
    <s v="Corporate"/>
    <x v="1"/>
    <n v="0"/>
    <n v="0"/>
  </r>
  <r>
    <x v="922"/>
    <s v="P1231"/>
    <x v="9"/>
    <x v="0"/>
    <x v="2"/>
    <x v="2"/>
    <s v="Robert"/>
    <n v="53"/>
    <n v="183.99"/>
    <n v="0.05"/>
    <s v="Home Office"/>
    <x v="0"/>
    <n v="9746.5942650000015"/>
    <n v="4.8757349999996222"/>
  </r>
  <r>
    <x v="923"/>
    <s v="P9104"/>
    <x v="1"/>
    <x v="0"/>
    <x v="0"/>
    <x v="8"/>
    <s v="Robert"/>
    <n v="42"/>
    <n v="1657.52"/>
    <n v="0.05"/>
    <s v="Home Office"/>
    <x v="2"/>
    <n v="69581.032080000004"/>
    <n v="34.807919999992009"/>
  </r>
  <r>
    <x v="924"/>
    <s v="P7777"/>
    <x v="2"/>
    <x v="0"/>
    <x v="4"/>
    <x v="5"/>
    <s v="James"/>
    <n v="77"/>
    <n v="1241.8699999999999"/>
    <n v="0.12"/>
    <s v="Home Office"/>
    <x v="4"/>
    <n v="95509.241211999994"/>
    <n v="114.74878799999715"/>
  </r>
  <r>
    <x v="925"/>
    <s v="P9557"/>
    <x v="1"/>
    <x v="0"/>
    <x v="1"/>
    <x v="1"/>
    <s v="Michael"/>
    <n v="49"/>
    <n v="1442.28"/>
    <n v="0.03"/>
    <s v="Corporate"/>
    <x v="0"/>
    <n v="70650.518484"/>
    <n v="21.201516000000993"/>
  </r>
  <r>
    <x v="926"/>
    <s v="P8140"/>
    <x v="5"/>
    <x v="0"/>
    <x v="4"/>
    <x v="7"/>
    <s v="David"/>
    <n v="67"/>
    <n v="1690.11"/>
    <n v="0.19"/>
    <s v="Home Office"/>
    <x v="4"/>
    <n v="113022.21899699999"/>
    <n v="215.15100300000631"/>
  </r>
  <r>
    <x v="927"/>
    <s v="P3487"/>
    <x v="9"/>
    <x v="0"/>
    <x v="1"/>
    <x v="1"/>
    <s v="Sophia"/>
    <n v="54"/>
    <n v="1057.1199999999999"/>
    <n v="0.18"/>
    <s v="Home Office"/>
    <x v="2"/>
    <n v="56981.727935999996"/>
    <n v="102.75206400000025"/>
  </r>
  <r>
    <x v="928"/>
    <s v="P9901"/>
    <x v="9"/>
    <x v="0"/>
    <x v="4"/>
    <x v="5"/>
    <s v="Michael"/>
    <n v="11"/>
    <n v="663.86"/>
    <n v="0.05"/>
    <s v="Home Office"/>
    <x v="4"/>
    <n v="7298.8087700000005"/>
    <n v="3.6512299999994866"/>
  </r>
  <r>
    <x v="929"/>
    <s v="P5375"/>
    <x v="8"/>
    <x v="2"/>
    <x v="4"/>
    <x v="5"/>
    <s v="Robert"/>
    <n v="20"/>
    <n v="740.73"/>
    <n v="0.03"/>
    <s v="Corporate"/>
    <x v="3"/>
    <n v="14810.155620000001"/>
    <n v="4.4443799999990006"/>
  </r>
  <r>
    <x v="930"/>
    <s v="P5137"/>
    <x v="4"/>
    <x v="0"/>
    <x v="4"/>
    <x v="5"/>
    <s v="Sarah"/>
    <n v="18"/>
    <n v="1644.42"/>
    <n v="0.06"/>
    <s v="Corporate"/>
    <x v="1"/>
    <n v="29581.800264000001"/>
    <n v="17.759735999999975"/>
  </r>
  <r>
    <x v="766"/>
    <s v="P7419"/>
    <x v="2"/>
    <x v="0"/>
    <x v="4"/>
    <x v="5"/>
    <s v="Robert"/>
    <n v="10"/>
    <n v="331.34"/>
    <n v="0.17"/>
    <s v="Corporate"/>
    <x v="2"/>
    <n v="3307.7672199999997"/>
    <n v="5.6327799999999115"/>
  </r>
  <r>
    <x v="931"/>
    <s v="P3702"/>
    <x v="6"/>
    <x v="1"/>
    <x v="1"/>
    <x v="1"/>
    <s v="James"/>
    <n v="91"/>
    <n v="456.39"/>
    <n v="0.26"/>
    <s v="Consumer"/>
    <x v="2"/>
    <n v="41423.508125999993"/>
    <n v="107.98187400000461"/>
  </r>
  <r>
    <x v="932"/>
    <s v="P2171"/>
    <x v="3"/>
    <x v="0"/>
    <x v="1"/>
    <x v="1"/>
    <s v="Sophia"/>
    <n v="5"/>
    <n v="229.39"/>
    <n v="0"/>
    <s v="Corporate"/>
    <x v="1"/>
    <n v="1146.9499999999998"/>
    <n v="0"/>
  </r>
  <r>
    <x v="491"/>
    <s v="P4208"/>
    <x v="3"/>
    <x v="0"/>
    <x v="4"/>
    <x v="5"/>
    <s v="David"/>
    <n v="7"/>
    <n v="880.61"/>
    <n v="0.22"/>
    <s v="Home Office"/>
    <x v="3"/>
    <n v="6150.7086060000001"/>
    <n v="13.561394000000291"/>
  </r>
  <r>
    <x v="933"/>
    <s v="P7021"/>
    <x v="5"/>
    <x v="0"/>
    <x v="4"/>
    <x v="5"/>
    <s v="Sophia"/>
    <n v="15"/>
    <n v="100.07"/>
    <n v="0.23"/>
    <s v="Home Office"/>
    <x v="2"/>
    <n v="1497.597585"/>
    <n v="3.4524149999999736"/>
  </r>
  <r>
    <x v="468"/>
    <s v="P4295"/>
    <x v="5"/>
    <x v="0"/>
    <x v="2"/>
    <x v="2"/>
    <s v="Emily"/>
    <n v="39"/>
    <n v="1118.52"/>
    <n v="0.18"/>
    <s v="Home Office"/>
    <x v="1"/>
    <n v="43543.759895999996"/>
    <n v="78.520104000002902"/>
  </r>
  <r>
    <x v="934"/>
    <s v="P3813"/>
    <x v="1"/>
    <x v="0"/>
    <x v="4"/>
    <x v="5"/>
    <s v="Laura"/>
    <n v="30"/>
    <n v="1953.91"/>
    <n v="7.0000000000000007E-2"/>
    <s v="Consumer"/>
    <x v="3"/>
    <n v="58576.267890000003"/>
    <n v="41.032110000000102"/>
  </r>
  <r>
    <x v="935"/>
    <s v="P4037"/>
    <x v="6"/>
    <x v="1"/>
    <x v="4"/>
    <x v="7"/>
    <s v="Emily"/>
    <n v="75"/>
    <n v="675.82"/>
    <n v="0.04"/>
    <s v="Corporate"/>
    <x v="4"/>
    <n v="50666.22540000001"/>
    <n v="20.274599999997008"/>
  </r>
  <r>
    <x v="936"/>
    <s v="P8565"/>
    <x v="2"/>
    <x v="0"/>
    <x v="2"/>
    <x v="3"/>
    <s v="John"/>
    <n v="94"/>
    <n v="1618.58"/>
    <n v="0.24"/>
    <s v="Consumer"/>
    <x v="3"/>
    <n v="151781.36835199999"/>
    <n v="365.15164799999911"/>
  </r>
  <r>
    <x v="937"/>
    <s v="P6548"/>
    <x v="3"/>
    <x v="0"/>
    <x v="4"/>
    <x v="5"/>
    <s v="Sophia"/>
    <n v="93"/>
    <n v="343.58"/>
    <n v="0.03"/>
    <s v="Corporate"/>
    <x v="3"/>
    <n v="31943.354117999999"/>
    <n v="9.5858819999994012"/>
  </r>
  <r>
    <x v="938"/>
    <s v="P9299"/>
    <x v="8"/>
    <x v="2"/>
    <x v="4"/>
    <x v="5"/>
    <s v="David"/>
    <n v="64"/>
    <n v="679.28"/>
    <n v="0.28000000000000003"/>
    <s v="Home Office"/>
    <x v="3"/>
    <n v="43352.193024"/>
    <n v="121.7269759999981"/>
  </r>
  <r>
    <x v="939"/>
    <s v="P3698"/>
    <x v="1"/>
    <x v="0"/>
    <x v="3"/>
    <x v="4"/>
    <s v="Laura"/>
    <n v="20"/>
    <n v="803.9"/>
    <n v="0.28000000000000003"/>
    <s v="Home Office"/>
    <x v="0"/>
    <n v="16032.981599999999"/>
    <n v="45.018400000000838"/>
  </r>
  <r>
    <x v="940"/>
    <s v="P1074"/>
    <x v="1"/>
    <x v="0"/>
    <x v="3"/>
    <x v="6"/>
    <s v="Sarah"/>
    <n v="18"/>
    <n v="980.06"/>
    <n v="0.05"/>
    <s v="Home Office"/>
    <x v="4"/>
    <n v="17632.259459999997"/>
    <n v="8.8205400000006193"/>
  </r>
  <r>
    <x v="941"/>
    <s v="P6015"/>
    <x v="4"/>
    <x v="0"/>
    <x v="3"/>
    <x v="4"/>
    <s v="Michael"/>
    <n v="75"/>
    <n v="142.97"/>
    <n v="0.21"/>
    <s v="Home Office"/>
    <x v="1"/>
    <n v="10700.232225"/>
    <n v="22.517775000000256"/>
  </r>
  <r>
    <x v="74"/>
    <s v="P5929"/>
    <x v="3"/>
    <x v="0"/>
    <x v="3"/>
    <x v="11"/>
    <s v="Michael"/>
    <n v="0"/>
    <n v="487.83"/>
    <n v="0.24"/>
    <s v="Home Office"/>
    <x v="4"/>
    <n v="0"/>
    <n v="0"/>
  </r>
  <r>
    <x v="942"/>
    <s v="P4742"/>
    <x v="5"/>
    <x v="0"/>
    <x v="1"/>
    <x v="1"/>
    <s v="Laura"/>
    <n v="39"/>
    <n v="1719.64"/>
    <n v="0.22"/>
    <s v="Consumer"/>
    <x v="1"/>
    <n v="66918.414888000014"/>
    <n v="147.54511199999251"/>
  </r>
  <r>
    <x v="943"/>
    <s v="P2848"/>
    <x v="2"/>
    <x v="0"/>
    <x v="4"/>
    <x v="7"/>
    <s v="David"/>
    <n v="30"/>
    <n v="887.96"/>
    <n v="0.13"/>
    <s v="Consumer"/>
    <x v="3"/>
    <n v="26604.169560000002"/>
    <n v="34.630440000000817"/>
  </r>
  <r>
    <x v="944"/>
    <s v="P5308"/>
    <x v="4"/>
    <x v="0"/>
    <x v="1"/>
    <x v="1"/>
    <s v="Laura"/>
    <n v="56"/>
    <n v="491.15"/>
    <n v="0.14000000000000001"/>
    <s v="Home Office"/>
    <x v="3"/>
    <n v="27465.893840000001"/>
    <n v="38.50615999999718"/>
  </r>
  <r>
    <x v="945"/>
    <s v="P3286"/>
    <x v="7"/>
    <x v="0"/>
    <x v="4"/>
    <x v="5"/>
    <s v="Laura"/>
    <n v="23"/>
    <n v="995.57"/>
    <n v="0.1"/>
    <s v="Corporate"/>
    <x v="0"/>
    <n v="22875.211890000002"/>
    <n v="22.898109999998269"/>
  </r>
  <r>
    <x v="946"/>
    <s v="P6319"/>
    <x v="9"/>
    <x v="0"/>
    <x v="2"/>
    <x v="2"/>
    <s v="James"/>
    <n v="25"/>
    <n v="1081.54"/>
    <n v="0.28999999999999998"/>
    <s v="Home Office"/>
    <x v="0"/>
    <n v="26960.088349999998"/>
    <n v="78.411650000001828"/>
  </r>
  <r>
    <x v="947"/>
    <s v="P4011"/>
    <x v="6"/>
    <x v="1"/>
    <x v="3"/>
    <x v="6"/>
    <s v="Michael"/>
    <n v="31"/>
    <n v="1475.22"/>
    <n v="0.11"/>
    <s v="Consumer"/>
    <x v="1"/>
    <n v="45681.514997999999"/>
    <n v="50.305002000000968"/>
  </r>
  <r>
    <x v="948"/>
    <s v="P1338"/>
    <x v="2"/>
    <x v="0"/>
    <x v="2"/>
    <x v="3"/>
    <s v="Michael"/>
    <n v="86"/>
    <n v="895.44"/>
    <n v="0.09"/>
    <s v="Home Office"/>
    <x v="2"/>
    <n v="76938.532944000006"/>
    <n v="69.307056000005105"/>
  </r>
  <r>
    <x v="949"/>
    <s v="P8847"/>
    <x v="2"/>
    <x v="0"/>
    <x v="3"/>
    <x v="11"/>
    <s v="John"/>
    <n v="25"/>
    <n v="144.13"/>
    <n v="0.28000000000000003"/>
    <s v="Consumer"/>
    <x v="4"/>
    <n v="3593.1608999999999"/>
    <n v="10.089100000000144"/>
  </r>
  <r>
    <x v="950"/>
    <s v="P5291"/>
    <x v="9"/>
    <x v="0"/>
    <x v="1"/>
    <x v="1"/>
    <s v="Robert"/>
    <n v="20"/>
    <n v="1409.81"/>
    <n v="0.23"/>
    <s v="Corporate"/>
    <x v="1"/>
    <n v="28131.348739999998"/>
    <n v="64.851259999999456"/>
  </r>
  <r>
    <x v="951"/>
    <s v="P5044"/>
    <x v="4"/>
    <x v="0"/>
    <x v="4"/>
    <x v="5"/>
    <s v="Michael"/>
    <n v="88"/>
    <n v="1949.6"/>
    <n v="0.26"/>
    <s v="Home Office"/>
    <x v="1"/>
    <n v="171118.73151999997"/>
    <n v="446.06848000001628"/>
  </r>
  <r>
    <x v="952"/>
    <s v="P6308"/>
    <x v="2"/>
    <x v="0"/>
    <x v="3"/>
    <x v="6"/>
    <s v="Michael"/>
    <n v="56"/>
    <n v="905.7"/>
    <n v="0.05"/>
    <s v="Home Office"/>
    <x v="0"/>
    <n v="50693.840400000008"/>
    <n v="25.359599999996135"/>
  </r>
  <r>
    <x v="953"/>
    <s v="P4285"/>
    <x v="5"/>
    <x v="0"/>
    <x v="4"/>
    <x v="5"/>
    <s v="Michael"/>
    <n v="0"/>
    <n v="1658.81"/>
    <n v="0.18"/>
    <s v="Home Office"/>
    <x v="1"/>
    <n v="0"/>
    <n v="0"/>
  </r>
  <r>
    <x v="954"/>
    <s v="P2115"/>
    <x v="0"/>
    <x v="0"/>
    <x v="0"/>
    <x v="13"/>
    <s v="John"/>
    <n v="50"/>
    <n v="1801.76"/>
    <n v="0.25"/>
    <s v="Consumer"/>
    <x v="2"/>
    <n v="89862.78"/>
    <n v="225.22000000000116"/>
  </r>
  <r>
    <x v="955"/>
    <s v="P1321"/>
    <x v="1"/>
    <x v="0"/>
    <x v="2"/>
    <x v="2"/>
    <s v="John"/>
    <n v="91"/>
    <n v="964.36"/>
    <n v="0.19"/>
    <s v="Home Office"/>
    <x v="1"/>
    <n v="87590.022155999992"/>
    <n v="166.73784400000295"/>
  </r>
  <r>
    <x v="956"/>
    <s v="P6467"/>
    <x v="0"/>
    <x v="0"/>
    <x v="4"/>
    <x v="5"/>
    <s v="Robert"/>
    <n v="42"/>
    <n v="834.72"/>
    <n v="0.06"/>
    <s v="Home Office"/>
    <x v="2"/>
    <n v="35037.205055999999"/>
    <n v="21.034943999999086"/>
  </r>
  <r>
    <x v="957"/>
    <s v="P9463"/>
    <x v="2"/>
    <x v="0"/>
    <x v="2"/>
    <x v="3"/>
    <s v="Emily"/>
    <n v="25"/>
    <n v="1518.16"/>
    <n v="0.16"/>
    <s v="Home Office"/>
    <x v="3"/>
    <n v="37893.2736"/>
    <n v="60.726399999999558"/>
  </r>
  <r>
    <x v="958"/>
    <s v="P4008"/>
    <x v="2"/>
    <x v="0"/>
    <x v="0"/>
    <x v="8"/>
    <s v="James"/>
    <n v="11"/>
    <n v="1221.75"/>
    <n v="0.14000000000000001"/>
    <s v="Consumer"/>
    <x v="3"/>
    <n v="13420.43505"/>
    <n v="18.814949999999953"/>
  </r>
  <r>
    <x v="959"/>
    <s v="P4627"/>
    <x v="8"/>
    <x v="2"/>
    <x v="2"/>
    <x v="3"/>
    <s v="Emily"/>
    <n v="50"/>
    <n v="217.55"/>
    <n v="0.02"/>
    <s v="Corporate"/>
    <x v="1"/>
    <n v="10875.324500000001"/>
    <n v="2.1754999999993743"/>
  </r>
  <r>
    <x v="960"/>
    <s v="P4689"/>
    <x v="2"/>
    <x v="0"/>
    <x v="2"/>
    <x v="3"/>
    <s v="Robert"/>
    <n v="26"/>
    <n v="586.1"/>
    <n v="0.3"/>
    <s v="Corporate"/>
    <x v="0"/>
    <n v="15192.8842"/>
    <n v="45.715799999999945"/>
  </r>
  <r>
    <x v="961"/>
    <s v="P6786"/>
    <x v="4"/>
    <x v="0"/>
    <x v="1"/>
    <x v="1"/>
    <s v="John"/>
    <n v="20"/>
    <n v="462.18"/>
    <n v="0.09"/>
    <s v="Home Office"/>
    <x v="4"/>
    <n v="9235.2807599999996"/>
    <n v="8.3192400000007183"/>
  </r>
  <r>
    <x v="962"/>
    <s v="P2597"/>
    <x v="8"/>
    <x v="2"/>
    <x v="1"/>
    <x v="1"/>
    <s v="Sophia"/>
    <n v="77"/>
    <n v="1861.51"/>
    <n v="0.17"/>
    <s v="Consumer"/>
    <x v="4"/>
    <n v="143092.59834099998"/>
    <n v="243.67165900001419"/>
  </r>
  <r>
    <x v="963"/>
    <s v="P6305"/>
    <x v="1"/>
    <x v="0"/>
    <x v="2"/>
    <x v="2"/>
    <s v="Olivia"/>
    <n v="24"/>
    <n v="1717.95"/>
    <n v="0.23"/>
    <s v="Home Office"/>
    <x v="3"/>
    <n v="41135.969160000008"/>
    <n v="94.830839999995078"/>
  </r>
  <r>
    <x v="964"/>
    <s v="P9425"/>
    <x v="4"/>
    <x v="0"/>
    <x v="4"/>
    <x v="5"/>
    <s v="Laura"/>
    <n v="60"/>
    <n v="237.65"/>
    <n v="0.1"/>
    <s v="Consumer"/>
    <x v="2"/>
    <n v="14244.741"/>
    <n v="14.259000000000015"/>
  </r>
  <r>
    <x v="171"/>
    <s v="P4240"/>
    <x v="5"/>
    <x v="0"/>
    <x v="0"/>
    <x v="0"/>
    <s v="Laura"/>
    <n v="82"/>
    <n v="1685.41"/>
    <n v="0.17"/>
    <s v="Consumer"/>
    <x v="3"/>
    <n v="137968.67384599999"/>
    <n v="234.94615400000475"/>
  </r>
  <r>
    <x v="965"/>
    <s v="P6541"/>
    <x v="5"/>
    <x v="0"/>
    <x v="1"/>
    <x v="1"/>
    <s v="Olivia"/>
    <n v="2"/>
    <n v="1350.78"/>
    <n v="0.03"/>
    <s v="Corporate"/>
    <x v="3"/>
    <n v="2700.7495319999998"/>
    <n v="0.81046800000012809"/>
  </r>
  <r>
    <x v="966"/>
    <s v="P3689"/>
    <x v="4"/>
    <x v="0"/>
    <x v="2"/>
    <x v="3"/>
    <s v="Sarah"/>
    <n v="20"/>
    <n v="415.02"/>
    <n v="0.1"/>
    <s v="Home Office"/>
    <x v="0"/>
    <n v="8292.0995999999996"/>
    <n v="8.3004000000000815"/>
  </r>
  <r>
    <x v="967"/>
    <s v="P6381"/>
    <x v="8"/>
    <x v="2"/>
    <x v="3"/>
    <x v="4"/>
    <s v="Sophia"/>
    <n v="70"/>
    <n v="729.71"/>
    <n v="0.11"/>
    <s v="Corporate"/>
    <x v="0"/>
    <n v="51023.512330000005"/>
    <n v="56.187669999999343"/>
  </r>
  <r>
    <x v="968"/>
    <s v="P7553"/>
    <x v="9"/>
    <x v="0"/>
    <x v="0"/>
    <x v="0"/>
    <s v="Robert"/>
    <n v="36"/>
    <n v="1286.6400000000001"/>
    <n v="0.25"/>
    <s v="Home Office"/>
    <x v="2"/>
    <n v="46203.242400000003"/>
    <n v="115.79759999999806"/>
  </r>
  <r>
    <x v="969"/>
    <s v="P1864"/>
    <x v="1"/>
    <x v="0"/>
    <x v="1"/>
    <x v="1"/>
    <s v="Michael"/>
    <n v="83"/>
    <n v="956.35"/>
    <n v="0.23"/>
    <s v="Consumer"/>
    <x v="1"/>
    <n v="79194.482785"/>
    <n v="182.56721500000276"/>
  </r>
  <r>
    <x v="970"/>
    <s v="P3301"/>
    <x v="8"/>
    <x v="2"/>
    <x v="2"/>
    <x v="3"/>
    <s v="Olivia"/>
    <n v="60"/>
    <n v="578.61"/>
    <n v="0.16"/>
    <s v="Home Office"/>
    <x v="0"/>
    <n v="34661.053439999996"/>
    <n v="55.546560000002501"/>
  </r>
  <r>
    <x v="971"/>
    <s v="P7627"/>
    <x v="0"/>
    <x v="0"/>
    <x v="2"/>
    <x v="2"/>
    <s v="John"/>
    <n v="96"/>
    <n v="1413.01"/>
    <n v="0.12"/>
    <s v="Home Office"/>
    <x v="4"/>
    <n v="135486.18124800001"/>
    <n v="162.7787519999838"/>
  </r>
  <r>
    <x v="972"/>
    <s v="P8275"/>
    <x v="2"/>
    <x v="0"/>
    <x v="0"/>
    <x v="8"/>
    <s v="Olivia"/>
    <n v="44"/>
    <n v="631.07000000000005"/>
    <n v="0.13"/>
    <s v="Home Office"/>
    <x v="1"/>
    <n v="27730.982796000004"/>
    <n v="36.097203999997873"/>
  </r>
  <r>
    <x v="973"/>
    <s v="P3540"/>
    <x v="6"/>
    <x v="1"/>
    <x v="2"/>
    <x v="3"/>
    <s v="John"/>
    <n v="10"/>
    <n v="1683.86"/>
    <n v="0.18"/>
    <s v="Home Office"/>
    <x v="1"/>
    <n v="16808.290519999999"/>
    <n v="30.309479999999894"/>
  </r>
  <r>
    <x v="974"/>
    <s v="P2868"/>
    <x v="9"/>
    <x v="0"/>
    <x v="3"/>
    <x v="6"/>
    <s v="David"/>
    <n v="40"/>
    <n v="744.26"/>
    <n v="0.16"/>
    <s v="Home Office"/>
    <x v="0"/>
    <n v="29722.767360000002"/>
    <n v="47.63263999999981"/>
  </r>
  <r>
    <x v="975"/>
    <s v="P7188"/>
    <x v="5"/>
    <x v="0"/>
    <x v="1"/>
    <x v="1"/>
    <s v="Emily"/>
    <n v="61"/>
    <n v="1064.03"/>
    <n v="0.11"/>
    <s v="Corporate"/>
    <x v="4"/>
    <n v="64834.433587"/>
    <n v="71.396413000002212"/>
  </r>
  <r>
    <x v="976"/>
    <s v="P4291"/>
    <x v="8"/>
    <x v="2"/>
    <x v="2"/>
    <x v="3"/>
    <s v="David"/>
    <n v="20"/>
    <n v="1291.74"/>
    <n v="0.14000000000000001"/>
    <s v="Consumer"/>
    <x v="4"/>
    <n v="25798.631280000001"/>
    <n v="36.168719999997847"/>
  </r>
  <r>
    <x v="977"/>
    <s v="P8915"/>
    <x v="8"/>
    <x v="2"/>
    <x v="0"/>
    <x v="8"/>
    <s v="John"/>
    <n v="17"/>
    <n v="1874.72"/>
    <n v="0.04"/>
    <s v="Corporate"/>
    <x v="4"/>
    <n v="31857.491904000002"/>
    <n v="12.74809599999935"/>
  </r>
  <r>
    <x v="978"/>
    <s v="P6980"/>
    <x v="1"/>
    <x v="0"/>
    <x v="0"/>
    <x v="8"/>
    <s v="Michael"/>
    <n v="64"/>
    <n v="1380.21"/>
    <n v="0.14000000000000001"/>
    <s v="Consumer"/>
    <x v="0"/>
    <n v="88209.773184000005"/>
    <n v="123.6668159999972"/>
  </r>
  <r>
    <x v="979"/>
    <s v="P4454"/>
    <x v="5"/>
    <x v="0"/>
    <x v="0"/>
    <x v="13"/>
    <s v="Robert"/>
    <n v="62"/>
    <n v="1665.99"/>
    <n v="0.27"/>
    <s v="Consumer"/>
    <x v="0"/>
    <n v="103012.49327400001"/>
    <n v="278.886725999997"/>
  </r>
  <r>
    <x v="980"/>
    <s v="P7820"/>
    <x v="7"/>
    <x v="0"/>
    <x v="1"/>
    <x v="1"/>
    <s v="Sarah"/>
    <n v="58"/>
    <n v="513.99"/>
    <n v="0.15"/>
    <s v="Consumer"/>
    <x v="2"/>
    <n v="29766.702870000005"/>
    <n v="44.717129999997269"/>
  </r>
  <r>
    <x v="981"/>
    <s v="P5092"/>
    <x v="6"/>
    <x v="1"/>
    <x v="2"/>
    <x v="3"/>
    <s v="Michael"/>
    <n v="30"/>
    <n v="1649.7"/>
    <n v="0.05"/>
    <s v="Consumer"/>
    <x v="2"/>
    <n v="49466.254500000003"/>
    <n v="24.745499999997264"/>
  </r>
  <r>
    <x v="982"/>
    <s v="P5915"/>
    <x v="6"/>
    <x v="1"/>
    <x v="1"/>
    <x v="1"/>
    <s v="David"/>
    <n v="10"/>
    <n v="644.54999999999995"/>
    <n v="0.12"/>
    <s v="Home Office"/>
    <x v="0"/>
    <n v="6437.7654000000002"/>
    <n v="7.734599999999773"/>
  </r>
  <r>
    <x v="597"/>
    <s v="P8785"/>
    <x v="6"/>
    <x v="1"/>
    <x v="2"/>
    <x v="2"/>
    <s v="Olivia"/>
    <n v="10"/>
    <n v="1508.14"/>
    <n v="0.21"/>
    <s v="Consumer"/>
    <x v="3"/>
    <n v="15049.729060000001"/>
    <n v="31.670939999999973"/>
  </r>
  <r>
    <x v="983"/>
    <s v="P9327"/>
    <x v="0"/>
    <x v="0"/>
    <x v="2"/>
    <x v="3"/>
    <s v="David"/>
    <n v="63"/>
    <n v="913.13"/>
    <n v="0.18"/>
    <s v="Home Office"/>
    <x v="2"/>
    <n v="57423.641058000001"/>
    <n v="103.54894200000126"/>
  </r>
  <r>
    <x v="984"/>
    <s v="P9363"/>
    <x v="1"/>
    <x v="0"/>
    <x v="0"/>
    <x v="10"/>
    <s v="Michael"/>
    <n v="10"/>
    <n v="1687.04"/>
    <n v="0.16"/>
    <s v="Consumer"/>
    <x v="4"/>
    <n v="16843.407360000001"/>
    <n v="26.992640000000392"/>
  </r>
  <r>
    <x v="985"/>
    <s v="P7799"/>
    <x v="8"/>
    <x v="2"/>
    <x v="4"/>
    <x v="5"/>
    <s v="Laura"/>
    <n v="16"/>
    <n v="1686.74"/>
    <n v="0.12"/>
    <s v="Corporate"/>
    <x v="1"/>
    <n v="26955.454592000002"/>
    <n v="32.385407999998279"/>
  </r>
  <r>
    <x v="986"/>
    <s v="P8383"/>
    <x v="1"/>
    <x v="0"/>
    <x v="3"/>
    <x v="6"/>
    <s v="Laura"/>
    <n v="20"/>
    <n v="1577.75"/>
    <n v="0.11"/>
    <s v="Corporate"/>
    <x v="1"/>
    <n v="31520.289499999999"/>
    <n v="34.710500000001048"/>
  </r>
  <r>
    <x v="987"/>
    <s v="P4789"/>
    <x v="4"/>
    <x v="0"/>
    <x v="2"/>
    <x v="3"/>
    <s v="Robert"/>
    <n v="61"/>
    <n v="888.17"/>
    <n v="0.1"/>
    <s v="Consumer"/>
    <x v="0"/>
    <n v="54124.191629999994"/>
    <n v="54.178370000001451"/>
  </r>
  <r>
    <x v="546"/>
    <s v="P2664"/>
    <x v="4"/>
    <x v="0"/>
    <x v="1"/>
    <x v="1"/>
    <s v="James"/>
    <n v="10"/>
    <n v="581.99"/>
    <n v="0.01"/>
    <s v="Corporate"/>
    <x v="0"/>
    <n v="5819.31801"/>
    <n v="0.58198999999967782"/>
  </r>
  <r>
    <x v="988"/>
    <s v="P8514"/>
    <x v="3"/>
    <x v="0"/>
    <x v="4"/>
    <x v="5"/>
    <s v="Sophia"/>
    <n v="84"/>
    <n v="675.41"/>
    <n v="0.23"/>
    <s v="Home Office"/>
    <x v="4"/>
    <n v="56603.950787999995"/>
    <n v="130.48921200000041"/>
  </r>
  <r>
    <x v="379"/>
    <s v="P6305"/>
    <x v="6"/>
    <x v="1"/>
    <x v="0"/>
    <x v="8"/>
    <s v="Robert"/>
    <n v="11"/>
    <n v="1810.8"/>
    <n v="0.13"/>
    <s v="Home Office"/>
    <x v="1"/>
    <n v="19892.905559999999"/>
    <n v="25.894440000000031"/>
  </r>
  <r>
    <x v="89"/>
    <s v="P8638"/>
    <x v="0"/>
    <x v="0"/>
    <x v="3"/>
    <x v="4"/>
    <s v="Sarah"/>
    <n v="57"/>
    <n v="1272.77"/>
    <n v="0.09"/>
    <s v="Consumer"/>
    <x v="3"/>
    <n v="72482.596898999996"/>
    <n v="65.293101000002935"/>
  </r>
  <r>
    <x v="989"/>
    <s v="P8582"/>
    <x v="9"/>
    <x v="0"/>
    <x v="1"/>
    <x v="1"/>
    <s v="Emily"/>
    <n v="10"/>
    <n v="1411.94"/>
    <n v="0.28999999999999998"/>
    <s v="Home Office"/>
    <x v="3"/>
    <n v="14078.453740000001"/>
    <n v="40.94626000000062"/>
  </r>
  <r>
    <x v="990"/>
    <s v="P2286"/>
    <x v="6"/>
    <x v="1"/>
    <x v="2"/>
    <x v="3"/>
    <s v="Laura"/>
    <n v="94"/>
    <n v="242.76"/>
    <n v="0.3"/>
    <s v="Corporate"/>
    <x v="2"/>
    <n v="22750.981679999997"/>
    <n v="68.458320000001549"/>
  </r>
  <r>
    <x v="991"/>
    <s v="P6317"/>
    <x v="4"/>
    <x v="0"/>
    <x v="0"/>
    <x v="13"/>
    <s v="David"/>
    <n v="74"/>
    <n v="575.66"/>
    <n v="0.19"/>
    <s v="Consumer"/>
    <x v="4"/>
    <n v="42517.902203999998"/>
    <n v="80.937795999998343"/>
  </r>
  <r>
    <x v="992"/>
    <s v="P2025"/>
    <x v="2"/>
    <x v="0"/>
    <x v="0"/>
    <x v="0"/>
    <s v="John"/>
    <n v="50"/>
    <n v="289.2"/>
    <n v="0.03"/>
    <s v="Home Office"/>
    <x v="2"/>
    <n v="14455.662"/>
    <n v="4.3379999999997381"/>
  </r>
  <r>
    <x v="513"/>
    <s v="P8503"/>
    <x v="3"/>
    <x v="0"/>
    <x v="4"/>
    <x v="7"/>
    <s v="Sarah"/>
    <n v="32"/>
    <n v="628.69000000000005"/>
    <n v="0.16"/>
    <s v="Home Office"/>
    <x v="2"/>
    <n v="20085.891072000002"/>
    <n v="32.188927999999578"/>
  </r>
  <r>
    <x v="993"/>
    <s v="P2456"/>
    <x v="5"/>
    <x v="0"/>
    <x v="4"/>
    <x v="14"/>
    <s v="Emily"/>
    <n v="73"/>
    <n v="662.46"/>
    <n v="0.02"/>
    <s v="Corporate"/>
    <x v="2"/>
    <n v="48349.908084000002"/>
    <n v="9.6719159999993281"/>
  </r>
  <r>
    <x v="62"/>
    <s v="P4301"/>
    <x v="4"/>
    <x v="0"/>
    <x v="2"/>
    <x v="3"/>
    <s v="David"/>
    <n v="19"/>
    <n v="662.39"/>
    <n v="0.17"/>
    <s v="Home Office"/>
    <x v="1"/>
    <n v="12564.014803"/>
    <n v="21.395196999999825"/>
  </r>
  <r>
    <x v="994"/>
    <s v="P6112"/>
    <x v="7"/>
    <x v="0"/>
    <x v="3"/>
    <x v="6"/>
    <s v="Michael"/>
    <n v="83"/>
    <n v="1808.91"/>
    <n v="0.2"/>
    <s v="Consumer"/>
    <x v="1"/>
    <n v="149839.25094"/>
    <n v="300.27906000000075"/>
  </r>
  <r>
    <x v="995"/>
    <s v="P1337"/>
    <x v="8"/>
    <x v="2"/>
    <x v="4"/>
    <x v="5"/>
    <s v="Michael"/>
    <n v="45"/>
    <n v="324.43"/>
    <n v="0.15"/>
    <s v="Home Office"/>
    <x v="0"/>
    <n v="14577.450975000002"/>
    <n v="21.899024999998801"/>
  </r>
  <r>
    <x v="996"/>
    <s v="P7505"/>
    <x v="1"/>
    <x v="0"/>
    <x v="0"/>
    <x v="13"/>
    <s v="Emily"/>
    <n v="81"/>
    <n v="71.42"/>
    <n v="0.2"/>
    <s v="Consumer"/>
    <x v="3"/>
    <n v="5773.4499600000008"/>
    <n v="11.570039999999608"/>
  </r>
  <r>
    <x v="997"/>
    <s v="P7938"/>
    <x v="2"/>
    <x v="0"/>
    <x v="4"/>
    <x v="5"/>
    <s v="James"/>
    <n v="38"/>
    <n v="1705.39"/>
    <n v="0.2"/>
    <s v="Consumer"/>
    <x v="1"/>
    <n v="64675.210360000005"/>
    <n v="129.6096400000024"/>
  </r>
  <r>
    <x v="998"/>
    <s v="P1521"/>
    <x v="4"/>
    <x v="0"/>
    <x v="4"/>
    <x v="7"/>
    <s v="Olivia"/>
    <n v="73"/>
    <n v="1861"/>
    <n v="0.23"/>
    <s v="Home Office"/>
    <x v="1"/>
    <n v="135540.53810000001"/>
    <n v="312.46189999999478"/>
  </r>
  <r>
    <x v="180"/>
    <s v="P5009"/>
    <x v="4"/>
    <x v="0"/>
    <x v="0"/>
    <x v="8"/>
    <s v="Olivia"/>
    <n v="77"/>
    <n v="1813.2"/>
    <n v="0.14000000000000001"/>
    <s v="Home Office"/>
    <x v="0"/>
    <n v="139420.93703999999"/>
    <n v="195.46296000000439"/>
  </r>
  <r>
    <x v="999"/>
    <s v="P5204"/>
    <x v="0"/>
    <x v="0"/>
    <x v="0"/>
    <x v="8"/>
    <s v="John"/>
    <n v="1"/>
    <n v="1277.43"/>
    <n v="0.16"/>
    <s v="Corporate"/>
    <x v="1"/>
    <n v="1275.3861119999999"/>
    <n v="2.0438880000001518"/>
  </r>
  <r>
    <x v="1000"/>
    <s v="P1461"/>
    <x v="3"/>
    <x v="0"/>
    <x v="1"/>
    <x v="1"/>
    <s v="Sarah"/>
    <n v="52"/>
    <n v="1242.3699999999999"/>
    <n v="0.18"/>
    <s v="Consumer"/>
    <x v="0"/>
    <n v="64486.954167999989"/>
    <n v="116.28583200000139"/>
  </r>
  <r>
    <x v="1001"/>
    <s v="P5535"/>
    <x v="2"/>
    <x v="0"/>
    <x v="0"/>
    <x v="10"/>
    <s v="Robert"/>
    <n v="8"/>
    <n v="571.14"/>
    <n v="0.19"/>
    <s v="Consumer"/>
    <x v="4"/>
    <n v="4560.4386720000002"/>
    <n v="8.6813279999996666"/>
  </r>
  <r>
    <x v="1002"/>
    <s v="P9262"/>
    <x v="5"/>
    <x v="0"/>
    <x v="0"/>
    <x v="0"/>
    <s v="Sophia"/>
    <n v="53"/>
    <n v="1627.85"/>
    <n v="0.2"/>
    <s v="Corporate"/>
    <x v="1"/>
    <n v="86103.497899999988"/>
    <n v="172.55210000000079"/>
  </r>
  <r>
    <x v="1003"/>
    <s v="P4020"/>
    <x v="0"/>
    <x v="0"/>
    <x v="0"/>
    <x v="0"/>
    <s v="Sophia"/>
    <n v="70"/>
    <n v="1493.96"/>
    <n v="0.08"/>
    <s v="Consumer"/>
    <x v="2"/>
    <n v="104493.53823999999"/>
    <n v="83.661760000002687"/>
  </r>
  <r>
    <x v="1004"/>
    <s v="P6433"/>
    <x v="8"/>
    <x v="2"/>
    <x v="1"/>
    <x v="1"/>
    <s v="Emily"/>
    <n v="83"/>
    <n v="1045.68"/>
    <n v="0.11"/>
    <s v="Home Office"/>
    <x v="2"/>
    <n v="86695.969416000007"/>
    <n v="95.470583999995142"/>
  </r>
  <r>
    <x v="1005"/>
    <s v="P3757"/>
    <x v="7"/>
    <x v="0"/>
    <x v="1"/>
    <x v="1"/>
    <s v="James"/>
    <n v="0"/>
    <n v="237.07"/>
    <n v="0.02"/>
    <s v="Home Office"/>
    <x v="0"/>
    <n v="0"/>
    <n v="0"/>
  </r>
  <r>
    <x v="1006"/>
    <s v="P4370"/>
    <x v="8"/>
    <x v="2"/>
    <x v="0"/>
    <x v="13"/>
    <s v="Emily"/>
    <n v="20"/>
    <n v="578.03"/>
    <n v="0.23"/>
    <s v="Home Office"/>
    <x v="2"/>
    <n v="11534.010619999999"/>
    <n v="26.589379999999437"/>
  </r>
  <r>
    <x v="1007"/>
    <s v="P8783"/>
    <x v="7"/>
    <x v="0"/>
    <x v="1"/>
    <x v="1"/>
    <s v="David"/>
    <n v="9"/>
    <n v="861.61"/>
    <n v="0.04"/>
    <s v="Corporate"/>
    <x v="2"/>
    <n v="7751.3882039999999"/>
    <n v="3.1017959999999221"/>
  </r>
  <r>
    <x v="1008"/>
    <s v="P2830"/>
    <x v="9"/>
    <x v="0"/>
    <x v="1"/>
    <x v="1"/>
    <s v="John"/>
    <n v="65"/>
    <n v="346.13"/>
    <n v="0.26"/>
    <s v="Corporate"/>
    <x v="0"/>
    <n v="22439.954030000001"/>
    <n v="58.495969999999943"/>
  </r>
  <r>
    <x v="1009"/>
    <s v="P9381"/>
    <x v="5"/>
    <x v="0"/>
    <x v="2"/>
    <x v="2"/>
    <s v="Laura"/>
    <n v="76"/>
    <n v="841.08"/>
    <n v="0.26"/>
    <s v="Home Office"/>
    <x v="0"/>
    <n v="63755.882592000002"/>
    <n v="166.197408"/>
  </r>
  <r>
    <x v="996"/>
    <s v="P3217"/>
    <x v="1"/>
    <x v="0"/>
    <x v="4"/>
    <x v="5"/>
    <s v="Michael"/>
    <n v="76"/>
    <n v="803.81"/>
    <n v="0.22"/>
    <s v="Corporate"/>
    <x v="2"/>
    <n v="60955.162967999997"/>
    <n v="134.39703200000076"/>
  </r>
  <r>
    <x v="1010"/>
    <s v="P9533"/>
    <x v="0"/>
    <x v="0"/>
    <x v="3"/>
    <x v="4"/>
    <s v="Emily"/>
    <n v="92"/>
    <n v="956.8"/>
    <n v="0"/>
    <s v="Corporate"/>
    <x v="3"/>
    <n v="88025.599999999991"/>
    <n v="0"/>
  </r>
  <r>
    <x v="1011"/>
    <s v="P3891"/>
    <x v="4"/>
    <x v="0"/>
    <x v="0"/>
    <x v="8"/>
    <s v="Sarah"/>
    <n v="0"/>
    <n v="1747.2"/>
    <n v="0.04"/>
    <s v="Corporate"/>
    <x v="1"/>
    <n v="0"/>
    <n v="0"/>
  </r>
  <r>
    <x v="712"/>
    <s v="P7709"/>
    <x v="9"/>
    <x v="0"/>
    <x v="3"/>
    <x v="4"/>
    <s v="James"/>
    <n v="72"/>
    <n v="795.49"/>
    <n v="0.27"/>
    <s v="Corporate"/>
    <x v="0"/>
    <n v="57120.636743999996"/>
    <n v="154.64325600000302"/>
  </r>
  <r>
    <x v="1012"/>
    <s v="P1989"/>
    <x v="5"/>
    <x v="0"/>
    <x v="0"/>
    <x v="13"/>
    <s v="Sarah"/>
    <n v="69"/>
    <n v="875.22"/>
    <n v="0.27"/>
    <s v="Home Office"/>
    <x v="2"/>
    <n v="60227.126513999996"/>
    <n v="163.05348600000434"/>
  </r>
  <r>
    <x v="1013"/>
    <s v="P7688"/>
    <x v="0"/>
    <x v="0"/>
    <x v="4"/>
    <x v="5"/>
    <s v="Olivia"/>
    <n v="7"/>
    <n v="411.94"/>
    <n v="0.11"/>
    <s v="Home Office"/>
    <x v="1"/>
    <n v="2880.408062"/>
    <n v="3.1719379999999546"/>
  </r>
  <r>
    <x v="894"/>
    <s v="P5439"/>
    <x v="6"/>
    <x v="1"/>
    <x v="1"/>
    <x v="1"/>
    <s v="Olivia"/>
    <n v="85"/>
    <n v="270.41000000000003"/>
    <n v="0.12"/>
    <s v="Home Office"/>
    <x v="0"/>
    <n v="22957.268180000003"/>
    <n v="27.581819999999425"/>
  </r>
  <r>
    <x v="1014"/>
    <s v="P9877"/>
    <x v="4"/>
    <x v="0"/>
    <x v="0"/>
    <x v="13"/>
    <s v="Emily"/>
    <n v="30"/>
    <n v="217.55"/>
    <n v="0.26"/>
    <s v="Home Office"/>
    <x v="3"/>
    <n v="6509.5310999999992"/>
    <n v="16.968900000000758"/>
  </r>
  <r>
    <x v="1015"/>
    <s v="P3165"/>
    <x v="2"/>
    <x v="0"/>
    <x v="2"/>
    <x v="2"/>
    <s v="David"/>
    <n v="4"/>
    <n v="783.38"/>
    <n v="0.16"/>
    <s v="Consumer"/>
    <x v="1"/>
    <n v="3128.5063679999998"/>
    <n v="5.0136320000001433"/>
  </r>
  <r>
    <x v="1016"/>
    <s v="P9611"/>
    <x v="4"/>
    <x v="0"/>
    <x v="4"/>
    <x v="14"/>
    <s v="John"/>
    <n v="0"/>
    <n v="131.09"/>
    <n v="7.0000000000000007E-2"/>
    <s v="Home Office"/>
    <x v="0"/>
    <n v="0"/>
    <n v="0"/>
  </r>
  <r>
    <x v="1017"/>
    <s v="P6214"/>
    <x v="8"/>
    <x v="2"/>
    <x v="1"/>
    <x v="1"/>
    <s v="Olivia"/>
    <n v="30"/>
    <n v="381.73"/>
    <n v="0.09"/>
    <s v="Corporate"/>
    <x v="0"/>
    <n v="11441.593290000001"/>
    <n v="10.306710000000749"/>
  </r>
  <r>
    <x v="1018"/>
    <s v="P2406"/>
    <x v="3"/>
    <x v="0"/>
    <x v="3"/>
    <x v="6"/>
    <s v="Olivia"/>
    <n v="3"/>
    <n v="945.37"/>
    <n v="0.12"/>
    <s v="Home Office"/>
    <x v="3"/>
    <n v="2832.7066680000003"/>
    <n v="3.4033319999998639"/>
  </r>
  <r>
    <x v="1019"/>
    <s v="P5847"/>
    <x v="4"/>
    <x v="0"/>
    <x v="1"/>
    <x v="1"/>
    <s v="Laura"/>
    <n v="87"/>
    <n v="53.92"/>
    <n v="0.28000000000000003"/>
    <s v="Home Office"/>
    <x v="0"/>
    <n v="4677.9050879999995"/>
    <n v="13.13491200000044"/>
  </r>
  <r>
    <x v="1020"/>
    <s v="P9107"/>
    <x v="6"/>
    <x v="1"/>
    <x v="1"/>
    <x v="1"/>
    <s v="Olivia"/>
    <n v="88"/>
    <n v="1665.26"/>
    <n v="0.17"/>
    <s v="Consumer"/>
    <x v="1"/>
    <n v="146293.75710399999"/>
    <n v="249.12289600001532"/>
  </r>
  <r>
    <x v="1021"/>
    <s v="P4076"/>
    <x v="4"/>
    <x v="0"/>
    <x v="2"/>
    <x v="2"/>
    <s v="Robert"/>
    <n v="22"/>
    <n v="361.81"/>
    <n v="0.3"/>
    <s v="Consumer"/>
    <x v="0"/>
    <n v="7935.9405399999996"/>
    <n v="23.879460000000108"/>
  </r>
  <r>
    <x v="1022"/>
    <s v="P3125"/>
    <x v="6"/>
    <x v="1"/>
    <x v="3"/>
    <x v="6"/>
    <s v="David"/>
    <n v="78"/>
    <n v="966.14"/>
    <n v="0.1"/>
    <s v="Home Office"/>
    <x v="2"/>
    <n v="75283.561079999999"/>
    <n v="75.358919999998761"/>
  </r>
  <r>
    <x v="1023"/>
    <s v="P4556"/>
    <x v="7"/>
    <x v="0"/>
    <x v="0"/>
    <x v="13"/>
    <s v="Sophia"/>
    <n v="92"/>
    <n v="548.97"/>
    <n v="0.14000000000000001"/>
    <s v="Consumer"/>
    <x v="3"/>
    <n v="50434.532664000006"/>
    <n v="70.707335999999486"/>
  </r>
  <r>
    <x v="1024"/>
    <s v="P2602"/>
    <x v="8"/>
    <x v="2"/>
    <x v="4"/>
    <x v="5"/>
    <s v="John"/>
    <n v="26"/>
    <n v="529.73"/>
    <n v="0.13"/>
    <s v="Consumer"/>
    <x v="3"/>
    <n v="13755.075126"/>
    <n v="17.904873999999836"/>
  </r>
  <r>
    <x v="1025"/>
    <s v="P5925"/>
    <x v="4"/>
    <x v="0"/>
    <x v="1"/>
    <x v="1"/>
    <s v="Emily"/>
    <n v="64"/>
    <n v="1222.1300000000001"/>
    <n v="0.09"/>
    <s v="Consumer"/>
    <x v="3"/>
    <n v="78145.925312000007"/>
    <n v="70.394688000000315"/>
  </r>
  <r>
    <x v="1026"/>
    <s v="P9275"/>
    <x v="9"/>
    <x v="0"/>
    <x v="4"/>
    <x v="5"/>
    <s v="Robert"/>
    <n v="30"/>
    <n v="1505.81"/>
    <n v="0.16"/>
    <s v="Consumer"/>
    <x v="1"/>
    <n v="45102.02111999999"/>
    <n v="72.278880000005302"/>
  </r>
  <r>
    <x v="878"/>
    <s v="P7747"/>
    <x v="9"/>
    <x v="0"/>
    <x v="1"/>
    <x v="1"/>
    <s v="David"/>
    <n v="30"/>
    <n v="399.53"/>
    <n v="0.28999999999999998"/>
    <s v="Corporate"/>
    <x v="2"/>
    <n v="11951.140889999999"/>
    <n v="34.759110000000874"/>
  </r>
  <r>
    <x v="1027"/>
    <s v="P2659"/>
    <x v="7"/>
    <x v="0"/>
    <x v="0"/>
    <x v="13"/>
    <s v="David"/>
    <n v="20"/>
    <n v="404.32"/>
    <n v="7.0000000000000007E-2"/>
    <s v="Home Office"/>
    <x v="4"/>
    <n v="8080.7395199999992"/>
    <n v="5.6604800000004616"/>
  </r>
  <r>
    <x v="1028"/>
    <s v="P3246"/>
    <x v="9"/>
    <x v="0"/>
    <x v="4"/>
    <x v="5"/>
    <s v="John"/>
    <n v="97"/>
    <n v="545.97"/>
    <n v="0.15"/>
    <s v="Home Office"/>
    <x v="1"/>
    <n v="52879.651365000005"/>
    <n v="79.438634999998612"/>
  </r>
  <r>
    <x v="1029"/>
    <s v="P7709"/>
    <x v="5"/>
    <x v="0"/>
    <x v="2"/>
    <x v="3"/>
    <s v="Sophia"/>
    <n v="67"/>
    <n v="492.5"/>
    <n v="0.27"/>
    <s v="Home Office"/>
    <x v="3"/>
    <n v="32908.406750000002"/>
    <n v="89.093249999998079"/>
  </r>
  <r>
    <x v="678"/>
    <s v="P9840"/>
    <x v="2"/>
    <x v="0"/>
    <x v="0"/>
    <x v="8"/>
    <s v="Sarah"/>
    <n v="5"/>
    <n v="1790.59"/>
    <n v="0.28999999999999998"/>
    <s v="Home Office"/>
    <x v="3"/>
    <n v="8926.9864449999986"/>
    <n v="25.96355500000027"/>
  </r>
  <r>
    <x v="249"/>
    <s v="P8669"/>
    <x v="2"/>
    <x v="0"/>
    <x v="0"/>
    <x v="0"/>
    <s v="David"/>
    <n v="10"/>
    <n v="269.01"/>
    <n v="0.16"/>
    <s v="Corporate"/>
    <x v="3"/>
    <n v="2685.7958399999998"/>
    <n v="4.3041600000001381"/>
  </r>
  <r>
    <x v="1030"/>
    <s v="P9511"/>
    <x v="6"/>
    <x v="1"/>
    <x v="0"/>
    <x v="8"/>
    <s v="Olivia"/>
    <n v="60"/>
    <n v="1639.99"/>
    <n v="0.16"/>
    <s v="Consumer"/>
    <x v="4"/>
    <n v="98241.960959999997"/>
    <n v="157.43903999999748"/>
  </r>
  <r>
    <x v="1031"/>
    <s v="P6612"/>
    <x v="0"/>
    <x v="0"/>
    <x v="4"/>
    <x v="14"/>
    <s v="Robert"/>
    <n v="93"/>
    <n v="1388.06"/>
    <n v="0.14000000000000001"/>
    <s v="Home Office"/>
    <x v="3"/>
    <n v="128908.854588"/>
    <n v="180.72541199999978"/>
  </r>
  <r>
    <x v="228"/>
    <s v="P6056"/>
    <x v="8"/>
    <x v="2"/>
    <x v="1"/>
    <x v="1"/>
    <s v="Sophia"/>
    <n v="86"/>
    <n v="1523.98"/>
    <n v="0.25"/>
    <s v="Home Office"/>
    <x v="3"/>
    <n v="130734.62430000001"/>
    <n v="327.65569999998843"/>
  </r>
  <r>
    <x v="1032"/>
    <s v="P7197"/>
    <x v="1"/>
    <x v="0"/>
    <x v="2"/>
    <x v="3"/>
    <s v="John"/>
    <n v="93"/>
    <n v="1091.33"/>
    <n v="0.1"/>
    <s v="Corporate"/>
    <x v="1"/>
    <n v="101392.19630999998"/>
    <n v="101.49369000000297"/>
  </r>
  <r>
    <x v="1033"/>
    <s v="P9405"/>
    <x v="9"/>
    <x v="0"/>
    <x v="4"/>
    <x v="7"/>
    <s v="Robert"/>
    <n v="1"/>
    <n v="1382.69"/>
    <n v="0.24"/>
    <s v="Consumer"/>
    <x v="3"/>
    <n v="1379.3715440000001"/>
    <n v="3.3184559999999692"/>
  </r>
  <r>
    <x v="1034"/>
    <s v="P9727"/>
    <x v="5"/>
    <x v="0"/>
    <x v="3"/>
    <x v="4"/>
    <s v="David"/>
    <n v="10"/>
    <n v="872.9"/>
    <n v="0.28999999999999998"/>
    <s v="Home Office"/>
    <x v="4"/>
    <n v="8703.6859000000004"/>
    <n v="25.314099999999598"/>
  </r>
  <r>
    <x v="1035"/>
    <s v="P7222"/>
    <x v="5"/>
    <x v="0"/>
    <x v="1"/>
    <x v="1"/>
    <s v="Robert"/>
    <n v="10"/>
    <n v="644.22"/>
    <n v="0.01"/>
    <s v="Home Office"/>
    <x v="1"/>
    <n v="6441.5557800000006"/>
    <n v="0.64422000000013213"/>
  </r>
  <r>
    <x v="1036"/>
    <s v="P5592"/>
    <x v="6"/>
    <x v="1"/>
    <x v="4"/>
    <x v="5"/>
    <s v="Michael"/>
    <n v="30"/>
    <n v="1392.28"/>
    <n v="0.25"/>
    <s v="Home Office"/>
    <x v="0"/>
    <n v="41663.979000000007"/>
    <n v="104.42099999999482"/>
  </r>
  <r>
    <x v="1037"/>
    <s v="P5269"/>
    <x v="9"/>
    <x v="0"/>
    <x v="0"/>
    <x v="8"/>
    <s v="Sarah"/>
    <n v="20"/>
    <n v="1467.83"/>
    <n v="0.19"/>
    <s v="Corporate"/>
    <x v="3"/>
    <n v="29300.822459999999"/>
    <n v="55.777539999999135"/>
  </r>
  <r>
    <x v="1038"/>
    <s v="P8477"/>
    <x v="1"/>
    <x v="0"/>
    <x v="4"/>
    <x v="7"/>
    <s v="John"/>
    <n v="0"/>
    <n v="1526.2"/>
    <n v="0.11"/>
    <s v="Home Office"/>
    <x v="4"/>
    <n v="0"/>
    <n v="0"/>
  </r>
  <r>
    <x v="742"/>
    <s v="P7676"/>
    <x v="7"/>
    <x v="0"/>
    <x v="4"/>
    <x v="5"/>
    <s v="James"/>
    <n v="50"/>
    <n v="1498.56"/>
    <n v="0.11"/>
    <s v="Consumer"/>
    <x v="0"/>
    <n v="74845.579200000007"/>
    <n v="82.420799999992596"/>
  </r>
  <r>
    <x v="1039"/>
    <s v="P4922"/>
    <x v="3"/>
    <x v="0"/>
    <x v="1"/>
    <x v="1"/>
    <s v="John"/>
    <n v="57"/>
    <n v="275.36"/>
    <n v="0.08"/>
    <s v="Consumer"/>
    <x v="2"/>
    <n v="15682.963583999999"/>
    <n v="12.556416000001263"/>
  </r>
  <r>
    <x v="1040"/>
    <s v="P9820"/>
    <x v="6"/>
    <x v="1"/>
    <x v="0"/>
    <x v="8"/>
    <s v="Robert"/>
    <n v="20"/>
    <n v="1816.74"/>
    <n v="0.01"/>
    <s v="Home Office"/>
    <x v="0"/>
    <n v="36331.166520000006"/>
    <n v="3.63347999999678"/>
  </r>
  <r>
    <x v="1041"/>
    <s v="P7300"/>
    <x v="3"/>
    <x v="0"/>
    <x v="2"/>
    <x v="2"/>
    <s v="Laura"/>
    <n v="55"/>
    <n v="1268.67"/>
    <n v="7.0000000000000007E-2"/>
    <s v="Consumer"/>
    <x v="3"/>
    <n v="69728.006204999998"/>
    <n v="48.843795000007958"/>
  </r>
  <r>
    <x v="1042"/>
    <s v="P9051"/>
    <x v="9"/>
    <x v="0"/>
    <x v="1"/>
    <x v="1"/>
    <s v="Olivia"/>
    <n v="32"/>
    <n v="862.45"/>
    <n v="0.22"/>
    <s v="Home Office"/>
    <x v="4"/>
    <n v="27537.683520000002"/>
    <n v="60.716479999999137"/>
  </r>
  <r>
    <x v="50"/>
    <s v="P1567"/>
    <x v="0"/>
    <x v="0"/>
    <x v="2"/>
    <x v="3"/>
    <s v="Olivia"/>
    <n v="17"/>
    <n v="228.29"/>
    <n v="0.08"/>
    <s v="Corporate"/>
    <x v="4"/>
    <n v="3877.8252559999996"/>
    <n v="3.1047440000002098"/>
  </r>
  <r>
    <x v="1043"/>
    <s v="P9236"/>
    <x v="1"/>
    <x v="0"/>
    <x v="2"/>
    <x v="3"/>
    <s v="Michael"/>
    <n v="86"/>
    <n v="1508.86"/>
    <n v="0.03"/>
    <s v="Home Office"/>
    <x v="4"/>
    <n v="129723.031412"/>
    <n v="38.928587999995216"/>
  </r>
  <r>
    <x v="156"/>
    <s v="P2216"/>
    <x v="1"/>
    <x v="0"/>
    <x v="3"/>
    <x v="6"/>
    <s v="Michael"/>
    <n v="99"/>
    <n v="1575.01"/>
    <n v="0.1"/>
    <s v="Home Office"/>
    <x v="1"/>
    <n v="155770.06401"/>
    <n v="155.92598999998881"/>
  </r>
  <r>
    <x v="1044"/>
    <s v="P5224"/>
    <x v="9"/>
    <x v="0"/>
    <x v="1"/>
    <x v="1"/>
    <s v="Olivia"/>
    <n v="53"/>
    <n v="349.82"/>
    <n v="0.28999999999999998"/>
    <s v="Consumer"/>
    <x v="3"/>
    <n v="18486.692665999999"/>
    <n v="53.767334000000119"/>
  </r>
  <r>
    <x v="684"/>
    <s v="P7482"/>
    <x v="7"/>
    <x v="0"/>
    <x v="0"/>
    <x v="13"/>
    <s v="Sophia"/>
    <n v="0"/>
    <n v="227.73"/>
    <n v="0.09"/>
    <s v="Corporate"/>
    <x v="0"/>
    <n v="0"/>
    <n v="0"/>
  </r>
  <r>
    <x v="328"/>
    <s v="P6849"/>
    <x v="3"/>
    <x v="0"/>
    <x v="2"/>
    <x v="2"/>
    <s v="John"/>
    <n v="88"/>
    <n v="1809.41"/>
    <n v="0.15"/>
    <s v="Corporate"/>
    <x v="4"/>
    <n v="158989.23788000003"/>
    <n v="238.84211999998661"/>
  </r>
  <r>
    <x v="1045"/>
    <s v="P1964"/>
    <x v="9"/>
    <x v="0"/>
    <x v="3"/>
    <x v="4"/>
    <s v="Olivia"/>
    <n v="81"/>
    <n v="1140.93"/>
    <n v="0.06"/>
    <s v="Corporate"/>
    <x v="4"/>
    <n v="92359.880802"/>
    <n v="55.44919800000207"/>
  </r>
  <r>
    <x v="1046"/>
    <s v="P4551"/>
    <x v="7"/>
    <x v="0"/>
    <x v="2"/>
    <x v="2"/>
    <s v="Emily"/>
    <n v="42"/>
    <n v="789.51"/>
    <n v="0.11"/>
    <s v="Corporate"/>
    <x v="1"/>
    <n v="33122.944638000001"/>
    <n v="36.475361999997403"/>
  </r>
  <r>
    <x v="826"/>
    <s v="P7087"/>
    <x v="6"/>
    <x v="1"/>
    <x v="0"/>
    <x v="8"/>
    <s v="James"/>
    <n v="0"/>
    <n v="975.89"/>
    <n v="0.17"/>
    <s v="Corporate"/>
    <x v="3"/>
    <n v="0"/>
    <n v="0"/>
  </r>
  <r>
    <x v="1047"/>
    <s v="P8733"/>
    <x v="7"/>
    <x v="0"/>
    <x v="1"/>
    <x v="1"/>
    <s v="Sarah"/>
    <n v="9"/>
    <n v="1875.47"/>
    <n v="0.23"/>
    <s v="Consumer"/>
    <x v="3"/>
    <n v="16840.407770999998"/>
    <n v="38.822229000001244"/>
  </r>
  <r>
    <x v="1048"/>
    <s v="P4694"/>
    <x v="8"/>
    <x v="2"/>
    <x v="1"/>
    <x v="1"/>
    <s v="Michael"/>
    <n v="20"/>
    <n v="741.51"/>
    <n v="0.1"/>
    <s v="Home Office"/>
    <x v="4"/>
    <n v="14815.3698"/>
    <n v="14.830200000000332"/>
  </r>
  <r>
    <x v="121"/>
    <s v="P1171"/>
    <x v="1"/>
    <x v="0"/>
    <x v="3"/>
    <x v="11"/>
    <s v="Sophia"/>
    <n v="31"/>
    <n v="311.07"/>
    <n v="0.09"/>
    <s v="Home Office"/>
    <x v="4"/>
    <n v="9634.4911470000006"/>
    <n v="8.6788529999994353"/>
  </r>
  <r>
    <x v="1049"/>
    <s v="P3182"/>
    <x v="3"/>
    <x v="0"/>
    <x v="0"/>
    <x v="8"/>
    <s v="Olivia"/>
    <n v="0"/>
    <n v="588.21"/>
    <n v="0.14000000000000001"/>
    <s v="Home Office"/>
    <x v="1"/>
    <n v="0"/>
    <n v="0"/>
  </r>
  <r>
    <x v="43"/>
    <s v="P7622"/>
    <x v="5"/>
    <x v="0"/>
    <x v="4"/>
    <x v="5"/>
    <s v="Sophia"/>
    <n v="11"/>
    <n v="1369.38"/>
    <n v="0.17"/>
    <s v="Corporate"/>
    <x v="4"/>
    <n v="15037.572593999999"/>
    <n v="25.607406000000992"/>
  </r>
  <r>
    <x v="1050"/>
    <s v="P9002"/>
    <x v="8"/>
    <x v="2"/>
    <x v="2"/>
    <x v="2"/>
    <s v="Emily"/>
    <n v="69"/>
    <n v="150.69999999999999"/>
    <n v="0.04"/>
    <s v="Corporate"/>
    <x v="1"/>
    <n v="10394.14068"/>
    <n v="4.1593199999988428"/>
  </r>
  <r>
    <x v="1051"/>
    <s v="P4798"/>
    <x v="0"/>
    <x v="0"/>
    <x v="4"/>
    <x v="5"/>
    <s v="Laura"/>
    <n v="56"/>
    <n v="1854.45"/>
    <n v="0.14000000000000001"/>
    <s v="Home Office"/>
    <x v="0"/>
    <n v="103703.81112"/>
    <n v="145.38887999999861"/>
  </r>
  <r>
    <x v="1052"/>
    <s v="P9655"/>
    <x v="8"/>
    <x v="2"/>
    <x v="1"/>
    <x v="1"/>
    <s v="Michael"/>
    <n v="20"/>
    <n v="1953.71"/>
    <n v="0.28999999999999998"/>
    <s v="Corporate"/>
    <x v="1"/>
    <n v="38960.884819999999"/>
    <n v="113.31517999999778"/>
  </r>
  <r>
    <x v="1053"/>
    <s v="P3435"/>
    <x v="7"/>
    <x v="0"/>
    <x v="1"/>
    <x v="1"/>
    <s v="David"/>
    <n v="62"/>
    <n v="1107.8900000000001"/>
    <n v="0.02"/>
    <s v="Home Office"/>
    <x v="4"/>
    <n v="68675.442164000007"/>
    <n v="13.737836000000243"/>
  </r>
  <r>
    <x v="1054"/>
    <s v="P6860"/>
    <x v="9"/>
    <x v="0"/>
    <x v="0"/>
    <x v="13"/>
    <s v="James"/>
    <n v="44"/>
    <n v="807.27"/>
    <n v="0.12"/>
    <s v="Corporate"/>
    <x v="4"/>
    <n v="35477.256143999999"/>
    <n v="42.623855999998341"/>
  </r>
  <r>
    <x v="1012"/>
    <s v="P9869"/>
    <x v="5"/>
    <x v="0"/>
    <x v="4"/>
    <x v="5"/>
    <s v="Michael"/>
    <n v="22"/>
    <n v="1357.32"/>
    <n v="0.17"/>
    <s v="Consumer"/>
    <x v="2"/>
    <n v="29810.276231999997"/>
    <n v="50.763768000000709"/>
  </r>
  <r>
    <x v="335"/>
    <s v="P4821"/>
    <x v="9"/>
    <x v="0"/>
    <x v="2"/>
    <x v="2"/>
    <s v="Michael"/>
    <n v="10"/>
    <n v="639.20000000000005"/>
    <n v="0.24"/>
    <s v="Corporate"/>
    <x v="1"/>
    <n v="6376.6592000000001"/>
    <n v="15.340799999999945"/>
  </r>
  <r>
    <x v="205"/>
    <s v="P2641"/>
    <x v="3"/>
    <x v="0"/>
    <x v="0"/>
    <x v="0"/>
    <s v="James"/>
    <n v="81"/>
    <n v="1527.4"/>
    <n v="0.01"/>
    <s v="Consumer"/>
    <x v="0"/>
    <n v="123707.02806000001"/>
    <n v="12.371939999997267"/>
  </r>
  <r>
    <x v="1055"/>
    <s v="P7599"/>
    <x v="4"/>
    <x v="0"/>
    <x v="1"/>
    <x v="1"/>
    <s v="Emily"/>
    <n v="13"/>
    <n v="1205.3900000000001"/>
    <n v="0.03"/>
    <s v="Corporate"/>
    <x v="0"/>
    <n v="15665.368979000003"/>
    <n v="4.7010209999989456"/>
  </r>
  <r>
    <x v="1056"/>
    <s v="P4548"/>
    <x v="2"/>
    <x v="0"/>
    <x v="3"/>
    <x v="4"/>
    <s v="Michael"/>
    <n v="52"/>
    <n v="1031.52"/>
    <n v="0.24"/>
    <s v="Home Office"/>
    <x v="3"/>
    <n v="53510.306304000005"/>
    <n v="128.73369599999569"/>
  </r>
  <r>
    <x v="1057"/>
    <s v="P8068"/>
    <x v="2"/>
    <x v="0"/>
    <x v="0"/>
    <x v="8"/>
    <s v="Robert"/>
    <n v="10"/>
    <n v="1430.72"/>
    <n v="7.0000000000000007E-2"/>
    <s v="Consumer"/>
    <x v="2"/>
    <n v="14297.184960000001"/>
    <n v="10.015040000000226"/>
  </r>
  <r>
    <x v="1058"/>
    <s v="P5018"/>
    <x v="9"/>
    <x v="0"/>
    <x v="1"/>
    <x v="1"/>
    <s v="Sarah"/>
    <n v="36"/>
    <n v="1107.3399999999999"/>
    <n v="0.15"/>
    <s v="Corporate"/>
    <x v="1"/>
    <n v="39804.443639999998"/>
    <n v="59.796360000000277"/>
  </r>
  <r>
    <x v="1059"/>
    <s v="P2792"/>
    <x v="2"/>
    <x v="0"/>
    <x v="1"/>
    <x v="1"/>
    <s v="Sophia"/>
    <n v="95"/>
    <n v="824.94"/>
    <n v="0.05"/>
    <s v="Corporate"/>
    <x v="0"/>
    <n v="78330.115350000007"/>
    <n v="39.1846499999956"/>
  </r>
  <r>
    <x v="1060"/>
    <s v="P3347"/>
    <x v="8"/>
    <x v="2"/>
    <x v="2"/>
    <x v="2"/>
    <s v="Michael"/>
    <n v="7"/>
    <n v="1718.96"/>
    <n v="0.11"/>
    <s v="Home Office"/>
    <x v="1"/>
    <n v="12019.484008000001"/>
    <n v="13.235991999999897"/>
  </r>
  <r>
    <x v="1061"/>
    <s v="P1472"/>
    <x v="4"/>
    <x v="0"/>
    <x v="4"/>
    <x v="5"/>
    <s v="Laura"/>
    <n v="76"/>
    <n v="910.18"/>
    <n v="0.09"/>
    <s v="Home Office"/>
    <x v="0"/>
    <n v="69111.423687999995"/>
    <n v="62.256311999997706"/>
  </r>
  <r>
    <x v="559"/>
    <s v="P9021"/>
    <x v="8"/>
    <x v="2"/>
    <x v="3"/>
    <x v="11"/>
    <s v="Sarah"/>
    <n v="19"/>
    <n v="114.76"/>
    <n v="0.1"/>
    <s v="Corporate"/>
    <x v="4"/>
    <n v="2178.25956"/>
    <n v="2.1804400000000896"/>
  </r>
  <r>
    <x v="1062"/>
    <s v="P7047"/>
    <x v="3"/>
    <x v="0"/>
    <x v="4"/>
    <x v="5"/>
    <s v="John"/>
    <n v="67"/>
    <n v="569.6"/>
    <n v="0.28999999999999998"/>
    <s v="Home Office"/>
    <x v="0"/>
    <n v="38052.526720000002"/>
    <n v="110.67328000000271"/>
  </r>
  <r>
    <x v="1063"/>
    <s v="P2615"/>
    <x v="2"/>
    <x v="0"/>
    <x v="4"/>
    <x v="5"/>
    <s v="Laura"/>
    <n v="20"/>
    <n v="273.14999999999998"/>
    <n v="0.25"/>
    <s v="Consumer"/>
    <x v="0"/>
    <n v="5449.3425000000007"/>
    <n v="13.657499999999345"/>
  </r>
  <r>
    <x v="525"/>
    <s v="P9375"/>
    <x v="8"/>
    <x v="2"/>
    <x v="2"/>
    <x v="2"/>
    <s v="Emily"/>
    <n v="32"/>
    <n v="1062.52"/>
    <n v="0.13"/>
    <s v="Consumer"/>
    <x v="1"/>
    <n v="33956.439167999997"/>
    <n v="44.200832000002265"/>
  </r>
  <r>
    <x v="1064"/>
    <s v="P9314"/>
    <x v="1"/>
    <x v="0"/>
    <x v="4"/>
    <x v="5"/>
    <s v="Sarah"/>
    <n v="96"/>
    <n v="303.29000000000002"/>
    <n v="0.23"/>
    <s v="Corporate"/>
    <x v="4"/>
    <n v="29048.873568000006"/>
    <n v="66.96643199999744"/>
  </r>
  <r>
    <x v="1065"/>
    <s v="P7480"/>
    <x v="5"/>
    <x v="0"/>
    <x v="1"/>
    <x v="1"/>
    <s v="Michael"/>
    <n v="10"/>
    <n v="573.34"/>
    <n v="0.26"/>
    <s v="Home Office"/>
    <x v="4"/>
    <n v="5718.49316"/>
    <n v="14.906840000000557"/>
  </r>
  <r>
    <x v="1066"/>
    <s v="P5989"/>
    <x v="8"/>
    <x v="2"/>
    <x v="1"/>
    <x v="1"/>
    <s v="James"/>
    <n v="63"/>
    <n v="836.06"/>
    <n v="0.21"/>
    <s v="Corporate"/>
    <x v="4"/>
    <n v="52561.169261999996"/>
    <n v="110.61073800000304"/>
  </r>
  <r>
    <x v="1067"/>
    <s v="P4346"/>
    <x v="4"/>
    <x v="0"/>
    <x v="4"/>
    <x v="5"/>
    <s v="John"/>
    <n v="97"/>
    <n v="354.34"/>
    <n v="0.19"/>
    <s v="Corporate"/>
    <x v="0"/>
    <n v="34305.675137999999"/>
    <n v="65.304861999997229"/>
  </r>
  <r>
    <x v="1068"/>
    <s v="P7730"/>
    <x v="5"/>
    <x v="0"/>
    <x v="4"/>
    <x v="5"/>
    <s v="Olivia"/>
    <n v="23"/>
    <n v="1373.05"/>
    <n v="0.05"/>
    <s v="Home Office"/>
    <x v="0"/>
    <n v="31564.359925000001"/>
    <n v="15.790074999997159"/>
  </r>
  <r>
    <x v="1069"/>
    <s v="P4263"/>
    <x v="0"/>
    <x v="0"/>
    <x v="4"/>
    <x v="5"/>
    <s v="David"/>
    <n v="34"/>
    <n v="1074.54"/>
    <n v="0.13"/>
    <s v="Corporate"/>
    <x v="0"/>
    <n v="36486.865332000001"/>
    <n v="47.494667999999365"/>
  </r>
  <r>
    <x v="1070"/>
    <s v="P4726"/>
    <x v="6"/>
    <x v="1"/>
    <x v="3"/>
    <x v="4"/>
    <s v="Sarah"/>
    <n v="96"/>
    <n v="780.75"/>
    <n v="0.04"/>
    <s v="Consumer"/>
    <x v="2"/>
    <n v="74922.01920000001"/>
    <n v="29.980799999990268"/>
  </r>
  <r>
    <x v="1067"/>
    <s v="P9832"/>
    <x v="5"/>
    <x v="0"/>
    <x v="3"/>
    <x v="9"/>
    <s v="Sarah"/>
    <n v="60"/>
    <n v="1295.8900000000001"/>
    <n v="0.28000000000000003"/>
    <s v="Home Office"/>
    <x v="4"/>
    <n v="77535.690480000005"/>
    <n v="217.70952000000398"/>
  </r>
  <r>
    <x v="1071"/>
    <s v="P3581"/>
    <x v="0"/>
    <x v="0"/>
    <x v="4"/>
    <x v="5"/>
    <s v="John"/>
    <n v="20"/>
    <n v="1613.75"/>
    <n v="0.22"/>
    <s v="Home Office"/>
    <x v="2"/>
    <n v="32203.994999999999"/>
    <n v="71.005000000001019"/>
  </r>
  <r>
    <x v="321"/>
    <s v="P3369"/>
    <x v="4"/>
    <x v="0"/>
    <x v="1"/>
    <x v="1"/>
    <s v="Olivia"/>
    <n v="0"/>
    <n v="1344.49"/>
    <n v="0.22"/>
    <s v="Consumer"/>
    <x v="1"/>
    <n v="0"/>
    <n v="0"/>
  </r>
  <r>
    <x v="1072"/>
    <s v="P5708"/>
    <x v="2"/>
    <x v="0"/>
    <x v="4"/>
    <x v="5"/>
    <s v="Robert"/>
    <n v="63"/>
    <n v="396.99"/>
    <n v="0.28000000000000003"/>
    <s v="Corporate"/>
    <x v="2"/>
    <n v="24940.340963999999"/>
    <n v="70.029035999999905"/>
  </r>
  <r>
    <x v="1073"/>
    <s v="P6556"/>
    <x v="2"/>
    <x v="0"/>
    <x v="0"/>
    <x v="13"/>
    <s v="Sarah"/>
    <n v="20"/>
    <n v="926.48"/>
    <n v="0.03"/>
    <s v="Home Office"/>
    <x v="1"/>
    <n v="18524.041119999998"/>
    <n v="5.5588800000004994"/>
  </r>
  <r>
    <x v="1074"/>
    <s v="P2764"/>
    <x v="2"/>
    <x v="0"/>
    <x v="3"/>
    <x v="11"/>
    <s v="Olivia"/>
    <n v="32"/>
    <n v="1649.76"/>
    <n v="0.05"/>
    <s v="Home Office"/>
    <x v="2"/>
    <n v="52765.923840000003"/>
    <n v="26.396159999996598"/>
  </r>
  <r>
    <x v="1075"/>
    <s v="P2902"/>
    <x v="6"/>
    <x v="1"/>
    <x v="2"/>
    <x v="2"/>
    <s v="Sophia"/>
    <n v="45"/>
    <n v="541.27"/>
    <n v="0.05"/>
    <s v="Corporate"/>
    <x v="3"/>
    <n v="24344.971425"/>
    <n v="12.178574999998091"/>
  </r>
  <r>
    <x v="1076"/>
    <s v="P2729"/>
    <x v="8"/>
    <x v="2"/>
    <x v="1"/>
    <x v="1"/>
    <s v="John"/>
    <n v="20"/>
    <n v="1815.17"/>
    <n v="0.28999999999999998"/>
    <s v="Corporate"/>
    <x v="3"/>
    <n v="36198.120139999999"/>
    <n v="105.27986000000237"/>
  </r>
  <r>
    <x v="1077"/>
    <s v="P2012"/>
    <x v="5"/>
    <x v="0"/>
    <x v="0"/>
    <x v="8"/>
    <s v="Sarah"/>
    <n v="0"/>
    <n v="187.32"/>
    <n v="0.3"/>
    <s v="Home Office"/>
    <x v="0"/>
    <n v="0"/>
    <n v="0"/>
  </r>
  <r>
    <x v="1078"/>
    <s v="P7769"/>
    <x v="1"/>
    <x v="0"/>
    <x v="2"/>
    <x v="2"/>
    <s v="Sarah"/>
    <n v="17"/>
    <n v="1492.28"/>
    <n v="0.12"/>
    <s v="Corporate"/>
    <x v="0"/>
    <n v="25338.317488000001"/>
    <n v="30.442511999997805"/>
  </r>
  <r>
    <x v="931"/>
    <s v="P5477"/>
    <x v="6"/>
    <x v="1"/>
    <x v="0"/>
    <x v="8"/>
    <s v="Emily"/>
    <n v="10"/>
    <n v="1175.79"/>
    <n v="0.17"/>
    <s v="Consumer"/>
    <x v="0"/>
    <n v="11737.911569999998"/>
    <n v="19.988430000001244"/>
  </r>
  <r>
    <x v="1079"/>
    <s v="P7974"/>
    <x v="2"/>
    <x v="0"/>
    <x v="1"/>
    <x v="1"/>
    <s v="John"/>
    <n v="20"/>
    <n v="1607.96"/>
    <n v="0.21"/>
    <s v="Corporate"/>
    <x v="4"/>
    <n v="32091.665680000002"/>
    <n v="67.534319999998843"/>
  </r>
  <r>
    <x v="1055"/>
    <s v="P5023"/>
    <x v="3"/>
    <x v="0"/>
    <x v="1"/>
    <x v="1"/>
    <s v="Olivia"/>
    <n v="46"/>
    <n v="629.36"/>
    <n v="0.05"/>
    <s v="Corporate"/>
    <x v="4"/>
    <n v="28936.084720000003"/>
    <n v="14.475279999998747"/>
  </r>
  <r>
    <x v="1080"/>
    <s v="P6411"/>
    <x v="3"/>
    <x v="0"/>
    <x v="0"/>
    <x v="0"/>
    <s v="Sophia"/>
    <n v="52"/>
    <n v="1435.66"/>
    <n v="0.13"/>
    <s v="Home Office"/>
    <x v="4"/>
    <n v="74557.269384000014"/>
    <n v="97.05061599999317"/>
  </r>
  <r>
    <x v="1081"/>
    <s v="P4213"/>
    <x v="5"/>
    <x v="0"/>
    <x v="3"/>
    <x v="6"/>
    <s v="David"/>
    <n v="70"/>
    <n v="1157.04"/>
    <n v="0.08"/>
    <s v="Home Office"/>
    <x v="2"/>
    <n v="80928.00576"/>
    <n v="64.794240000002901"/>
  </r>
  <r>
    <x v="1082"/>
    <s v="P4142"/>
    <x v="2"/>
    <x v="0"/>
    <x v="2"/>
    <x v="3"/>
    <s v="Emily"/>
    <n v="0"/>
    <n v="471.28"/>
    <n v="0.21"/>
    <s v="Corporate"/>
    <x v="0"/>
    <n v="0"/>
    <n v="0"/>
  </r>
  <r>
    <x v="1083"/>
    <s v="P9302"/>
    <x v="6"/>
    <x v="1"/>
    <x v="0"/>
    <x v="8"/>
    <s v="Olivia"/>
    <n v="30"/>
    <n v="1816.3"/>
    <n v="0.26"/>
    <s v="Home Office"/>
    <x v="0"/>
    <n v="54347.328600000001"/>
    <n v="141.67139999999927"/>
  </r>
  <r>
    <x v="1084"/>
    <s v="P6984"/>
    <x v="6"/>
    <x v="1"/>
    <x v="4"/>
    <x v="5"/>
    <s v="Robert"/>
    <n v="40"/>
    <n v="1447.36"/>
    <n v="0.06"/>
    <s v="Consumer"/>
    <x v="4"/>
    <n v="57859.663359999991"/>
    <n v="34.736640000002808"/>
  </r>
  <r>
    <x v="1085"/>
    <s v="P9667"/>
    <x v="0"/>
    <x v="0"/>
    <x v="1"/>
    <x v="1"/>
    <s v="Emily"/>
    <n v="70"/>
    <n v="397.9"/>
    <n v="0.09"/>
    <s v="Home Office"/>
    <x v="1"/>
    <n v="27827.9323"/>
    <n v="25.067699999999604"/>
  </r>
  <r>
    <x v="1086"/>
    <s v="P8889"/>
    <x v="4"/>
    <x v="0"/>
    <x v="1"/>
    <x v="1"/>
    <s v="James"/>
    <n v="97"/>
    <n v="511.86"/>
    <n v="0.24"/>
    <s v="Corporate"/>
    <x v="3"/>
    <n v="49531.258992000003"/>
    <n v="119.16100799999549"/>
  </r>
  <r>
    <x v="1087"/>
    <s v="P9810"/>
    <x v="0"/>
    <x v="0"/>
    <x v="1"/>
    <x v="1"/>
    <s v="John"/>
    <n v="55"/>
    <n v="579.22"/>
    <n v="0.26"/>
    <s v="Home Office"/>
    <x v="3"/>
    <n v="31774.271540000002"/>
    <n v="82.828460000000632"/>
  </r>
  <r>
    <x v="1088"/>
    <s v="P5473"/>
    <x v="0"/>
    <x v="0"/>
    <x v="4"/>
    <x v="7"/>
    <s v="Olivia"/>
    <n v="38"/>
    <n v="525.11"/>
    <n v="0.21"/>
    <s v="Consumer"/>
    <x v="4"/>
    <n v="19912.276222"/>
    <n v="41.903777999999875"/>
  </r>
  <r>
    <x v="1089"/>
    <s v="P3097"/>
    <x v="8"/>
    <x v="2"/>
    <x v="3"/>
    <x v="9"/>
    <s v="Robert"/>
    <n v="80"/>
    <n v="1691.13"/>
    <n v="0.15"/>
    <s v="Corporate"/>
    <x v="1"/>
    <n v="135087.46440000003"/>
    <n v="202.93559999999707"/>
  </r>
  <r>
    <x v="1090"/>
    <s v="P2833"/>
    <x v="1"/>
    <x v="0"/>
    <x v="4"/>
    <x v="5"/>
    <s v="Olivia"/>
    <n v="99"/>
    <n v="381.14"/>
    <n v="0.27"/>
    <s v="Home Office"/>
    <x v="2"/>
    <n v="37630.981277999999"/>
    <n v="101.87872200000129"/>
  </r>
  <r>
    <x v="1091"/>
    <s v="P7485"/>
    <x v="3"/>
    <x v="0"/>
    <x v="0"/>
    <x v="8"/>
    <s v="James"/>
    <n v="43"/>
    <n v="68.88"/>
    <n v="0.12"/>
    <s v="Corporate"/>
    <x v="2"/>
    <n v="2958.2857919999997"/>
    <n v="3.5542080000000169"/>
  </r>
  <r>
    <x v="1092"/>
    <s v="P8476"/>
    <x v="1"/>
    <x v="0"/>
    <x v="1"/>
    <x v="1"/>
    <s v="Laura"/>
    <n v="53"/>
    <n v="1867.74"/>
    <n v="0.09"/>
    <s v="Corporate"/>
    <x v="3"/>
    <n v="98901.128802000007"/>
    <n v="89.09119799999462"/>
  </r>
  <r>
    <x v="1093"/>
    <s v="P7496"/>
    <x v="1"/>
    <x v="0"/>
    <x v="3"/>
    <x v="4"/>
    <s v="John"/>
    <n v="64"/>
    <n v="405.67"/>
    <n v="0.14000000000000001"/>
    <s v="Corporate"/>
    <x v="4"/>
    <n v="25926.531968000003"/>
    <n v="36.348031999998057"/>
  </r>
  <r>
    <x v="1094"/>
    <s v="P7170"/>
    <x v="0"/>
    <x v="0"/>
    <x v="3"/>
    <x v="4"/>
    <s v="Sophia"/>
    <n v="63"/>
    <n v="1659.66"/>
    <n v="0.2"/>
    <s v="Home Office"/>
    <x v="4"/>
    <n v="104349.46284000001"/>
    <n v="209.11715999999433"/>
  </r>
  <r>
    <x v="303"/>
    <s v="P2543"/>
    <x v="4"/>
    <x v="0"/>
    <x v="0"/>
    <x v="8"/>
    <s v="Olivia"/>
    <n v="20"/>
    <n v="1381.06"/>
    <n v="0.06"/>
    <s v="Consumer"/>
    <x v="4"/>
    <n v="27604.627279999997"/>
    <n v="16.572720000000118"/>
  </r>
  <r>
    <x v="1095"/>
    <s v="P6090"/>
    <x v="3"/>
    <x v="0"/>
    <x v="1"/>
    <x v="1"/>
    <s v="Robert"/>
    <n v="80"/>
    <n v="1589.5"/>
    <n v="0.05"/>
    <s v="Consumer"/>
    <x v="4"/>
    <n v="127096.42000000001"/>
    <n v="63.579999999987194"/>
  </r>
  <r>
    <x v="1096"/>
    <s v="P3089"/>
    <x v="5"/>
    <x v="0"/>
    <x v="2"/>
    <x v="3"/>
    <s v="Laura"/>
    <n v="4"/>
    <n v="533.26"/>
    <n v="0.18"/>
    <s v="Consumer"/>
    <x v="2"/>
    <n v="2129.2005279999998"/>
    <n v="3.8394720000001143"/>
  </r>
  <r>
    <x v="1097"/>
    <s v="P3148"/>
    <x v="5"/>
    <x v="0"/>
    <x v="3"/>
    <x v="6"/>
    <s v="David"/>
    <n v="61"/>
    <n v="1359.75"/>
    <n v="0"/>
    <s v="Corporate"/>
    <x v="4"/>
    <n v="82944.75"/>
    <n v="0"/>
  </r>
  <r>
    <x v="1098"/>
    <s v="P7951"/>
    <x v="4"/>
    <x v="0"/>
    <x v="3"/>
    <x v="4"/>
    <s v="Michael"/>
    <n v="57"/>
    <n v="376.56"/>
    <n v="0.24"/>
    <s v="Corporate"/>
    <x v="1"/>
    <n v="21412.406592000003"/>
    <n v="51.51340799999889"/>
  </r>
  <r>
    <x v="28"/>
    <s v="P3230"/>
    <x v="7"/>
    <x v="0"/>
    <x v="2"/>
    <x v="3"/>
    <s v="Laura"/>
    <n v="13"/>
    <n v="1908.49"/>
    <n v="0.16"/>
    <s v="Home Office"/>
    <x v="2"/>
    <n v="24770.673407999999"/>
    <n v="39.696592000000237"/>
  </r>
  <r>
    <x v="1099"/>
    <s v="P2294"/>
    <x v="5"/>
    <x v="0"/>
    <x v="3"/>
    <x v="4"/>
    <s v="Sarah"/>
    <n v="42"/>
    <n v="167.35"/>
    <n v="0.11"/>
    <s v="Consumer"/>
    <x v="2"/>
    <n v="7020.9684299999999"/>
    <n v="7.7315699999999197"/>
  </r>
  <r>
    <x v="1100"/>
    <s v="P9145"/>
    <x v="0"/>
    <x v="0"/>
    <x v="3"/>
    <x v="6"/>
    <s v="Sarah"/>
    <n v="20"/>
    <n v="255.18"/>
    <n v="0.17"/>
    <s v="Corporate"/>
    <x v="2"/>
    <n v="5094.9238800000003"/>
    <n v="8.6761200000000827"/>
  </r>
  <r>
    <x v="1101"/>
    <s v="P3221"/>
    <x v="8"/>
    <x v="2"/>
    <x v="1"/>
    <x v="1"/>
    <s v="Sarah"/>
    <n v="52"/>
    <n v="1236.33"/>
    <n v="0.15"/>
    <s v="Home Office"/>
    <x v="4"/>
    <n v="64192.726260000003"/>
    <n v="96.433739999993122"/>
  </r>
  <r>
    <x v="1102"/>
    <s v="P9561"/>
    <x v="3"/>
    <x v="0"/>
    <x v="1"/>
    <x v="1"/>
    <s v="James"/>
    <n v="20"/>
    <n v="1048.6199999999999"/>
    <n v="0.23"/>
    <s v="Consumer"/>
    <x v="2"/>
    <n v="20924.163479999999"/>
    <n v="48.236519999998563"/>
  </r>
  <r>
    <x v="1103"/>
    <s v="P5415"/>
    <x v="4"/>
    <x v="0"/>
    <x v="3"/>
    <x v="4"/>
    <s v="Olivia"/>
    <n v="1"/>
    <n v="698.23"/>
    <n v="0.08"/>
    <s v="Corporate"/>
    <x v="1"/>
    <n v="697.67141600000002"/>
    <n v="0.55858399999999619"/>
  </r>
  <r>
    <x v="1104"/>
    <s v="P5739"/>
    <x v="0"/>
    <x v="0"/>
    <x v="2"/>
    <x v="3"/>
    <s v="James"/>
    <n v="69"/>
    <n v="1664.53"/>
    <n v="0.25"/>
    <s v="Consumer"/>
    <x v="3"/>
    <n v="114565.43857499999"/>
    <n v="287.13142499999958"/>
  </r>
  <r>
    <x v="1105"/>
    <s v="P8744"/>
    <x v="1"/>
    <x v="0"/>
    <x v="0"/>
    <x v="10"/>
    <s v="Olivia"/>
    <n v="40"/>
    <n v="226.78"/>
    <n v="0.05"/>
    <s v="Home Office"/>
    <x v="2"/>
    <n v="9066.6644000000015"/>
    <n v="4.5355999999992491"/>
  </r>
  <r>
    <x v="1106"/>
    <s v="P6126"/>
    <x v="4"/>
    <x v="0"/>
    <x v="4"/>
    <x v="7"/>
    <s v="James"/>
    <n v="23"/>
    <n v="1427.11"/>
    <n v="0.1"/>
    <s v="Consumer"/>
    <x v="1"/>
    <n v="32790.706469999997"/>
    <n v="32.823530000001483"/>
  </r>
  <r>
    <x v="1107"/>
    <s v="P6538"/>
    <x v="5"/>
    <x v="0"/>
    <x v="2"/>
    <x v="2"/>
    <s v="Laura"/>
    <n v="28"/>
    <n v="1058.55"/>
    <n v="0.21"/>
    <s v="Corporate"/>
    <x v="3"/>
    <n v="29577.157259999996"/>
    <n v="62.242740000001504"/>
  </r>
  <r>
    <x v="323"/>
    <s v="P6728"/>
    <x v="3"/>
    <x v="0"/>
    <x v="4"/>
    <x v="12"/>
    <s v="Olivia"/>
    <n v="89"/>
    <n v="515.46"/>
    <n v="0.27"/>
    <s v="Corporate"/>
    <x v="2"/>
    <n v="45752.074961999999"/>
    <n v="123.86503800000355"/>
  </r>
  <r>
    <x v="1108"/>
    <s v="P6221"/>
    <x v="2"/>
    <x v="0"/>
    <x v="1"/>
    <x v="1"/>
    <s v="John"/>
    <n v="94"/>
    <n v="636.91"/>
    <n v="0.06"/>
    <s v="Home Office"/>
    <x v="4"/>
    <n v="59833.618275999994"/>
    <n v="35.921723999999813"/>
  </r>
  <r>
    <x v="1109"/>
    <s v="P6557"/>
    <x v="9"/>
    <x v="0"/>
    <x v="0"/>
    <x v="8"/>
    <s v="Laura"/>
    <n v="20"/>
    <n v="1146.96"/>
    <n v="7.0000000000000007E-2"/>
    <s v="Corporate"/>
    <x v="4"/>
    <n v="22923.14256"/>
    <n v="16.057440000000497"/>
  </r>
  <r>
    <x v="1110"/>
    <s v="P4026"/>
    <x v="6"/>
    <x v="1"/>
    <x v="2"/>
    <x v="3"/>
    <s v="James"/>
    <n v="20"/>
    <n v="1497.74"/>
    <n v="0.14000000000000001"/>
    <s v="Corporate"/>
    <x v="3"/>
    <n v="29912.863280000001"/>
    <n v="41.936719999997877"/>
  </r>
  <r>
    <x v="1111"/>
    <s v="P5619"/>
    <x v="4"/>
    <x v="0"/>
    <x v="3"/>
    <x v="6"/>
    <s v="John"/>
    <n v="20"/>
    <n v="203.9"/>
    <n v="0.01"/>
    <s v="Home Office"/>
    <x v="3"/>
    <n v="4077.5922"/>
    <n v="0.40779999999995198"/>
  </r>
  <r>
    <x v="1112"/>
    <s v="P5757"/>
    <x v="2"/>
    <x v="0"/>
    <x v="1"/>
    <x v="1"/>
    <s v="Olivia"/>
    <n v="10"/>
    <n v="1236.6500000000001"/>
    <n v="0.13"/>
    <s v="Home Office"/>
    <x v="1"/>
    <n v="12350.42355"/>
    <n v="16.076450000000477"/>
  </r>
  <r>
    <x v="1113"/>
    <s v="P4604"/>
    <x v="7"/>
    <x v="0"/>
    <x v="3"/>
    <x v="4"/>
    <s v="John"/>
    <n v="27"/>
    <n v="1615.65"/>
    <n v="0.2"/>
    <s v="Home Office"/>
    <x v="2"/>
    <n v="43535.304900000003"/>
    <n v="87.245100000000093"/>
  </r>
  <r>
    <x v="1114"/>
    <s v="P9299"/>
    <x v="7"/>
    <x v="0"/>
    <x v="2"/>
    <x v="3"/>
    <s v="Sophia"/>
    <n v="36"/>
    <n v="1246.6099999999999"/>
    <n v="0.12"/>
    <s v="Corporate"/>
    <x v="3"/>
    <n v="44824.106447999999"/>
    <n v="53.853552000000491"/>
  </r>
  <r>
    <x v="1115"/>
    <s v="P4559"/>
    <x v="9"/>
    <x v="0"/>
    <x v="4"/>
    <x v="7"/>
    <s v="David"/>
    <n v="36"/>
    <n v="841"/>
    <n v="0.16"/>
    <s v="Corporate"/>
    <x v="2"/>
    <n v="30227.558399999998"/>
    <n v="48.441600000001927"/>
  </r>
  <r>
    <x v="824"/>
    <s v="P9730"/>
    <x v="5"/>
    <x v="0"/>
    <x v="2"/>
    <x v="3"/>
    <s v="Robert"/>
    <n v="59"/>
    <n v="1075.1300000000001"/>
    <n v="0.22"/>
    <s v="Consumer"/>
    <x v="3"/>
    <n v="63293.118126000008"/>
    <n v="139.55187399999704"/>
  </r>
  <r>
    <x v="1116"/>
    <s v="P6526"/>
    <x v="4"/>
    <x v="0"/>
    <x v="3"/>
    <x v="11"/>
    <s v="Sophia"/>
    <n v="67"/>
    <n v="1243.02"/>
    <n v="0.24"/>
    <s v="Corporate"/>
    <x v="2"/>
    <n v="83082.462383999999"/>
    <n v="199.87761599999794"/>
  </r>
  <r>
    <x v="380"/>
    <s v="P5375"/>
    <x v="3"/>
    <x v="0"/>
    <x v="2"/>
    <x v="3"/>
    <s v="James"/>
    <n v="87"/>
    <n v="1991.21"/>
    <n v="0.08"/>
    <s v="Consumer"/>
    <x v="2"/>
    <n v="173096.68178399999"/>
    <n v="138.58821600000374"/>
  </r>
  <r>
    <x v="1117"/>
    <s v="P6848"/>
    <x v="4"/>
    <x v="0"/>
    <x v="4"/>
    <x v="5"/>
    <s v="John"/>
    <n v="82"/>
    <n v="1449.81"/>
    <n v="0.04"/>
    <s v="Home Office"/>
    <x v="2"/>
    <n v="118836.866232"/>
    <n v="47.553767999997945"/>
  </r>
  <r>
    <x v="1118"/>
    <s v="P2183"/>
    <x v="1"/>
    <x v="0"/>
    <x v="3"/>
    <x v="11"/>
    <s v="Laura"/>
    <n v="30"/>
    <n v="643.73"/>
    <n v="0"/>
    <s v="Corporate"/>
    <x v="3"/>
    <n v="19311.900000000001"/>
    <n v="0"/>
  </r>
  <r>
    <x v="1119"/>
    <s v="P6718"/>
    <x v="1"/>
    <x v="0"/>
    <x v="2"/>
    <x v="2"/>
    <s v="David"/>
    <n v="3"/>
    <n v="581.35"/>
    <n v="0.12"/>
    <s v="Corporate"/>
    <x v="2"/>
    <n v="1741.9571400000002"/>
    <n v="2.0928599999999733"/>
  </r>
  <r>
    <x v="699"/>
    <s v="P2248"/>
    <x v="0"/>
    <x v="0"/>
    <x v="4"/>
    <x v="5"/>
    <s v="Sophia"/>
    <n v="35"/>
    <n v="856.1"/>
    <n v="0.25"/>
    <s v="Corporate"/>
    <x v="3"/>
    <n v="29888.591250000001"/>
    <n v="74.90874999999869"/>
  </r>
  <r>
    <x v="1120"/>
    <s v="P5095"/>
    <x v="7"/>
    <x v="0"/>
    <x v="2"/>
    <x v="3"/>
    <s v="John"/>
    <n v="31"/>
    <n v="1045.1400000000001"/>
    <n v="0.16"/>
    <s v="Corporate"/>
    <x v="3"/>
    <n v="32347.501056000001"/>
    <n v="51.838944000002812"/>
  </r>
  <r>
    <x v="935"/>
    <s v="P3045"/>
    <x v="1"/>
    <x v="0"/>
    <x v="4"/>
    <x v="5"/>
    <s v="Sarah"/>
    <n v="18"/>
    <n v="1051.3900000000001"/>
    <n v="0.15"/>
    <s v="Corporate"/>
    <x v="3"/>
    <n v="18896.63247"/>
    <n v="28.38752999999997"/>
  </r>
  <r>
    <x v="1121"/>
    <s v="P8353"/>
    <x v="8"/>
    <x v="2"/>
    <x v="4"/>
    <x v="12"/>
    <s v="John"/>
    <n v="98"/>
    <n v="1054.32"/>
    <n v="0.09"/>
    <s v="Consumer"/>
    <x v="0"/>
    <n v="103230.368976"/>
    <n v="92.991024000002653"/>
  </r>
  <r>
    <x v="1122"/>
    <s v="P4652"/>
    <x v="4"/>
    <x v="0"/>
    <x v="3"/>
    <x v="6"/>
    <s v="Michael"/>
    <n v="96"/>
    <n v="1527.78"/>
    <n v="0.15"/>
    <s v="Home Office"/>
    <x v="4"/>
    <n v="146446.87968000001"/>
    <n v="220.00031999999192"/>
  </r>
  <r>
    <x v="1123"/>
    <s v="P1623"/>
    <x v="4"/>
    <x v="0"/>
    <x v="2"/>
    <x v="3"/>
    <s v="Michael"/>
    <n v="10"/>
    <n v="1984.9"/>
    <n v="0.25"/>
    <s v="Corporate"/>
    <x v="1"/>
    <n v="19799.377500000002"/>
    <n v="49.622499999997672"/>
  </r>
  <r>
    <x v="1124"/>
    <s v="P8933"/>
    <x v="0"/>
    <x v="0"/>
    <x v="0"/>
    <x v="8"/>
    <s v="John"/>
    <n v="30"/>
    <n v="1251.8"/>
    <n v="0.06"/>
    <s v="Corporate"/>
    <x v="0"/>
    <n v="37531.467599999996"/>
    <n v="22.53240000000369"/>
  </r>
  <r>
    <x v="1125"/>
    <s v="P3525"/>
    <x v="1"/>
    <x v="0"/>
    <x v="4"/>
    <x v="5"/>
    <s v="Emily"/>
    <n v="0"/>
    <n v="356.34"/>
    <n v="0.1"/>
    <s v="Consumer"/>
    <x v="1"/>
    <n v="0"/>
    <n v="0"/>
  </r>
  <r>
    <x v="70"/>
    <s v="P4109"/>
    <x v="0"/>
    <x v="0"/>
    <x v="4"/>
    <x v="5"/>
    <s v="John"/>
    <n v="73"/>
    <n v="277.61"/>
    <n v="0.26"/>
    <s v="Corporate"/>
    <x v="2"/>
    <n v="20212.839622000003"/>
    <n v="52.690377999999328"/>
  </r>
  <r>
    <x v="1126"/>
    <s v="P6210"/>
    <x v="9"/>
    <x v="0"/>
    <x v="3"/>
    <x v="6"/>
    <s v="David"/>
    <n v="20"/>
    <n v="934.7"/>
    <n v="0.03"/>
    <s v="Home Office"/>
    <x v="1"/>
    <n v="18688.391800000001"/>
    <n v="5.6081999999987602"/>
  </r>
  <r>
    <x v="1127"/>
    <s v="P1979"/>
    <x v="8"/>
    <x v="2"/>
    <x v="3"/>
    <x v="6"/>
    <s v="James"/>
    <n v="81"/>
    <n v="1076.6300000000001"/>
    <n v="0.13"/>
    <s v="Corporate"/>
    <x v="4"/>
    <n v="87093.660861000011"/>
    <n v="113.36913900000218"/>
  </r>
  <r>
    <x v="1128"/>
    <s v="P6623"/>
    <x v="5"/>
    <x v="0"/>
    <x v="1"/>
    <x v="1"/>
    <s v="Robert"/>
    <n v="91"/>
    <n v="861.12"/>
    <n v="0.26"/>
    <s v="Consumer"/>
    <x v="1"/>
    <n v="78158.179007999992"/>
    <n v="203.74099200000637"/>
  </r>
  <r>
    <x v="1129"/>
    <s v="P3860"/>
    <x v="7"/>
    <x v="0"/>
    <x v="2"/>
    <x v="2"/>
    <s v="Sarah"/>
    <n v="35"/>
    <n v="969.01"/>
    <n v="0.16"/>
    <s v="Corporate"/>
    <x v="0"/>
    <n v="33861.085439999995"/>
    <n v="54.264560000003257"/>
  </r>
  <r>
    <x v="1130"/>
    <s v="P9460"/>
    <x v="7"/>
    <x v="0"/>
    <x v="1"/>
    <x v="1"/>
    <s v="Sophia"/>
    <n v="5"/>
    <n v="805.83"/>
    <n v="0.25"/>
    <s v="Home Office"/>
    <x v="3"/>
    <n v="4019.0771250000003"/>
    <n v="10.07287499999984"/>
  </r>
  <r>
    <x v="1131"/>
    <s v="P4584"/>
    <x v="5"/>
    <x v="0"/>
    <x v="0"/>
    <x v="8"/>
    <s v="Sarah"/>
    <n v="40"/>
    <n v="1917.09"/>
    <n v="0.03"/>
    <s v="Consumer"/>
    <x v="1"/>
    <n v="76660.594919999989"/>
    <n v="23.005080000002636"/>
  </r>
  <r>
    <x v="1132"/>
    <s v="P3372"/>
    <x v="8"/>
    <x v="2"/>
    <x v="1"/>
    <x v="1"/>
    <s v="David"/>
    <n v="57"/>
    <n v="245.67"/>
    <n v="0.15"/>
    <s v="Consumer"/>
    <x v="1"/>
    <n v="13982.185215"/>
    <n v="21.004784999999174"/>
  </r>
  <r>
    <x v="50"/>
    <s v="P2096"/>
    <x v="9"/>
    <x v="0"/>
    <x v="0"/>
    <x v="10"/>
    <s v="Robert"/>
    <n v="54"/>
    <n v="1353.03"/>
    <n v="0.15"/>
    <s v="Consumer"/>
    <x v="3"/>
    <n v="72954.024569999994"/>
    <n v="109.59543000000122"/>
  </r>
  <r>
    <x v="384"/>
    <s v="P2885"/>
    <x v="6"/>
    <x v="1"/>
    <x v="3"/>
    <x v="4"/>
    <s v="David"/>
    <n v="27"/>
    <n v="754.08"/>
    <n v="0.24"/>
    <s v="Consumer"/>
    <x v="3"/>
    <n v="20311.295615999999"/>
    <n v="48.864384000000427"/>
  </r>
  <r>
    <x v="1133"/>
    <s v="P8275"/>
    <x v="0"/>
    <x v="0"/>
    <x v="0"/>
    <x v="8"/>
    <s v="John"/>
    <n v="35"/>
    <n v="1037.54"/>
    <n v="0.05"/>
    <s v="Corporate"/>
    <x v="1"/>
    <n v="36295.743050000005"/>
    <n v="18.156949999996868"/>
  </r>
  <r>
    <x v="585"/>
    <s v="P4326"/>
    <x v="2"/>
    <x v="0"/>
    <x v="1"/>
    <x v="1"/>
    <s v="Emily"/>
    <n v="67"/>
    <n v="252.92"/>
    <n v="0.06"/>
    <s v="Corporate"/>
    <x v="1"/>
    <n v="16935.472615999999"/>
    <n v="10.167384000000311"/>
  </r>
  <r>
    <x v="1134"/>
    <s v="P4962"/>
    <x v="2"/>
    <x v="0"/>
    <x v="2"/>
    <x v="3"/>
    <s v="Olivia"/>
    <n v="12"/>
    <n v="1147.73"/>
    <n v="0.11"/>
    <s v="Corporate"/>
    <x v="3"/>
    <n v="13757.609964000001"/>
    <n v="15.150035999999091"/>
  </r>
  <r>
    <x v="1135"/>
    <s v="P1542"/>
    <x v="1"/>
    <x v="0"/>
    <x v="0"/>
    <x v="10"/>
    <s v="James"/>
    <n v="1"/>
    <n v="1901.12"/>
    <n v="0.21"/>
    <s v="Home Office"/>
    <x v="3"/>
    <n v="1897.1276479999999"/>
    <n v="3.9923519999999826"/>
  </r>
  <r>
    <x v="1136"/>
    <s v="P9863"/>
    <x v="2"/>
    <x v="0"/>
    <x v="2"/>
    <x v="2"/>
    <s v="Sarah"/>
    <n v="87"/>
    <n v="206.79"/>
    <n v="0.11"/>
    <s v="Corporate"/>
    <x v="3"/>
    <n v="17970.940197"/>
    <n v="19.789802999999665"/>
  </r>
  <r>
    <x v="1137"/>
    <s v="P4239"/>
    <x v="9"/>
    <x v="0"/>
    <x v="2"/>
    <x v="3"/>
    <s v="Robert"/>
    <n v="64"/>
    <n v="997.91"/>
    <n v="0.3"/>
    <s v="Consumer"/>
    <x v="1"/>
    <n v="63674.641279999996"/>
    <n v="191.59872000000178"/>
  </r>
  <r>
    <x v="1138"/>
    <s v="P5509"/>
    <x v="5"/>
    <x v="0"/>
    <x v="1"/>
    <x v="1"/>
    <s v="Laura"/>
    <n v="10"/>
    <n v="1038.6300000000001"/>
    <n v="0.21"/>
    <s v="Corporate"/>
    <x v="2"/>
    <n v="10364.488770000002"/>
    <n v="21.811229999999341"/>
  </r>
  <r>
    <x v="1075"/>
    <s v="P2757"/>
    <x v="8"/>
    <x v="2"/>
    <x v="2"/>
    <x v="2"/>
    <s v="Michael"/>
    <n v="60"/>
    <n v="997.39"/>
    <n v="0.14000000000000001"/>
    <s v="Consumer"/>
    <x v="2"/>
    <n v="59759.619240000007"/>
    <n v="83.780759999994189"/>
  </r>
  <r>
    <x v="1139"/>
    <s v="P6354"/>
    <x v="9"/>
    <x v="0"/>
    <x v="4"/>
    <x v="5"/>
    <s v="Sophia"/>
    <n v="84"/>
    <n v="444.31"/>
    <n v="0.23"/>
    <s v="Corporate"/>
    <x v="3"/>
    <n v="37236.199308000003"/>
    <n v="85.840691999997944"/>
  </r>
  <r>
    <x v="1140"/>
    <s v="P5777"/>
    <x v="6"/>
    <x v="1"/>
    <x v="2"/>
    <x v="2"/>
    <s v="James"/>
    <n v="35"/>
    <n v="1044.79"/>
    <n v="0.3"/>
    <s v="Consumer"/>
    <x v="4"/>
    <n v="36457.947050000002"/>
    <n v="109.70294999999896"/>
  </r>
  <r>
    <x v="1141"/>
    <s v="P5952"/>
    <x v="2"/>
    <x v="0"/>
    <x v="3"/>
    <x v="4"/>
    <s v="Robert"/>
    <n v="74"/>
    <n v="88.84"/>
    <n v="0.27"/>
    <s v="Corporate"/>
    <x v="0"/>
    <n v="6556.4097679999995"/>
    <n v="17.750232000000324"/>
  </r>
  <r>
    <x v="922"/>
    <s v="P6408"/>
    <x v="9"/>
    <x v="0"/>
    <x v="4"/>
    <x v="7"/>
    <s v="Sarah"/>
    <n v="89"/>
    <n v="421.37"/>
    <n v="0.26"/>
    <s v="Corporate"/>
    <x v="1"/>
    <n v="37404.424981999997"/>
    <n v="97.505018000003474"/>
  </r>
  <r>
    <x v="1142"/>
    <s v="P6600"/>
    <x v="7"/>
    <x v="0"/>
    <x v="0"/>
    <x v="0"/>
    <s v="David"/>
    <n v="66"/>
    <n v="1732.57"/>
    <n v="0.24"/>
    <s v="Corporate"/>
    <x v="1"/>
    <n v="114075.180912"/>
    <n v="274.43908799999917"/>
  </r>
  <r>
    <x v="961"/>
    <s v="P3500"/>
    <x v="6"/>
    <x v="1"/>
    <x v="1"/>
    <x v="1"/>
    <s v="Laura"/>
    <n v="3"/>
    <n v="1832.22"/>
    <n v="0.24"/>
    <s v="Corporate"/>
    <x v="4"/>
    <n v="5483.4680159999998"/>
    <n v="13.191984000000048"/>
  </r>
  <r>
    <x v="1143"/>
    <s v="P9804"/>
    <x v="1"/>
    <x v="0"/>
    <x v="0"/>
    <x v="10"/>
    <s v="Olivia"/>
    <n v="34"/>
    <n v="75.510000000000005"/>
    <n v="0.17"/>
    <s v="Corporate"/>
    <x v="1"/>
    <n v="2562.9755220000002"/>
    <n v="4.3644779999999628"/>
  </r>
  <r>
    <x v="333"/>
    <s v="P1179"/>
    <x v="6"/>
    <x v="1"/>
    <x v="2"/>
    <x v="2"/>
    <s v="Sarah"/>
    <n v="30"/>
    <n v="1830.63"/>
    <n v="0.23"/>
    <s v="Corporate"/>
    <x v="0"/>
    <n v="54792.58653"/>
    <n v="126.31347000000096"/>
  </r>
  <r>
    <x v="1144"/>
    <s v="P3981"/>
    <x v="3"/>
    <x v="0"/>
    <x v="3"/>
    <x v="4"/>
    <s v="David"/>
    <n v="59"/>
    <n v="1913.4"/>
    <n v="0.21"/>
    <s v="Corporate"/>
    <x v="2"/>
    <n v="112653.52974000001"/>
    <n v="237.07025999999314"/>
  </r>
  <r>
    <x v="1145"/>
    <s v="P9672"/>
    <x v="8"/>
    <x v="2"/>
    <x v="0"/>
    <x v="13"/>
    <s v="Olivia"/>
    <n v="70"/>
    <n v="1233.6600000000001"/>
    <n v="0.24"/>
    <s v="Corporate"/>
    <x v="2"/>
    <n v="86148.945120000019"/>
    <n v="207.25487999999314"/>
  </r>
  <r>
    <x v="1146"/>
    <s v="P4429"/>
    <x v="2"/>
    <x v="0"/>
    <x v="0"/>
    <x v="8"/>
    <s v="Michael"/>
    <n v="85"/>
    <n v="1920.05"/>
    <n v="0.01"/>
    <s v="Corporate"/>
    <x v="4"/>
    <n v="163187.92957499999"/>
    <n v="16.320425000012619"/>
  </r>
  <r>
    <x v="1147"/>
    <s v="P9324"/>
    <x v="1"/>
    <x v="0"/>
    <x v="0"/>
    <x v="0"/>
    <s v="Michael"/>
    <n v="16"/>
    <n v="772.29"/>
    <n v="0.1"/>
    <s v="Home Office"/>
    <x v="1"/>
    <n v="12344.283359999999"/>
    <n v="12.35663999999997"/>
  </r>
  <r>
    <x v="1148"/>
    <s v="P5640"/>
    <x v="3"/>
    <x v="0"/>
    <x v="4"/>
    <x v="5"/>
    <s v="Emily"/>
    <n v="10"/>
    <n v="432.57"/>
    <n v="0.24"/>
    <s v="Home Office"/>
    <x v="2"/>
    <n v="4315.3183200000003"/>
    <n v="10.381679999999506"/>
  </r>
  <r>
    <x v="609"/>
    <s v="P2627"/>
    <x v="1"/>
    <x v="0"/>
    <x v="4"/>
    <x v="14"/>
    <s v="Sarah"/>
    <n v="4"/>
    <n v="181.4"/>
    <n v="7.0000000000000007E-2"/>
    <s v="Consumer"/>
    <x v="1"/>
    <n v="725.09208000000001"/>
    <n v="0.50792000000001281"/>
  </r>
  <r>
    <x v="1149"/>
    <s v="P9281"/>
    <x v="6"/>
    <x v="1"/>
    <x v="4"/>
    <x v="5"/>
    <s v="David"/>
    <n v="56"/>
    <n v="990.86"/>
    <n v="0.12"/>
    <s v="Consumer"/>
    <x v="1"/>
    <n v="55421.574208000005"/>
    <n v="66.585791999998037"/>
  </r>
  <r>
    <x v="191"/>
    <s v="P1848"/>
    <x v="7"/>
    <x v="0"/>
    <x v="0"/>
    <x v="13"/>
    <s v="Michael"/>
    <n v="30"/>
    <n v="141.26"/>
    <n v="0.12"/>
    <s v="Consumer"/>
    <x v="0"/>
    <n v="4232.7146399999992"/>
    <n v="5.085360000000037"/>
  </r>
  <r>
    <x v="1150"/>
    <s v="P3671"/>
    <x v="4"/>
    <x v="0"/>
    <x v="3"/>
    <x v="4"/>
    <s v="Sophia"/>
    <n v="56"/>
    <n v="775.41"/>
    <n v="0.13"/>
    <s v="Home Office"/>
    <x v="0"/>
    <n v="43366.510152000003"/>
    <n v="56.449847999996564"/>
  </r>
  <r>
    <x v="5"/>
    <s v="P7585"/>
    <x v="5"/>
    <x v="0"/>
    <x v="4"/>
    <x v="14"/>
    <s v="John"/>
    <n v="1"/>
    <n v="1954.74"/>
    <n v="0.17"/>
    <s v="Corporate"/>
    <x v="3"/>
    <n v="1951.4169419999998"/>
    <n v="3.3230580000001737"/>
  </r>
  <r>
    <x v="1151"/>
    <s v="P2592"/>
    <x v="6"/>
    <x v="1"/>
    <x v="1"/>
    <x v="1"/>
    <s v="Emily"/>
    <n v="84"/>
    <n v="449.48"/>
    <n v="0.11"/>
    <s v="Corporate"/>
    <x v="4"/>
    <n v="37714.788048000002"/>
    <n v="41.531951999997545"/>
  </r>
  <r>
    <x v="1152"/>
    <s v="P5088"/>
    <x v="3"/>
    <x v="0"/>
    <x v="1"/>
    <x v="1"/>
    <s v="Olivia"/>
    <n v="34"/>
    <n v="999.38"/>
    <n v="0.13"/>
    <s v="Consumer"/>
    <x v="3"/>
    <n v="33934.747404000002"/>
    <n v="44.172595999996702"/>
  </r>
  <r>
    <x v="1153"/>
    <s v="P6346"/>
    <x v="2"/>
    <x v="0"/>
    <x v="1"/>
    <x v="1"/>
    <s v="Laura"/>
    <n v="26"/>
    <n v="176.58"/>
    <n v="0.17"/>
    <s v="Corporate"/>
    <x v="0"/>
    <n v="4583.2751639999997"/>
    <n v="7.8048360000002504"/>
  </r>
  <r>
    <x v="1154"/>
    <s v="P3490"/>
    <x v="2"/>
    <x v="0"/>
    <x v="3"/>
    <x v="4"/>
    <s v="Sophia"/>
    <n v="32"/>
    <n v="1709.86"/>
    <n v="0.15"/>
    <s v="Home Office"/>
    <x v="0"/>
    <n v="54633.44672"/>
    <n v="82.073279999996885"/>
  </r>
  <r>
    <x v="1155"/>
    <s v="P6354"/>
    <x v="8"/>
    <x v="2"/>
    <x v="3"/>
    <x v="4"/>
    <s v="James"/>
    <n v="10"/>
    <n v="335.13"/>
    <n v="0.09"/>
    <s v="Corporate"/>
    <x v="0"/>
    <n v="3348.2838300000003"/>
    <n v="3.0161699999998746"/>
  </r>
  <r>
    <x v="1156"/>
    <s v="P6572"/>
    <x v="2"/>
    <x v="0"/>
    <x v="1"/>
    <x v="1"/>
    <s v="John"/>
    <n v="33"/>
    <n v="1902.4"/>
    <n v="0.27"/>
    <s v="Consumer"/>
    <x v="4"/>
    <n v="62609.69616"/>
    <n v="169.50384000000486"/>
  </r>
  <r>
    <x v="1157"/>
    <s v="P8583"/>
    <x v="9"/>
    <x v="0"/>
    <x v="1"/>
    <x v="1"/>
    <s v="James"/>
    <n v="86"/>
    <n v="578.69000000000005"/>
    <n v="0.2"/>
    <s v="Corporate"/>
    <x v="2"/>
    <n v="49667.805320000007"/>
    <n v="99.534679999997024"/>
  </r>
  <r>
    <x v="1158"/>
    <s v="P7745"/>
    <x v="1"/>
    <x v="0"/>
    <x v="4"/>
    <x v="5"/>
    <s v="Emily"/>
    <n v="75"/>
    <n v="1331.53"/>
    <n v="0.11"/>
    <s v="Home Office"/>
    <x v="3"/>
    <n v="99754.898774999994"/>
    <n v="109.8512250000058"/>
  </r>
  <r>
    <x v="1159"/>
    <s v="P7329"/>
    <x v="6"/>
    <x v="1"/>
    <x v="2"/>
    <x v="3"/>
    <s v="Sophia"/>
    <n v="0"/>
    <n v="1729.79"/>
    <n v="0.27"/>
    <s v="Consumer"/>
    <x v="2"/>
    <n v="0"/>
    <n v="0"/>
  </r>
  <r>
    <x v="1160"/>
    <s v="P6489"/>
    <x v="5"/>
    <x v="0"/>
    <x v="1"/>
    <x v="1"/>
    <s v="John"/>
    <n v="51"/>
    <n v="75.599999999999994"/>
    <n v="0.08"/>
    <s v="Home Office"/>
    <x v="1"/>
    <n v="3852.5155199999999"/>
    <n v="3.084479999999985"/>
  </r>
  <r>
    <x v="1161"/>
    <s v="P5928"/>
    <x v="3"/>
    <x v="0"/>
    <x v="1"/>
    <x v="1"/>
    <s v="Robert"/>
    <n v="84"/>
    <n v="424.23"/>
    <n v="0.09"/>
    <s v="Consumer"/>
    <x v="0"/>
    <n v="35603.248211999999"/>
    <n v="32.071788000001106"/>
  </r>
  <r>
    <x v="1162"/>
    <s v="P2978"/>
    <x v="4"/>
    <x v="0"/>
    <x v="3"/>
    <x v="6"/>
    <s v="Robert"/>
    <n v="10"/>
    <n v="61.02"/>
    <n v="0.13"/>
    <s v="Consumer"/>
    <x v="4"/>
    <n v="609.40674000000001"/>
    <n v="0.79326000000003205"/>
  </r>
  <r>
    <x v="747"/>
    <s v="P2095"/>
    <x v="8"/>
    <x v="2"/>
    <x v="2"/>
    <x v="2"/>
    <s v="Laura"/>
    <n v="49"/>
    <n v="146.66"/>
    <n v="0.24"/>
    <s v="Home Office"/>
    <x v="2"/>
    <n v="7169.0927840000004"/>
    <n v="17.247215999999753"/>
  </r>
  <r>
    <x v="1163"/>
    <s v="P6506"/>
    <x v="7"/>
    <x v="0"/>
    <x v="0"/>
    <x v="8"/>
    <s v="Robert"/>
    <n v="18"/>
    <n v="702.39"/>
    <n v="0.23"/>
    <s v="Corporate"/>
    <x v="2"/>
    <n v="12613.941054000001"/>
    <n v="29.078945999999632"/>
  </r>
  <r>
    <x v="1164"/>
    <s v="P5819"/>
    <x v="5"/>
    <x v="0"/>
    <x v="2"/>
    <x v="3"/>
    <s v="Robert"/>
    <n v="30"/>
    <n v="1506.92"/>
    <n v="0.25"/>
    <s v="Consumer"/>
    <x v="0"/>
    <n v="45094.581000000006"/>
    <n v="113.01900000000023"/>
  </r>
  <r>
    <x v="750"/>
    <s v="P6030"/>
    <x v="1"/>
    <x v="0"/>
    <x v="0"/>
    <x v="13"/>
    <s v="Emily"/>
    <n v="23"/>
    <n v="331.84"/>
    <n v="0.03"/>
    <s v="Home Office"/>
    <x v="4"/>
    <n v="7630.0303039999999"/>
    <n v="2.2896959999998217"/>
  </r>
  <r>
    <x v="1124"/>
    <s v="P4236"/>
    <x v="9"/>
    <x v="0"/>
    <x v="3"/>
    <x v="4"/>
    <s v="James"/>
    <n v="92"/>
    <n v="222.04"/>
    <n v="0.09"/>
    <s v="Home Office"/>
    <x v="4"/>
    <n v="20409.295087999999"/>
    <n v="18.38491200000135"/>
  </r>
  <r>
    <x v="1165"/>
    <s v="P2548"/>
    <x v="1"/>
    <x v="0"/>
    <x v="4"/>
    <x v="5"/>
    <s v="Olivia"/>
    <n v="10"/>
    <n v="1440.64"/>
    <n v="0.08"/>
    <s v="Home Office"/>
    <x v="1"/>
    <n v="14394.874880000001"/>
    <n v="11.525120000000243"/>
  </r>
  <r>
    <x v="1166"/>
    <s v="P7681"/>
    <x v="2"/>
    <x v="0"/>
    <x v="0"/>
    <x v="8"/>
    <s v="Michael"/>
    <n v="89"/>
    <n v="726.05"/>
    <n v="0.02"/>
    <s v="Consumer"/>
    <x v="0"/>
    <n v="64605.526310000001"/>
    <n v="12.923689999995986"/>
  </r>
  <r>
    <x v="1167"/>
    <s v="P8927"/>
    <x v="8"/>
    <x v="2"/>
    <x v="0"/>
    <x v="8"/>
    <s v="John"/>
    <n v="30"/>
    <n v="405.93"/>
    <n v="0.03"/>
    <s v="Home Office"/>
    <x v="4"/>
    <n v="12174.24663"/>
    <n v="3.6533699999999953"/>
  </r>
  <r>
    <x v="1168"/>
    <s v="P7198"/>
    <x v="8"/>
    <x v="2"/>
    <x v="2"/>
    <x v="2"/>
    <s v="Emily"/>
    <n v="30"/>
    <n v="1775.98"/>
    <n v="0.28999999999999998"/>
    <s v="Corporate"/>
    <x v="3"/>
    <n v="53124.889739999999"/>
    <n v="154.51026000000275"/>
  </r>
  <r>
    <x v="1169"/>
    <s v="P3232"/>
    <x v="5"/>
    <x v="0"/>
    <x v="3"/>
    <x v="11"/>
    <s v="Emily"/>
    <n v="53"/>
    <n v="448.74"/>
    <n v="0.1"/>
    <s v="Consumer"/>
    <x v="4"/>
    <n v="23759.43678"/>
    <n v="23.783220000001165"/>
  </r>
  <r>
    <x v="1170"/>
    <s v="P7961"/>
    <x v="9"/>
    <x v="0"/>
    <x v="4"/>
    <x v="5"/>
    <s v="Sophia"/>
    <n v="49"/>
    <n v="189.26"/>
    <n v="0.14000000000000001"/>
    <s v="Home Office"/>
    <x v="2"/>
    <n v="9260.7567639999997"/>
    <n v="12.983236000000034"/>
  </r>
  <r>
    <x v="1171"/>
    <s v="P4901"/>
    <x v="1"/>
    <x v="0"/>
    <x v="1"/>
    <x v="1"/>
    <s v="Michael"/>
    <n v="97"/>
    <n v="1620.2"/>
    <n v="0.22"/>
    <s v="Home Office"/>
    <x v="4"/>
    <n v="156813.64932"/>
    <n v="345.75067999999737"/>
  </r>
  <r>
    <x v="1172"/>
    <s v="P1197"/>
    <x v="3"/>
    <x v="0"/>
    <x v="3"/>
    <x v="9"/>
    <s v="Sophia"/>
    <n v="55"/>
    <n v="1095"/>
    <n v="0.21"/>
    <s v="Home Office"/>
    <x v="2"/>
    <n v="60098.527500000004"/>
    <n v="126.47249999999622"/>
  </r>
  <r>
    <x v="1173"/>
    <s v="P2364"/>
    <x v="6"/>
    <x v="1"/>
    <x v="4"/>
    <x v="5"/>
    <s v="Laura"/>
    <n v="74"/>
    <n v="901.33"/>
    <n v="0.15"/>
    <s v="Home Office"/>
    <x v="2"/>
    <n v="66598.372369999997"/>
    <n v="100.04763000000094"/>
  </r>
  <r>
    <x v="1174"/>
    <s v="P2473"/>
    <x v="7"/>
    <x v="0"/>
    <x v="1"/>
    <x v="1"/>
    <s v="Sophia"/>
    <n v="98"/>
    <n v="90.59"/>
    <n v="0.02"/>
    <s v="Home Office"/>
    <x v="4"/>
    <n v="8876.0444360000001"/>
    <n v="1.7755639999995765"/>
  </r>
  <r>
    <x v="1175"/>
    <s v="P8642"/>
    <x v="7"/>
    <x v="0"/>
    <x v="1"/>
    <x v="1"/>
    <s v="Michael"/>
    <n v="0"/>
    <n v="1896.12"/>
    <n v="0.13"/>
    <s v="Home Office"/>
    <x v="4"/>
    <n v="0"/>
    <n v="0"/>
  </r>
  <r>
    <x v="306"/>
    <s v="P1150"/>
    <x v="2"/>
    <x v="0"/>
    <x v="4"/>
    <x v="5"/>
    <s v="Laura"/>
    <n v="30"/>
    <n v="1011.73"/>
    <n v="0.2"/>
    <s v="Home Office"/>
    <x v="0"/>
    <n v="30291.196200000002"/>
    <n v="60.703799999999319"/>
  </r>
  <r>
    <x v="1176"/>
    <s v="P7006"/>
    <x v="1"/>
    <x v="0"/>
    <x v="0"/>
    <x v="8"/>
    <s v="Olivia"/>
    <n v="2"/>
    <n v="1485.22"/>
    <n v="0.21"/>
    <s v="Consumer"/>
    <x v="1"/>
    <n v="2964.202076"/>
    <n v="6.2379240000000209"/>
  </r>
  <r>
    <x v="1177"/>
    <s v="P4565"/>
    <x v="5"/>
    <x v="0"/>
    <x v="1"/>
    <x v="1"/>
    <s v="Michael"/>
    <n v="65"/>
    <n v="185.64"/>
    <n v="0.22"/>
    <s v="Corporate"/>
    <x v="1"/>
    <n v="12040.053479999999"/>
    <n v="26.546519999999873"/>
  </r>
  <r>
    <x v="1178"/>
    <s v="P7931"/>
    <x v="1"/>
    <x v="0"/>
    <x v="2"/>
    <x v="2"/>
    <s v="Michael"/>
    <n v="54"/>
    <n v="1428.58"/>
    <n v="7.0000000000000007E-2"/>
    <s v="Home Office"/>
    <x v="2"/>
    <n v="77089.319675999985"/>
    <n v="54.000324000007822"/>
  </r>
  <r>
    <x v="1179"/>
    <s v="P6466"/>
    <x v="3"/>
    <x v="0"/>
    <x v="2"/>
    <x v="2"/>
    <s v="Laura"/>
    <n v="99"/>
    <n v="1748.98"/>
    <n v="0.16"/>
    <s v="Corporate"/>
    <x v="4"/>
    <n v="172871.98156799999"/>
    <n v="277.03843200000119"/>
  </r>
  <r>
    <x v="1180"/>
    <s v="P9772"/>
    <x v="4"/>
    <x v="0"/>
    <x v="4"/>
    <x v="5"/>
    <s v="Robert"/>
    <n v="5"/>
    <n v="1179.5899999999999"/>
    <n v="0.09"/>
    <s v="Home Office"/>
    <x v="2"/>
    <n v="5892.6418450000001"/>
    <n v="5.3081549999997151"/>
  </r>
  <r>
    <x v="674"/>
    <s v="P4610"/>
    <x v="8"/>
    <x v="2"/>
    <x v="4"/>
    <x v="5"/>
    <s v="John"/>
    <n v="42"/>
    <n v="1608.62"/>
    <n v="0.16"/>
    <s v="Consumer"/>
    <x v="1"/>
    <n v="67453.94073599999"/>
    <n v="108.09926400000404"/>
  </r>
  <r>
    <x v="1181"/>
    <s v="P8485"/>
    <x v="0"/>
    <x v="0"/>
    <x v="3"/>
    <x v="4"/>
    <s v="Michael"/>
    <n v="0"/>
    <n v="1946.97"/>
    <n v="0.22"/>
    <s v="Home Office"/>
    <x v="3"/>
    <n v="0"/>
    <n v="0"/>
  </r>
  <r>
    <x v="1182"/>
    <s v="P2405"/>
    <x v="0"/>
    <x v="0"/>
    <x v="0"/>
    <x v="8"/>
    <s v="Michael"/>
    <n v="8"/>
    <n v="335.52"/>
    <n v="0.2"/>
    <s v="Consumer"/>
    <x v="4"/>
    <n v="2678.7916799999998"/>
    <n v="5.3683200000000397"/>
  </r>
  <r>
    <x v="1183"/>
    <s v="P5863"/>
    <x v="1"/>
    <x v="0"/>
    <x v="4"/>
    <x v="5"/>
    <s v="David"/>
    <n v="10"/>
    <n v="754.72"/>
    <n v="0.05"/>
    <s v="Consumer"/>
    <x v="2"/>
    <n v="7543.4264000000012"/>
    <n v="3.7735999999995329"/>
  </r>
  <r>
    <x v="1184"/>
    <s v="P9591"/>
    <x v="1"/>
    <x v="0"/>
    <x v="1"/>
    <x v="1"/>
    <s v="Robert"/>
    <n v="0"/>
    <n v="1904.94"/>
    <n v="0.15"/>
    <s v="Corporate"/>
    <x v="4"/>
    <n v="0"/>
    <n v="0"/>
  </r>
  <r>
    <x v="1185"/>
    <s v="P1142"/>
    <x v="2"/>
    <x v="0"/>
    <x v="1"/>
    <x v="1"/>
    <s v="Sarah"/>
    <n v="55"/>
    <n v="1395.68"/>
    <n v="0.1"/>
    <s v="Consumer"/>
    <x v="2"/>
    <n v="76685.637600000002"/>
    <n v="76.762400000006892"/>
  </r>
  <r>
    <x v="422"/>
    <s v="P2887"/>
    <x v="1"/>
    <x v="0"/>
    <x v="4"/>
    <x v="5"/>
    <s v="Laura"/>
    <n v="25"/>
    <n v="1313.23"/>
    <n v="0.12"/>
    <s v="Corporate"/>
    <x v="2"/>
    <n v="32791.3531"/>
    <n v="39.396899999999732"/>
  </r>
  <r>
    <x v="1186"/>
    <s v="P4041"/>
    <x v="1"/>
    <x v="0"/>
    <x v="4"/>
    <x v="5"/>
    <s v="Olivia"/>
    <n v="10"/>
    <n v="527.97"/>
    <n v="0.23"/>
    <s v="Consumer"/>
    <x v="2"/>
    <n v="5267.5566900000013"/>
    <n v="12.143309999999474"/>
  </r>
  <r>
    <x v="1187"/>
    <s v="P6998"/>
    <x v="6"/>
    <x v="1"/>
    <x v="0"/>
    <x v="0"/>
    <s v="Robert"/>
    <n v="0"/>
    <n v="1777.75"/>
    <n v="0.26"/>
    <s v="Consumer"/>
    <x v="4"/>
    <n v="0"/>
    <n v="0"/>
  </r>
  <r>
    <x v="1188"/>
    <s v="P4684"/>
    <x v="2"/>
    <x v="0"/>
    <x v="0"/>
    <x v="0"/>
    <s v="Laura"/>
    <n v="30"/>
    <n v="1645.68"/>
    <n v="0.28000000000000003"/>
    <s v="Home Office"/>
    <x v="3"/>
    <n v="49232.162880000003"/>
    <n v="138.23711999999796"/>
  </r>
  <r>
    <x v="1189"/>
    <s v="P3184"/>
    <x v="0"/>
    <x v="0"/>
    <x v="2"/>
    <x v="3"/>
    <s v="Sophia"/>
    <n v="30"/>
    <n v="923.45"/>
    <n v="0.15"/>
    <s v="Home Office"/>
    <x v="4"/>
    <n v="27661.944750000002"/>
    <n v="41.555249999997613"/>
  </r>
  <r>
    <x v="1190"/>
    <s v="P8694"/>
    <x v="7"/>
    <x v="0"/>
    <x v="0"/>
    <x v="8"/>
    <s v="David"/>
    <n v="64"/>
    <n v="1667.27"/>
    <n v="0.11"/>
    <s v="Consumer"/>
    <x v="0"/>
    <n v="106587.904192"/>
    <n v="117.37580799999705"/>
  </r>
  <r>
    <x v="231"/>
    <s v="P4294"/>
    <x v="1"/>
    <x v="0"/>
    <x v="3"/>
    <x v="11"/>
    <s v="James"/>
    <n v="77"/>
    <n v="627.16"/>
    <n v="0.09"/>
    <s v="Consumer"/>
    <x v="1"/>
    <n v="48247.857812000002"/>
    <n v="43.462187999997695"/>
  </r>
  <r>
    <x v="403"/>
    <s v="P5355"/>
    <x v="4"/>
    <x v="0"/>
    <x v="2"/>
    <x v="2"/>
    <s v="Robert"/>
    <n v="60"/>
    <n v="1521.8"/>
    <n v="0.02"/>
    <s v="Corporate"/>
    <x v="2"/>
    <n v="91289.738400000002"/>
    <n v="18.261599999997998"/>
  </r>
  <r>
    <x v="121"/>
    <s v="P1407"/>
    <x v="7"/>
    <x v="0"/>
    <x v="1"/>
    <x v="1"/>
    <s v="Sophia"/>
    <n v="59"/>
    <n v="743.42"/>
    <n v="0.15"/>
    <s v="Consumer"/>
    <x v="2"/>
    <n v="43795.987330000004"/>
    <n v="65.792669999995269"/>
  </r>
  <r>
    <x v="794"/>
    <s v="P8204"/>
    <x v="2"/>
    <x v="0"/>
    <x v="0"/>
    <x v="8"/>
    <s v="Robert"/>
    <n v="36"/>
    <n v="341.66"/>
    <n v="0.06"/>
    <s v="Consumer"/>
    <x v="3"/>
    <n v="12292.380143999999"/>
    <n v="7.3798560000013822"/>
  </r>
  <r>
    <x v="1191"/>
    <s v="P1234"/>
    <x v="3"/>
    <x v="0"/>
    <x v="1"/>
    <x v="1"/>
    <s v="James"/>
    <n v="26"/>
    <n v="451.39"/>
    <n v="0.28000000000000003"/>
    <s v="Home Office"/>
    <x v="2"/>
    <n v="11703.278807999999"/>
    <n v="32.861192000000301"/>
  </r>
  <r>
    <x v="906"/>
    <s v="P9372"/>
    <x v="3"/>
    <x v="0"/>
    <x v="2"/>
    <x v="2"/>
    <s v="Michael"/>
    <n v="27"/>
    <n v="54.76"/>
    <n v="7.0000000000000007E-2"/>
    <s v="Corporate"/>
    <x v="4"/>
    <n v="1477.485036"/>
    <n v="1.0349639999999454"/>
  </r>
  <r>
    <x v="467"/>
    <s v="P7974"/>
    <x v="5"/>
    <x v="0"/>
    <x v="0"/>
    <x v="8"/>
    <s v="Laura"/>
    <n v="67"/>
    <n v="744.86"/>
    <n v="0.26"/>
    <s v="Corporate"/>
    <x v="2"/>
    <n v="49775.865387999998"/>
    <n v="129.75461200000427"/>
  </r>
  <r>
    <x v="327"/>
    <s v="P4436"/>
    <x v="0"/>
    <x v="0"/>
    <x v="3"/>
    <x v="4"/>
    <s v="Olivia"/>
    <n v="20"/>
    <n v="1085.0899999999999"/>
    <n v="0.09"/>
    <s v="Consumer"/>
    <x v="3"/>
    <n v="21682.268379999998"/>
    <n v="19.531620000001567"/>
  </r>
  <r>
    <x v="1192"/>
    <s v="P5305"/>
    <x v="4"/>
    <x v="0"/>
    <x v="0"/>
    <x v="8"/>
    <s v="Emily"/>
    <n v="93"/>
    <n v="1194.8399999999999"/>
    <n v="0.14000000000000001"/>
    <s v="Home Office"/>
    <x v="3"/>
    <n v="110964.551832"/>
    <n v="155.56816799999797"/>
  </r>
  <r>
    <x v="1193"/>
    <s v="P5561"/>
    <x v="3"/>
    <x v="0"/>
    <x v="1"/>
    <x v="1"/>
    <s v="James"/>
    <n v="20"/>
    <n v="576.26"/>
    <n v="0.3"/>
    <s v="Corporate"/>
    <x v="4"/>
    <n v="11490.624400000001"/>
    <n v="34.575600000000122"/>
  </r>
  <r>
    <x v="1194"/>
    <s v="P1921"/>
    <x v="9"/>
    <x v="0"/>
    <x v="1"/>
    <x v="1"/>
    <s v="Emily"/>
    <n v="20"/>
    <n v="1260.8499999999999"/>
    <n v="0.2"/>
    <s v="Corporate"/>
    <x v="3"/>
    <n v="25166.565999999999"/>
    <n v="50.434000000001106"/>
  </r>
  <r>
    <x v="1195"/>
    <s v="P6445"/>
    <x v="6"/>
    <x v="1"/>
    <x v="2"/>
    <x v="2"/>
    <s v="Emily"/>
    <n v="10"/>
    <n v="1661.87"/>
    <n v="0.18"/>
    <s v="Corporate"/>
    <x v="4"/>
    <n v="16588.786339999995"/>
    <n v="29.913660000001983"/>
  </r>
  <r>
    <x v="1196"/>
    <s v="P9422"/>
    <x v="3"/>
    <x v="0"/>
    <x v="3"/>
    <x v="4"/>
    <s v="Olivia"/>
    <n v="83"/>
    <n v="1877.22"/>
    <n v="0.14000000000000001"/>
    <s v="Home Office"/>
    <x v="4"/>
    <n v="155591.12703600002"/>
    <n v="218.13296399998944"/>
  </r>
  <r>
    <x v="1197"/>
    <s v="P7983"/>
    <x v="5"/>
    <x v="0"/>
    <x v="1"/>
    <x v="1"/>
    <s v="Sophia"/>
    <n v="91"/>
    <n v="1152.96"/>
    <n v="0.1"/>
    <s v="Corporate"/>
    <x v="2"/>
    <n v="104814.44064"/>
    <n v="104.91935999999987"/>
  </r>
  <r>
    <x v="1198"/>
    <s v="P4100"/>
    <x v="2"/>
    <x v="0"/>
    <x v="3"/>
    <x v="11"/>
    <s v="Laura"/>
    <n v="10"/>
    <n v="820.02"/>
    <n v="0.11"/>
    <s v="Home Office"/>
    <x v="3"/>
    <n v="8191.1797800000004"/>
    <n v="9.0202200000003359"/>
  </r>
  <r>
    <x v="1199"/>
    <s v="P1327"/>
    <x v="4"/>
    <x v="0"/>
    <x v="1"/>
    <x v="1"/>
    <s v="Michael"/>
    <n v="96"/>
    <n v="929.92"/>
    <n v="0.26"/>
    <s v="Corporate"/>
    <x v="0"/>
    <n v="89040.211967999989"/>
    <n v="232.10803200000373"/>
  </r>
  <r>
    <x v="1200"/>
    <s v="P2724"/>
    <x v="9"/>
    <x v="0"/>
    <x v="2"/>
    <x v="3"/>
    <s v="David"/>
    <n v="61"/>
    <n v="1107.81"/>
    <n v="0.28000000000000003"/>
    <s v="Home Office"/>
    <x v="0"/>
    <n v="67387.196051999999"/>
    <n v="189.21394800000417"/>
  </r>
  <r>
    <x v="1201"/>
    <s v="P8892"/>
    <x v="0"/>
    <x v="0"/>
    <x v="3"/>
    <x v="6"/>
    <s v="Sophia"/>
    <n v="0"/>
    <n v="356.76"/>
    <n v="0.18"/>
    <s v="Corporate"/>
    <x v="1"/>
    <n v="0"/>
    <n v="0"/>
  </r>
  <r>
    <x v="1202"/>
    <s v="P9890"/>
    <x v="0"/>
    <x v="0"/>
    <x v="3"/>
    <x v="9"/>
    <s v="James"/>
    <n v="73"/>
    <n v="619.73"/>
    <n v="0.24"/>
    <s v="Consumer"/>
    <x v="2"/>
    <n v="45131.713304000004"/>
    <n v="108.57669599999645"/>
  </r>
  <r>
    <x v="1203"/>
    <s v="P6634"/>
    <x v="2"/>
    <x v="0"/>
    <x v="1"/>
    <x v="1"/>
    <s v="Sarah"/>
    <n v="32"/>
    <n v="1119.68"/>
    <n v="0.2"/>
    <s v="Home Office"/>
    <x v="3"/>
    <n v="35758.100480000001"/>
    <n v="71.659520000001066"/>
  </r>
  <r>
    <x v="1204"/>
    <s v="P4825"/>
    <x v="1"/>
    <x v="0"/>
    <x v="1"/>
    <x v="1"/>
    <s v="Sophia"/>
    <n v="74"/>
    <n v="1965.58"/>
    <n v="0.13"/>
    <s v="Corporate"/>
    <x v="1"/>
    <n v="145263.83120399999"/>
    <n v="189.08879599999636"/>
  </r>
  <r>
    <x v="1205"/>
    <s v="P8614"/>
    <x v="3"/>
    <x v="0"/>
    <x v="4"/>
    <x v="12"/>
    <s v="Robert"/>
    <n v="32"/>
    <n v="1651.92"/>
    <n v="0.27"/>
    <s v="Consumer"/>
    <x v="0"/>
    <n v="52718.714112000001"/>
    <n v="142.72588800000085"/>
  </r>
  <r>
    <x v="1206"/>
    <s v="P1697"/>
    <x v="7"/>
    <x v="0"/>
    <x v="3"/>
    <x v="9"/>
    <s v="Michael"/>
    <n v="30"/>
    <n v="1303.3900000000001"/>
    <n v="0.3"/>
    <s v="Corporate"/>
    <x v="0"/>
    <n v="38984.394900000007"/>
    <n v="117.30509999999776"/>
  </r>
  <r>
    <x v="1207"/>
    <s v="P9973"/>
    <x v="6"/>
    <x v="1"/>
    <x v="3"/>
    <x v="4"/>
    <s v="Sophia"/>
    <n v="20"/>
    <n v="1158.31"/>
    <n v="0.25"/>
    <s v="Corporate"/>
    <x v="2"/>
    <n v="23108.284499999998"/>
    <n v="57.915499999999156"/>
  </r>
  <r>
    <x v="1208"/>
    <s v="P2472"/>
    <x v="8"/>
    <x v="2"/>
    <x v="3"/>
    <x v="4"/>
    <s v="David"/>
    <n v="5"/>
    <n v="146.32"/>
    <n v="0.21"/>
    <s v="Consumer"/>
    <x v="4"/>
    <n v="730.06363999999996"/>
    <n v="1.5363599999999451"/>
  </r>
  <r>
    <x v="1145"/>
    <s v="P2771"/>
    <x v="3"/>
    <x v="0"/>
    <x v="1"/>
    <x v="1"/>
    <s v="Laura"/>
    <n v="20"/>
    <n v="786.22"/>
    <n v="0.11"/>
    <s v="Corporate"/>
    <x v="0"/>
    <n v="15707.103160000002"/>
    <n v="17.296839999999065"/>
  </r>
  <r>
    <x v="926"/>
    <s v="P8625"/>
    <x v="4"/>
    <x v="0"/>
    <x v="3"/>
    <x v="4"/>
    <s v="Sophia"/>
    <n v="32"/>
    <n v="966.78"/>
    <n v="0.01"/>
    <s v="Home Office"/>
    <x v="0"/>
    <n v="30933.866303999999"/>
    <n v="3.093695999999909"/>
  </r>
  <r>
    <x v="1209"/>
    <s v="P9471"/>
    <x v="8"/>
    <x v="2"/>
    <x v="2"/>
    <x v="2"/>
    <s v="Michael"/>
    <n v="63"/>
    <n v="1232.73"/>
    <n v="0.24"/>
    <s v="Home Office"/>
    <x v="0"/>
    <n v="77475.601224000013"/>
    <n v="186.3887759999925"/>
  </r>
  <r>
    <x v="1210"/>
    <s v="P5149"/>
    <x v="6"/>
    <x v="1"/>
    <x v="1"/>
    <x v="1"/>
    <s v="David"/>
    <n v="99"/>
    <n v="1736.49"/>
    <n v="0.01"/>
    <s v="Home Office"/>
    <x v="3"/>
    <n v="171895.318749"/>
    <n v="17.191251000011107"/>
  </r>
  <r>
    <x v="1211"/>
    <s v="P8986"/>
    <x v="0"/>
    <x v="0"/>
    <x v="4"/>
    <x v="5"/>
    <s v="David"/>
    <n v="0"/>
    <n v="199.16"/>
    <n v="0.06"/>
    <s v="Corporate"/>
    <x v="2"/>
    <n v="0"/>
    <n v="0"/>
  </r>
  <r>
    <x v="1212"/>
    <s v="P8736"/>
    <x v="5"/>
    <x v="0"/>
    <x v="4"/>
    <x v="7"/>
    <s v="Michael"/>
    <n v="67"/>
    <n v="532.65"/>
    <n v="0.13"/>
    <s v="Home Office"/>
    <x v="3"/>
    <n v="35641.156185"/>
    <n v="46.393814999995811"/>
  </r>
  <r>
    <x v="1213"/>
    <s v="P8413"/>
    <x v="1"/>
    <x v="0"/>
    <x v="4"/>
    <x v="5"/>
    <s v="Sarah"/>
    <n v="52"/>
    <n v="737.18"/>
    <n v="0"/>
    <s v="Corporate"/>
    <x v="3"/>
    <n v="38333.360000000001"/>
    <n v="0"/>
  </r>
  <r>
    <x v="1008"/>
    <s v="P3812"/>
    <x v="3"/>
    <x v="0"/>
    <x v="4"/>
    <x v="7"/>
    <s v="Emily"/>
    <n v="26"/>
    <n v="1481.75"/>
    <n v="0.25"/>
    <s v="Home Office"/>
    <x v="1"/>
    <n v="38429.186249999999"/>
    <n v="96.313750000001164"/>
  </r>
  <r>
    <x v="1214"/>
    <s v="P5318"/>
    <x v="8"/>
    <x v="2"/>
    <x v="4"/>
    <x v="7"/>
    <s v="Olivia"/>
    <n v="64"/>
    <n v="217.6"/>
    <n v="0.05"/>
    <s v="Consumer"/>
    <x v="0"/>
    <n v="13919.436799999999"/>
    <n v="6.9632000000001426"/>
  </r>
  <r>
    <x v="1215"/>
    <s v="P7356"/>
    <x v="0"/>
    <x v="0"/>
    <x v="1"/>
    <x v="1"/>
    <s v="James"/>
    <n v="10"/>
    <n v="444.35"/>
    <n v="0.13"/>
    <s v="Home Office"/>
    <x v="2"/>
    <n v="4437.7234500000004"/>
    <n v="5.7765499999995882"/>
  </r>
  <r>
    <x v="1216"/>
    <s v="P3132"/>
    <x v="4"/>
    <x v="0"/>
    <x v="4"/>
    <x v="7"/>
    <s v="David"/>
    <n v="77"/>
    <n v="113.55"/>
    <n v="0.04"/>
    <s v="Home Office"/>
    <x v="3"/>
    <n v="8739.8526600000005"/>
    <n v="3.4973399999998946"/>
  </r>
  <r>
    <x v="1217"/>
    <s v="P6489"/>
    <x v="0"/>
    <x v="0"/>
    <x v="1"/>
    <x v="1"/>
    <s v="James"/>
    <n v="33"/>
    <n v="1326.08"/>
    <n v="0.26"/>
    <s v="Consumer"/>
    <x v="4"/>
    <n v="43646.862335999998"/>
    <n v="113.7776640000011"/>
  </r>
  <r>
    <x v="1218"/>
    <s v="P8340"/>
    <x v="3"/>
    <x v="0"/>
    <x v="1"/>
    <x v="1"/>
    <s v="Sarah"/>
    <n v="71"/>
    <n v="1926.53"/>
    <n v="0.15"/>
    <s v="Home Office"/>
    <x v="0"/>
    <n v="136578.454555"/>
    <n v="205.17544500000076"/>
  </r>
  <r>
    <x v="1219"/>
    <s v="P8254"/>
    <x v="9"/>
    <x v="0"/>
    <x v="4"/>
    <x v="7"/>
    <s v="Olivia"/>
    <n v="48"/>
    <n v="1178.3800000000001"/>
    <n v="7.0000000000000007E-2"/>
    <s v="Consumer"/>
    <x v="3"/>
    <n v="56522.646432000001"/>
    <n v="39.59356800000387"/>
  </r>
  <r>
    <x v="1220"/>
    <s v="P9361"/>
    <x v="6"/>
    <x v="1"/>
    <x v="0"/>
    <x v="13"/>
    <s v="Sophia"/>
    <n v="4"/>
    <n v="1669.14"/>
    <n v="0.06"/>
    <s v="Consumer"/>
    <x v="1"/>
    <n v="6672.5540639999999"/>
    <n v="4.0059360000004745"/>
  </r>
  <r>
    <x v="1221"/>
    <s v="P3991"/>
    <x v="0"/>
    <x v="0"/>
    <x v="1"/>
    <x v="1"/>
    <s v="Robert"/>
    <n v="79"/>
    <n v="1833.28"/>
    <n v="0.08"/>
    <s v="Corporate"/>
    <x v="0"/>
    <n v="144713.256704"/>
    <n v="115.8632959999959"/>
  </r>
  <r>
    <x v="1222"/>
    <s v="P1203"/>
    <x v="1"/>
    <x v="0"/>
    <x v="4"/>
    <x v="5"/>
    <s v="Sophia"/>
    <n v="74"/>
    <n v="984.67"/>
    <n v="0.04"/>
    <s v="Corporate"/>
    <x v="1"/>
    <n v="72836.433768000003"/>
    <n v="29.146231999999145"/>
  </r>
  <r>
    <x v="1223"/>
    <s v="P5819"/>
    <x v="1"/>
    <x v="0"/>
    <x v="0"/>
    <x v="8"/>
    <s v="James"/>
    <n v="20"/>
    <n v="1793.8"/>
    <n v="0.12"/>
    <s v="Corporate"/>
    <x v="1"/>
    <n v="35832.948799999998"/>
    <n v="43.0512000000017"/>
  </r>
  <r>
    <x v="1224"/>
    <s v="P7983"/>
    <x v="6"/>
    <x v="1"/>
    <x v="1"/>
    <x v="1"/>
    <s v="Olivia"/>
    <n v="44"/>
    <n v="139.02000000000001"/>
    <n v="0.02"/>
    <s v="Consumer"/>
    <x v="4"/>
    <n v="6115.6566240000002"/>
    <n v="1.2233759999999165"/>
  </r>
  <r>
    <x v="1225"/>
    <s v="P9296"/>
    <x v="8"/>
    <x v="2"/>
    <x v="3"/>
    <x v="11"/>
    <s v="Michael"/>
    <n v="49"/>
    <n v="641.54999999999995"/>
    <n v="0.25"/>
    <s v="Home Office"/>
    <x v="1"/>
    <n v="31357.360124999999"/>
    <n v="78.589874999997846"/>
  </r>
  <r>
    <x v="426"/>
    <s v="P7638"/>
    <x v="8"/>
    <x v="2"/>
    <x v="3"/>
    <x v="6"/>
    <s v="Laura"/>
    <n v="10"/>
    <n v="1770.33"/>
    <n v="0.28000000000000003"/>
    <s v="Corporate"/>
    <x v="0"/>
    <n v="17653.730759999999"/>
    <n v="49.569240000000718"/>
  </r>
  <r>
    <x v="1226"/>
    <s v="P4795"/>
    <x v="0"/>
    <x v="0"/>
    <x v="1"/>
    <x v="1"/>
    <s v="Sophia"/>
    <n v="66"/>
    <n v="1908.98"/>
    <n v="0.27"/>
    <s v="Corporate"/>
    <x v="4"/>
    <n v="125652.49976400001"/>
    <n v="340.18023600000015"/>
  </r>
  <r>
    <x v="1227"/>
    <s v="P6094"/>
    <x v="7"/>
    <x v="0"/>
    <x v="4"/>
    <x v="14"/>
    <s v="John"/>
    <n v="12"/>
    <n v="1365.06"/>
    <n v="0.16"/>
    <s v="Consumer"/>
    <x v="0"/>
    <n v="16354.510847999998"/>
    <n v="26.209152000001268"/>
  </r>
  <r>
    <x v="1228"/>
    <s v="P1710"/>
    <x v="0"/>
    <x v="0"/>
    <x v="0"/>
    <x v="10"/>
    <s v="James"/>
    <n v="17"/>
    <n v="1684.44"/>
    <n v="0.03"/>
    <s v="Consumer"/>
    <x v="3"/>
    <n v="28626.889356"/>
    <n v="8.5906439999998838"/>
  </r>
  <r>
    <x v="1229"/>
    <s v="P7290"/>
    <x v="2"/>
    <x v="0"/>
    <x v="1"/>
    <x v="1"/>
    <s v="Sarah"/>
    <n v="9"/>
    <n v="890.08"/>
    <n v="7.0000000000000007E-2"/>
    <s v="Consumer"/>
    <x v="0"/>
    <n v="8005.1124959999997"/>
    <n v="5.6075040000005174"/>
  </r>
  <r>
    <x v="362"/>
    <s v="P6728"/>
    <x v="6"/>
    <x v="1"/>
    <x v="2"/>
    <x v="2"/>
    <s v="David"/>
    <n v="34"/>
    <n v="1864.12"/>
    <n v="0.08"/>
    <s v="Home Office"/>
    <x v="1"/>
    <n v="63329.375935999989"/>
    <n v="50.704064000005019"/>
  </r>
  <r>
    <x v="1048"/>
    <s v="P1856"/>
    <x v="2"/>
    <x v="0"/>
    <x v="0"/>
    <x v="8"/>
    <s v="Sophia"/>
    <n v="69"/>
    <n v="647.78"/>
    <n v="0.01"/>
    <s v="Consumer"/>
    <x v="4"/>
    <n v="44692.350317999997"/>
    <n v="4.4696820000026491"/>
  </r>
  <r>
    <x v="4"/>
    <s v="P1450"/>
    <x v="2"/>
    <x v="0"/>
    <x v="2"/>
    <x v="3"/>
    <s v="John"/>
    <n v="67"/>
    <n v="669.67"/>
    <n v="0.21"/>
    <s v="Consumer"/>
    <x v="1"/>
    <n v="44773.667431000002"/>
    <n v="94.222568999997748"/>
  </r>
  <r>
    <x v="1230"/>
    <s v="P5480"/>
    <x v="4"/>
    <x v="0"/>
    <x v="2"/>
    <x v="3"/>
    <s v="John"/>
    <n v="30"/>
    <n v="1212.0899999999999"/>
    <n v="0.22"/>
    <s v="Corporate"/>
    <x v="4"/>
    <n v="36282.702059999996"/>
    <n v="79.997940000001108"/>
  </r>
  <r>
    <x v="1231"/>
    <s v="P7078"/>
    <x v="5"/>
    <x v="0"/>
    <x v="0"/>
    <x v="10"/>
    <s v="Sarah"/>
    <n v="79"/>
    <n v="1205.6400000000001"/>
    <n v="0.05"/>
    <s v="Home Office"/>
    <x v="0"/>
    <n v="95197.937220000022"/>
    <n v="47.622779999990598"/>
  </r>
  <r>
    <x v="255"/>
    <s v="P4046"/>
    <x v="2"/>
    <x v="0"/>
    <x v="3"/>
    <x v="4"/>
    <s v="Sarah"/>
    <n v="45"/>
    <n v="1840.33"/>
    <n v="0.02"/>
    <s v="Consumer"/>
    <x v="4"/>
    <n v="82798.287029999992"/>
    <n v="16.562969999999041"/>
  </r>
  <r>
    <x v="1232"/>
    <s v="P2233"/>
    <x v="6"/>
    <x v="1"/>
    <x v="1"/>
    <x v="1"/>
    <s v="John"/>
    <n v="88"/>
    <n v="1589.24"/>
    <n v="0.11"/>
    <s v="Consumer"/>
    <x v="0"/>
    <n v="139699.28156800001"/>
    <n v="153.83843199998955"/>
  </r>
  <r>
    <x v="1233"/>
    <s v="P6993"/>
    <x v="5"/>
    <x v="0"/>
    <x v="2"/>
    <x v="2"/>
    <s v="James"/>
    <n v="90"/>
    <n v="1108.17"/>
    <n v="0.14000000000000001"/>
    <s v="Consumer"/>
    <x v="4"/>
    <n v="99595.670580000005"/>
    <n v="139.62941999999748"/>
  </r>
  <r>
    <x v="1234"/>
    <s v="P1610"/>
    <x v="6"/>
    <x v="1"/>
    <x v="0"/>
    <x v="13"/>
    <s v="John"/>
    <n v="85"/>
    <n v="1951.2"/>
    <n v="0.01"/>
    <s v="Corporate"/>
    <x v="0"/>
    <n v="165835.4148"/>
    <n v="16.58520000000135"/>
  </r>
  <r>
    <x v="1235"/>
    <s v="P4147"/>
    <x v="0"/>
    <x v="0"/>
    <x v="4"/>
    <x v="5"/>
    <s v="Sophia"/>
    <n v="57"/>
    <n v="467.68"/>
    <n v="0.01"/>
    <s v="Home Office"/>
    <x v="2"/>
    <n v="26655.094224000004"/>
    <n v="2.6657759999980044"/>
  </r>
  <r>
    <x v="1236"/>
    <s v="P8671"/>
    <x v="7"/>
    <x v="0"/>
    <x v="0"/>
    <x v="8"/>
    <s v="Sophia"/>
    <n v="20"/>
    <n v="1770.82"/>
    <n v="0.21"/>
    <s v="Corporate"/>
    <x v="1"/>
    <n v="35342.025560000002"/>
    <n v="74.374439999999595"/>
  </r>
  <r>
    <x v="1237"/>
    <s v="P3776"/>
    <x v="0"/>
    <x v="0"/>
    <x v="4"/>
    <x v="12"/>
    <s v="Michael"/>
    <n v="1"/>
    <n v="309.49"/>
    <n v="0.11"/>
    <s v="Corporate"/>
    <x v="1"/>
    <n v="309.14956100000001"/>
    <n v="0.34043900000000349"/>
  </r>
  <r>
    <x v="1238"/>
    <s v="P1844"/>
    <x v="5"/>
    <x v="0"/>
    <x v="2"/>
    <x v="3"/>
    <s v="Sophia"/>
    <n v="10"/>
    <n v="1847.74"/>
    <n v="0.19"/>
    <s v="Consumer"/>
    <x v="0"/>
    <n v="18442.292940000003"/>
    <n v="35.107059999998455"/>
  </r>
  <r>
    <x v="1239"/>
    <s v="P5125"/>
    <x v="3"/>
    <x v="0"/>
    <x v="0"/>
    <x v="0"/>
    <s v="James"/>
    <n v="59"/>
    <n v="184.11"/>
    <n v="0.1"/>
    <s v="Home Office"/>
    <x v="2"/>
    <n v="10851.627510000002"/>
    <n v="10.862489999999525"/>
  </r>
  <r>
    <x v="1240"/>
    <s v="P7318"/>
    <x v="9"/>
    <x v="0"/>
    <x v="2"/>
    <x v="3"/>
    <s v="Emily"/>
    <n v="58"/>
    <n v="674.44"/>
    <n v="0.13"/>
    <s v="Home Office"/>
    <x v="4"/>
    <n v="39066.667224000004"/>
    <n v="50.852775999999722"/>
  </r>
  <r>
    <x v="1241"/>
    <s v="P2295"/>
    <x v="6"/>
    <x v="1"/>
    <x v="1"/>
    <x v="1"/>
    <s v="Sarah"/>
    <n v="39"/>
    <n v="1085.99"/>
    <n v="0.15"/>
    <s v="Corporate"/>
    <x v="4"/>
    <n v="42290.079584999999"/>
    <n v="63.530415000001085"/>
  </r>
  <r>
    <x v="1242"/>
    <s v="P6213"/>
    <x v="3"/>
    <x v="0"/>
    <x v="2"/>
    <x v="3"/>
    <s v="Laura"/>
    <n v="23"/>
    <n v="312.05"/>
    <n v="7.0000000000000007E-2"/>
    <s v="Corporate"/>
    <x v="4"/>
    <n v="7172.1259950000003"/>
    <n v="5.0240050000002157"/>
  </r>
  <r>
    <x v="1243"/>
    <s v="P7176"/>
    <x v="8"/>
    <x v="2"/>
    <x v="4"/>
    <x v="7"/>
    <s v="David"/>
    <n v="81"/>
    <n v="1906.69"/>
    <n v="0.15"/>
    <s v="Home Office"/>
    <x v="1"/>
    <n v="154210.22716500002"/>
    <n v="231.66283499999554"/>
  </r>
  <r>
    <x v="1244"/>
    <s v="P2762"/>
    <x v="6"/>
    <x v="1"/>
    <x v="1"/>
    <x v="1"/>
    <s v="Sophia"/>
    <n v="2"/>
    <n v="842.97"/>
    <n v="0.21"/>
    <s v="Consumer"/>
    <x v="3"/>
    <n v="1682.3995260000002"/>
    <n v="3.5404739999999038"/>
  </r>
  <r>
    <x v="277"/>
    <s v="P5645"/>
    <x v="6"/>
    <x v="1"/>
    <x v="3"/>
    <x v="6"/>
    <s v="Laura"/>
    <n v="8"/>
    <n v="564.30999999999995"/>
    <n v="0.04"/>
    <s v="Home Office"/>
    <x v="4"/>
    <n v="4512.6742079999995"/>
    <n v="1.8057920000001104"/>
  </r>
  <r>
    <x v="1245"/>
    <s v="P1433"/>
    <x v="4"/>
    <x v="0"/>
    <x v="4"/>
    <x v="5"/>
    <s v="Sarah"/>
    <n v="30"/>
    <n v="1398.05"/>
    <n v="0.25"/>
    <s v="Corporate"/>
    <x v="4"/>
    <n v="41836.646250000005"/>
    <n v="104.85374999999476"/>
  </r>
  <r>
    <x v="1246"/>
    <s v="P8901"/>
    <x v="0"/>
    <x v="0"/>
    <x v="3"/>
    <x v="6"/>
    <s v="John"/>
    <n v="96"/>
    <n v="1497.6"/>
    <n v="0.04"/>
    <s v="Home Office"/>
    <x v="1"/>
    <n v="143712.09215999997"/>
    <n v="57.507840000005672"/>
  </r>
  <r>
    <x v="1247"/>
    <s v="P6138"/>
    <x v="6"/>
    <x v="1"/>
    <x v="2"/>
    <x v="3"/>
    <s v="Michael"/>
    <n v="83"/>
    <n v="1246.83"/>
    <n v="0.04"/>
    <s v="Corporate"/>
    <x v="3"/>
    <n v="103445.49524400001"/>
    <n v="41.394755999994231"/>
  </r>
  <r>
    <x v="605"/>
    <s v="P8024"/>
    <x v="4"/>
    <x v="0"/>
    <x v="2"/>
    <x v="2"/>
    <s v="Robert"/>
    <n v="58"/>
    <n v="1017.76"/>
    <n v="0.18"/>
    <s v="Consumer"/>
    <x v="2"/>
    <n v="58923.825856000003"/>
    <n v="106.25414399999863"/>
  </r>
  <r>
    <x v="1248"/>
    <s v="P3236"/>
    <x v="5"/>
    <x v="0"/>
    <x v="2"/>
    <x v="3"/>
    <s v="Sophia"/>
    <n v="10"/>
    <n v="1138.08"/>
    <n v="0.3"/>
    <s v="Consumer"/>
    <x v="1"/>
    <n v="11346.657599999999"/>
    <n v="34.142400000000634"/>
  </r>
  <r>
    <x v="1179"/>
    <s v="P3055"/>
    <x v="7"/>
    <x v="0"/>
    <x v="2"/>
    <x v="2"/>
    <s v="David"/>
    <n v="91"/>
    <n v="1117.25"/>
    <n v="0.01"/>
    <s v="Home Office"/>
    <x v="4"/>
    <n v="101659.583025"/>
    <n v="10.166975000000093"/>
  </r>
  <r>
    <x v="1249"/>
    <s v="P4367"/>
    <x v="2"/>
    <x v="0"/>
    <x v="4"/>
    <x v="5"/>
    <s v="Olivia"/>
    <n v="20"/>
    <n v="430.91"/>
    <n v="0.23"/>
    <s v="Corporate"/>
    <x v="2"/>
    <n v="8598.3781400000007"/>
    <n v="19.821860000000015"/>
  </r>
  <r>
    <x v="1250"/>
    <s v="P4347"/>
    <x v="2"/>
    <x v="0"/>
    <x v="2"/>
    <x v="3"/>
    <s v="Laura"/>
    <n v="32"/>
    <n v="1602.84"/>
    <n v="0.13"/>
    <s v="Consumer"/>
    <x v="1"/>
    <n v="51224.201856"/>
    <n v="66.678143999997701"/>
  </r>
  <r>
    <x v="1251"/>
    <s v="P7544"/>
    <x v="9"/>
    <x v="0"/>
    <x v="0"/>
    <x v="8"/>
    <s v="Robert"/>
    <n v="30"/>
    <n v="1767.41"/>
    <n v="0.04"/>
    <s v="Consumer"/>
    <x v="2"/>
    <n v="53001.091080000006"/>
    <n v="21.208919999997306"/>
  </r>
  <r>
    <x v="1158"/>
    <s v="P1455"/>
    <x v="3"/>
    <x v="0"/>
    <x v="0"/>
    <x v="13"/>
    <s v="John"/>
    <n v="93"/>
    <n v="364.38"/>
    <n v="0"/>
    <s v="Home Office"/>
    <x v="2"/>
    <n v="33887.339999999997"/>
    <n v="0"/>
  </r>
  <r>
    <x v="962"/>
    <s v="P3891"/>
    <x v="2"/>
    <x v="0"/>
    <x v="3"/>
    <x v="6"/>
    <s v="Sarah"/>
    <n v="48"/>
    <n v="1489.41"/>
    <n v="0.03"/>
    <s v="Consumer"/>
    <x v="2"/>
    <n v="71470.232496000011"/>
    <n v="21.447503999996115"/>
  </r>
  <r>
    <x v="916"/>
    <s v="P6603"/>
    <x v="9"/>
    <x v="0"/>
    <x v="1"/>
    <x v="1"/>
    <s v="Sophia"/>
    <n v="65"/>
    <n v="1122.9100000000001"/>
    <n v="0.24"/>
    <s v="Home Office"/>
    <x v="0"/>
    <n v="72813.976040000009"/>
    <n v="175.17396000000008"/>
  </r>
  <r>
    <x v="1252"/>
    <s v="P6452"/>
    <x v="4"/>
    <x v="0"/>
    <x v="4"/>
    <x v="5"/>
    <s v="James"/>
    <n v="33"/>
    <n v="1324.37"/>
    <n v="0.15"/>
    <s v="Consumer"/>
    <x v="3"/>
    <n v="43638.653685000005"/>
    <n v="65.556314999994356"/>
  </r>
  <r>
    <x v="1253"/>
    <s v="P1063"/>
    <x v="9"/>
    <x v="0"/>
    <x v="4"/>
    <x v="5"/>
    <s v="Robert"/>
    <n v="68"/>
    <n v="339.57"/>
    <n v="0.18"/>
    <s v="Corporate"/>
    <x v="3"/>
    <n v="23049.196631999999"/>
    <n v="41.563367999999173"/>
  </r>
  <r>
    <x v="1254"/>
    <s v="P1464"/>
    <x v="7"/>
    <x v="0"/>
    <x v="1"/>
    <x v="1"/>
    <s v="Laura"/>
    <n v="30"/>
    <n v="1721.91"/>
    <n v="0.09"/>
    <s v="Consumer"/>
    <x v="0"/>
    <n v="51610.808430000005"/>
    <n v="46.491569999998319"/>
  </r>
  <r>
    <x v="1255"/>
    <s v="P3148"/>
    <x v="8"/>
    <x v="2"/>
    <x v="4"/>
    <x v="5"/>
    <s v="John"/>
    <n v="31"/>
    <n v="656.35"/>
    <n v="0.14000000000000001"/>
    <s v="Home Office"/>
    <x v="3"/>
    <n v="20318.364410000002"/>
    <n v="28.485590000000229"/>
  </r>
  <r>
    <x v="1256"/>
    <s v="P1357"/>
    <x v="3"/>
    <x v="0"/>
    <x v="4"/>
    <x v="5"/>
    <s v="Sarah"/>
    <n v="20"/>
    <n v="1538.04"/>
    <n v="7.0000000000000007E-2"/>
    <s v="Home Office"/>
    <x v="1"/>
    <n v="30739.26744"/>
    <n v="21.532559999999648"/>
  </r>
  <r>
    <x v="234"/>
    <s v="P8535"/>
    <x v="0"/>
    <x v="0"/>
    <x v="4"/>
    <x v="7"/>
    <s v="Laura"/>
    <n v="4"/>
    <n v="553.95000000000005"/>
    <n v="0.02"/>
    <s v="Consumer"/>
    <x v="4"/>
    <n v="2215.3568400000004"/>
    <n v="0.44315999999980704"/>
  </r>
  <r>
    <x v="828"/>
    <s v="P1928"/>
    <x v="1"/>
    <x v="0"/>
    <x v="1"/>
    <x v="1"/>
    <s v="David"/>
    <n v="20"/>
    <n v="532.80999999999995"/>
    <n v="0.03"/>
    <s v="Corporate"/>
    <x v="3"/>
    <n v="10653.003139999999"/>
    <n v="3.1968600000000151"/>
  </r>
  <r>
    <x v="1257"/>
    <s v="P6694"/>
    <x v="2"/>
    <x v="0"/>
    <x v="3"/>
    <x v="11"/>
    <s v="James"/>
    <n v="58"/>
    <n v="105.4"/>
    <n v="0.21"/>
    <s v="Corporate"/>
    <x v="0"/>
    <n v="6100.3622800000012"/>
    <n v="12.837719999999536"/>
  </r>
  <r>
    <x v="1258"/>
    <s v="P6527"/>
    <x v="9"/>
    <x v="0"/>
    <x v="0"/>
    <x v="8"/>
    <s v="Sophia"/>
    <n v="68"/>
    <n v="995.12"/>
    <n v="0.2"/>
    <s v="Corporate"/>
    <x v="4"/>
    <n v="67532.823680000001"/>
    <n v="135.33632000000216"/>
  </r>
  <r>
    <x v="1259"/>
    <s v="P3659"/>
    <x v="3"/>
    <x v="0"/>
    <x v="4"/>
    <x v="5"/>
    <s v="James"/>
    <n v="43"/>
    <n v="88.92"/>
    <n v="0.24"/>
    <s v="Home Office"/>
    <x v="3"/>
    <n v="3814.383456"/>
    <n v="9.1765439999999217"/>
  </r>
  <r>
    <x v="1260"/>
    <s v="P6205"/>
    <x v="7"/>
    <x v="0"/>
    <x v="1"/>
    <x v="1"/>
    <s v="John"/>
    <n v="97"/>
    <n v="852.65"/>
    <n v="0.14000000000000001"/>
    <s v="Corporate"/>
    <x v="3"/>
    <n v="82591.26013000001"/>
    <n v="115.78986999999324"/>
  </r>
  <r>
    <x v="1261"/>
    <s v="P6329"/>
    <x v="6"/>
    <x v="1"/>
    <x v="4"/>
    <x v="7"/>
    <s v="Olivia"/>
    <n v="10"/>
    <n v="1412.47"/>
    <n v="0.3"/>
    <s v="Consumer"/>
    <x v="4"/>
    <n v="14082.3259"/>
    <n v="42.374100000000908"/>
  </r>
  <r>
    <x v="1262"/>
    <s v="P5297"/>
    <x v="8"/>
    <x v="2"/>
    <x v="0"/>
    <x v="0"/>
    <s v="James"/>
    <n v="30"/>
    <n v="1718.82"/>
    <n v="0.24"/>
    <s v="Home Office"/>
    <x v="3"/>
    <n v="51440.844960000002"/>
    <n v="123.75503999999637"/>
  </r>
  <r>
    <x v="112"/>
    <s v="P6803"/>
    <x v="2"/>
    <x v="0"/>
    <x v="3"/>
    <x v="11"/>
    <s v="John"/>
    <n v="10"/>
    <n v="1095.19"/>
    <n v="0.24"/>
    <s v="Home Office"/>
    <x v="2"/>
    <n v="10925.615440000001"/>
    <n v="26.284560000000056"/>
  </r>
  <r>
    <x v="1263"/>
    <s v="P3240"/>
    <x v="0"/>
    <x v="0"/>
    <x v="2"/>
    <x v="3"/>
    <s v="Michael"/>
    <n v="26"/>
    <n v="1797.23"/>
    <n v="0.06"/>
    <s v="Home Office"/>
    <x v="0"/>
    <n v="46699.943211999998"/>
    <n v="28.03678800000489"/>
  </r>
  <r>
    <x v="1264"/>
    <s v="P7484"/>
    <x v="1"/>
    <x v="0"/>
    <x v="1"/>
    <x v="1"/>
    <s v="John"/>
    <n v="10"/>
    <n v="492.49"/>
    <n v="0.19"/>
    <s v="Consumer"/>
    <x v="2"/>
    <n v="4915.5426899999993"/>
    <n v="9.3573100000003251"/>
  </r>
  <r>
    <x v="1265"/>
    <s v="P5797"/>
    <x v="1"/>
    <x v="0"/>
    <x v="1"/>
    <x v="1"/>
    <s v="Olivia"/>
    <n v="0"/>
    <n v="1180.8699999999999"/>
    <n v="0.19"/>
    <s v="Home Office"/>
    <x v="1"/>
    <n v="0"/>
    <n v="0"/>
  </r>
  <r>
    <x v="1266"/>
    <s v="P7971"/>
    <x v="5"/>
    <x v="0"/>
    <x v="2"/>
    <x v="2"/>
    <s v="Sarah"/>
    <n v="94"/>
    <n v="1925.45"/>
    <n v="0.14000000000000001"/>
    <s v="Consumer"/>
    <x v="1"/>
    <n v="180738.91078000003"/>
    <n v="253.38921999998274"/>
  </r>
  <r>
    <x v="1267"/>
    <s v="P3898"/>
    <x v="9"/>
    <x v="0"/>
    <x v="2"/>
    <x v="3"/>
    <s v="John"/>
    <n v="65"/>
    <n v="1752.77"/>
    <n v="0.11"/>
    <s v="Corporate"/>
    <x v="0"/>
    <n v="113804.726945"/>
    <n v="125.32305500000075"/>
  </r>
  <r>
    <x v="1207"/>
    <s v="P2138"/>
    <x v="2"/>
    <x v="0"/>
    <x v="1"/>
    <x v="1"/>
    <s v="Sarah"/>
    <n v="72"/>
    <n v="1538.11"/>
    <n v="0.06"/>
    <s v="Corporate"/>
    <x v="1"/>
    <n v="110677.473648"/>
    <n v="66.446351999999024"/>
  </r>
  <r>
    <x v="1268"/>
    <s v="P6563"/>
    <x v="2"/>
    <x v="0"/>
    <x v="3"/>
    <x v="6"/>
    <s v="Robert"/>
    <n v="48"/>
    <n v="804.76"/>
    <n v="0.13"/>
    <s v="Corporate"/>
    <x v="2"/>
    <n v="38578.262975999998"/>
    <n v="50.217023999997764"/>
  </r>
  <r>
    <x v="21"/>
    <s v="P1323"/>
    <x v="6"/>
    <x v="1"/>
    <x v="2"/>
    <x v="3"/>
    <s v="James"/>
    <n v="10"/>
    <n v="708.16"/>
    <n v="0.28000000000000003"/>
    <s v="Home Office"/>
    <x v="1"/>
    <n v="7061.7715199999993"/>
    <n v="19.828480000000127"/>
  </r>
  <r>
    <x v="1269"/>
    <s v="P1669"/>
    <x v="9"/>
    <x v="0"/>
    <x v="2"/>
    <x v="3"/>
    <s v="Olivia"/>
    <n v="38"/>
    <n v="761.63"/>
    <n v="0.25"/>
    <s v="Home Office"/>
    <x v="2"/>
    <n v="28869.585149999999"/>
    <n v="72.354849999999715"/>
  </r>
  <r>
    <x v="1270"/>
    <s v="P7143"/>
    <x v="6"/>
    <x v="1"/>
    <x v="3"/>
    <x v="4"/>
    <s v="Laura"/>
    <n v="66"/>
    <n v="536.09"/>
    <n v="0.2"/>
    <s v="Consumer"/>
    <x v="1"/>
    <n v="35311.176120000004"/>
    <n v="70.763879999998608"/>
  </r>
  <r>
    <x v="1271"/>
    <s v="P9778"/>
    <x v="2"/>
    <x v="0"/>
    <x v="2"/>
    <x v="2"/>
    <s v="David"/>
    <n v="95"/>
    <n v="238.42"/>
    <n v="0.26"/>
    <s v="Corporate"/>
    <x v="1"/>
    <n v="22591.010259999995"/>
    <n v="58.889740000002348"/>
  </r>
  <r>
    <x v="1272"/>
    <s v="P7355"/>
    <x v="7"/>
    <x v="0"/>
    <x v="4"/>
    <x v="12"/>
    <s v="David"/>
    <n v="89"/>
    <n v="929.13"/>
    <n v="0.25"/>
    <s v="Corporate"/>
    <x v="2"/>
    <n v="82485.838575000002"/>
    <n v="206.73142499999085"/>
  </r>
  <r>
    <x v="1273"/>
    <s v="P2761"/>
    <x v="2"/>
    <x v="0"/>
    <x v="4"/>
    <x v="5"/>
    <s v="David"/>
    <n v="1"/>
    <n v="1644.08"/>
    <n v="0.24"/>
    <s v="Consumer"/>
    <x v="1"/>
    <n v="1640.1342079999999"/>
    <n v="3.9457919999999831"/>
  </r>
  <r>
    <x v="1274"/>
    <s v="P7808"/>
    <x v="3"/>
    <x v="0"/>
    <x v="0"/>
    <x v="10"/>
    <s v="Sophia"/>
    <n v="79"/>
    <n v="963.62"/>
    <n v="0.21"/>
    <s v="Corporate"/>
    <x v="0"/>
    <n v="75966.115441999995"/>
    <n v="159.86455800000113"/>
  </r>
  <r>
    <x v="1207"/>
    <s v="P1668"/>
    <x v="1"/>
    <x v="0"/>
    <x v="3"/>
    <x v="6"/>
    <s v="Sophia"/>
    <n v="27"/>
    <n v="1101.95"/>
    <n v="0.03"/>
    <s v="Home Office"/>
    <x v="1"/>
    <n v="29743.724205000002"/>
    <n v="8.9257949999991979"/>
  </r>
  <r>
    <x v="1275"/>
    <s v="P3689"/>
    <x v="5"/>
    <x v="0"/>
    <x v="3"/>
    <x v="6"/>
    <s v="Sarah"/>
    <n v="82"/>
    <n v="1331.79"/>
    <n v="0.22"/>
    <s v="Consumer"/>
    <x v="1"/>
    <n v="108966.52508400001"/>
    <n v="240.25491599999077"/>
  </r>
  <r>
    <x v="1276"/>
    <s v="P1029"/>
    <x v="2"/>
    <x v="0"/>
    <x v="0"/>
    <x v="13"/>
    <s v="Laura"/>
    <n v="20"/>
    <n v="1685.68"/>
    <n v="0.2"/>
    <s v="Home Office"/>
    <x v="1"/>
    <n v="33646.1728"/>
    <n v="67.427199999998265"/>
  </r>
  <r>
    <x v="1277"/>
    <s v="P2660"/>
    <x v="6"/>
    <x v="1"/>
    <x v="3"/>
    <x v="11"/>
    <s v="James"/>
    <n v="21"/>
    <n v="1465.21"/>
    <n v="0.08"/>
    <s v="Home Office"/>
    <x v="1"/>
    <n v="30744.794471999998"/>
    <n v="24.615528000002087"/>
  </r>
  <r>
    <x v="1278"/>
    <s v="P4806"/>
    <x v="2"/>
    <x v="0"/>
    <x v="1"/>
    <x v="1"/>
    <s v="James"/>
    <n v="9"/>
    <n v="915.78"/>
    <n v="0.03"/>
    <s v="Home Office"/>
    <x v="1"/>
    <n v="8239.5473940000011"/>
    <n v="2.4726059999993595"/>
  </r>
  <r>
    <x v="489"/>
    <s v="P6178"/>
    <x v="0"/>
    <x v="0"/>
    <x v="3"/>
    <x v="4"/>
    <s v="James"/>
    <n v="67"/>
    <n v="842.64"/>
    <n v="0.28000000000000003"/>
    <s v="Consumer"/>
    <x v="2"/>
    <n v="56298.800735999997"/>
    <n v="158.07926399999997"/>
  </r>
  <r>
    <x v="463"/>
    <s v="P4870"/>
    <x v="9"/>
    <x v="0"/>
    <x v="1"/>
    <x v="1"/>
    <s v="Michael"/>
    <n v="30"/>
    <n v="1769.67"/>
    <n v="0.09"/>
    <s v="Corporate"/>
    <x v="4"/>
    <n v="53042.318910000002"/>
    <n v="47.781090000004042"/>
  </r>
  <r>
    <x v="680"/>
    <s v="P5684"/>
    <x v="7"/>
    <x v="0"/>
    <x v="1"/>
    <x v="1"/>
    <s v="Olivia"/>
    <n v="42"/>
    <n v="1519.55"/>
    <n v="7.0000000000000007E-2"/>
    <s v="Consumer"/>
    <x v="4"/>
    <n v="63776.425229999993"/>
    <n v="44.674770000005083"/>
  </r>
  <r>
    <x v="1279"/>
    <s v="P2777"/>
    <x v="8"/>
    <x v="2"/>
    <x v="3"/>
    <x v="6"/>
    <s v="Robert"/>
    <n v="0"/>
    <n v="1205.77"/>
    <n v="0.28999999999999998"/>
    <s v="Corporate"/>
    <x v="4"/>
    <n v="0"/>
    <n v="0"/>
  </r>
  <r>
    <x v="1254"/>
    <s v="P3050"/>
    <x v="3"/>
    <x v="0"/>
    <x v="0"/>
    <x v="8"/>
    <s v="Robert"/>
    <n v="79"/>
    <n v="1801.31"/>
    <n v="0.23"/>
    <s v="Consumer"/>
    <x v="3"/>
    <n v="141976.19197300001"/>
    <n v="327.29802699998254"/>
  </r>
  <r>
    <x v="1280"/>
    <s v="P7635"/>
    <x v="7"/>
    <x v="0"/>
    <x v="1"/>
    <x v="1"/>
    <s v="Robert"/>
    <n v="31"/>
    <n v="344.9"/>
    <n v="0.06"/>
    <s v="Home Office"/>
    <x v="0"/>
    <n v="10685.484859999999"/>
    <n v="6.4151400000009744"/>
  </r>
  <r>
    <x v="89"/>
    <s v="P2550"/>
    <x v="8"/>
    <x v="2"/>
    <x v="2"/>
    <x v="2"/>
    <s v="Sarah"/>
    <n v="30"/>
    <n v="1009.36"/>
    <n v="0.25"/>
    <s v="Consumer"/>
    <x v="1"/>
    <n v="30205.098000000002"/>
    <n v="75.701999999997497"/>
  </r>
  <r>
    <x v="1281"/>
    <s v="P6310"/>
    <x v="0"/>
    <x v="0"/>
    <x v="1"/>
    <x v="1"/>
    <s v="Laura"/>
    <n v="57"/>
    <n v="180.84"/>
    <n v="0.14000000000000001"/>
    <s v="Home Office"/>
    <x v="4"/>
    <n v="10293.448968000001"/>
    <n v="14.431032000000414"/>
  </r>
  <r>
    <x v="1282"/>
    <s v="P9106"/>
    <x v="5"/>
    <x v="0"/>
    <x v="1"/>
    <x v="1"/>
    <s v="Laura"/>
    <n v="77"/>
    <n v="1071.3"/>
    <n v="0.17"/>
    <s v="Consumer"/>
    <x v="0"/>
    <n v="82349.866829999984"/>
    <n v="140.23317000000679"/>
  </r>
  <r>
    <x v="1283"/>
    <s v="P7658"/>
    <x v="0"/>
    <x v="0"/>
    <x v="2"/>
    <x v="2"/>
    <s v="David"/>
    <n v="31"/>
    <n v="1721.05"/>
    <n v="0.02"/>
    <s v="Home Office"/>
    <x v="1"/>
    <n v="53341.879489999999"/>
    <n v="10.670509999996284"/>
  </r>
  <r>
    <x v="1284"/>
    <s v="P7488"/>
    <x v="9"/>
    <x v="0"/>
    <x v="0"/>
    <x v="8"/>
    <s v="Laura"/>
    <n v="33"/>
    <n v="804.27"/>
    <n v="0.21"/>
    <s v="Consumer"/>
    <x v="4"/>
    <n v="26485.174089"/>
    <n v="55.73591099999976"/>
  </r>
  <r>
    <x v="1285"/>
    <s v="P6567"/>
    <x v="5"/>
    <x v="0"/>
    <x v="4"/>
    <x v="14"/>
    <s v="Michael"/>
    <n v="79"/>
    <n v="1200.3599999999999"/>
    <n v="0.14000000000000001"/>
    <s v="Consumer"/>
    <x v="0"/>
    <n v="94695.680183999997"/>
    <n v="132.75981599999068"/>
  </r>
  <r>
    <x v="650"/>
    <s v="P7283"/>
    <x v="8"/>
    <x v="2"/>
    <x v="2"/>
    <x v="2"/>
    <s v="Laura"/>
    <n v="20"/>
    <n v="400.57"/>
    <n v="0.09"/>
    <s v="Consumer"/>
    <x v="0"/>
    <n v="8004.1897399999998"/>
    <n v="7.2102599999998347"/>
  </r>
  <r>
    <x v="634"/>
    <s v="P9629"/>
    <x v="0"/>
    <x v="0"/>
    <x v="3"/>
    <x v="6"/>
    <s v="Robert"/>
    <n v="34"/>
    <n v="854.88"/>
    <n v="0.13"/>
    <s v="Home Office"/>
    <x v="0"/>
    <n v="29028.134303999999"/>
    <n v="37.785695999999007"/>
  </r>
  <r>
    <x v="1286"/>
    <s v="P1956"/>
    <x v="2"/>
    <x v="0"/>
    <x v="4"/>
    <x v="5"/>
    <s v="Laura"/>
    <n v="1"/>
    <n v="1058.06"/>
    <n v="0.22"/>
    <s v="Consumer"/>
    <x v="3"/>
    <n v="1055.732268"/>
    <n v="2.327731999999969"/>
  </r>
  <r>
    <x v="729"/>
    <s v="P6913"/>
    <x v="7"/>
    <x v="0"/>
    <x v="1"/>
    <x v="1"/>
    <s v="Emily"/>
    <n v="28"/>
    <n v="1432.37"/>
    <n v="0.11"/>
    <s v="Home Office"/>
    <x v="1"/>
    <n v="40062.243004000004"/>
    <n v="44.116995999997016"/>
  </r>
  <r>
    <x v="1287"/>
    <s v="P3035"/>
    <x v="1"/>
    <x v="0"/>
    <x v="3"/>
    <x v="11"/>
    <s v="Sarah"/>
    <n v="93"/>
    <n v="448.36"/>
    <n v="0.3"/>
    <s v="Consumer"/>
    <x v="1"/>
    <n v="41572.387560000003"/>
    <n v="125.09244000000035"/>
  </r>
  <r>
    <x v="1288"/>
    <s v="P9430"/>
    <x v="9"/>
    <x v="0"/>
    <x v="1"/>
    <x v="1"/>
    <s v="Sarah"/>
    <n v="3"/>
    <n v="1017.59"/>
    <n v="7.0000000000000007E-2"/>
    <s v="Consumer"/>
    <x v="2"/>
    <n v="3050.633061"/>
    <n v="2.1369389999999839"/>
  </r>
  <r>
    <x v="1289"/>
    <s v="P2079"/>
    <x v="2"/>
    <x v="0"/>
    <x v="0"/>
    <x v="8"/>
    <s v="James"/>
    <n v="89"/>
    <n v="634.61"/>
    <n v="0.05"/>
    <s v="Consumer"/>
    <x v="4"/>
    <n v="56452.049855000005"/>
    <n v="28.240144999996119"/>
  </r>
  <r>
    <x v="1290"/>
    <s v="P6248"/>
    <x v="6"/>
    <x v="1"/>
    <x v="3"/>
    <x v="6"/>
    <s v="Sarah"/>
    <n v="12"/>
    <n v="1112.25"/>
    <n v="0.02"/>
    <s v="Corporate"/>
    <x v="3"/>
    <n v="13344.330600000001"/>
    <n v="2.6693999999988591"/>
  </r>
  <r>
    <x v="1291"/>
    <s v="P6937"/>
    <x v="7"/>
    <x v="0"/>
    <x v="1"/>
    <x v="1"/>
    <s v="Laura"/>
    <n v="68"/>
    <n v="68.47"/>
    <n v="0.12"/>
    <s v="Home Office"/>
    <x v="2"/>
    <n v="4650.372848"/>
    <n v="5.5871520000000601"/>
  </r>
  <r>
    <x v="1292"/>
    <s v="P5868"/>
    <x v="3"/>
    <x v="0"/>
    <x v="4"/>
    <x v="5"/>
    <s v="Michael"/>
    <n v="4"/>
    <n v="1152.04"/>
    <n v="0.17"/>
    <s v="Corporate"/>
    <x v="3"/>
    <n v="4600.3261279999997"/>
    <n v="7.8338720000001558"/>
  </r>
  <r>
    <x v="1293"/>
    <s v="P5664"/>
    <x v="9"/>
    <x v="0"/>
    <x v="2"/>
    <x v="2"/>
    <s v="Laura"/>
    <n v="60"/>
    <n v="1932.78"/>
    <n v="0.3"/>
    <s v="Home Office"/>
    <x v="3"/>
    <n v="115618.8996"/>
    <n v="347.90039999999863"/>
  </r>
  <r>
    <x v="171"/>
    <s v="P7261"/>
    <x v="7"/>
    <x v="0"/>
    <x v="4"/>
    <x v="5"/>
    <s v="Emily"/>
    <n v="53"/>
    <n v="1183.3800000000001"/>
    <n v="0.01"/>
    <s v="Consumer"/>
    <x v="0"/>
    <n v="62712.868086000009"/>
    <n v="6.2719139999971958"/>
  </r>
  <r>
    <x v="957"/>
    <s v="P4793"/>
    <x v="0"/>
    <x v="0"/>
    <x v="0"/>
    <x v="8"/>
    <s v="David"/>
    <n v="80"/>
    <n v="947.37"/>
    <n v="0.22"/>
    <s v="Consumer"/>
    <x v="3"/>
    <n v="75622.862880000001"/>
    <n v="166.73712000000523"/>
  </r>
  <r>
    <x v="1294"/>
    <s v="P2919"/>
    <x v="2"/>
    <x v="0"/>
    <x v="0"/>
    <x v="13"/>
    <s v="Laura"/>
    <n v="53"/>
    <n v="88.22"/>
    <n v="0.12"/>
    <s v="Home Office"/>
    <x v="0"/>
    <n v="4670.0492080000004"/>
    <n v="5.610791999999492"/>
  </r>
  <r>
    <x v="1295"/>
    <s v="P8237"/>
    <x v="9"/>
    <x v="0"/>
    <x v="0"/>
    <x v="10"/>
    <s v="Robert"/>
    <n v="39"/>
    <n v="1654.06"/>
    <n v="0.15"/>
    <s v="Consumer"/>
    <x v="1"/>
    <n v="64411.577490000003"/>
    <n v="96.762509999993199"/>
  </r>
  <r>
    <x v="1296"/>
    <s v="P8838"/>
    <x v="7"/>
    <x v="0"/>
    <x v="4"/>
    <x v="7"/>
    <s v="Michael"/>
    <n v="30"/>
    <n v="1313.05"/>
    <n v="0.17"/>
    <s v="Corporate"/>
    <x v="0"/>
    <n v="39324.534449999999"/>
    <n v="66.965550000000803"/>
  </r>
  <r>
    <x v="1297"/>
    <s v="P9564"/>
    <x v="4"/>
    <x v="0"/>
    <x v="4"/>
    <x v="12"/>
    <s v="Robert"/>
    <n v="61"/>
    <n v="1137.79"/>
    <n v="0.03"/>
    <s v="Consumer"/>
    <x v="0"/>
    <n v="69384.368442999999"/>
    <n v="20.82155700000294"/>
  </r>
  <r>
    <x v="1298"/>
    <s v="P8305"/>
    <x v="8"/>
    <x v="2"/>
    <x v="4"/>
    <x v="7"/>
    <s v="Robert"/>
    <n v="67"/>
    <n v="461.16"/>
    <n v="0.1"/>
    <s v="Corporate"/>
    <x v="1"/>
    <n v="30866.82228"/>
    <n v="30.897720000000845"/>
  </r>
  <r>
    <x v="1299"/>
    <s v="P4330"/>
    <x v="2"/>
    <x v="0"/>
    <x v="1"/>
    <x v="1"/>
    <s v="Sophia"/>
    <n v="69"/>
    <n v="1295.04"/>
    <n v="0.24"/>
    <s v="Consumer"/>
    <x v="3"/>
    <n v="89143.301376000003"/>
    <n v="214.45862399999169"/>
  </r>
  <r>
    <x v="1300"/>
    <s v="P7306"/>
    <x v="0"/>
    <x v="0"/>
    <x v="4"/>
    <x v="5"/>
    <s v="John"/>
    <n v="94"/>
    <n v="475.88"/>
    <n v="0.21"/>
    <s v="Corporate"/>
    <x v="1"/>
    <n v="44638.781287999998"/>
    <n v="93.938712000002852"/>
  </r>
  <r>
    <x v="1301"/>
    <s v="P5381"/>
    <x v="2"/>
    <x v="0"/>
    <x v="2"/>
    <x v="2"/>
    <s v="Sarah"/>
    <n v="36"/>
    <n v="467.74"/>
    <n v="0.14000000000000001"/>
    <s v="Corporate"/>
    <x v="1"/>
    <n v="16815.065903999999"/>
    <n v="23.574096000000281"/>
  </r>
  <r>
    <x v="1302"/>
    <s v="P2258"/>
    <x v="0"/>
    <x v="0"/>
    <x v="2"/>
    <x v="3"/>
    <s v="Sarah"/>
    <n v="20"/>
    <n v="1885.38"/>
    <n v="0.04"/>
    <s v="Corporate"/>
    <x v="4"/>
    <n v="37692.516960000008"/>
    <n v="15.083039999997709"/>
  </r>
  <r>
    <x v="609"/>
    <s v="P2855"/>
    <x v="6"/>
    <x v="1"/>
    <x v="1"/>
    <x v="1"/>
    <s v="Sophia"/>
    <n v="10"/>
    <n v="1683.56"/>
    <n v="0.26"/>
    <s v="Consumer"/>
    <x v="1"/>
    <n v="16791.827439999997"/>
    <n v="43.772560000001249"/>
  </r>
  <r>
    <x v="1303"/>
    <s v="P7204"/>
    <x v="5"/>
    <x v="0"/>
    <x v="4"/>
    <x v="7"/>
    <s v="David"/>
    <n v="56"/>
    <n v="856.01"/>
    <n v="0.21"/>
    <s v="Corporate"/>
    <x v="2"/>
    <n v="47835.893223999999"/>
    <n v="100.66677599999821"/>
  </r>
  <r>
    <x v="1304"/>
    <s v="P9788"/>
    <x v="5"/>
    <x v="0"/>
    <x v="3"/>
    <x v="4"/>
    <s v="Olivia"/>
    <n v="33"/>
    <n v="766.91"/>
    <n v="0.22"/>
    <s v="Home Office"/>
    <x v="4"/>
    <n v="25252.352333999999"/>
    <n v="55.67766599999959"/>
  </r>
  <r>
    <x v="1305"/>
    <s v="P7995"/>
    <x v="3"/>
    <x v="0"/>
    <x v="0"/>
    <x v="10"/>
    <s v="John"/>
    <n v="54"/>
    <n v="116.35"/>
    <n v="0.15"/>
    <s v="Home Office"/>
    <x v="0"/>
    <n v="6273.4756500000003"/>
    <n v="9.4243499999993219"/>
  </r>
  <r>
    <x v="1306"/>
    <s v="P3432"/>
    <x v="4"/>
    <x v="0"/>
    <x v="2"/>
    <x v="3"/>
    <s v="Michael"/>
    <n v="84"/>
    <n v="1660.6"/>
    <n v="0.11"/>
    <s v="Consumer"/>
    <x v="4"/>
    <n v="139336.96056000001"/>
    <n v="153.43943999998737"/>
  </r>
  <r>
    <x v="1307"/>
    <s v="P9612"/>
    <x v="4"/>
    <x v="0"/>
    <x v="4"/>
    <x v="7"/>
    <s v="Laura"/>
    <n v="12"/>
    <n v="1045.1099999999999"/>
    <n v="0.18"/>
    <s v="Consumer"/>
    <x v="3"/>
    <n v="12518.745623999999"/>
    <n v="22.574376000000484"/>
  </r>
  <r>
    <x v="1308"/>
    <s v="P2003"/>
    <x v="5"/>
    <x v="0"/>
    <x v="4"/>
    <x v="5"/>
    <s v="Laura"/>
    <n v="78"/>
    <n v="238.34"/>
    <n v="0.21"/>
    <s v="Home Office"/>
    <x v="4"/>
    <n v="18551.479908000001"/>
    <n v="39.040091999999277"/>
  </r>
  <r>
    <x v="230"/>
    <s v="P9803"/>
    <x v="8"/>
    <x v="2"/>
    <x v="4"/>
    <x v="5"/>
    <s v="Laura"/>
    <n v="40"/>
    <n v="300.13"/>
    <n v="0.3"/>
    <s v="Consumer"/>
    <x v="4"/>
    <n v="11969.1844"/>
    <n v="36.015600000000632"/>
  </r>
  <r>
    <x v="164"/>
    <s v="P9153"/>
    <x v="2"/>
    <x v="0"/>
    <x v="1"/>
    <x v="1"/>
    <s v="Sophia"/>
    <n v="7"/>
    <n v="51.79"/>
    <n v="7.0000000000000007E-2"/>
    <s v="Corporate"/>
    <x v="0"/>
    <n v="362.27622899999994"/>
    <n v="0.25377100000002883"/>
  </r>
  <r>
    <x v="1309"/>
    <s v="P6236"/>
    <x v="6"/>
    <x v="1"/>
    <x v="0"/>
    <x v="0"/>
    <s v="Sophia"/>
    <n v="50"/>
    <n v="250.1"/>
    <n v="0.25"/>
    <s v="Consumer"/>
    <x v="0"/>
    <n v="12473.737500000001"/>
    <n v="31.262499999998909"/>
  </r>
  <r>
    <x v="1310"/>
    <s v="P9014"/>
    <x v="7"/>
    <x v="0"/>
    <x v="3"/>
    <x v="11"/>
    <s v="Robert"/>
    <n v="0"/>
    <n v="1634.33"/>
    <n v="0.3"/>
    <s v="Consumer"/>
    <x v="3"/>
    <n v="0"/>
    <n v="0"/>
  </r>
  <r>
    <x v="1311"/>
    <s v="P4833"/>
    <x v="2"/>
    <x v="0"/>
    <x v="4"/>
    <x v="5"/>
    <s v="Sophia"/>
    <n v="70"/>
    <n v="146.69"/>
    <n v="0.01"/>
    <s v="Home Office"/>
    <x v="3"/>
    <n v="10267.273169999999"/>
    <n v="1.0268300000007002"/>
  </r>
  <r>
    <x v="1312"/>
    <s v="P4081"/>
    <x v="9"/>
    <x v="0"/>
    <x v="3"/>
    <x v="6"/>
    <s v="John"/>
    <n v="32"/>
    <n v="1537.32"/>
    <n v="0.15"/>
    <s v="Consumer"/>
    <x v="3"/>
    <n v="49120.448640000002"/>
    <n v="73.79135999999562"/>
  </r>
  <r>
    <x v="1313"/>
    <s v="P4764"/>
    <x v="4"/>
    <x v="0"/>
    <x v="4"/>
    <x v="5"/>
    <s v="Sarah"/>
    <n v="91"/>
    <n v="1425.3"/>
    <n v="0.19"/>
    <s v="Consumer"/>
    <x v="3"/>
    <n v="129455.86563"/>
    <n v="246.43437000000267"/>
  </r>
  <r>
    <x v="1314"/>
    <s v="P2897"/>
    <x v="9"/>
    <x v="0"/>
    <x v="3"/>
    <x v="6"/>
    <s v="Olivia"/>
    <n v="0"/>
    <n v="1839.01"/>
    <n v="0.19"/>
    <s v="Consumer"/>
    <x v="0"/>
    <n v="0"/>
    <n v="0"/>
  </r>
  <r>
    <x v="1315"/>
    <s v="P8742"/>
    <x v="1"/>
    <x v="0"/>
    <x v="4"/>
    <x v="5"/>
    <s v="Sophia"/>
    <n v="20"/>
    <n v="192.11"/>
    <n v="0.23"/>
    <s v="Home Office"/>
    <x v="4"/>
    <n v="3833.3629400000004"/>
    <n v="8.8370599999998376"/>
  </r>
  <r>
    <x v="1316"/>
    <s v="P4997"/>
    <x v="0"/>
    <x v="0"/>
    <x v="2"/>
    <x v="2"/>
    <s v="Robert"/>
    <n v="89"/>
    <n v="792"/>
    <n v="0.2"/>
    <s v="Consumer"/>
    <x v="3"/>
    <n v="70347.024000000005"/>
    <n v="140.97599999999511"/>
  </r>
  <r>
    <x v="1317"/>
    <s v="P3273"/>
    <x v="5"/>
    <x v="0"/>
    <x v="0"/>
    <x v="8"/>
    <s v="Robert"/>
    <n v="1"/>
    <n v="1241.3800000000001"/>
    <n v="0.12"/>
    <s v="Corporate"/>
    <x v="3"/>
    <n v="1239.8903440000001"/>
    <n v="1.4896559999999681"/>
  </r>
  <r>
    <x v="1318"/>
    <s v="P6504"/>
    <x v="6"/>
    <x v="1"/>
    <x v="3"/>
    <x v="11"/>
    <s v="Sophia"/>
    <n v="87"/>
    <n v="675.68"/>
    <n v="0.11"/>
    <s v="Corporate"/>
    <x v="4"/>
    <n v="58719.497423999994"/>
    <n v="64.662576000002446"/>
  </r>
  <r>
    <x v="1319"/>
    <s v="P6449"/>
    <x v="5"/>
    <x v="0"/>
    <x v="1"/>
    <x v="1"/>
    <s v="John"/>
    <n v="10"/>
    <n v="1768.12"/>
    <n v="0.05"/>
    <s v="Home Office"/>
    <x v="1"/>
    <n v="17672.359399999998"/>
    <n v="8.8405999999995402"/>
  </r>
  <r>
    <x v="1320"/>
    <s v="P7237"/>
    <x v="0"/>
    <x v="0"/>
    <x v="4"/>
    <x v="12"/>
    <s v="David"/>
    <n v="57"/>
    <n v="1637.79"/>
    <n v="0.2"/>
    <s v="Home Office"/>
    <x v="4"/>
    <n v="93167.321939999994"/>
    <n v="186.70806000000448"/>
  </r>
  <r>
    <x v="1321"/>
    <s v="P3704"/>
    <x v="0"/>
    <x v="0"/>
    <x v="1"/>
    <x v="1"/>
    <s v="Robert"/>
    <n v="40"/>
    <n v="419.59"/>
    <n v="0.15"/>
    <s v="Consumer"/>
    <x v="2"/>
    <n v="16758.424599999998"/>
    <n v="25.175400000000081"/>
  </r>
  <r>
    <x v="1322"/>
    <s v="P4529"/>
    <x v="4"/>
    <x v="0"/>
    <x v="1"/>
    <x v="1"/>
    <s v="David"/>
    <n v="71"/>
    <n v="872.97"/>
    <n v="0.04"/>
    <s v="Corporate"/>
    <x v="0"/>
    <n v="61956.077652000007"/>
    <n v="24.7923479999954"/>
  </r>
  <r>
    <x v="307"/>
    <s v="P9800"/>
    <x v="1"/>
    <x v="0"/>
    <x v="3"/>
    <x v="6"/>
    <s v="Robert"/>
    <n v="81"/>
    <n v="279.32"/>
    <n v="0.22"/>
    <s v="Consumer"/>
    <x v="1"/>
    <n v="22575.145175999998"/>
    <n v="49.774824000000081"/>
  </r>
  <r>
    <x v="1323"/>
    <s v="P6881"/>
    <x v="2"/>
    <x v="0"/>
    <x v="4"/>
    <x v="12"/>
    <s v="Sophia"/>
    <n v="3"/>
    <n v="1789.09"/>
    <n v="0.23"/>
    <s v="Home Office"/>
    <x v="4"/>
    <n v="5354.925279"/>
    <n v="12.344720999999481"/>
  </r>
  <r>
    <x v="1324"/>
    <s v="P9338"/>
    <x v="7"/>
    <x v="0"/>
    <x v="3"/>
    <x v="9"/>
    <s v="Emily"/>
    <n v="99"/>
    <n v="1224.6199999999999"/>
    <n v="0.26"/>
    <s v="Home Office"/>
    <x v="4"/>
    <n v="120922.16281199998"/>
    <n v="315.21718800000963"/>
  </r>
  <r>
    <x v="1325"/>
    <s v="P7343"/>
    <x v="4"/>
    <x v="0"/>
    <x v="4"/>
    <x v="5"/>
    <s v="Sophia"/>
    <n v="96"/>
    <n v="906.54"/>
    <n v="0.06"/>
    <s v="Corporate"/>
    <x v="1"/>
    <n v="86975.623295999991"/>
    <n v="52.216704000005848"/>
  </r>
  <r>
    <x v="1326"/>
    <s v="P3316"/>
    <x v="2"/>
    <x v="0"/>
    <x v="4"/>
    <x v="7"/>
    <s v="David"/>
    <n v="72"/>
    <n v="269.44"/>
    <n v="0.28000000000000003"/>
    <s v="Consumer"/>
    <x v="0"/>
    <n v="19345.360895999998"/>
    <n v="54.319104000001971"/>
  </r>
  <r>
    <x v="1327"/>
    <s v="P6762"/>
    <x v="5"/>
    <x v="0"/>
    <x v="3"/>
    <x v="4"/>
    <s v="Sarah"/>
    <n v="15"/>
    <n v="1041.32"/>
    <n v="0.11"/>
    <s v="Consumer"/>
    <x v="2"/>
    <n v="15602.61822"/>
    <n v="17.18177999999898"/>
  </r>
  <r>
    <x v="1328"/>
    <s v="P4066"/>
    <x v="6"/>
    <x v="1"/>
    <x v="1"/>
    <x v="1"/>
    <s v="David"/>
    <n v="23"/>
    <n v="1154.4000000000001"/>
    <n v="0.14000000000000001"/>
    <s v="Home Office"/>
    <x v="3"/>
    <n v="26514.028320000001"/>
    <n v="37.171679999999469"/>
  </r>
  <r>
    <x v="299"/>
    <s v="P4676"/>
    <x v="4"/>
    <x v="0"/>
    <x v="2"/>
    <x v="3"/>
    <s v="Robert"/>
    <n v="74"/>
    <n v="1794.61"/>
    <n v="0.23"/>
    <s v="Corporate"/>
    <x v="0"/>
    <n v="132495.69737799998"/>
    <n v="305.4426220000023"/>
  </r>
  <r>
    <x v="1329"/>
    <s v="P9381"/>
    <x v="0"/>
    <x v="0"/>
    <x v="2"/>
    <x v="2"/>
    <s v="David"/>
    <n v="10"/>
    <n v="733.67"/>
    <n v="0.26"/>
    <s v="Home Office"/>
    <x v="1"/>
    <n v="7317.6245799999997"/>
    <n v="19.075420000000122"/>
  </r>
  <r>
    <x v="1330"/>
    <s v="P4132"/>
    <x v="0"/>
    <x v="0"/>
    <x v="0"/>
    <x v="8"/>
    <s v="David"/>
    <n v="30"/>
    <n v="1362.47"/>
    <n v="0.16"/>
    <s v="Consumer"/>
    <x v="1"/>
    <n v="40808.701439999997"/>
    <n v="65.398560000001453"/>
  </r>
  <r>
    <x v="1331"/>
    <s v="P2816"/>
    <x v="2"/>
    <x v="0"/>
    <x v="0"/>
    <x v="13"/>
    <s v="David"/>
    <n v="27"/>
    <n v="964.36"/>
    <n v="0.3"/>
    <s v="Consumer"/>
    <x v="1"/>
    <n v="25959.60684"/>
    <n v="78.113160000000789"/>
  </r>
  <r>
    <x v="1332"/>
    <s v="P1362"/>
    <x v="6"/>
    <x v="1"/>
    <x v="2"/>
    <x v="2"/>
    <s v="Sarah"/>
    <n v="77"/>
    <n v="495.48"/>
    <n v="0.02"/>
    <s v="Consumer"/>
    <x v="1"/>
    <n v="38144.329608"/>
    <n v="7.6303919999991194"/>
  </r>
  <r>
    <x v="1333"/>
    <s v="P6922"/>
    <x v="1"/>
    <x v="0"/>
    <x v="1"/>
    <x v="1"/>
    <s v="Robert"/>
    <n v="29"/>
    <n v="412.42"/>
    <n v="0.02"/>
    <s v="Consumer"/>
    <x v="4"/>
    <n v="11957.787964000001"/>
    <n v="2.3920359999992797"/>
  </r>
  <r>
    <x v="1334"/>
    <s v="P8504"/>
    <x v="5"/>
    <x v="0"/>
    <x v="4"/>
    <x v="5"/>
    <s v="Michael"/>
    <n v="0"/>
    <n v="1210.4100000000001"/>
    <n v="0.12"/>
    <s v="Corporate"/>
    <x v="4"/>
    <n v="0"/>
    <n v="0"/>
  </r>
  <r>
    <x v="1335"/>
    <s v="P4269"/>
    <x v="0"/>
    <x v="0"/>
    <x v="4"/>
    <x v="5"/>
    <s v="Olivia"/>
    <n v="89"/>
    <n v="493.04"/>
    <n v="0.1"/>
    <s v="Corporate"/>
    <x v="0"/>
    <n v="43836.679440000007"/>
    <n v="43.880559999997786"/>
  </r>
  <r>
    <x v="1336"/>
    <s v="P8695"/>
    <x v="2"/>
    <x v="0"/>
    <x v="2"/>
    <x v="2"/>
    <s v="David"/>
    <n v="76"/>
    <n v="986.17"/>
    <n v="0.03"/>
    <s v="Corporate"/>
    <x v="1"/>
    <n v="74926.435324000005"/>
    <n v="22.48467599999276"/>
  </r>
  <r>
    <x v="1337"/>
    <s v="P1294"/>
    <x v="5"/>
    <x v="0"/>
    <x v="1"/>
    <x v="1"/>
    <s v="Olivia"/>
    <n v="20"/>
    <n v="1544.78"/>
    <n v="0.21"/>
    <s v="Corporate"/>
    <x v="4"/>
    <n v="30830.719239999999"/>
    <n v="64.880760000000009"/>
  </r>
  <r>
    <x v="1338"/>
    <s v="P3924"/>
    <x v="3"/>
    <x v="0"/>
    <x v="3"/>
    <x v="11"/>
    <s v="Sarah"/>
    <n v="86"/>
    <n v="1906.56"/>
    <n v="0.28000000000000003"/>
    <s v="Consumer"/>
    <x v="1"/>
    <n v="163505.060352"/>
    <n v="459.09964800000307"/>
  </r>
  <r>
    <x v="1339"/>
    <s v="P1631"/>
    <x v="6"/>
    <x v="1"/>
    <x v="0"/>
    <x v="8"/>
    <s v="Sophia"/>
    <n v="77"/>
    <n v="1294.1600000000001"/>
    <n v="0.23"/>
    <s v="Consumer"/>
    <x v="0"/>
    <n v="99421.124264000013"/>
    <n v="229.19573599999421"/>
  </r>
  <r>
    <x v="1340"/>
    <s v="P4140"/>
    <x v="1"/>
    <x v="0"/>
    <x v="3"/>
    <x v="4"/>
    <s v="Laura"/>
    <n v="53"/>
    <n v="382.45"/>
    <n v="0.03"/>
    <s v="Corporate"/>
    <x v="3"/>
    <n v="20263.769045000001"/>
    <n v="6.0809549999976298"/>
  </r>
  <r>
    <x v="843"/>
    <s v="P7920"/>
    <x v="2"/>
    <x v="0"/>
    <x v="3"/>
    <x v="4"/>
    <s v="John"/>
    <n v="94"/>
    <n v="1138.04"/>
    <n v="0.17"/>
    <s v="Consumer"/>
    <x v="2"/>
    <n v="106793.901208"/>
    <n v="181.85879199999908"/>
  </r>
  <r>
    <x v="1222"/>
    <s v="P8261"/>
    <x v="7"/>
    <x v="0"/>
    <x v="3"/>
    <x v="4"/>
    <s v="Sophia"/>
    <n v="0"/>
    <n v="657.9"/>
    <n v="0.15"/>
    <s v="Consumer"/>
    <x v="2"/>
    <n v="0"/>
    <n v="0"/>
  </r>
  <r>
    <x v="1341"/>
    <s v="P4490"/>
    <x v="0"/>
    <x v="0"/>
    <x v="3"/>
    <x v="6"/>
    <s v="James"/>
    <n v="94"/>
    <n v="1779.11"/>
    <n v="0.02"/>
    <s v="Home Office"/>
    <x v="1"/>
    <n v="167202.89273200001"/>
    <n v="33.447267999988981"/>
  </r>
  <r>
    <x v="1072"/>
    <s v="P8417"/>
    <x v="2"/>
    <x v="0"/>
    <x v="0"/>
    <x v="8"/>
    <s v="David"/>
    <n v="81"/>
    <n v="574.91"/>
    <n v="0.15"/>
    <s v="Consumer"/>
    <x v="0"/>
    <n v="46497.858435000002"/>
    <n v="69.851564999997208"/>
  </r>
  <r>
    <x v="1342"/>
    <s v="P9382"/>
    <x v="9"/>
    <x v="0"/>
    <x v="4"/>
    <x v="5"/>
    <s v="Robert"/>
    <n v="0"/>
    <n v="1073.5999999999999"/>
    <n v="0.17"/>
    <s v="Consumer"/>
    <x v="3"/>
    <n v="0"/>
    <n v="0"/>
  </r>
  <r>
    <x v="1218"/>
    <s v="P8397"/>
    <x v="4"/>
    <x v="0"/>
    <x v="2"/>
    <x v="2"/>
    <s v="Michael"/>
    <n v="97"/>
    <n v="1288.83"/>
    <n v="0.21"/>
    <s v="Corporate"/>
    <x v="0"/>
    <n v="124753.97532899999"/>
    <n v="262.53467100000125"/>
  </r>
  <r>
    <x v="883"/>
    <s v="P7127"/>
    <x v="1"/>
    <x v="0"/>
    <x v="1"/>
    <x v="1"/>
    <s v="Michael"/>
    <n v="28"/>
    <n v="1695.75"/>
    <n v="0.12"/>
    <s v="Consumer"/>
    <x v="1"/>
    <n v="47424.022799999999"/>
    <n v="56.977200000001176"/>
  </r>
  <r>
    <x v="1006"/>
    <s v="P6205"/>
    <x v="6"/>
    <x v="1"/>
    <x v="4"/>
    <x v="5"/>
    <s v="James"/>
    <n v="12"/>
    <n v="288.31"/>
    <n v="0.24"/>
    <s v="Home Office"/>
    <x v="0"/>
    <n v="3451.4166720000003"/>
    <n v="8.303327999999965"/>
  </r>
  <r>
    <x v="1343"/>
    <s v="P9086"/>
    <x v="2"/>
    <x v="0"/>
    <x v="4"/>
    <x v="14"/>
    <s v="Sophia"/>
    <n v="70"/>
    <n v="452.81"/>
    <n v="0.27"/>
    <s v="Corporate"/>
    <x v="0"/>
    <n v="31611.118910000001"/>
    <n v="85.581089999999676"/>
  </r>
  <r>
    <x v="1344"/>
    <s v="P1723"/>
    <x v="8"/>
    <x v="2"/>
    <x v="1"/>
    <x v="1"/>
    <s v="Michael"/>
    <n v="38"/>
    <n v="1946.9"/>
    <n v="0.19"/>
    <s v="Corporate"/>
    <x v="2"/>
    <n v="73841.633820000003"/>
    <n v="140.56617999999435"/>
  </r>
  <r>
    <x v="1345"/>
    <s v="P2315"/>
    <x v="3"/>
    <x v="0"/>
    <x v="2"/>
    <x v="3"/>
    <s v="Sarah"/>
    <n v="83"/>
    <n v="257.33"/>
    <n v="0.22"/>
    <s v="Home Office"/>
    <x v="0"/>
    <n v="21311.401542"/>
    <n v="46.98845799999981"/>
  </r>
  <r>
    <x v="1346"/>
    <s v="P5458"/>
    <x v="1"/>
    <x v="0"/>
    <x v="2"/>
    <x v="3"/>
    <s v="David"/>
    <n v="42"/>
    <n v="1725.33"/>
    <n v="0.24"/>
    <s v="Home Office"/>
    <x v="3"/>
    <n v="72289.946735999998"/>
    <n v="173.91326400000253"/>
  </r>
  <r>
    <x v="1347"/>
    <s v="P5569"/>
    <x v="2"/>
    <x v="0"/>
    <x v="1"/>
    <x v="1"/>
    <s v="John"/>
    <n v="93"/>
    <n v="1396.63"/>
    <n v="0.2"/>
    <s v="Corporate"/>
    <x v="3"/>
    <n v="129626.81682000001"/>
    <n v="259.77318000000378"/>
  </r>
  <r>
    <x v="1128"/>
    <s v="P1629"/>
    <x v="6"/>
    <x v="1"/>
    <x v="2"/>
    <x v="3"/>
    <s v="David"/>
    <n v="89"/>
    <n v="1612.73"/>
    <n v="0.11"/>
    <s v="Corporate"/>
    <x v="3"/>
    <n v="143375.08373300001"/>
    <n v="157.8862669999944"/>
  </r>
  <r>
    <x v="1348"/>
    <s v="P8972"/>
    <x v="0"/>
    <x v="0"/>
    <x v="3"/>
    <x v="9"/>
    <s v="John"/>
    <n v="88"/>
    <n v="1104.6500000000001"/>
    <n v="0.09"/>
    <s v="Home Office"/>
    <x v="2"/>
    <n v="97121.711720000007"/>
    <n v="87.488280000005034"/>
  </r>
  <r>
    <x v="1349"/>
    <s v="P8579"/>
    <x v="1"/>
    <x v="0"/>
    <x v="1"/>
    <x v="1"/>
    <s v="Olivia"/>
    <n v="81"/>
    <n v="1346.6"/>
    <n v="0.13"/>
    <s v="Consumer"/>
    <x v="2"/>
    <n v="108932.80301999999"/>
    <n v="141.79697999999917"/>
  </r>
  <r>
    <x v="1350"/>
    <s v="P9827"/>
    <x v="0"/>
    <x v="0"/>
    <x v="0"/>
    <x v="8"/>
    <s v="Laura"/>
    <n v="48"/>
    <n v="1226.75"/>
    <n v="7.0000000000000007E-2"/>
    <s v="Home Office"/>
    <x v="3"/>
    <n v="58842.781199999998"/>
    <n v="41.218800000002375"/>
  </r>
  <r>
    <x v="1351"/>
    <s v="P4966"/>
    <x v="4"/>
    <x v="0"/>
    <x v="3"/>
    <x v="6"/>
    <s v="Michael"/>
    <n v="50"/>
    <n v="1149.1099999999999"/>
    <n v="0.25"/>
    <s v="Consumer"/>
    <x v="3"/>
    <n v="57311.861249999994"/>
    <n v="143.63874999999825"/>
  </r>
  <r>
    <x v="1352"/>
    <s v="P8720"/>
    <x v="3"/>
    <x v="0"/>
    <x v="4"/>
    <x v="5"/>
    <s v="Emily"/>
    <n v="20"/>
    <n v="864.57"/>
    <n v="0.21"/>
    <s v="Home Office"/>
    <x v="3"/>
    <n v="17255.088060000002"/>
    <n v="36.311939999999595"/>
  </r>
  <r>
    <x v="1353"/>
    <s v="P1306"/>
    <x v="1"/>
    <x v="0"/>
    <x v="3"/>
    <x v="11"/>
    <s v="David"/>
    <n v="55"/>
    <n v="435.08"/>
    <n v="0.04"/>
    <s v="Consumer"/>
    <x v="3"/>
    <n v="23919.828239999999"/>
    <n v="9.5717599999989034"/>
  </r>
  <r>
    <x v="1354"/>
    <s v="P8533"/>
    <x v="2"/>
    <x v="0"/>
    <x v="1"/>
    <x v="1"/>
    <s v="David"/>
    <n v="82"/>
    <n v="1921.91"/>
    <n v="0.05"/>
    <s v="Corporate"/>
    <x v="1"/>
    <n v="157517.82169000001"/>
    <n v="78.798309999983758"/>
  </r>
  <r>
    <x v="1226"/>
    <s v="P6799"/>
    <x v="9"/>
    <x v="0"/>
    <x v="4"/>
    <x v="5"/>
    <s v="John"/>
    <n v="66"/>
    <n v="1480.69"/>
    <n v="0.1"/>
    <s v="Consumer"/>
    <x v="3"/>
    <n v="97627.814460000009"/>
    <n v="97.725539999999455"/>
  </r>
  <r>
    <x v="1355"/>
    <s v="P1847"/>
    <x v="4"/>
    <x v="0"/>
    <x v="0"/>
    <x v="8"/>
    <s v="Robert"/>
    <n v="55"/>
    <n v="1446.45"/>
    <n v="0.15"/>
    <s v="Home Office"/>
    <x v="3"/>
    <n v="79435.417874999999"/>
    <n v="119.33212500000081"/>
  </r>
  <r>
    <x v="36"/>
    <s v="P4918"/>
    <x v="4"/>
    <x v="0"/>
    <x v="2"/>
    <x v="3"/>
    <s v="Sarah"/>
    <n v="1"/>
    <n v="1822.44"/>
    <n v="0.03"/>
    <s v="Corporate"/>
    <x v="3"/>
    <n v="1821.893268"/>
    <n v="0.54673200000001998"/>
  </r>
  <r>
    <x v="1356"/>
    <s v="P6824"/>
    <x v="8"/>
    <x v="2"/>
    <x v="2"/>
    <x v="3"/>
    <s v="Sarah"/>
    <n v="49"/>
    <n v="1572.59"/>
    <n v="0.14000000000000001"/>
    <s v="Consumer"/>
    <x v="4"/>
    <n v="76949.030325999993"/>
    <n v="107.87967399999616"/>
  </r>
  <r>
    <x v="1357"/>
    <s v="P6911"/>
    <x v="6"/>
    <x v="1"/>
    <x v="2"/>
    <x v="3"/>
    <s v="Robert"/>
    <n v="25"/>
    <n v="466.43"/>
    <n v="0.18"/>
    <s v="Consumer"/>
    <x v="0"/>
    <n v="11639.76065"/>
    <n v="20.989349999999831"/>
  </r>
  <r>
    <x v="1358"/>
    <s v="P5892"/>
    <x v="3"/>
    <x v="0"/>
    <x v="0"/>
    <x v="8"/>
    <s v="John"/>
    <n v="26"/>
    <n v="525.9"/>
    <n v="0.14000000000000001"/>
    <s v="Corporate"/>
    <x v="1"/>
    <n v="13654.257240000001"/>
    <n v="19.142759999998816"/>
  </r>
  <r>
    <x v="1359"/>
    <s v="P1865"/>
    <x v="3"/>
    <x v="0"/>
    <x v="2"/>
    <x v="2"/>
    <s v="Emily"/>
    <n v="12"/>
    <n v="476.1"/>
    <n v="0.21"/>
    <s v="Home Office"/>
    <x v="0"/>
    <n v="5701.2022800000004"/>
    <n v="11.997720000000299"/>
  </r>
  <r>
    <x v="898"/>
    <s v="P1552"/>
    <x v="1"/>
    <x v="0"/>
    <x v="1"/>
    <x v="1"/>
    <s v="John"/>
    <n v="69"/>
    <n v="615.37"/>
    <n v="0.16"/>
    <s v="Home Office"/>
    <x v="0"/>
    <n v="42392.593151999994"/>
    <n v="67.936848000004829"/>
  </r>
  <r>
    <x v="1360"/>
    <s v="P2886"/>
    <x v="1"/>
    <x v="0"/>
    <x v="1"/>
    <x v="1"/>
    <s v="Robert"/>
    <n v="87"/>
    <n v="452.55"/>
    <n v="7.0000000000000007E-2"/>
    <s v="Consumer"/>
    <x v="0"/>
    <n v="39344.289704999996"/>
    <n v="27.560295000002952"/>
  </r>
  <r>
    <x v="1361"/>
    <s v="P1199"/>
    <x v="3"/>
    <x v="0"/>
    <x v="4"/>
    <x v="5"/>
    <s v="Sarah"/>
    <n v="30"/>
    <n v="299.33999999999997"/>
    <n v="0.2"/>
    <s v="Consumer"/>
    <x v="4"/>
    <n v="8962.239599999999"/>
    <n v="17.960399999999936"/>
  </r>
  <r>
    <x v="830"/>
    <s v="P8656"/>
    <x v="1"/>
    <x v="0"/>
    <x v="1"/>
    <x v="1"/>
    <s v="Olivia"/>
    <n v="20"/>
    <n v="124.39"/>
    <n v="0.26"/>
    <s v="Home Office"/>
    <x v="0"/>
    <n v="2481.3317200000001"/>
    <n v="6.4682800000000498"/>
  </r>
  <r>
    <x v="1362"/>
    <s v="P9279"/>
    <x v="2"/>
    <x v="0"/>
    <x v="3"/>
    <x v="6"/>
    <s v="Robert"/>
    <n v="40"/>
    <n v="1658.73"/>
    <n v="0.12"/>
    <s v="Home Office"/>
    <x v="4"/>
    <n v="66269.580959999992"/>
    <n v="79.619040000005043"/>
  </r>
  <r>
    <x v="1363"/>
    <s v="P8645"/>
    <x v="0"/>
    <x v="0"/>
    <x v="4"/>
    <x v="5"/>
    <s v="John"/>
    <n v="62"/>
    <n v="1086.6300000000001"/>
    <n v="0.01"/>
    <s v="Home Office"/>
    <x v="2"/>
    <n v="67364.322894000012"/>
    <n v="6.7371060000004945"/>
  </r>
  <r>
    <x v="706"/>
    <s v="P4576"/>
    <x v="7"/>
    <x v="0"/>
    <x v="0"/>
    <x v="0"/>
    <s v="Robert"/>
    <n v="30"/>
    <n v="849.86"/>
    <n v="0.19"/>
    <s v="Corporate"/>
    <x v="1"/>
    <n v="25447.357980000001"/>
    <n v="48.442019999998593"/>
  </r>
  <r>
    <x v="1364"/>
    <s v="P9459"/>
    <x v="2"/>
    <x v="0"/>
    <x v="4"/>
    <x v="7"/>
    <s v="Sarah"/>
    <n v="1"/>
    <n v="1012.72"/>
    <n v="0.06"/>
    <s v="Home Office"/>
    <x v="0"/>
    <n v="1012.1123679999999"/>
    <n v="0.60763200000008055"/>
  </r>
  <r>
    <x v="1365"/>
    <s v="P4776"/>
    <x v="0"/>
    <x v="0"/>
    <x v="4"/>
    <x v="5"/>
    <s v="Sophia"/>
    <n v="10"/>
    <n v="163.4"/>
    <n v="0.04"/>
    <s v="Consumer"/>
    <x v="0"/>
    <n v="1633.3464000000001"/>
    <n v="0.6535999999998694"/>
  </r>
  <r>
    <x v="1366"/>
    <s v="P3758"/>
    <x v="8"/>
    <x v="2"/>
    <x v="4"/>
    <x v="7"/>
    <s v="John"/>
    <n v="30"/>
    <n v="515.38"/>
    <n v="0.2"/>
    <s v="Consumer"/>
    <x v="4"/>
    <n v="15430.477199999999"/>
    <n v="30.922800000000279"/>
  </r>
  <r>
    <x v="1367"/>
    <s v="P8643"/>
    <x v="3"/>
    <x v="0"/>
    <x v="0"/>
    <x v="0"/>
    <s v="David"/>
    <n v="10"/>
    <n v="1028.77"/>
    <n v="0.01"/>
    <s v="Home Office"/>
    <x v="1"/>
    <n v="10286.671230000002"/>
    <n v="1.0287699999989854"/>
  </r>
  <r>
    <x v="1368"/>
    <s v="P2965"/>
    <x v="6"/>
    <x v="1"/>
    <x v="3"/>
    <x v="6"/>
    <s v="Emily"/>
    <n v="26"/>
    <n v="1229.56"/>
    <n v="0.25"/>
    <s v="Home Office"/>
    <x v="4"/>
    <n v="31888.638599999998"/>
    <n v="79.921399999999267"/>
  </r>
  <r>
    <x v="1369"/>
    <s v="P1311"/>
    <x v="8"/>
    <x v="2"/>
    <x v="4"/>
    <x v="5"/>
    <s v="Robert"/>
    <n v="82"/>
    <n v="1887.86"/>
    <n v="0.15"/>
    <s v="Corporate"/>
    <x v="4"/>
    <n v="154572.31322000001"/>
    <n v="232.20677999997861"/>
  </r>
  <r>
    <x v="1370"/>
    <s v="P7385"/>
    <x v="2"/>
    <x v="0"/>
    <x v="1"/>
    <x v="1"/>
    <s v="John"/>
    <n v="53"/>
    <n v="278.02"/>
    <n v="0.1"/>
    <s v="Consumer"/>
    <x v="3"/>
    <n v="14720.324939999999"/>
    <n v="14.735060000000885"/>
  </r>
  <r>
    <x v="1371"/>
    <s v="P6462"/>
    <x v="5"/>
    <x v="0"/>
    <x v="1"/>
    <x v="1"/>
    <s v="John"/>
    <n v="30"/>
    <n v="1154.81"/>
    <n v="0.09"/>
    <s v="Corporate"/>
    <x v="2"/>
    <n v="34613.120129999996"/>
    <n v="31.179869999999937"/>
  </r>
  <r>
    <x v="1372"/>
    <s v="P5336"/>
    <x v="8"/>
    <x v="2"/>
    <x v="2"/>
    <x v="3"/>
    <s v="Robert"/>
    <n v="10"/>
    <n v="386.37"/>
    <n v="0.24"/>
    <s v="Consumer"/>
    <x v="4"/>
    <n v="3854.4271199999998"/>
    <n v="9.2728799999999865"/>
  </r>
  <r>
    <x v="1373"/>
    <s v="P9791"/>
    <x v="3"/>
    <x v="0"/>
    <x v="2"/>
    <x v="2"/>
    <s v="Sophia"/>
    <n v="10"/>
    <n v="752.69"/>
    <n v="0.19"/>
    <s v="Corporate"/>
    <x v="3"/>
    <n v="7512.5988900000002"/>
    <n v="14.301110000000335"/>
  </r>
  <r>
    <x v="496"/>
    <s v="P1769"/>
    <x v="0"/>
    <x v="0"/>
    <x v="1"/>
    <x v="1"/>
    <s v="Laura"/>
    <n v="76"/>
    <n v="1614.68"/>
    <n v="0.25"/>
    <s v="Corporate"/>
    <x v="3"/>
    <n v="122408.89080000001"/>
    <n v="306.78919999999925"/>
  </r>
  <r>
    <x v="1262"/>
    <s v="P8722"/>
    <x v="4"/>
    <x v="0"/>
    <x v="1"/>
    <x v="1"/>
    <s v="David"/>
    <n v="5"/>
    <n v="1172.95"/>
    <n v="0.16"/>
    <s v="Home Office"/>
    <x v="1"/>
    <n v="5855.3663999999999"/>
    <n v="9.383600000000115"/>
  </r>
  <r>
    <x v="1374"/>
    <s v="P1960"/>
    <x v="0"/>
    <x v="0"/>
    <x v="3"/>
    <x v="4"/>
    <s v="John"/>
    <n v="51"/>
    <n v="1959.08"/>
    <n v="0.13"/>
    <s v="Corporate"/>
    <x v="1"/>
    <n v="99783.192995999998"/>
    <n v="129.8870040000038"/>
  </r>
  <r>
    <x v="1375"/>
    <s v="P5459"/>
    <x v="6"/>
    <x v="1"/>
    <x v="0"/>
    <x v="8"/>
    <s v="Olivia"/>
    <n v="45"/>
    <n v="514.17999999999995"/>
    <n v="0.21"/>
    <s v="Home Office"/>
    <x v="0"/>
    <n v="23089.509989999999"/>
    <n v="48.590009999999893"/>
  </r>
  <r>
    <x v="1376"/>
    <s v="P9245"/>
    <x v="7"/>
    <x v="0"/>
    <x v="2"/>
    <x v="3"/>
    <s v="James"/>
    <n v="10"/>
    <n v="1860.34"/>
    <n v="0.22"/>
    <s v="Home Office"/>
    <x v="3"/>
    <n v="18562.472519999999"/>
    <n v="40.927479999998468"/>
  </r>
  <r>
    <x v="1377"/>
    <s v="P3768"/>
    <x v="8"/>
    <x v="2"/>
    <x v="0"/>
    <x v="8"/>
    <s v="Laura"/>
    <n v="0"/>
    <n v="1962.93"/>
    <n v="0.17"/>
    <s v="Corporate"/>
    <x v="4"/>
    <n v="0"/>
    <n v="0"/>
  </r>
  <r>
    <x v="1378"/>
    <s v="P1580"/>
    <x v="3"/>
    <x v="0"/>
    <x v="3"/>
    <x v="4"/>
    <s v="Michael"/>
    <n v="63"/>
    <n v="1004.95"/>
    <n v="0.11"/>
    <s v="Home Office"/>
    <x v="3"/>
    <n v="63242.206965000005"/>
    <n v="69.643035000000964"/>
  </r>
  <r>
    <x v="1263"/>
    <s v="P6424"/>
    <x v="3"/>
    <x v="0"/>
    <x v="3"/>
    <x v="6"/>
    <s v="James"/>
    <n v="69"/>
    <n v="674.8"/>
    <n v="0.21"/>
    <s v="Corporate"/>
    <x v="1"/>
    <n v="46463.421479999997"/>
    <n v="97.778519999999844"/>
  </r>
  <r>
    <x v="1379"/>
    <s v="P3733"/>
    <x v="2"/>
    <x v="0"/>
    <x v="3"/>
    <x v="9"/>
    <s v="Michael"/>
    <n v="89"/>
    <n v="819.36"/>
    <n v="0.16"/>
    <s v="Corporate"/>
    <x v="0"/>
    <n v="72806.363136"/>
    <n v="116.67686400000821"/>
  </r>
  <r>
    <x v="1380"/>
    <s v="P5289"/>
    <x v="9"/>
    <x v="0"/>
    <x v="3"/>
    <x v="4"/>
    <s v="David"/>
    <n v="20"/>
    <n v="1281.1300000000001"/>
    <n v="0.24"/>
    <s v="Corporate"/>
    <x v="3"/>
    <n v="25561.105760000002"/>
    <n v="61.494239999999991"/>
  </r>
  <r>
    <x v="1381"/>
    <s v="P5181"/>
    <x v="8"/>
    <x v="2"/>
    <x v="1"/>
    <x v="1"/>
    <s v="Emily"/>
    <n v="84"/>
    <n v="709.02"/>
    <n v="0.01"/>
    <s v="Corporate"/>
    <x v="2"/>
    <n v="59551.724232"/>
    <n v="5.9557679999998072"/>
  </r>
  <r>
    <x v="1382"/>
    <s v="P3654"/>
    <x v="3"/>
    <x v="0"/>
    <x v="3"/>
    <x v="6"/>
    <s v="David"/>
    <n v="20"/>
    <n v="378.28"/>
    <n v="0.17"/>
    <s v="Consumer"/>
    <x v="1"/>
    <n v="7552.7384799999991"/>
    <n v="12.861520000000382"/>
  </r>
  <r>
    <x v="1383"/>
    <s v="P5922"/>
    <x v="2"/>
    <x v="0"/>
    <x v="4"/>
    <x v="12"/>
    <s v="James"/>
    <n v="11"/>
    <n v="301.95"/>
    <n v="0.27"/>
    <s v="Consumer"/>
    <x v="3"/>
    <n v="3312.4820849999996"/>
    <n v="8.9679150000001755"/>
  </r>
  <r>
    <x v="1384"/>
    <s v="P6327"/>
    <x v="6"/>
    <x v="1"/>
    <x v="4"/>
    <x v="5"/>
    <s v="Robert"/>
    <n v="54"/>
    <n v="312.19"/>
    <n v="0.14000000000000001"/>
    <s v="Consumer"/>
    <x v="4"/>
    <n v="16834.658435999998"/>
    <n v="23.601564000000508"/>
  </r>
  <r>
    <x v="1385"/>
    <s v="P7130"/>
    <x v="6"/>
    <x v="1"/>
    <x v="0"/>
    <x v="13"/>
    <s v="Laura"/>
    <n v="10"/>
    <n v="1571.83"/>
    <n v="0.19"/>
    <s v="Home Office"/>
    <x v="0"/>
    <n v="15688.435229999999"/>
    <n v="29.864770000000135"/>
  </r>
  <r>
    <x v="1386"/>
    <s v="P7221"/>
    <x v="3"/>
    <x v="0"/>
    <x v="1"/>
    <x v="1"/>
    <s v="Sophia"/>
    <n v="28"/>
    <n v="1807.8"/>
    <n v="0.17"/>
    <s v="Home Office"/>
    <x v="4"/>
    <n v="50532.348720000002"/>
    <n v="86.051279999999679"/>
  </r>
  <r>
    <x v="1387"/>
    <s v="P7124"/>
    <x v="1"/>
    <x v="0"/>
    <x v="3"/>
    <x v="11"/>
    <s v="Michael"/>
    <n v="44"/>
    <n v="889.41"/>
    <n v="0.13"/>
    <s v="Home Office"/>
    <x v="3"/>
    <n v="39083.165747999999"/>
    <n v="50.874252000001434"/>
  </r>
  <r>
    <x v="1388"/>
    <s v="P5987"/>
    <x v="8"/>
    <x v="2"/>
    <x v="1"/>
    <x v="1"/>
    <s v="Laura"/>
    <n v="49"/>
    <n v="798.77"/>
    <n v="0.14000000000000001"/>
    <s v="Corporate"/>
    <x v="2"/>
    <n v="39084.934377999998"/>
    <n v="54.79562199999782"/>
  </r>
  <r>
    <x v="1389"/>
    <s v="P2364"/>
    <x v="2"/>
    <x v="0"/>
    <x v="3"/>
    <x v="6"/>
    <s v="David"/>
    <n v="10"/>
    <n v="179.97"/>
    <n v="0.19"/>
    <s v="Consumer"/>
    <x v="0"/>
    <n v="1796.2805700000001"/>
    <n v="3.4194299999999203"/>
  </r>
  <r>
    <x v="1390"/>
    <s v="P1598"/>
    <x v="0"/>
    <x v="0"/>
    <x v="4"/>
    <x v="5"/>
    <s v="Emily"/>
    <n v="59"/>
    <n v="732.46"/>
    <n v="0.11"/>
    <s v="Consumer"/>
    <x v="1"/>
    <n v="43167.603345999996"/>
    <n v="47.536654000003182"/>
  </r>
  <r>
    <x v="1391"/>
    <s v="P3447"/>
    <x v="9"/>
    <x v="0"/>
    <x v="1"/>
    <x v="1"/>
    <s v="David"/>
    <n v="46"/>
    <n v="1350.94"/>
    <n v="0.19"/>
    <s v="Corporate"/>
    <x v="4"/>
    <n v="62025.167844000003"/>
    <n v="118.072156000002"/>
  </r>
  <r>
    <x v="1392"/>
    <s v="P1660"/>
    <x v="7"/>
    <x v="0"/>
    <x v="0"/>
    <x v="13"/>
    <s v="Sophia"/>
    <n v="37"/>
    <n v="444.72"/>
    <n v="0.24"/>
    <s v="Corporate"/>
    <x v="2"/>
    <n v="16415.148863999999"/>
    <n v="39.491136000000552"/>
  </r>
  <r>
    <x v="1393"/>
    <s v="P6705"/>
    <x v="6"/>
    <x v="1"/>
    <x v="1"/>
    <x v="1"/>
    <s v="James"/>
    <n v="83"/>
    <n v="1430.82"/>
    <n v="0.17"/>
    <s v="Home Office"/>
    <x v="1"/>
    <n v="118556.17129799999"/>
    <n v="201.88870200001111"/>
  </r>
  <r>
    <x v="1394"/>
    <s v="P3942"/>
    <x v="3"/>
    <x v="0"/>
    <x v="1"/>
    <x v="1"/>
    <s v="David"/>
    <n v="0"/>
    <n v="1285.18"/>
    <n v="0.13"/>
    <s v="Corporate"/>
    <x v="0"/>
    <n v="0"/>
    <n v="0"/>
  </r>
  <r>
    <x v="1395"/>
    <s v="P1442"/>
    <x v="2"/>
    <x v="0"/>
    <x v="2"/>
    <x v="2"/>
    <s v="Laura"/>
    <n v="60"/>
    <n v="735.09"/>
    <n v="0.05"/>
    <s v="Consumer"/>
    <x v="4"/>
    <n v="44083.347300000001"/>
    <n v="22.052700000000186"/>
  </r>
  <r>
    <x v="837"/>
    <s v="P7539"/>
    <x v="2"/>
    <x v="0"/>
    <x v="0"/>
    <x v="13"/>
    <s v="Sophia"/>
    <n v="30"/>
    <n v="568.54"/>
    <n v="0.12"/>
    <s v="Corporate"/>
    <x v="1"/>
    <n v="17035.732559999997"/>
    <n v="20.467440000000352"/>
  </r>
  <r>
    <x v="1396"/>
    <s v="P6126"/>
    <x v="4"/>
    <x v="0"/>
    <x v="1"/>
    <x v="1"/>
    <s v="Laura"/>
    <n v="10"/>
    <n v="1309.28"/>
    <n v="0.03"/>
    <s v="Corporate"/>
    <x v="3"/>
    <n v="13088.872159999999"/>
    <n v="3.9278400000002875"/>
  </r>
  <r>
    <x v="1397"/>
    <s v="P2909"/>
    <x v="9"/>
    <x v="0"/>
    <x v="0"/>
    <x v="0"/>
    <s v="Emily"/>
    <n v="50"/>
    <n v="1315.5"/>
    <n v="0.27"/>
    <s v="Corporate"/>
    <x v="3"/>
    <n v="65597.407500000001"/>
    <n v="177.59249999999884"/>
  </r>
  <r>
    <x v="1398"/>
    <s v="P8839"/>
    <x v="9"/>
    <x v="0"/>
    <x v="2"/>
    <x v="3"/>
    <s v="Sarah"/>
    <n v="46"/>
    <n v="651.35"/>
    <n v="0.08"/>
    <s v="Home Office"/>
    <x v="0"/>
    <n v="29938.13032"/>
    <n v="23.969680000001972"/>
  </r>
  <r>
    <x v="1399"/>
    <s v="P8943"/>
    <x v="3"/>
    <x v="0"/>
    <x v="4"/>
    <x v="5"/>
    <s v="Sarah"/>
    <n v="4"/>
    <n v="626.20000000000005"/>
    <n v="0.18"/>
    <s v="Corporate"/>
    <x v="0"/>
    <n v="2500.2913600000002"/>
    <n v="4.508640000000014"/>
  </r>
  <r>
    <x v="1400"/>
    <s v="P8484"/>
    <x v="3"/>
    <x v="0"/>
    <x v="2"/>
    <x v="2"/>
    <s v="Michael"/>
    <n v="38"/>
    <n v="1497.12"/>
    <n v="0.22"/>
    <s v="Consumer"/>
    <x v="0"/>
    <n v="56765.400768"/>
    <n v="125.15923199999816"/>
  </r>
  <r>
    <x v="1401"/>
    <s v="P5679"/>
    <x v="2"/>
    <x v="0"/>
    <x v="4"/>
    <x v="5"/>
    <s v="Emily"/>
    <n v="30"/>
    <n v="1003.55"/>
    <n v="0.08"/>
    <s v="Consumer"/>
    <x v="2"/>
    <n v="30082.414799999999"/>
    <n v="24.08520000000135"/>
  </r>
  <r>
    <x v="717"/>
    <s v="P7014"/>
    <x v="4"/>
    <x v="0"/>
    <x v="2"/>
    <x v="3"/>
    <s v="David"/>
    <n v="28"/>
    <n v="360.04"/>
    <n v="0.24"/>
    <s v="Consumer"/>
    <x v="4"/>
    <n v="10056.925312000001"/>
    <n v="24.194687999999587"/>
  </r>
  <r>
    <x v="1402"/>
    <s v="P5017"/>
    <x v="6"/>
    <x v="1"/>
    <x v="0"/>
    <x v="13"/>
    <s v="Emily"/>
    <n v="68"/>
    <n v="1439.81"/>
    <n v="0.3"/>
    <s v="Corporate"/>
    <x v="1"/>
    <n v="97613.358760000003"/>
    <n v="293.72123999999894"/>
  </r>
  <r>
    <x v="1403"/>
    <s v="P1501"/>
    <x v="0"/>
    <x v="0"/>
    <x v="0"/>
    <x v="10"/>
    <s v="Michael"/>
    <n v="20"/>
    <n v="1216.43"/>
    <n v="0.04"/>
    <s v="Consumer"/>
    <x v="2"/>
    <n v="24318.868560000003"/>
    <n v="9.7314399999995658"/>
  </r>
  <r>
    <x v="86"/>
    <s v="P4433"/>
    <x v="2"/>
    <x v="0"/>
    <x v="3"/>
    <x v="11"/>
    <s v="David"/>
    <n v="4"/>
    <n v="231.39"/>
    <n v="0.13"/>
    <s v="Home Office"/>
    <x v="0"/>
    <n v="924.35677199999998"/>
    <n v="1.2032279999999673"/>
  </r>
  <r>
    <x v="1404"/>
    <s v="P9626"/>
    <x v="2"/>
    <x v="0"/>
    <x v="0"/>
    <x v="8"/>
    <s v="David"/>
    <n v="83"/>
    <n v="221.26"/>
    <n v="0.28999999999999998"/>
    <s v="Corporate"/>
    <x v="1"/>
    <n v="18311.322717999999"/>
    <n v="53.257281999998668"/>
  </r>
  <r>
    <x v="1405"/>
    <s v="P4096"/>
    <x v="6"/>
    <x v="1"/>
    <x v="3"/>
    <x v="4"/>
    <s v="James"/>
    <n v="25"/>
    <n v="1204.3699999999999"/>
    <n v="0.1"/>
    <s v="Home Office"/>
    <x v="0"/>
    <n v="30079.140749999995"/>
    <n v="30.109250000001339"/>
  </r>
  <r>
    <x v="1406"/>
    <s v="P9532"/>
    <x v="9"/>
    <x v="0"/>
    <x v="4"/>
    <x v="5"/>
    <s v="Robert"/>
    <n v="21"/>
    <n v="476.47"/>
    <n v="0.02"/>
    <s v="Consumer"/>
    <x v="3"/>
    <n v="10003.868826000002"/>
    <n v="2.0011739999990823"/>
  </r>
  <r>
    <x v="1407"/>
    <s v="P6986"/>
    <x v="7"/>
    <x v="0"/>
    <x v="3"/>
    <x v="6"/>
    <s v="Robert"/>
    <n v="7"/>
    <n v="936.3"/>
    <n v="0.22"/>
    <s v="Home Office"/>
    <x v="1"/>
    <n v="6539.6809799999992"/>
    <n v="14.419020000000273"/>
  </r>
  <r>
    <x v="1340"/>
    <s v="P9415"/>
    <x v="2"/>
    <x v="0"/>
    <x v="2"/>
    <x v="2"/>
    <s v="Laura"/>
    <n v="87"/>
    <n v="1420.79"/>
    <n v="0.2"/>
    <s v="Corporate"/>
    <x v="2"/>
    <n v="123361.51254"/>
    <n v="247.21745999999985"/>
  </r>
  <r>
    <x v="1408"/>
    <s v="P3559"/>
    <x v="0"/>
    <x v="0"/>
    <x v="2"/>
    <x v="3"/>
    <s v="Robert"/>
    <n v="91"/>
    <n v="1741.18"/>
    <n v="0.18"/>
    <s v="Consumer"/>
    <x v="3"/>
    <n v="158162.17471600001"/>
    <n v="285.20528399999603"/>
  </r>
  <r>
    <x v="1409"/>
    <s v="P4879"/>
    <x v="0"/>
    <x v="0"/>
    <x v="4"/>
    <x v="5"/>
    <s v="David"/>
    <n v="71"/>
    <n v="531.16"/>
    <n v="0.11"/>
    <s v="Home Office"/>
    <x v="1"/>
    <n v="37670.876404000002"/>
    <n v="41.483595999998215"/>
  </r>
  <r>
    <x v="1410"/>
    <s v="P7507"/>
    <x v="8"/>
    <x v="2"/>
    <x v="2"/>
    <x v="3"/>
    <s v="James"/>
    <n v="48"/>
    <n v="794.97"/>
    <n v="0.25"/>
    <s v="Consumer"/>
    <x v="0"/>
    <n v="38063.1636"/>
    <n v="95.396399999997811"/>
  </r>
  <r>
    <x v="1411"/>
    <s v="P5856"/>
    <x v="2"/>
    <x v="0"/>
    <x v="4"/>
    <x v="5"/>
    <s v="David"/>
    <n v="51"/>
    <n v="1497.46"/>
    <n v="0.28999999999999998"/>
    <s v="Consumer"/>
    <x v="3"/>
    <n v="76148.985666000008"/>
    <n v="221.47433399999863"/>
  </r>
  <r>
    <x v="957"/>
    <s v="P6273"/>
    <x v="0"/>
    <x v="0"/>
    <x v="0"/>
    <x v="0"/>
    <s v="Sarah"/>
    <n v="10"/>
    <n v="1979.22"/>
    <n v="0.15"/>
    <s v="Consumer"/>
    <x v="0"/>
    <n v="19762.511700000003"/>
    <n v="29.68829999999798"/>
  </r>
  <r>
    <x v="1412"/>
    <s v="P4710"/>
    <x v="9"/>
    <x v="0"/>
    <x v="0"/>
    <x v="8"/>
    <s v="David"/>
    <n v="50"/>
    <n v="1130.92"/>
    <n v="0.02"/>
    <s v="Corporate"/>
    <x v="4"/>
    <n v="56534.690800000004"/>
    <n v="11.309199999996054"/>
  </r>
  <r>
    <x v="1413"/>
    <s v="P7975"/>
    <x v="8"/>
    <x v="2"/>
    <x v="3"/>
    <x v="6"/>
    <s v="Laura"/>
    <n v="15"/>
    <n v="1800.03"/>
    <n v="7.0000000000000007E-2"/>
    <s v="Home Office"/>
    <x v="4"/>
    <n v="26981.549684999998"/>
    <n v="18.900315000002593"/>
  </r>
  <r>
    <x v="1414"/>
    <s v="P9712"/>
    <x v="3"/>
    <x v="0"/>
    <x v="2"/>
    <x v="3"/>
    <s v="Sophia"/>
    <n v="44"/>
    <n v="1082.97"/>
    <n v="0.23"/>
    <s v="Corporate"/>
    <x v="2"/>
    <n v="47541.083436000001"/>
    <n v="109.59656399999949"/>
  </r>
  <r>
    <x v="1415"/>
    <s v="P8159"/>
    <x v="2"/>
    <x v="0"/>
    <x v="4"/>
    <x v="12"/>
    <s v="Sarah"/>
    <n v="66"/>
    <n v="461.26"/>
    <n v="0.28999999999999998"/>
    <s v="Home Office"/>
    <x v="1"/>
    <n v="30354.874835999999"/>
    <n v="88.285164000000805"/>
  </r>
  <r>
    <x v="1416"/>
    <s v="P7499"/>
    <x v="9"/>
    <x v="0"/>
    <x v="4"/>
    <x v="7"/>
    <s v="Emily"/>
    <n v="30"/>
    <n v="381.3"/>
    <n v="0.03"/>
    <s v="Consumer"/>
    <x v="2"/>
    <n v="11435.568300000001"/>
    <n v="3.4316999999991822"/>
  </r>
  <r>
    <x v="1417"/>
    <s v="P4273"/>
    <x v="9"/>
    <x v="0"/>
    <x v="1"/>
    <x v="1"/>
    <s v="Sophia"/>
    <n v="0"/>
    <n v="724.22"/>
    <n v="0.22"/>
    <s v="Corporate"/>
    <x v="3"/>
    <n v="0"/>
    <n v="0"/>
  </r>
  <r>
    <x v="1418"/>
    <s v="P1279"/>
    <x v="8"/>
    <x v="2"/>
    <x v="1"/>
    <x v="1"/>
    <s v="Olivia"/>
    <n v="16"/>
    <n v="190.84"/>
    <n v="0.15"/>
    <s v="Home Office"/>
    <x v="4"/>
    <n v="3048.8598400000001"/>
    <n v="4.580159999999978"/>
  </r>
  <r>
    <x v="199"/>
    <s v="P9026"/>
    <x v="1"/>
    <x v="0"/>
    <x v="2"/>
    <x v="3"/>
    <s v="Sophia"/>
    <n v="23"/>
    <n v="1875.45"/>
    <n v="0.16"/>
    <s v="Consumer"/>
    <x v="1"/>
    <n v="43066.333439999995"/>
    <n v="69.016560000003665"/>
  </r>
  <r>
    <x v="1419"/>
    <s v="P1189"/>
    <x v="6"/>
    <x v="1"/>
    <x v="2"/>
    <x v="3"/>
    <s v="Sophia"/>
    <n v="38"/>
    <n v="365.3"/>
    <n v="0.06"/>
    <s v="Corporate"/>
    <x v="4"/>
    <n v="13873.07116"/>
    <n v="8.3288400000001275"/>
  </r>
  <r>
    <x v="1420"/>
    <s v="P1902"/>
    <x v="2"/>
    <x v="0"/>
    <x v="0"/>
    <x v="8"/>
    <s v="Sarah"/>
    <n v="13"/>
    <n v="1883.65"/>
    <n v="0.05"/>
    <s v="Consumer"/>
    <x v="2"/>
    <n v="24475.206275"/>
    <n v="12.243725000000268"/>
  </r>
  <r>
    <x v="1421"/>
    <s v="P3963"/>
    <x v="1"/>
    <x v="0"/>
    <x v="1"/>
    <x v="1"/>
    <s v="James"/>
    <n v="83"/>
    <n v="877.76"/>
    <n v="0.28999999999999998"/>
    <s v="Consumer"/>
    <x v="0"/>
    <n v="72642.803167999999"/>
    <n v="211.2768320000032"/>
  </r>
  <r>
    <x v="1422"/>
    <s v="P2525"/>
    <x v="2"/>
    <x v="0"/>
    <x v="1"/>
    <x v="1"/>
    <s v="Robert"/>
    <n v="30"/>
    <n v="1461.32"/>
    <n v="0.03"/>
    <s v="Consumer"/>
    <x v="2"/>
    <n v="43826.448120000001"/>
    <n v="13.151879999997618"/>
  </r>
  <r>
    <x v="1423"/>
    <s v="P1669"/>
    <x v="4"/>
    <x v="0"/>
    <x v="1"/>
    <x v="1"/>
    <s v="Michael"/>
    <n v="63"/>
    <n v="1462.67"/>
    <n v="0.11"/>
    <s v="Consumer"/>
    <x v="4"/>
    <n v="92046.846969000006"/>
    <n v="101.36303100000077"/>
  </r>
  <r>
    <x v="1424"/>
    <s v="P6754"/>
    <x v="1"/>
    <x v="0"/>
    <x v="0"/>
    <x v="0"/>
    <s v="Sophia"/>
    <n v="43"/>
    <n v="871.36"/>
    <n v="0.15"/>
    <s v="Consumer"/>
    <x v="1"/>
    <n v="37412.277280000002"/>
    <n v="56.202720000001136"/>
  </r>
  <r>
    <x v="1425"/>
    <s v="P7376"/>
    <x v="8"/>
    <x v="2"/>
    <x v="2"/>
    <x v="3"/>
    <s v="Michael"/>
    <n v="96"/>
    <n v="176.73"/>
    <n v="0.2"/>
    <s v="Corporate"/>
    <x v="4"/>
    <n v="16932.147839999998"/>
    <n v="33.932160000000295"/>
  </r>
  <r>
    <x v="1426"/>
    <s v="P9101"/>
    <x v="4"/>
    <x v="0"/>
    <x v="4"/>
    <x v="5"/>
    <s v="Laura"/>
    <n v="36"/>
    <n v="1436.21"/>
    <n v="0.25"/>
    <s v="Corporate"/>
    <x v="2"/>
    <n v="51574.301099999997"/>
    <n v="129.25890000000072"/>
  </r>
  <r>
    <x v="1427"/>
    <s v="P2641"/>
    <x v="5"/>
    <x v="0"/>
    <x v="4"/>
    <x v="5"/>
    <s v="Emily"/>
    <n v="92"/>
    <n v="951.82"/>
    <n v="0.28999999999999998"/>
    <s v="Corporate"/>
    <x v="0"/>
    <n v="87313.494424000004"/>
    <n v="253.94557599999825"/>
  </r>
  <r>
    <x v="113"/>
    <s v="P4731"/>
    <x v="1"/>
    <x v="0"/>
    <x v="0"/>
    <x v="8"/>
    <s v="Laura"/>
    <n v="0"/>
    <n v="685.97"/>
    <n v="0.28999999999999998"/>
    <s v="Home Office"/>
    <x v="1"/>
    <n v="0"/>
    <n v="0"/>
  </r>
  <r>
    <x v="1428"/>
    <s v="P9014"/>
    <x v="9"/>
    <x v="0"/>
    <x v="4"/>
    <x v="5"/>
    <s v="Robert"/>
    <n v="80"/>
    <n v="1424.13"/>
    <n v="0.13"/>
    <s v="Consumer"/>
    <x v="4"/>
    <n v="113782.29048000001"/>
    <n v="148.10951999999816"/>
  </r>
  <r>
    <x v="1429"/>
    <s v="P5088"/>
    <x v="6"/>
    <x v="1"/>
    <x v="4"/>
    <x v="5"/>
    <s v="Laura"/>
    <n v="20"/>
    <n v="1440.24"/>
    <n v="0.04"/>
    <s v="Corporate"/>
    <x v="1"/>
    <n v="28793.27808"/>
    <n v="11.521919999999227"/>
  </r>
  <r>
    <x v="1430"/>
    <s v="P3678"/>
    <x v="1"/>
    <x v="0"/>
    <x v="2"/>
    <x v="3"/>
    <s v="Robert"/>
    <n v="24"/>
    <n v="912.5"/>
    <n v="0.11"/>
    <s v="Home Office"/>
    <x v="4"/>
    <n v="21875.91"/>
    <n v="24.090000000000146"/>
  </r>
  <r>
    <x v="1431"/>
    <s v="P3528"/>
    <x v="2"/>
    <x v="0"/>
    <x v="4"/>
    <x v="5"/>
    <s v="David"/>
    <n v="30"/>
    <n v="1294.1400000000001"/>
    <n v="0.05"/>
    <s v="Corporate"/>
    <x v="2"/>
    <n v="38804.787900000003"/>
    <n v="19.412100000001374"/>
  </r>
  <r>
    <x v="551"/>
    <s v="P1828"/>
    <x v="6"/>
    <x v="1"/>
    <x v="4"/>
    <x v="7"/>
    <s v="James"/>
    <n v="61"/>
    <n v="1828.13"/>
    <n v="0.12"/>
    <s v="Home Office"/>
    <x v="3"/>
    <n v="111382.11088400001"/>
    <n v="133.81911599999876"/>
  </r>
  <r>
    <x v="629"/>
    <s v="P9561"/>
    <x v="4"/>
    <x v="0"/>
    <x v="0"/>
    <x v="10"/>
    <s v="Sophia"/>
    <n v="4"/>
    <n v="1422.38"/>
    <n v="0.15"/>
    <s v="Home Office"/>
    <x v="4"/>
    <n v="5680.9857200000006"/>
    <n v="8.5342799999998533"/>
  </r>
  <r>
    <x v="266"/>
    <s v="P6463"/>
    <x v="5"/>
    <x v="0"/>
    <x v="4"/>
    <x v="5"/>
    <s v="Laura"/>
    <n v="0"/>
    <n v="1917.17"/>
    <n v="0.23"/>
    <s v="Consumer"/>
    <x v="4"/>
    <n v="0"/>
    <n v="0"/>
  </r>
  <r>
    <x v="202"/>
    <s v="P2895"/>
    <x v="6"/>
    <x v="1"/>
    <x v="2"/>
    <x v="2"/>
    <s v="James"/>
    <n v="90"/>
    <n v="1890.64"/>
    <n v="0.1"/>
    <s v="Home Office"/>
    <x v="0"/>
    <n v="169987.4424"/>
    <n v="170.15760000000591"/>
  </r>
  <r>
    <x v="1432"/>
    <s v="P9225"/>
    <x v="5"/>
    <x v="0"/>
    <x v="1"/>
    <x v="1"/>
    <s v="Sarah"/>
    <n v="49"/>
    <n v="1204.67"/>
    <n v="0.11"/>
    <s v="Consumer"/>
    <x v="1"/>
    <n v="58963.898287000004"/>
    <n v="64.931712999998126"/>
  </r>
  <r>
    <x v="860"/>
    <s v="P2343"/>
    <x v="2"/>
    <x v="0"/>
    <x v="1"/>
    <x v="1"/>
    <s v="James"/>
    <n v="10"/>
    <n v="1120.1500000000001"/>
    <n v="0.05"/>
    <s v="Corporate"/>
    <x v="4"/>
    <n v="11195.89925"/>
    <n v="5.6007499999996071"/>
  </r>
  <r>
    <x v="1433"/>
    <s v="P6860"/>
    <x v="7"/>
    <x v="0"/>
    <x v="1"/>
    <x v="1"/>
    <s v="James"/>
    <n v="98"/>
    <n v="685.16"/>
    <n v="0.02"/>
    <s v="Consumer"/>
    <x v="1"/>
    <n v="67132.250864000001"/>
    <n v="13.429135999991558"/>
  </r>
  <r>
    <x v="1434"/>
    <s v="P3855"/>
    <x v="3"/>
    <x v="0"/>
    <x v="4"/>
    <x v="5"/>
    <s v="Robert"/>
    <n v="0"/>
    <n v="1725.02"/>
    <n v="0.08"/>
    <s v="Consumer"/>
    <x v="4"/>
    <n v="0"/>
    <n v="0"/>
  </r>
  <r>
    <x v="1435"/>
    <s v="P4947"/>
    <x v="4"/>
    <x v="0"/>
    <x v="4"/>
    <x v="5"/>
    <s v="Emily"/>
    <n v="73"/>
    <n v="1896.92"/>
    <n v="0.24"/>
    <s v="Home Office"/>
    <x v="0"/>
    <n v="138142.81961600002"/>
    <n v="332.34038399998099"/>
  </r>
  <r>
    <x v="1436"/>
    <s v="P3041"/>
    <x v="1"/>
    <x v="0"/>
    <x v="4"/>
    <x v="5"/>
    <s v="David"/>
    <n v="52"/>
    <n v="247.3"/>
    <n v="0.26"/>
    <s v="Home Office"/>
    <x v="3"/>
    <n v="12826.16504"/>
    <n v="33.434960000000501"/>
  </r>
  <r>
    <x v="1437"/>
    <s v="P3675"/>
    <x v="7"/>
    <x v="0"/>
    <x v="0"/>
    <x v="8"/>
    <s v="Sarah"/>
    <n v="96"/>
    <n v="984.71"/>
    <n v="0.09"/>
    <s v="Home Office"/>
    <x v="3"/>
    <n v="94447.081055999995"/>
    <n v="85.07894400000805"/>
  </r>
  <r>
    <x v="1438"/>
    <s v="P1666"/>
    <x v="1"/>
    <x v="0"/>
    <x v="3"/>
    <x v="6"/>
    <s v="Michael"/>
    <n v="20"/>
    <n v="771.56"/>
    <n v="0.04"/>
    <s v="Corporate"/>
    <x v="1"/>
    <n v="15425.02752"/>
    <n v="6.1724799999992683"/>
  </r>
  <r>
    <x v="1439"/>
    <s v="P9775"/>
    <x v="2"/>
    <x v="0"/>
    <x v="0"/>
    <x v="10"/>
    <s v="David"/>
    <n v="5"/>
    <n v="758.44"/>
    <n v="0.18"/>
    <s v="Corporate"/>
    <x v="2"/>
    <n v="3785.3740400000002"/>
    <n v="6.8259600000001228"/>
  </r>
  <r>
    <x v="104"/>
    <s v="P7199"/>
    <x v="4"/>
    <x v="0"/>
    <x v="0"/>
    <x v="8"/>
    <s v="Laura"/>
    <n v="35"/>
    <n v="1691.11"/>
    <n v="0.14000000000000001"/>
    <s v="Corporate"/>
    <x v="4"/>
    <n v="59105.985610000003"/>
    <n v="82.864389999995183"/>
  </r>
  <r>
    <x v="1440"/>
    <s v="P8247"/>
    <x v="1"/>
    <x v="0"/>
    <x v="4"/>
    <x v="5"/>
    <s v="Robert"/>
    <n v="62"/>
    <n v="969.14"/>
    <n v="0.1"/>
    <s v="Home Office"/>
    <x v="2"/>
    <n v="60026.59332"/>
    <n v="60.086680000000342"/>
  </r>
  <r>
    <x v="189"/>
    <s v="P3805"/>
    <x v="0"/>
    <x v="0"/>
    <x v="1"/>
    <x v="1"/>
    <s v="David"/>
    <n v="91"/>
    <n v="54.77"/>
    <n v="0.14000000000000001"/>
    <s v="Corporate"/>
    <x v="3"/>
    <n v="4977.0923020000009"/>
    <n v="6.9776979999996911"/>
  </r>
  <r>
    <x v="1441"/>
    <s v="P4170"/>
    <x v="2"/>
    <x v="0"/>
    <x v="3"/>
    <x v="6"/>
    <s v="Sophia"/>
    <n v="2"/>
    <n v="332.35"/>
    <n v="0.02"/>
    <s v="Consumer"/>
    <x v="3"/>
    <n v="664.56706000000008"/>
    <n v="0.13293999999996231"/>
  </r>
  <r>
    <x v="1442"/>
    <s v="P3262"/>
    <x v="4"/>
    <x v="0"/>
    <x v="2"/>
    <x v="3"/>
    <s v="John"/>
    <n v="20"/>
    <n v="1048.1400000000001"/>
    <n v="0.12"/>
    <s v="Home Office"/>
    <x v="1"/>
    <n v="20937.644640000002"/>
    <n v="25.155360000000655"/>
  </r>
  <r>
    <x v="1443"/>
    <s v="P4096"/>
    <x v="0"/>
    <x v="0"/>
    <x v="2"/>
    <x v="3"/>
    <s v="Emily"/>
    <n v="90"/>
    <n v="1373.53"/>
    <n v="0.28000000000000003"/>
    <s v="Corporate"/>
    <x v="2"/>
    <n v="123271.57044"/>
    <n v="346.12956000000122"/>
  </r>
  <r>
    <x v="1444"/>
    <s v="P3470"/>
    <x v="3"/>
    <x v="0"/>
    <x v="0"/>
    <x v="13"/>
    <s v="Sarah"/>
    <n v="30"/>
    <n v="142.5"/>
    <n v="0.06"/>
    <s v="Corporate"/>
    <x v="2"/>
    <n v="4272.4349999999995"/>
    <n v="2.5650000000005093"/>
  </r>
  <r>
    <x v="1445"/>
    <s v="P5822"/>
    <x v="0"/>
    <x v="0"/>
    <x v="2"/>
    <x v="2"/>
    <s v="Sophia"/>
    <n v="39"/>
    <n v="1618.64"/>
    <n v="0.19"/>
    <s v="Home Office"/>
    <x v="2"/>
    <n v="63007.018776000004"/>
    <n v="119.94122400000197"/>
  </r>
  <r>
    <x v="82"/>
    <s v="P7315"/>
    <x v="2"/>
    <x v="0"/>
    <x v="0"/>
    <x v="8"/>
    <s v="David"/>
    <n v="60"/>
    <n v="1400.45"/>
    <n v="0.08"/>
    <s v="Consumer"/>
    <x v="1"/>
    <n v="83959.778399999996"/>
    <n v="67.2216000000044"/>
  </r>
  <r>
    <x v="1446"/>
    <s v="P4242"/>
    <x v="4"/>
    <x v="0"/>
    <x v="0"/>
    <x v="8"/>
    <s v="Robert"/>
    <n v="10"/>
    <n v="358.4"/>
    <n v="0.22"/>
    <s v="Consumer"/>
    <x v="0"/>
    <n v="3576.1152000000002"/>
    <n v="7.8847999999998137"/>
  </r>
  <r>
    <x v="1447"/>
    <s v="P9453"/>
    <x v="8"/>
    <x v="2"/>
    <x v="1"/>
    <x v="1"/>
    <s v="John"/>
    <n v="20"/>
    <n v="159.29"/>
    <n v="0.19"/>
    <s v="Consumer"/>
    <x v="2"/>
    <n v="3179.7469799999999"/>
    <n v="6.0530199999998331"/>
  </r>
  <r>
    <x v="1448"/>
    <s v="P1205"/>
    <x v="1"/>
    <x v="0"/>
    <x v="3"/>
    <x v="6"/>
    <s v="Laura"/>
    <n v="15"/>
    <n v="1183.54"/>
    <n v="0.21"/>
    <s v="Consumer"/>
    <x v="2"/>
    <n v="17715.818489999998"/>
    <n v="37.281510000000708"/>
  </r>
  <r>
    <x v="1358"/>
    <s v="P1711"/>
    <x v="2"/>
    <x v="0"/>
    <x v="4"/>
    <x v="5"/>
    <s v="Sophia"/>
    <n v="40"/>
    <n v="1481.31"/>
    <n v="0.09"/>
    <s v="Home Office"/>
    <x v="1"/>
    <n v="59199.072839999993"/>
    <n v="53.327160000000731"/>
  </r>
  <r>
    <x v="132"/>
    <s v="P3731"/>
    <x v="3"/>
    <x v="0"/>
    <x v="1"/>
    <x v="1"/>
    <s v="John"/>
    <n v="71"/>
    <n v="1193.83"/>
    <n v="0.16"/>
    <s v="Corporate"/>
    <x v="4"/>
    <n v="84626.310911999986"/>
    <n v="135.61908800000674"/>
  </r>
  <r>
    <x v="1449"/>
    <s v="P8503"/>
    <x v="7"/>
    <x v="0"/>
    <x v="3"/>
    <x v="11"/>
    <s v="David"/>
    <n v="4"/>
    <n v="831.68"/>
    <n v="0.1"/>
    <s v="Consumer"/>
    <x v="2"/>
    <n v="3323.3932799999998"/>
    <n v="3.326720000000023"/>
  </r>
  <r>
    <x v="1450"/>
    <s v="P7031"/>
    <x v="8"/>
    <x v="2"/>
    <x v="2"/>
    <x v="2"/>
    <s v="Sarah"/>
    <n v="31"/>
    <n v="644.89"/>
    <n v="0.12"/>
    <s v="Home Office"/>
    <x v="1"/>
    <n v="19967.600092000001"/>
    <n v="23.989907999999559"/>
  </r>
  <r>
    <x v="1451"/>
    <s v="P2527"/>
    <x v="9"/>
    <x v="0"/>
    <x v="3"/>
    <x v="6"/>
    <s v="Olivia"/>
    <n v="37"/>
    <n v="326.27"/>
    <n v="0.03"/>
    <s v="Home Office"/>
    <x v="3"/>
    <n v="12068.368403"/>
    <n v="3.6215969999993831"/>
  </r>
  <r>
    <x v="1452"/>
    <s v="P7529"/>
    <x v="2"/>
    <x v="0"/>
    <x v="2"/>
    <x v="3"/>
    <s v="David"/>
    <n v="26"/>
    <n v="1557.61"/>
    <n v="0.19"/>
    <s v="Home Office"/>
    <x v="3"/>
    <n v="40420.914065999998"/>
    <n v="76.945934000003035"/>
  </r>
  <r>
    <x v="1453"/>
    <s v="P3081"/>
    <x v="6"/>
    <x v="1"/>
    <x v="2"/>
    <x v="3"/>
    <s v="Robert"/>
    <n v="46"/>
    <n v="695.41"/>
    <n v="0.28999999999999998"/>
    <s v="Home Office"/>
    <x v="0"/>
    <n v="31896.092305999995"/>
    <n v="92.767694000001939"/>
  </r>
  <r>
    <x v="1454"/>
    <s v="P3169"/>
    <x v="6"/>
    <x v="1"/>
    <x v="2"/>
    <x v="3"/>
    <s v="Sarah"/>
    <n v="53"/>
    <n v="1056.28"/>
    <n v="0.09"/>
    <s v="Corporate"/>
    <x v="3"/>
    <n v="55932.455443999999"/>
    <n v="50.384555999997247"/>
  </r>
  <r>
    <x v="1455"/>
    <s v="P1090"/>
    <x v="6"/>
    <x v="1"/>
    <x v="4"/>
    <x v="5"/>
    <s v="Emily"/>
    <n v="0"/>
    <n v="742.15"/>
    <n v="0.28999999999999998"/>
    <s v="Corporate"/>
    <x v="2"/>
    <n v="0"/>
    <n v="0"/>
  </r>
  <r>
    <x v="1456"/>
    <s v="P6204"/>
    <x v="0"/>
    <x v="0"/>
    <x v="1"/>
    <x v="1"/>
    <s v="John"/>
    <n v="72"/>
    <n v="1486.81"/>
    <n v="0.3"/>
    <s v="Consumer"/>
    <x v="3"/>
    <n v="106729.16903999999"/>
    <n v="321.15095999999903"/>
  </r>
  <r>
    <x v="1457"/>
    <s v="P2665"/>
    <x v="3"/>
    <x v="0"/>
    <x v="3"/>
    <x v="4"/>
    <s v="Sophia"/>
    <n v="7"/>
    <n v="1723.02"/>
    <n v="0.25"/>
    <s v="Consumer"/>
    <x v="4"/>
    <n v="12030.987150000001"/>
    <n v="30.15284999999858"/>
  </r>
  <r>
    <x v="1458"/>
    <s v="P9323"/>
    <x v="2"/>
    <x v="0"/>
    <x v="0"/>
    <x v="13"/>
    <s v="James"/>
    <n v="76"/>
    <n v="1973.09"/>
    <n v="0.06"/>
    <s v="Consumer"/>
    <x v="2"/>
    <n v="149864.867096"/>
    <n v="89.972903999994742"/>
  </r>
  <r>
    <x v="222"/>
    <s v="P7277"/>
    <x v="2"/>
    <x v="0"/>
    <x v="0"/>
    <x v="13"/>
    <s v="Emily"/>
    <n v="10"/>
    <n v="1460.07"/>
    <n v="0.23"/>
    <s v="Home Office"/>
    <x v="0"/>
    <n v="14567.11839"/>
    <n v="33.581609999999273"/>
  </r>
  <r>
    <x v="1459"/>
    <s v="P5335"/>
    <x v="0"/>
    <x v="0"/>
    <x v="1"/>
    <x v="1"/>
    <s v="John"/>
    <n v="10"/>
    <n v="944.9"/>
    <n v="0.01"/>
    <s v="Corporate"/>
    <x v="3"/>
    <n v="9448.0550999999996"/>
    <n v="0.94490000000041618"/>
  </r>
  <r>
    <x v="1460"/>
    <s v="P3785"/>
    <x v="6"/>
    <x v="1"/>
    <x v="2"/>
    <x v="3"/>
    <s v="David"/>
    <n v="20"/>
    <n v="1970.24"/>
    <n v="0.14000000000000001"/>
    <s v="Home Office"/>
    <x v="2"/>
    <n v="39349.633280000002"/>
    <n v="55.166720000001078"/>
  </r>
  <r>
    <x v="1461"/>
    <s v="P7162"/>
    <x v="4"/>
    <x v="0"/>
    <x v="3"/>
    <x v="4"/>
    <s v="Robert"/>
    <n v="10"/>
    <n v="1934.34"/>
    <n v="0.06"/>
    <s v="Home Office"/>
    <x v="3"/>
    <n v="19331.793959999995"/>
    <n v="11.606040000002395"/>
  </r>
  <r>
    <x v="1367"/>
    <s v="P7646"/>
    <x v="6"/>
    <x v="1"/>
    <x v="1"/>
    <x v="1"/>
    <s v="Sarah"/>
    <n v="70"/>
    <n v="1827.03"/>
    <n v="0.04"/>
    <s v="Home Office"/>
    <x v="2"/>
    <n v="127840.94316"/>
    <n v="51.156839999996009"/>
  </r>
  <r>
    <x v="18"/>
    <s v="P4525"/>
    <x v="6"/>
    <x v="1"/>
    <x v="0"/>
    <x v="0"/>
    <s v="Sophia"/>
    <n v="33"/>
    <n v="483.43"/>
    <n v="0.13"/>
    <s v="Home Office"/>
    <x v="0"/>
    <n v="15932.450853"/>
    <n v="20.73914700000023"/>
  </r>
  <r>
    <x v="1462"/>
    <s v="P6598"/>
    <x v="0"/>
    <x v="0"/>
    <x v="3"/>
    <x v="11"/>
    <s v="Emily"/>
    <n v="20"/>
    <n v="1327.75"/>
    <n v="0.19"/>
    <s v="Consumer"/>
    <x v="0"/>
    <n v="26504.5455"/>
    <n v="50.454499999999825"/>
  </r>
  <r>
    <x v="987"/>
    <s v="P9413"/>
    <x v="5"/>
    <x v="0"/>
    <x v="4"/>
    <x v="5"/>
    <s v="Emily"/>
    <n v="47"/>
    <n v="1514.59"/>
    <n v="0.22"/>
    <s v="Corporate"/>
    <x v="2"/>
    <n v="71029.121394000002"/>
    <n v="156.60860599999432"/>
  </r>
  <r>
    <x v="1463"/>
    <s v="P6418"/>
    <x v="6"/>
    <x v="1"/>
    <x v="3"/>
    <x v="11"/>
    <s v="James"/>
    <n v="55"/>
    <n v="427.79"/>
    <n v="0.24"/>
    <s v="Home Office"/>
    <x v="3"/>
    <n v="23471.981720000003"/>
    <n v="56.468279999997321"/>
  </r>
  <r>
    <x v="1464"/>
    <s v="P7063"/>
    <x v="0"/>
    <x v="0"/>
    <x v="2"/>
    <x v="2"/>
    <s v="David"/>
    <n v="30"/>
    <n v="1550.29"/>
    <n v="0.13"/>
    <s v="Corporate"/>
    <x v="3"/>
    <n v="46448.238689999998"/>
    <n v="60.461309999998775"/>
  </r>
  <r>
    <x v="1465"/>
    <s v="P5114"/>
    <x v="4"/>
    <x v="0"/>
    <x v="4"/>
    <x v="5"/>
    <s v="Emily"/>
    <n v="21"/>
    <n v="722.87"/>
    <n v="0.09"/>
    <s v="Consumer"/>
    <x v="3"/>
    <n v="15166.607757"/>
    <n v="13.662243000000672"/>
  </r>
  <r>
    <x v="1466"/>
    <s v="P6107"/>
    <x v="0"/>
    <x v="0"/>
    <x v="4"/>
    <x v="5"/>
    <s v="Michael"/>
    <n v="21"/>
    <n v="324.81"/>
    <n v="0.16"/>
    <s v="Home Office"/>
    <x v="0"/>
    <n v="6810.0963839999995"/>
    <n v="10.913616000000729"/>
  </r>
  <r>
    <x v="1467"/>
    <s v="P6014"/>
    <x v="1"/>
    <x v="0"/>
    <x v="0"/>
    <x v="13"/>
    <s v="Emily"/>
    <n v="71"/>
    <n v="1997.89"/>
    <n v="0.19"/>
    <s v="Corporate"/>
    <x v="2"/>
    <n v="141580.674639"/>
    <n v="269.51536099999794"/>
  </r>
  <r>
    <x v="177"/>
    <s v="P6022"/>
    <x v="9"/>
    <x v="0"/>
    <x v="2"/>
    <x v="2"/>
    <s v="John"/>
    <n v="30"/>
    <n v="723.72"/>
    <n v="0"/>
    <s v="Corporate"/>
    <x v="1"/>
    <n v="21711.600000000002"/>
    <n v="0"/>
  </r>
  <r>
    <x v="296"/>
    <s v="P7561"/>
    <x v="0"/>
    <x v="0"/>
    <x v="1"/>
    <x v="1"/>
    <s v="Laura"/>
    <n v="27"/>
    <n v="364.51"/>
    <n v="0.11"/>
    <s v="Corporate"/>
    <x v="4"/>
    <n v="9830.9440530000011"/>
    <n v="10.82594699999936"/>
  </r>
  <r>
    <x v="1468"/>
    <s v="P6100"/>
    <x v="1"/>
    <x v="0"/>
    <x v="4"/>
    <x v="5"/>
    <s v="John"/>
    <n v="77"/>
    <n v="474.13"/>
    <n v="0.04"/>
    <s v="Corporate"/>
    <x v="4"/>
    <n v="36493.406796000003"/>
    <n v="14.603203999999096"/>
  </r>
  <r>
    <x v="1469"/>
    <s v="P4793"/>
    <x v="0"/>
    <x v="0"/>
    <x v="3"/>
    <x v="4"/>
    <s v="John"/>
    <n v="94"/>
    <n v="162.19"/>
    <n v="0.13"/>
    <s v="Home Office"/>
    <x v="4"/>
    <n v="15226.040382000001"/>
    <n v="19.819617999999537"/>
  </r>
  <r>
    <x v="1470"/>
    <s v="P9722"/>
    <x v="6"/>
    <x v="1"/>
    <x v="4"/>
    <x v="5"/>
    <s v="Sophia"/>
    <n v="94"/>
    <n v="487.25"/>
    <n v="0.26"/>
    <s v="Consumer"/>
    <x v="0"/>
    <n v="45682.416099999995"/>
    <n v="119.08390000000509"/>
  </r>
  <r>
    <x v="1471"/>
    <s v="P3275"/>
    <x v="4"/>
    <x v="0"/>
    <x v="4"/>
    <x v="7"/>
    <s v="Michael"/>
    <n v="11"/>
    <n v="190.73"/>
    <n v="0.27"/>
    <s v="Consumer"/>
    <x v="1"/>
    <n v="2092.3653189999995"/>
    <n v="5.6646810000002006"/>
  </r>
  <r>
    <x v="1472"/>
    <s v="P4657"/>
    <x v="1"/>
    <x v="0"/>
    <x v="4"/>
    <x v="5"/>
    <s v="Michael"/>
    <n v="20"/>
    <n v="1569.45"/>
    <n v="0.22"/>
    <s v="Consumer"/>
    <x v="1"/>
    <n v="31319.944200000002"/>
    <n v="69.055799999998271"/>
  </r>
  <r>
    <x v="181"/>
    <s v="P3569"/>
    <x v="8"/>
    <x v="2"/>
    <x v="3"/>
    <x v="6"/>
    <s v="Robert"/>
    <n v="30"/>
    <n v="409.8"/>
    <n v="0.26"/>
    <s v="Corporate"/>
    <x v="4"/>
    <n v="12262.035599999999"/>
    <n v="31.964400000000751"/>
  </r>
  <r>
    <x v="512"/>
    <s v="P2401"/>
    <x v="1"/>
    <x v="0"/>
    <x v="0"/>
    <x v="8"/>
    <s v="Laura"/>
    <n v="8"/>
    <n v="644.63"/>
    <n v="0.25"/>
    <s v="Home Office"/>
    <x v="0"/>
    <n v="5144.1473999999998"/>
    <n v="12.89260000000013"/>
  </r>
  <r>
    <x v="1473"/>
    <s v="P9569"/>
    <x v="1"/>
    <x v="0"/>
    <x v="3"/>
    <x v="4"/>
    <s v="Sarah"/>
    <n v="17"/>
    <n v="541.30999999999995"/>
    <n v="0.11"/>
    <s v="Corporate"/>
    <x v="0"/>
    <n v="9192.1475029999983"/>
    <n v="10.122497000000294"/>
  </r>
  <r>
    <x v="1474"/>
    <s v="P1315"/>
    <x v="0"/>
    <x v="0"/>
    <x v="3"/>
    <x v="4"/>
    <s v="James"/>
    <n v="91"/>
    <n v="1383.01"/>
    <n v="0.23"/>
    <s v="Consumer"/>
    <x v="2"/>
    <n v="125564.44600700001"/>
    <n v="289.46399299999757"/>
  </r>
  <r>
    <x v="1475"/>
    <s v="P3881"/>
    <x v="9"/>
    <x v="0"/>
    <x v="4"/>
    <x v="5"/>
    <s v="Laura"/>
    <n v="62"/>
    <n v="695.82"/>
    <n v="0.28000000000000003"/>
    <s v="Home Office"/>
    <x v="3"/>
    <n v="43020.045647999999"/>
    <n v="120.79435200000444"/>
  </r>
  <r>
    <x v="1476"/>
    <s v="P7002"/>
    <x v="0"/>
    <x v="0"/>
    <x v="2"/>
    <x v="3"/>
    <s v="Laura"/>
    <n v="5"/>
    <n v="425.32"/>
    <n v="0.21"/>
    <s v="Home Office"/>
    <x v="3"/>
    <n v="2122.1341400000001"/>
    <n v="4.4658599999997932"/>
  </r>
  <r>
    <x v="1477"/>
    <s v="P4063"/>
    <x v="1"/>
    <x v="0"/>
    <x v="4"/>
    <x v="12"/>
    <s v="Robert"/>
    <n v="85"/>
    <n v="332.9"/>
    <n v="0.15"/>
    <s v="Corporate"/>
    <x v="4"/>
    <n v="28254.055249999998"/>
    <n v="42.444749999998749"/>
  </r>
  <r>
    <x v="1478"/>
    <s v="P7079"/>
    <x v="9"/>
    <x v="0"/>
    <x v="3"/>
    <x v="4"/>
    <s v="David"/>
    <n v="46"/>
    <n v="99.56"/>
    <n v="0.27"/>
    <s v="Corporate"/>
    <x v="3"/>
    <n v="4567.3946480000004"/>
    <n v="12.365351999999803"/>
  </r>
  <r>
    <x v="1479"/>
    <s v="P8827"/>
    <x v="9"/>
    <x v="0"/>
    <x v="1"/>
    <x v="1"/>
    <s v="Sophia"/>
    <n v="77"/>
    <n v="1675.68"/>
    <n v="0.14000000000000001"/>
    <s v="Corporate"/>
    <x v="0"/>
    <n v="128846.72169600001"/>
    <n v="180.63830399999279"/>
  </r>
  <r>
    <x v="1480"/>
    <s v="P6209"/>
    <x v="4"/>
    <x v="0"/>
    <x v="3"/>
    <x v="6"/>
    <s v="Emily"/>
    <n v="0"/>
    <n v="1863"/>
    <n v="0.25"/>
    <s v="Consumer"/>
    <x v="0"/>
    <n v="0"/>
    <n v="0"/>
  </r>
  <r>
    <x v="1481"/>
    <s v="P6612"/>
    <x v="2"/>
    <x v="0"/>
    <x v="1"/>
    <x v="1"/>
    <s v="James"/>
    <n v="0"/>
    <n v="1143.21"/>
    <n v="0.13"/>
    <s v="Corporate"/>
    <x v="2"/>
    <n v="0"/>
    <n v="0"/>
  </r>
  <r>
    <x v="529"/>
    <s v="P2698"/>
    <x v="8"/>
    <x v="2"/>
    <x v="4"/>
    <x v="7"/>
    <s v="David"/>
    <n v="53"/>
    <n v="1810.64"/>
    <n v="0.17"/>
    <s v="Consumer"/>
    <x v="0"/>
    <n v="95800.781336"/>
    <n v="163.13866399999824"/>
  </r>
  <r>
    <x v="1482"/>
    <s v="P2313"/>
    <x v="8"/>
    <x v="2"/>
    <x v="0"/>
    <x v="8"/>
    <s v="Michael"/>
    <n v="23"/>
    <n v="1302.07"/>
    <n v="0.11"/>
    <s v="Home Office"/>
    <x v="0"/>
    <n v="29914.667628999996"/>
    <n v="32.942371000001003"/>
  </r>
  <r>
    <x v="1483"/>
    <s v="P7208"/>
    <x v="4"/>
    <x v="0"/>
    <x v="3"/>
    <x v="6"/>
    <s v="John"/>
    <n v="58"/>
    <n v="422.02"/>
    <n v="0.19"/>
    <s v="Consumer"/>
    <x v="4"/>
    <n v="24430.653395999998"/>
    <n v="46.506604000001971"/>
  </r>
  <r>
    <x v="1456"/>
    <s v="P5703"/>
    <x v="2"/>
    <x v="0"/>
    <x v="4"/>
    <x v="5"/>
    <s v="Emily"/>
    <n v="44"/>
    <n v="1172.24"/>
    <n v="0.22"/>
    <s v="Consumer"/>
    <x v="0"/>
    <n v="51465.087167999998"/>
    <n v="113.47283199999947"/>
  </r>
  <r>
    <x v="175"/>
    <s v="P6763"/>
    <x v="2"/>
    <x v="0"/>
    <x v="0"/>
    <x v="8"/>
    <s v="Robert"/>
    <n v="20"/>
    <n v="1325.7"/>
    <n v="0.06"/>
    <s v="Consumer"/>
    <x v="2"/>
    <n v="26498.0916"/>
    <n v="15.908400000000256"/>
  </r>
  <r>
    <x v="1484"/>
    <s v="P8014"/>
    <x v="4"/>
    <x v="0"/>
    <x v="3"/>
    <x v="6"/>
    <s v="Michael"/>
    <n v="30"/>
    <n v="1386.12"/>
    <n v="0.14000000000000001"/>
    <s v="Home Office"/>
    <x v="2"/>
    <n v="41525.382960000003"/>
    <n v="58.217039999995905"/>
  </r>
  <r>
    <x v="1485"/>
    <s v="P4163"/>
    <x v="5"/>
    <x v="0"/>
    <x v="0"/>
    <x v="8"/>
    <s v="Olivia"/>
    <n v="12"/>
    <n v="1713.28"/>
    <n v="0.12"/>
    <s v="Home Office"/>
    <x v="4"/>
    <n v="20534.688768"/>
    <n v="24.6712320000006"/>
  </r>
  <r>
    <x v="1486"/>
    <s v="P4951"/>
    <x v="9"/>
    <x v="0"/>
    <x v="3"/>
    <x v="4"/>
    <s v="Robert"/>
    <n v="63"/>
    <n v="340.33"/>
    <n v="0.01"/>
    <s v="Corporate"/>
    <x v="1"/>
    <n v="21438.645920999996"/>
    <n v="2.1440790000015113"/>
  </r>
  <r>
    <x v="1487"/>
    <s v="P8319"/>
    <x v="3"/>
    <x v="0"/>
    <x v="3"/>
    <x v="11"/>
    <s v="James"/>
    <n v="2"/>
    <n v="196.36"/>
    <n v="0.06"/>
    <s v="Corporate"/>
    <x v="0"/>
    <n v="392.48436800000002"/>
    <n v="0.23563200000000961"/>
  </r>
  <r>
    <x v="1250"/>
    <s v="P8740"/>
    <x v="2"/>
    <x v="0"/>
    <x v="1"/>
    <x v="1"/>
    <s v="David"/>
    <n v="37"/>
    <n v="1679.76"/>
    <n v="0.11"/>
    <s v="Consumer"/>
    <x v="1"/>
    <n v="62082.753768000002"/>
    <n v="68.366232000000309"/>
  </r>
  <r>
    <x v="1488"/>
    <s v="P7371"/>
    <x v="4"/>
    <x v="0"/>
    <x v="4"/>
    <x v="5"/>
    <s v="Olivia"/>
    <n v="3"/>
    <n v="548.92999999999995"/>
    <n v="0.06"/>
    <s v="Corporate"/>
    <x v="2"/>
    <n v="1645.8019259999999"/>
    <n v="0.98807400000009693"/>
  </r>
  <r>
    <x v="1489"/>
    <s v="P7307"/>
    <x v="6"/>
    <x v="1"/>
    <x v="3"/>
    <x v="9"/>
    <s v="Sophia"/>
    <n v="55"/>
    <n v="783.85"/>
    <n v="7.0000000000000007E-2"/>
    <s v="Consumer"/>
    <x v="3"/>
    <n v="43081.571774999997"/>
    <n v="30.178225000003295"/>
  </r>
  <r>
    <x v="1490"/>
    <s v="P1334"/>
    <x v="2"/>
    <x v="0"/>
    <x v="3"/>
    <x v="4"/>
    <s v="Sarah"/>
    <n v="20"/>
    <n v="1216.81"/>
    <n v="0.08"/>
    <s v="Home Office"/>
    <x v="0"/>
    <n v="24316.731039999995"/>
    <n v="19.468960000001971"/>
  </r>
  <r>
    <x v="1491"/>
    <s v="P6558"/>
    <x v="4"/>
    <x v="0"/>
    <x v="2"/>
    <x v="3"/>
    <s v="Sarah"/>
    <n v="20"/>
    <n v="1059.69"/>
    <n v="0.28000000000000003"/>
    <s v="Home Office"/>
    <x v="4"/>
    <n v="21134.457360000004"/>
    <n v="59.342639999998937"/>
  </r>
  <r>
    <x v="1492"/>
    <s v="P3045"/>
    <x v="1"/>
    <x v="0"/>
    <x v="2"/>
    <x v="3"/>
    <s v="Sophia"/>
    <n v="9"/>
    <n v="1225.3900000000001"/>
    <n v="0.1"/>
    <s v="Home Office"/>
    <x v="4"/>
    <n v="11017.48149"/>
    <n v="11.028510000000097"/>
  </r>
  <r>
    <x v="1493"/>
    <s v="P7570"/>
    <x v="3"/>
    <x v="0"/>
    <x v="1"/>
    <x v="1"/>
    <s v="Emily"/>
    <n v="78"/>
    <n v="1530.82"/>
    <n v="0.22"/>
    <s v="Home Office"/>
    <x v="1"/>
    <n v="119141.27128799999"/>
    <n v="262.68871200000285"/>
  </r>
  <r>
    <x v="1494"/>
    <s v="P3755"/>
    <x v="7"/>
    <x v="0"/>
    <x v="1"/>
    <x v="1"/>
    <s v="James"/>
    <n v="10"/>
    <n v="1712.02"/>
    <n v="0.04"/>
    <s v="Consumer"/>
    <x v="3"/>
    <n v="17113.351920000001"/>
    <n v="6.8480799999997544"/>
  </r>
  <r>
    <x v="1495"/>
    <s v="P6813"/>
    <x v="3"/>
    <x v="0"/>
    <x v="0"/>
    <x v="8"/>
    <s v="Sarah"/>
    <n v="41"/>
    <n v="1223.92"/>
    <n v="0.23"/>
    <s v="Corporate"/>
    <x v="1"/>
    <n v="50065.304344000004"/>
    <n v="115.4156559999974"/>
  </r>
  <r>
    <x v="1496"/>
    <s v="P5563"/>
    <x v="7"/>
    <x v="0"/>
    <x v="1"/>
    <x v="1"/>
    <s v="Sarah"/>
    <n v="22"/>
    <n v="1662.82"/>
    <n v="0.1"/>
    <s v="Corporate"/>
    <x v="2"/>
    <n v="36545.45796"/>
    <n v="36.582040000001143"/>
  </r>
  <r>
    <x v="1497"/>
    <s v="P9941"/>
    <x v="8"/>
    <x v="2"/>
    <x v="2"/>
    <x v="3"/>
    <s v="John"/>
    <n v="10"/>
    <n v="288.06"/>
    <n v="0.04"/>
    <s v="Corporate"/>
    <x v="0"/>
    <n v="2879.44776"/>
    <n v="1.1522399999998925"/>
  </r>
  <r>
    <x v="1498"/>
    <s v="P9514"/>
    <x v="5"/>
    <x v="0"/>
    <x v="1"/>
    <x v="1"/>
    <s v="Robert"/>
    <n v="37"/>
    <n v="1672.79"/>
    <n v="0.27"/>
    <s v="Consumer"/>
    <x v="1"/>
    <n v="61726.118278999995"/>
    <n v="167.11172100000113"/>
  </r>
  <r>
    <x v="1131"/>
    <s v="P9057"/>
    <x v="0"/>
    <x v="0"/>
    <x v="0"/>
    <x v="13"/>
    <s v="Robert"/>
    <n v="30"/>
    <n v="1439.74"/>
    <n v="0.28999999999999998"/>
    <s v="Corporate"/>
    <x v="4"/>
    <n v="43066.942619999994"/>
    <n v="125.25738000000274"/>
  </r>
  <r>
    <x v="1499"/>
    <s v="P9095"/>
    <x v="1"/>
    <x v="0"/>
    <x v="0"/>
    <x v="8"/>
    <s v="David"/>
    <n v="49"/>
    <n v="1717.34"/>
    <n v="0.28999999999999998"/>
    <s v="Consumer"/>
    <x v="2"/>
    <n v="83905.625985999985"/>
    <n v="244.03401400000439"/>
  </r>
  <r>
    <x v="1500"/>
    <s v="P9649"/>
    <x v="2"/>
    <x v="0"/>
    <x v="4"/>
    <x v="5"/>
    <s v="David"/>
    <n v="10"/>
    <n v="761.5"/>
    <n v="0.19"/>
    <s v="Home Office"/>
    <x v="3"/>
    <n v="7600.5315000000001"/>
    <n v="14.468499999999949"/>
  </r>
  <r>
    <x v="1501"/>
    <s v="P9817"/>
    <x v="2"/>
    <x v="0"/>
    <x v="1"/>
    <x v="1"/>
    <s v="Laura"/>
    <n v="59"/>
    <n v="868.24"/>
    <n v="0.08"/>
    <s v="Consumer"/>
    <x v="2"/>
    <n v="51185.179071999999"/>
    <n v="40.980928000004496"/>
  </r>
  <r>
    <x v="1213"/>
    <s v="P8041"/>
    <x v="9"/>
    <x v="0"/>
    <x v="3"/>
    <x v="6"/>
    <s v="James"/>
    <n v="57"/>
    <n v="91.9"/>
    <n v="0.17"/>
    <s v="Consumer"/>
    <x v="2"/>
    <n v="5229.3948899999996"/>
    <n v="8.9051100000006045"/>
  </r>
  <r>
    <x v="1502"/>
    <s v="P4538"/>
    <x v="1"/>
    <x v="0"/>
    <x v="0"/>
    <x v="8"/>
    <s v="Emily"/>
    <n v="55"/>
    <n v="1682.81"/>
    <n v="0.21"/>
    <s v="Home Office"/>
    <x v="1"/>
    <n v="92360.18544500001"/>
    <n v="194.36455499999283"/>
  </r>
  <r>
    <x v="470"/>
    <s v="P6850"/>
    <x v="0"/>
    <x v="0"/>
    <x v="4"/>
    <x v="5"/>
    <s v="John"/>
    <n v="20"/>
    <n v="644.95000000000005"/>
    <n v="0.11"/>
    <s v="Home Office"/>
    <x v="4"/>
    <n v="12884.811100000001"/>
    <n v="14.188899999999194"/>
  </r>
  <r>
    <x v="451"/>
    <s v="P3519"/>
    <x v="0"/>
    <x v="0"/>
    <x v="0"/>
    <x v="8"/>
    <s v="John"/>
    <n v="30"/>
    <n v="1723.43"/>
    <n v="0.03"/>
    <s v="Corporate"/>
    <x v="2"/>
    <n v="51687.389130000003"/>
    <n v="15.510869999998249"/>
  </r>
  <r>
    <x v="885"/>
    <s v="P1136"/>
    <x v="2"/>
    <x v="0"/>
    <x v="1"/>
    <x v="1"/>
    <s v="James"/>
    <n v="39"/>
    <n v="955.88"/>
    <n v="0.02"/>
    <s v="Home Office"/>
    <x v="3"/>
    <n v="37271.864136000004"/>
    <n v="7.4558639999959269"/>
  </r>
  <r>
    <x v="1503"/>
    <s v="P3162"/>
    <x v="2"/>
    <x v="0"/>
    <x v="3"/>
    <x v="6"/>
    <s v="Laura"/>
    <n v="20"/>
    <n v="1947.14"/>
    <n v="0.06"/>
    <s v="Corporate"/>
    <x v="0"/>
    <n v="38919.43432"/>
    <n v="23.365680000002612"/>
  </r>
  <r>
    <x v="781"/>
    <s v="P8651"/>
    <x v="8"/>
    <x v="2"/>
    <x v="4"/>
    <x v="5"/>
    <s v="Sophia"/>
    <n v="20"/>
    <n v="181.19"/>
    <n v="0.17"/>
    <s v="Consumer"/>
    <x v="4"/>
    <n v="3617.6395400000001"/>
    <n v="6.1604600000000573"/>
  </r>
  <r>
    <x v="1504"/>
    <s v="P5853"/>
    <x v="1"/>
    <x v="0"/>
    <x v="4"/>
    <x v="5"/>
    <s v="Laura"/>
    <n v="93"/>
    <n v="901.08"/>
    <n v="0.11"/>
    <s v="Home Office"/>
    <x v="0"/>
    <n v="83708.259516000006"/>
    <n v="92.180483999996795"/>
  </r>
  <r>
    <x v="1313"/>
    <s v="P1355"/>
    <x v="5"/>
    <x v="0"/>
    <x v="3"/>
    <x v="4"/>
    <s v="John"/>
    <n v="83"/>
    <n v="666.27"/>
    <n v="0.01"/>
    <s v="Corporate"/>
    <x v="1"/>
    <n v="55294.879958999998"/>
    <n v="5.5300409999981639"/>
  </r>
  <r>
    <x v="1505"/>
    <s v="P4720"/>
    <x v="5"/>
    <x v="0"/>
    <x v="0"/>
    <x v="13"/>
    <s v="Michael"/>
    <n v="92"/>
    <n v="1904.55"/>
    <n v="0.22"/>
    <s v="Home Office"/>
    <x v="1"/>
    <n v="174833.11908"/>
    <n v="385.48092000000179"/>
  </r>
  <r>
    <x v="1039"/>
    <s v="P1339"/>
    <x v="3"/>
    <x v="0"/>
    <x v="1"/>
    <x v="1"/>
    <s v="Sophia"/>
    <n v="81"/>
    <n v="58.59"/>
    <n v="0.11"/>
    <s v="Consumer"/>
    <x v="2"/>
    <n v="4740.5696310000003"/>
    <n v="5.2203689999996641"/>
  </r>
  <r>
    <x v="577"/>
    <s v="P1965"/>
    <x v="1"/>
    <x v="0"/>
    <x v="3"/>
    <x v="11"/>
    <s v="Michael"/>
    <n v="30"/>
    <n v="987.73"/>
    <n v="0.1"/>
    <s v="Consumer"/>
    <x v="0"/>
    <n v="29602.268100000001"/>
    <n v="29.631900000000314"/>
  </r>
  <r>
    <x v="1506"/>
    <s v="P3870"/>
    <x v="6"/>
    <x v="1"/>
    <x v="4"/>
    <x v="12"/>
    <s v="Olivia"/>
    <n v="20"/>
    <n v="213.9"/>
    <n v="0.14000000000000001"/>
    <s v="Home Office"/>
    <x v="1"/>
    <n v="4272.0108"/>
    <n v="5.9891999999999825"/>
  </r>
  <r>
    <x v="1507"/>
    <s v="P9054"/>
    <x v="4"/>
    <x v="0"/>
    <x v="0"/>
    <x v="8"/>
    <s v="John"/>
    <n v="68"/>
    <n v="1250.8900000000001"/>
    <n v="0.06"/>
    <s v="Consumer"/>
    <x v="2"/>
    <n v="85009.483687999993"/>
    <n v="51.036312000011094"/>
  </r>
  <r>
    <x v="1508"/>
    <s v="P3724"/>
    <x v="2"/>
    <x v="0"/>
    <x v="2"/>
    <x v="3"/>
    <s v="Emily"/>
    <n v="20"/>
    <n v="1032.01"/>
    <n v="0.26"/>
    <s v="Consumer"/>
    <x v="1"/>
    <n v="20586.535479999999"/>
    <n v="53.664520000002085"/>
  </r>
  <r>
    <x v="1509"/>
    <s v="P2661"/>
    <x v="9"/>
    <x v="0"/>
    <x v="4"/>
    <x v="5"/>
    <s v="James"/>
    <n v="96"/>
    <n v="1437.34"/>
    <n v="0.23"/>
    <s v="Consumer"/>
    <x v="4"/>
    <n v="137667.27532799999"/>
    <n v="317.36467199999606"/>
  </r>
  <r>
    <x v="1464"/>
    <s v="P9982"/>
    <x v="5"/>
    <x v="0"/>
    <x v="1"/>
    <x v="1"/>
    <s v="Laura"/>
    <n v="10"/>
    <n v="766.59"/>
    <n v="0.25"/>
    <s v="Corporate"/>
    <x v="4"/>
    <n v="7646.7352500000006"/>
    <n v="19.164749999999913"/>
  </r>
  <r>
    <x v="1510"/>
    <s v="P5907"/>
    <x v="7"/>
    <x v="0"/>
    <x v="4"/>
    <x v="7"/>
    <s v="Laura"/>
    <n v="0"/>
    <n v="953.01"/>
    <n v="0.2"/>
    <s v="Consumer"/>
    <x v="3"/>
    <n v="0"/>
    <n v="0"/>
  </r>
  <r>
    <x v="272"/>
    <s v="P4553"/>
    <x v="5"/>
    <x v="0"/>
    <x v="0"/>
    <x v="8"/>
    <s v="David"/>
    <n v="56"/>
    <n v="461.95"/>
    <n v="0.04"/>
    <s v="Corporate"/>
    <x v="4"/>
    <n v="25858.852320000002"/>
    <n v="10.347679999998945"/>
  </r>
  <r>
    <x v="1511"/>
    <s v="P1739"/>
    <x v="2"/>
    <x v="0"/>
    <x v="4"/>
    <x v="5"/>
    <s v="David"/>
    <n v="30"/>
    <n v="1384.69"/>
    <n v="0.05"/>
    <s v="Home Office"/>
    <x v="2"/>
    <n v="41519.929650000005"/>
    <n v="20.770349999998871"/>
  </r>
  <r>
    <x v="1512"/>
    <s v="P6229"/>
    <x v="8"/>
    <x v="2"/>
    <x v="0"/>
    <x v="0"/>
    <s v="Sophia"/>
    <n v="52"/>
    <n v="328.29"/>
    <n v="0.25"/>
    <s v="Consumer"/>
    <x v="2"/>
    <n v="17028.402300000002"/>
    <n v="42.677700000000186"/>
  </r>
  <r>
    <x v="1513"/>
    <s v="P8192"/>
    <x v="7"/>
    <x v="0"/>
    <x v="1"/>
    <x v="1"/>
    <s v="James"/>
    <n v="10"/>
    <n v="967.82"/>
    <n v="0.13"/>
    <s v="Corporate"/>
    <x v="2"/>
    <n v="9665.6183400000009"/>
    <n v="12.581659999999829"/>
  </r>
  <r>
    <x v="332"/>
    <s v="P6766"/>
    <x v="4"/>
    <x v="0"/>
    <x v="4"/>
    <x v="7"/>
    <s v="Robert"/>
    <n v="35"/>
    <n v="930.48"/>
    <n v="0.02"/>
    <s v="Corporate"/>
    <x v="2"/>
    <n v="32560.286639999998"/>
    <n v="6.51336000000083"/>
  </r>
  <r>
    <x v="1514"/>
    <s v="P3169"/>
    <x v="4"/>
    <x v="0"/>
    <x v="1"/>
    <x v="1"/>
    <s v="David"/>
    <n v="30"/>
    <n v="1570.53"/>
    <n v="0.28000000000000003"/>
    <s v="Consumer"/>
    <x v="2"/>
    <n v="46983.975480000001"/>
    <n v="131.92452000000048"/>
  </r>
  <r>
    <x v="1515"/>
    <s v="P1593"/>
    <x v="1"/>
    <x v="0"/>
    <x v="0"/>
    <x v="8"/>
    <s v="Sophia"/>
    <n v="25"/>
    <n v="769.59"/>
    <n v="0.04"/>
    <s v="Corporate"/>
    <x v="1"/>
    <n v="19232.054100000001"/>
    <n v="7.6958999999988009"/>
  </r>
  <r>
    <x v="1516"/>
    <s v="P3355"/>
    <x v="5"/>
    <x v="0"/>
    <x v="1"/>
    <x v="1"/>
    <s v="Olivia"/>
    <n v="0"/>
    <n v="1318.4"/>
    <n v="0"/>
    <s v="Consumer"/>
    <x v="1"/>
    <n v="0"/>
    <n v="0"/>
  </r>
  <r>
    <x v="1517"/>
    <s v="P2648"/>
    <x v="1"/>
    <x v="0"/>
    <x v="3"/>
    <x v="4"/>
    <s v="Emily"/>
    <n v="0"/>
    <n v="1604.36"/>
    <n v="0.13"/>
    <s v="Home Office"/>
    <x v="2"/>
    <n v="0"/>
    <n v="0"/>
  </r>
  <r>
    <x v="981"/>
    <s v="P3157"/>
    <x v="5"/>
    <x v="0"/>
    <x v="2"/>
    <x v="2"/>
    <s v="Michael"/>
    <n v="0"/>
    <n v="1719.86"/>
    <n v="0.09"/>
    <s v="Consumer"/>
    <x v="0"/>
    <n v="0"/>
    <n v="0"/>
  </r>
  <r>
    <x v="1518"/>
    <s v="P7973"/>
    <x v="7"/>
    <x v="0"/>
    <x v="4"/>
    <x v="5"/>
    <s v="James"/>
    <n v="27"/>
    <n v="51.57"/>
    <n v="0.05"/>
    <s v="Corporate"/>
    <x v="3"/>
    <n v="1391.6938050000001"/>
    <n v="0.6961949999999888"/>
  </r>
  <r>
    <x v="1519"/>
    <s v="P7854"/>
    <x v="4"/>
    <x v="0"/>
    <x v="1"/>
    <x v="1"/>
    <s v="Laura"/>
    <n v="55"/>
    <n v="290.93"/>
    <n v="0.08"/>
    <s v="Corporate"/>
    <x v="3"/>
    <n v="15988.34908"/>
    <n v="12.800919999999678"/>
  </r>
  <r>
    <x v="561"/>
    <s v="P8961"/>
    <x v="0"/>
    <x v="0"/>
    <x v="1"/>
    <x v="1"/>
    <s v="Laura"/>
    <n v="20"/>
    <n v="1506.35"/>
    <n v="0.26"/>
    <s v="Corporate"/>
    <x v="3"/>
    <n v="30048.6698"/>
    <n v="78.330200000000332"/>
  </r>
  <r>
    <x v="1520"/>
    <s v="P8720"/>
    <x v="2"/>
    <x v="0"/>
    <x v="3"/>
    <x v="11"/>
    <s v="David"/>
    <n v="0"/>
    <n v="1971.43"/>
    <n v="0.15"/>
    <s v="Consumer"/>
    <x v="2"/>
    <n v="0"/>
    <n v="0"/>
  </r>
  <r>
    <x v="1521"/>
    <s v="P6611"/>
    <x v="1"/>
    <x v="0"/>
    <x v="2"/>
    <x v="3"/>
    <s v="Laura"/>
    <n v="64"/>
    <n v="1101.2"/>
    <n v="0.28999999999999998"/>
    <s v="Home Office"/>
    <x v="1"/>
    <n v="70272.417280000009"/>
    <n v="204.38271999999415"/>
  </r>
  <r>
    <x v="1043"/>
    <s v="P1498"/>
    <x v="4"/>
    <x v="0"/>
    <x v="0"/>
    <x v="8"/>
    <s v="Sarah"/>
    <n v="46"/>
    <n v="924.18"/>
    <n v="0.1"/>
    <s v="Corporate"/>
    <x v="2"/>
    <n v="42469.767719999996"/>
    <n v="42.512280000002647"/>
  </r>
  <r>
    <x v="1522"/>
    <s v="P9917"/>
    <x v="5"/>
    <x v="0"/>
    <x v="1"/>
    <x v="1"/>
    <s v="Olivia"/>
    <n v="83"/>
    <n v="842.81"/>
    <n v="0.12"/>
    <s v="Corporate"/>
    <x v="1"/>
    <n v="69869.286123999991"/>
    <n v="83.943876000004821"/>
  </r>
  <r>
    <x v="363"/>
    <s v="P6489"/>
    <x v="2"/>
    <x v="0"/>
    <x v="2"/>
    <x v="2"/>
    <s v="John"/>
    <n v="15"/>
    <n v="1552.65"/>
    <n v="0.15"/>
    <s v="Corporate"/>
    <x v="0"/>
    <n v="23254.815375000002"/>
    <n v="34.93462499999805"/>
  </r>
  <r>
    <x v="1523"/>
    <s v="P3832"/>
    <x v="2"/>
    <x v="0"/>
    <x v="4"/>
    <x v="5"/>
    <s v="Sarah"/>
    <n v="70"/>
    <n v="230.74"/>
    <n v="0.2"/>
    <s v="Consumer"/>
    <x v="4"/>
    <n v="16119.496400000002"/>
    <n v="32.303599999999278"/>
  </r>
  <r>
    <x v="1524"/>
    <s v="P8439"/>
    <x v="3"/>
    <x v="0"/>
    <x v="3"/>
    <x v="6"/>
    <s v="Emily"/>
    <n v="58"/>
    <n v="1782.11"/>
    <n v="0.02"/>
    <s v="Corporate"/>
    <x v="2"/>
    <n v="103341.707524"/>
    <n v="20.672475999992457"/>
  </r>
  <r>
    <x v="1525"/>
    <s v="P7932"/>
    <x v="4"/>
    <x v="0"/>
    <x v="0"/>
    <x v="13"/>
    <s v="Sophia"/>
    <n v="26"/>
    <n v="1866.17"/>
    <n v="0.14000000000000001"/>
    <s v="Consumer"/>
    <x v="4"/>
    <n v="48452.491412000003"/>
    <n v="67.928587999995216"/>
  </r>
  <r>
    <x v="1526"/>
    <s v="P7045"/>
    <x v="3"/>
    <x v="0"/>
    <x v="4"/>
    <x v="7"/>
    <s v="John"/>
    <n v="10"/>
    <n v="1590.21"/>
    <n v="0.01"/>
    <s v="Corporate"/>
    <x v="1"/>
    <n v="15900.50979"/>
    <n v="1.5902100000002974"/>
  </r>
  <r>
    <x v="1010"/>
    <s v="P7151"/>
    <x v="4"/>
    <x v="0"/>
    <x v="4"/>
    <x v="5"/>
    <s v="Olivia"/>
    <n v="10"/>
    <n v="1447.4"/>
    <n v="0.16"/>
    <s v="Corporate"/>
    <x v="4"/>
    <n v="14450.8416"/>
    <n v="23.158400000000256"/>
  </r>
  <r>
    <x v="775"/>
    <s v="P8163"/>
    <x v="8"/>
    <x v="2"/>
    <x v="2"/>
    <x v="2"/>
    <s v="Olivia"/>
    <n v="78"/>
    <n v="191.72"/>
    <n v="0.06"/>
    <s v="Consumer"/>
    <x v="3"/>
    <n v="14945.187504"/>
    <n v="8.9724960000003193"/>
  </r>
  <r>
    <x v="1527"/>
    <s v="P5530"/>
    <x v="1"/>
    <x v="0"/>
    <x v="2"/>
    <x v="3"/>
    <s v="Robert"/>
    <n v="87"/>
    <n v="189.62"/>
    <n v="0.25"/>
    <s v="Home Office"/>
    <x v="3"/>
    <n v="16455.697649999998"/>
    <n v="41.242350000000442"/>
  </r>
  <r>
    <x v="1528"/>
    <s v="P1223"/>
    <x v="3"/>
    <x v="0"/>
    <x v="3"/>
    <x v="6"/>
    <s v="Michael"/>
    <n v="89"/>
    <n v="194.3"/>
    <n v="7.0000000000000007E-2"/>
    <s v="Home Office"/>
    <x v="1"/>
    <n v="17280.595109999998"/>
    <n v="12.104890000002342"/>
  </r>
  <r>
    <x v="1529"/>
    <s v="P1525"/>
    <x v="3"/>
    <x v="0"/>
    <x v="4"/>
    <x v="7"/>
    <s v="David"/>
    <n v="65"/>
    <n v="1702.36"/>
    <n v="0.12"/>
    <s v="Consumer"/>
    <x v="4"/>
    <n v="110520.61592"/>
    <n v="132.78407999999763"/>
  </r>
  <r>
    <x v="1530"/>
    <s v="P8348"/>
    <x v="0"/>
    <x v="0"/>
    <x v="4"/>
    <x v="5"/>
    <s v="John"/>
    <n v="20"/>
    <n v="1101.3800000000001"/>
    <n v="0.04"/>
    <s v="Home Office"/>
    <x v="1"/>
    <n v="22018.788960000002"/>
    <n v="8.8110400000005029"/>
  </r>
  <r>
    <x v="1531"/>
    <s v="P9518"/>
    <x v="9"/>
    <x v="0"/>
    <x v="1"/>
    <x v="1"/>
    <s v="Robert"/>
    <n v="66"/>
    <n v="1250.17"/>
    <n v="0.19"/>
    <s v="Consumer"/>
    <x v="1"/>
    <n v="82354.448682000002"/>
    <n v="156.77131799999916"/>
  </r>
  <r>
    <x v="1532"/>
    <s v="P7687"/>
    <x v="2"/>
    <x v="0"/>
    <x v="3"/>
    <x v="4"/>
    <s v="Laura"/>
    <n v="37"/>
    <n v="1371.38"/>
    <n v="7.0000000000000007E-2"/>
    <s v="Corporate"/>
    <x v="2"/>
    <n v="50705.541258000005"/>
    <n v="35.518742000000202"/>
  </r>
  <r>
    <x v="728"/>
    <s v="P4740"/>
    <x v="0"/>
    <x v="0"/>
    <x v="2"/>
    <x v="3"/>
    <s v="Robert"/>
    <n v="20"/>
    <n v="127.06"/>
    <n v="0.12"/>
    <s v="Corporate"/>
    <x v="4"/>
    <n v="2538.15056"/>
    <n v="3.0494399999997768"/>
  </r>
  <r>
    <x v="792"/>
    <s v="P1071"/>
    <x v="2"/>
    <x v="0"/>
    <x v="0"/>
    <x v="8"/>
    <s v="Michael"/>
    <n v="77"/>
    <n v="1531.61"/>
    <n v="0.09"/>
    <s v="Home Office"/>
    <x v="2"/>
    <n v="117827.82942699999"/>
    <n v="106.14057299999695"/>
  </r>
  <r>
    <x v="1533"/>
    <s v="P1186"/>
    <x v="5"/>
    <x v="0"/>
    <x v="2"/>
    <x v="3"/>
    <s v="Sarah"/>
    <n v="9"/>
    <n v="1496.18"/>
    <n v="0.26"/>
    <s v="Consumer"/>
    <x v="4"/>
    <n v="13430.609388000001"/>
    <n v="35.010612000000037"/>
  </r>
  <r>
    <x v="1534"/>
    <s v="P5829"/>
    <x v="9"/>
    <x v="0"/>
    <x v="0"/>
    <x v="8"/>
    <s v="Olivia"/>
    <n v="77"/>
    <n v="615.66999999999996"/>
    <n v="0.23"/>
    <s v="Corporate"/>
    <x v="1"/>
    <n v="47297.554842999998"/>
    <n v="109.03515699999843"/>
  </r>
  <r>
    <x v="665"/>
    <s v="P6539"/>
    <x v="1"/>
    <x v="0"/>
    <x v="3"/>
    <x v="11"/>
    <s v="Sarah"/>
    <n v="30"/>
    <n v="399.94"/>
    <n v="0.21"/>
    <s v="Corporate"/>
    <x v="0"/>
    <n v="11973.003780000001"/>
    <n v="25.196219999999812"/>
  </r>
  <r>
    <x v="1535"/>
    <s v="P7694"/>
    <x v="7"/>
    <x v="0"/>
    <x v="4"/>
    <x v="5"/>
    <s v="Michael"/>
    <n v="82"/>
    <n v="1851.34"/>
    <n v="0.02"/>
    <s v="Consumer"/>
    <x v="0"/>
    <n v="151779.51802400002"/>
    <n v="30.361975999985589"/>
  </r>
  <r>
    <x v="1536"/>
    <s v="P5255"/>
    <x v="2"/>
    <x v="0"/>
    <x v="3"/>
    <x v="4"/>
    <s v="Sarah"/>
    <n v="70"/>
    <n v="600.94000000000005"/>
    <n v="0.13"/>
    <s v="Consumer"/>
    <x v="0"/>
    <n v="42011.114460000004"/>
    <n v="54.685539999998582"/>
  </r>
  <r>
    <x v="1537"/>
    <s v="P7713"/>
    <x v="1"/>
    <x v="0"/>
    <x v="4"/>
    <x v="5"/>
    <s v="David"/>
    <n v="56"/>
    <n v="1969.21"/>
    <n v="0.17"/>
    <s v="Consumer"/>
    <x v="3"/>
    <n v="110088.29120800001"/>
    <n v="187.46879199999967"/>
  </r>
  <r>
    <x v="1538"/>
    <s v="P6238"/>
    <x v="6"/>
    <x v="1"/>
    <x v="1"/>
    <x v="1"/>
    <s v="Emily"/>
    <n v="99"/>
    <n v="1346.76"/>
    <n v="0.28000000000000003"/>
    <s v="Home Office"/>
    <x v="0"/>
    <n v="132955.91812799999"/>
    <n v="373.32187200000044"/>
  </r>
  <r>
    <x v="787"/>
    <s v="P6062"/>
    <x v="8"/>
    <x v="2"/>
    <x v="1"/>
    <x v="1"/>
    <s v="James"/>
    <n v="42"/>
    <n v="265.37"/>
    <n v="0.23"/>
    <s v="Corporate"/>
    <x v="3"/>
    <n v="11119.905258000001"/>
    <n v="25.634742000000188"/>
  </r>
  <r>
    <x v="1539"/>
    <s v="P6436"/>
    <x v="2"/>
    <x v="0"/>
    <x v="2"/>
    <x v="3"/>
    <s v="Laura"/>
    <n v="20"/>
    <n v="1960.9"/>
    <n v="0.08"/>
    <s v="Consumer"/>
    <x v="3"/>
    <n v="39186.625599999999"/>
    <n v="31.374400000000605"/>
  </r>
  <r>
    <x v="1255"/>
    <s v="P6008"/>
    <x v="5"/>
    <x v="0"/>
    <x v="1"/>
    <x v="1"/>
    <s v="Olivia"/>
    <n v="78"/>
    <n v="161.63999999999999"/>
    <n v="0.14000000000000001"/>
    <s v="Corporate"/>
    <x v="0"/>
    <n v="12590.268912"/>
    <n v="17.651087999998708"/>
  </r>
  <r>
    <x v="1540"/>
    <s v="P2858"/>
    <x v="6"/>
    <x v="1"/>
    <x v="0"/>
    <x v="10"/>
    <s v="Sarah"/>
    <n v="20"/>
    <n v="448.47"/>
    <n v="0.27"/>
    <s v="Corporate"/>
    <x v="2"/>
    <n v="8945.1826200000014"/>
    <n v="24.217380000000048"/>
  </r>
  <r>
    <x v="1541"/>
    <s v="P5821"/>
    <x v="1"/>
    <x v="0"/>
    <x v="3"/>
    <x v="4"/>
    <s v="Sarah"/>
    <n v="12"/>
    <n v="845.39"/>
    <n v="0.08"/>
    <s v="Corporate"/>
    <x v="4"/>
    <n v="10136.564256"/>
    <n v="8.1157440000006318"/>
  </r>
  <r>
    <x v="1542"/>
    <s v="P4982"/>
    <x v="8"/>
    <x v="2"/>
    <x v="0"/>
    <x v="8"/>
    <s v="Emily"/>
    <n v="36"/>
    <n v="1495.59"/>
    <n v="0.17"/>
    <s v="Home Office"/>
    <x v="2"/>
    <n v="53749.709891999999"/>
    <n v="91.530107999999018"/>
  </r>
  <r>
    <x v="1543"/>
    <s v="P3011"/>
    <x v="4"/>
    <x v="0"/>
    <x v="2"/>
    <x v="3"/>
    <s v="Robert"/>
    <n v="25"/>
    <n v="1002.56"/>
    <n v="0.25"/>
    <s v="Corporate"/>
    <x v="1"/>
    <n v="25001.34"/>
    <n v="62.659999999999854"/>
  </r>
  <r>
    <x v="1544"/>
    <s v="P8735"/>
    <x v="0"/>
    <x v="0"/>
    <x v="1"/>
    <x v="1"/>
    <s v="David"/>
    <n v="35"/>
    <n v="1721.39"/>
    <n v="0.06"/>
    <s v="Home Office"/>
    <x v="2"/>
    <n v="60212.500809999998"/>
    <n v="36.149190000003728"/>
  </r>
  <r>
    <x v="438"/>
    <s v="P9499"/>
    <x v="8"/>
    <x v="2"/>
    <x v="4"/>
    <x v="5"/>
    <s v="Sophia"/>
    <n v="10"/>
    <n v="344.43"/>
    <n v="0.06"/>
    <s v="Consumer"/>
    <x v="2"/>
    <n v="3442.23342"/>
    <n v="2.0665800000001582"/>
  </r>
  <r>
    <x v="1545"/>
    <s v="P6637"/>
    <x v="5"/>
    <x v="0"/>
    <x v="1"/>
    <x v="1"/>
    <s v="James"/>
    <n v="48"/>
    <n v="1211.1400000000001"/>
    <n v="0.24"/>
    <s v="Consumer"/>
    <x v="1"/>
    <n v="57995.196672000005"/>
    <n v="139.52332799999567"/>
  </r>
  <r>
    <x v="1546"/>
    <s v="P7440"/>
    <x v="1"/>
    <x v="0"/>
    <x v="3"/>
    <x v="4"/>
    <s v="Robert"/>
    <n v="61"/>
    <n v="482.09"/>
    <n v="0.05"/>
    <s v="Home Office"/>
    <x v="3"/>
    <n v="29392.786254999999"/>
    <n v="14.703744999998889"/>
  </r>
  <r>
    <x v="1547"/>
    <s v="P6316"/>
    <x v="5"/>
    <x v="0"/>
    <x v="1"/>
    <x v="1"/>
    <s v="Robert"/>
    <n v="89"/>
    <n v="853.98"/>
    <n v="0.04"/>
    <s v="Consumer"/>
    <x v="1"/>
    <n v="75973.818312000003"/>
    <n v="30.401687999998103"/>
  </r>
  <r>
    <x v="1548"/>
    <s v="P4398"/>
    <x v="9"/>
    <x v="0"/>
    <x v="0"/>
    <x v="8"/>
    <s v="John"/>
    <n v="69"/>
    <n v="552.79999999999995"/>
    <n v="0.03"/>
    <s v="Home Office"/>
    <x v="0"/>
    <n v="38131.757039999997"/>
    <n v="11.442960000000312"/>
  </r>
  <r>
    <x v="1549"/>
    <s v="P4156"/>
    <x v="7"/>
    <x v="0"/>
    <x v="0"/>
    <x v="10"/>
    <s v="David"/>
    <n v="60"/>
    <n v="1267.71"/>
    <n v="0.08"/>
    <s v="Consumer"/>
    <x v="2"/>
    <n v="76001.749920000002"/>
    <n v="60.8500800000038"/>
  </r>
  <r>
    <x v="1550"/>
    <s v="P5913"/>
    <x v="2"/>
    <x v="0"/>
    <x v="0"/>
    <x v="8"/>
    <s v="Emily"/>
    <n v="7"/>
    <n v="731.02"/>
    <n v="0.12"/>
    <s v="Corporate"/>
    <x v="1"/>
    <n v="5110.9994319999996"/>
    <n v="6.1405679999998029"/>
  </r>
  <r>
    <x v="1041"/>
    <s v="P1540"/>
    <x v="4"/>
    <x v="0"/>
    <x v="2"/>
    <x v="3"/>
    <s v="Sophia"/>
    <n v="20"/>
    <n v="672.52"/>
    <n v="0.3"/>
    <s v="Consumer"/>
    <x v="3"/>
    <n v="13410.0488"/>
    <n v="40.351199999999153"/>
  </r>
  <r>
    <x v="1551"/>
    <s v="P9532"/>
    <x v="3"/>
    <x v="0"/>
    <x v="1"/>
    <x v="1"/>
    <s v="Sarah"/>
    <n v="5"/>
    <n v="1148.5899999999999"/>
    <n v="0.14000000000000001"/>
    <s v="Home Office"/>
    <x v="3"/>
    <n v="5734.9098700000004"/>
    <n v="8.040129999999408"/>
  </r>
  <r>
    <x v="429"/>
    <s v="P5254"/>
    <x v="2"/>
    <x v="0"/>
    <x v="4"/>
    <x v="5"/>
    <s v="Michael"/>
    <n v="30"/>
    <n v="952.28"/>
    <n v="0.22"/>
    <s v="Consumer"/>
    <x v="2"/>
    <n v="28505.549519999997"/>
    <n v="62.850480000000971"/>
  </r>
  <r>
    <x v="550"/>
    <s v="P5000"/>
    <x v="0"/>
    <x v="0"/>
    <x v="4"/>
    <x v="5"/>
    <s v="James"/>
    <n v="13"/>
    <n v="1600.62"/>
    <n v="0.12"/>
    <s v="Consumer"/>
    <x v="2"/>
    <n v="20783.090327999998"/>
    <n v="24.969671999999264"/>
  </r>
  <r>
    <x v="1552"/>
    <s v="P3758"/>
    <x v="1"/>
    <x v="0"/>
    <x v="4"/>
    <x v="14"/>
    <s v="Laura"/>
    <n v="17"/>
    <n v="1899.11"/>
    <n v="0.06"/>
    <s v="Home Office"/>
    <x v="4"/>
    <n v="32265.499077999997"/>
    <n v="19.370922000001883"/>
  </r>
  <r>
    <x v="1553"/>
    <s v="P7688"/>
    <x v="6"/>
    <x v="1"/>
    <x v="1"/>
    <x v="1"/>
    <s v="David"/>
    <n v="53"/>
    <n v="226.92"/>
    <n v="0.26"/>
    <s v="Corporate"/>
    <x v="3"/>
    <n v="11995.490424"/>
    <n v="31.269576000000598"/>
  </r>
  <r>
    <x v="1554"/>
    <s v="P2383"/>
    <x v="8"/>
    <x v="2"/>
    <x v="4"/>
    <x v="5"/>
    <s v="James"/>
    <n v="14"/>
    <n v="1703.37"/>
    <n v="0.21"/>
    <s v="Consumer"/>
    <x v="0"/>
    <n v="23797.100922000001"/>
    <n v="50.079077999998844"/>
  </r>
  <r>
    <x v="1555"/>
    <s v="P8407"/>
    <x v="9"/>
    <x v="0"/>
    <x v="4"/>
    <x v="5"/>
    <s v="Olivia"/>
    <n v="0"/>
    <n v="587.77"/>
    <n v="0.15"/>
    <s v="Home Office"/>
    <x v="4"/>
    <n v="0"/>
    <n v="0"/>
  </r>
  <r>
    <x v="1556"/>
    <s v="P2832"/>
    <x v="8"/>
    <x v="2"/>
    <x v="0"/>
    <x v="8"/>
    <s v="David"/>
    <n v="93"/>
    <n v="881.49"/>
    <n v="0.26"/>
    <s v="Home Office"/>
    <x v="0"/>
    <n v="81765.425717999999"/>
    <n v="213.14428200000839"/>
  </r>
  <r>
    <x v="1557"/>
    <s v="P5649"/>
    <x v="9"/>
    <x v="0"/>
    <x v="0"/>
    <x v="10"/>
    <s v="Sarah"/>
    <n v="79"/>
    <n v="1898.85"/>
    <n v="0.24"/>
    <s v="Home Office"/>
    <x v="3"/>
    <n v="149649.12804000001"/>
    <n v="360.02195999998366"/>
  </r>
  <r>
    <x v="1558"/>
    <s v="P3743"/>
    <x v="1"/>
    <x v="0"/>
    <x v="2"/>
    <x v="2"/>
    <s v="Laura"/>
    <n v="50"/>
    <n v="1548.01"/>
    <n v="0.18"/>
    <s v="Corporate"/>
    <x v="4"/>
    <n v="77261.179099999994"/>
    <n v="139.32090000000608"/>
  </r>
  <r>
    <x v="1559"/>
    <s v="P2074"/>
    <x v="4"/>
    <x v="0"/>
    <x v="4"/>
    <x v="5"/>
    <s v="Olivia"/>
    <n v="77"/>
    <n v="1970.25"/>
    <n v="0.09"/>
    <s v="Corporate"/>
    <x v="4"/>
    <n v="151572.711675"/>
    <n v="136.53832500000135"/>
  </r>
  <r>
    <x v="1560"/>
    <s v="P3898"/>
    <x v="4"/>
    <x v="0"/>
    <x v="1"/>
    <x v="1"/>
    <s v="Sarah"/>
    <n v="16"/>
    <n v="1532.17"/>
    <n v="0.16"/>
    <s v="Corporate"/>
    <x v="2"/>
    <n v="24475.496448000002"/>
    <n v="39.223551999999472"/>
  </r>
  <r>
    <x v="504"/>
    <s v="P3107"/>
    <x v="8"/>
    <x v="2"/>
    <x v="1"/>
    <x v="1"/>
    <s v="John"/>
    <n v="10"/>
    <n v="79.73"/>
    <n v="0.13"/>
    <s v="Home Office"/>
    <x v="3"/>
    <n v="796.26351000000011"/>
    <n v="1.0364899999999579"/>
  </r>
  <r>
    <x v="1561"/>
    <s v="P6713"/>
    <x v="9"/>
    <x v="0"/>
    <x v="1"/>
    <x v="1"/>
    <s v="Michael"/>
    <n v="78"/>
    <n v="1410.12"/>
    <n v="0.03"/>
    <s v="Corporate"/>
    <x v="1"/>
    <n v="109956.36319199999"/>
    <n v="32.996807999996236"/>
  </r>
  <r>
    <x v="1562"/>
    <s v="P2609"/>
    <x v="6"/>
    <x v="1"/>
    <x v="2"/>
    <x v="3"/>
    <s v="David"/>
    <n v="36"/>
    <n v="789.41"/>
    <n v="0.06"/>
    <s v="Consumer"/>
    <x v="0"/>
    <n v="28401.708743999996"/>
    <n v="17.051256000002468"/>
  </r>
  <r>
    <x v="1563"/>
    <s v="P3244"/>
    <x v="8"/>
    <x v="2"/>
    <x v="1"/>
    <x v="1"/>
    <s v="Michael"/>
    <n v="40"/>
    <n v="782.49"/>
    <n v="0.15"/>
    <s v="Corporate"/>
    <x v="3"/>
    <n v="31252.650600000001"/>
    <n v="46.949399999997695"/>
  </r>
  <r>
    <x v="1564"/>
    <s v="P4557"/>
    <x v="4"/>
    <x v="0"/>
    <x v="4"/>
    <x v="5"/>
    <s v="Sarah"/>
    <n v="67"/>
    <n v="1752.03"/>
    <n v="0.08"/>
    <s v="Consumer"/>
    <x v="3"/>
    <n v="117292.10119199999"/>
    <n v="93.908808000007411"/>
  </r>
  <r>
    <x v="1565"/>
    <s v="P9043"/>
    <x v="5"/>
    <x v="0"/>
    <x v="2"/>
    <x v="2"/>
    <s v="Laura"/>
    <n v="6"/>
    <n v="1501.4"/>
    <n v="0.04"/>
    <s v="Consumer"/>
    <x v="0"/>
    <n v="9004.7966400000023"/>
    <n v="3.6033599999991566"/>
  </r>
  <r>
    <x v="1566"/>
    <s v="P1013"/>
    <x v="3"/>
    <x v="0"/>
    <x v="1"/>
    <x v="1"/>
    <s v="James"/>
    <n v="79"/>
    <n v="155.80000000000001"/>
    <n v="0.24"/>
    <s v="Corporate"/>
    <x v="0"/>
    <n v="12278.660320000001"/>
    <n v="29.539679999999862"/>
  </r>
  <r>
    <x v="909"/>
    <s v="P1749"/>
    <x v="6"/>
    <x v="1"/>
    <x v="0"/>
    <x v="8"/>
    <s v="James"/>
    <n v="95"/>
    <n v="705.22"/>
    <n v="0.09"/>
    <s v="Home Office"/>
    <x v="0"/>
    <n v="66935.603690000004"/>
    <n v="60.296310000005178"/>
  </r>
  <r>
    <x v="1567"/>
    <s v="P9178"/>
    <x v="5"/>
    <x v="0"/>
    <x v="1"/>
    <x v="1"/>
    <s v="Michael"/>
    <n v="29"/>
    <n v="1907.29"/>
    <n v="0.02"/>
    <s v="Corporate"/>
    <x v="4"/>
    <n v="55300.347717999997"/>
    <n v="11.062281999998959"/>
  </r>
  <r>
    <x v="978"/>
    <s v="P3893"/>
    <x v="9"/>
    <x v="0"/>
    <x v="2"/>
    <x v="2"/>
    <s v="Sarah"/>
    <n v="51"/>
    <n v="1506.8"/>
    <n v="0.27"/>
    <s v="Home Office"/>
    <x v="4"/>
    <n v="76639.313639999993"/>
    <n v="207.48636000000988"/>
  </r>
  <r>
    <x v="1568"/>
    <s v="P3232"/>
    <x v="2"/>
    <x v="0"/>
    <x v="3"/>
    <x v="4"/>
    <s v="Robert"/>
    <n v="75"/>
    <n v="1958.99"/>
    <n v="0.28000000000000003"/>
    <s v="Home Office"/>
    <x v="0"/>
    <n v="146512.8621"/>
    <n v="411.38790000000154"/>
  </r>
  <r>
    <x v="1478"/>
    <s v="P8540"/>
    <x v="2"/>
    <x v="0"/>
    <x v="4"/>
    <x v="14"/>
    <s v="John"/>
    <n v="63"/>
    <n v="1103.1400000000001"/>
    <n v="0.08"/>
    <s v="Consumer"/>
    <x v="0"/>
    <n v="69442.221744000009"/>
    <n v="55.598255999997491"/>
  </r>
  <r>
    <x v="916"/>
    <s v="P6195"/>
    <x v="1"/>
    <x v="0"/>
    <x v="3"/>
    <x v="4"/>
    <s v="Olivia"/>
    <n v="48"/>
    <n v="1332.54"/>
    <n v="0.28999999999999998"/>
    <s v="Home Office"/>
    <x v="0"/>
    <n v="63776.430432000001"/>
    <n v="185.48956799999723"/>
  </r>
  <r>
    <x v="209"/>
    <s v="P3840"/>
    <x v="1"/>
    <x v="0"/>
    <x v="1"/>
    <x v="1"/>
    <s v="John"/>
    <n v="0"/>
    <n v="235.92"/>
    <n v="0.28000000000000003"/>
    <s v="Corporate"/>
    <x v="1"/>
    <n v="0"/>
    <n v="0"/>
  </r>
  <r>
    <x v="983"/>
    <s v="P9199"/>
    <x v="1"/>
    <x v="0"/>
    <x v="4"/>
    <x v="12"/>
    <s v="David"/>
    <n v="39"/>
    <n v="512.14"/>
    <n v="0.24"/>
    <s v="Corporate"/>
    <x v="3"/>
    <n v="19925.523696"/>
    <n v="47.936303999998927"/>
  </r>
  <r>
    <x v="1569"/>
    <s v="P9214"/>
    <x v="2"/>
    <x v="0"/>
    <x v="0"/>
    <x v="8"/>
    <s v="Sophia"/>
    <n v="11"/>
    <n v="309.39"/>
    <n v="0.16"/>
    <s v="Home Office"/>
    <x v="1"/>
    <n v="3397.844736"/>
    <n v="5.4452639999999519"/>
  </r>
  <r>
    <x v="1570"/>
    <s v="P2903"/>
    <x v="2"/>
    <x v="0"/>
    <x v="0"/>
    <x v="8"/>
    <s v="Robert"/>
    <n v="73"/>
    <n v="1456.44"/>
    <n v="0.08"/>
    <s v="Corporate"/>
    <x v="4"/>
    <n v="106235.06390400001"/>
    <n v="85.056096000000252"/>
  </r>
  <r>
    <x v="909"/>
    <s v="P8406"/>
    <x v="9"/>
    <x v="0"/>
    <x v="1"/>
    <x v="1"/>
    <s v="Emily"/>
    <n v="21"/>
    <n v="982.72"/>
    <n v="0.12"/>
    <s v="Corporate"/>
    <x v="3"/>
    <n v="20612.355456000001"/>
    <n v="24.764543999997841"/>
  </r>
  <r>
    <x v="1571"/>
    <s v="P7131"/>
    <x v="8"/>
    <x v="2"/>
    <x v="4"/>
    <x v="5"/>
    <s v="Michael"/>
    <n v="57"/>
    <n v="977.72"/>
    <n v="0.02"/>
    <s v="Corporate"/>
    <x v="1"/>
    <n v="55718.893992000005"/>
    <n v="11.146007999996073"/>
  </r>
  <r>
    <x v="1572"/>
    <s v="P5472"/>
    <x v="4"/>
    <x v="0"/>
    <x v="0"/>
    <x v="8"/>
    <s v="Laura"/>
    <n v="0"/>
    <n v="1131.83"/>
    <n v="7.0000000000000007E-2"/>
    <s v="Corporate"/>
    <x v="1"/>
    <n v="0"/>
    <n v="0"/>
  </r>
  <r>
    <x v="1573"/>
    <s v="P8778"/>
    <x v="5"/>
    <x v="0"/>
    <x v="2"/>
    <x v="2"/>
    <s v="Sarah"/>
    <n v="30"/>
    <n v="1539.23"/>
    <n v="0.17"/>
    <s v="Consumer"/>
    <x v="3"/>
    <n v="46098.399270000002"/>
    <n v="78.500729999999749"/>
  </r>
  <r>
    <x v="1574"/>
    <s v="P6212"/>
    <x v="9"/>
    <x v="0"/>
    <x v="4"/>
    <x v="7"/>
    <s v="Sophia"/>
    <n v="38"/>
    <n v="815.24"/>
    <n v="0.13"/>
    <s v="Corporate"/>
    <x v="4"/>
    <n v="30938.847143999999"/>
    <n v="40.272855999999592"/>
  </r>
  <r>
    <x v="1575"/>
    <s v="P2204"/>
    <x v="2"/>
    <x v="0"/>
    <x v="2"/>
    <x v="2"/>
    <s v="James"/>
    <n v="0"/>
    <n v="1406.2"/>
    <n v="0.22"/>
    <s v="Home Office"/>
    <x v="3"/>
    <n v="0"/>
    <n v="0"/>
  </r>
  <r>
    <x v="183"/>
    <s v="P6381"/>
    <x v="8"/>
    <x v="2"/>
    <x v="1"/>
    <x v="1"/>
    <s v="Michael"/>
    <n v="54"/>
    <n v="1151.79"/>
    <n v="0.05"/>
    <s v="Corporate"/>
    <x v="2"/>
    <n v="62165.561670000003"/>
    <n v="31.098329999993439"/>
  </r>
  <r>
    <x v="1499"/>
    <s v="P9389"/>
    <x v="5"/>
    <x v="0"/>
    <x v="2"/>
    <x v="2"/>
    <s v="Robert"/>
    <n v="44"/>
    <n v="1735.55"/>
    <n v="0.04"/>
    <s v="Home Office"/>
    <x v="1"/>
    <n v="76333.654320000001"/>
    <n v="30.545679999995627"/>
  </r>
  <r>
    <x v="1576"/>
    <s v="P2850"/>
    <x v="5"/>
    <x v="0"/>
    <x v="1"/>
    <x v="1"/>
    <s v="John"/>
    <n v="10"/>
    <n v="1570.64"/>
    <n v="0.02"/>
    <s v="Home Office"/>
    <x v="4"/>
    <n v="15703.258720000002"/>
    <n v="3.1412799999998242"/>
  </r>
  <r>
    <x v="1577"/>
    <s v="P8570"/>
    <x v="6"/>
    <x v="1"/>
    <x v="1"/>
    <x v="1"/>
    <s v="James"/>
    <n v="63"/>
    <n v="929.35"/>
    <n v="0.16"/>
    <s v="Corporate"/>
    <x v="1"/>
    <n v="58455.371520000001"/>
    <n v="93.67848000000231"/>
  </r>
  <r>
    <x v="1578"/>
    <s v="P7163"/>
    <x v="3"/>
    <x v="0"/>
    <x v="3"/>
    <x v="4"/>
    <s v="Robert"/>
    <n v="90"/>
    <n v="485.51"/>
    <n v="0.1"/>
    <s v="Home Office"/>
    <x v="1"/>
    <n v="43652.204100000003"/>
    <n v="43.695899999998801"/>
  </r>
  <r>
    <x v="1579"/>
    <s v="P1854"/>
    <x v="0"/>
    <x v="0"/>
    <x v="4"/>
    <x v="7"/>
    <s v="John"/>
    <n v="58"/>
    <n v="655.67"/>
    <n v="0.23"/>
    <s v="Consumer"/>
    <x v="4"/>
    <n v="37941.393622000003"/>
    <n v="87.466377999997349"/>
  </r>
  <r>
    <x v="1045"/>
    <s v="P8153"/>
    <x v="8"/>
    <x v="2"/>
    <x v="2"/>
    <x v="3"/>
    <s v="Sophia"/>
    <n v="77"/>
    <n v="521.67999999999995"/>
    <n v="0.15"/>
    <s v="Home Office"/>
    <x v="4"/>
    <n v="40109.105959999994"/>
    <n v="60.254039999999804"/>
  </r>
  <r>
    <x v="1580"/>
    <s v="P3015"/>
    <x v="1"/>
    <x v="0"/>
    <x v="1"/>
    <x v="1"/>
    <s v="Sarah"/>
    <n v="45"/>
    <n v="868.32"/>
    <n v="0.04"/>
    <s v="Consumer"/>
    <x v="3"/>
    <n v="39058.770240000005"/>
    <n v="15.629759999996168"/>
  </r>
  <r>
    <x v="1522"/>
    <s v="P1650"/>
    <x v="3"/>
    <x v="0"/>
    <x v="3"/>
    <x v="4"/>
    <s v="Emily"/>
    <n v="10"/>
    <n v="746.77"/>
    <n v="0.24"/>
    <s v="Corporate"/>
    <x v="4"/>
    <n v="7449.7775200000005"/>
    <n v="17.922479999999268"/>
  </r>
  <r>
    <x v="1581"/>
    <s v="P6519"/>
    <x v="8"/>
    <x v="2"/>
    <x v="3"/>
    <x v="9"/>
    <s v="Robert"/>
    <n v="82"/>
    <n v="645.11"/>
    <n v="0.24"/>
    <s v="Consumer"/>
    <x v="3"/>
    <n v="52772.062352000008"/>
    <n v="126.95764799999597"/>
  </r>
  <r>
    <x v="847"/>
    <s v="P8711"/>
    <x v="4"/>
    <x v="0"/>
    <x v="0"/>
    <x v="8"/>
    <s v="Robert"/>
    <n v="44"/>
    <n v="1209.5999999999999"/>
    <n v="0.25"/>
    <s v="Consumer"/>
    <x v="2"/>
    <n v="53089.343999999997"/>
    <n v="133.05599999999686"/>
  </r>
  <r>
    <x v="269"/>
    <s v="P2982"/>
    <x v="3"/>
    <x v="0"/>
    <x v="3"/>
    <x v="4"/>
    <s v="Olivia"/>
    <n v="18"/>
    <n v="1430.45"/>
    <n v="0.02"/>
    <s v="Home Office"/>
    <x v="4"/>
    <n v="25742.950380000002"/>
    <n v="5.1496200000001409"/>
  </r>
  <r>
    <x v="1582"/>
    <s v="P9767"/>
    <x v="5"/>
    <x v="0"/>
    <x v="1"/>
    <x v="1"/>
    <s v="John"/>
    <n v="49"/>
    <n v="569.23"/>
    <n v="0.16"/>
    <s v="Corporate"/>
    <x v="2"/>
    <n v="27847.642368000001"/>
    <n v="44.627631999999721"/>
  </r>
  <r>
    <x v="1583"/>
    <s v="P9898"/>
    <x v="0"/>
    <x v="0"/>
    <x v="0"/>
    <x v="0"/>
    <s v="John"/>
    <n v="46"/>
    <n v="1573.34"/>
    <n v="0.13"/>
    <s v="Consumer"/>
    <x v="3"/>
    <n v="72279.554268000007"/>
    <n v="94.085731999992277"/>
  </r>
  <r>
    <x v="201"/>
    <s v="P4222"/>
    <x v="1"/>
    <x v="0"/>
    <x v="3"/>
    <x v="4"/>
    <s v="John"/>
    <n v="67"/>
    <n v="1175.3399999999999"/>
    <n v="0.27"/>
    <s v="Corporate"/>
    <x v="2"/>
    <n v="78535.160993999991"/>
    <n v="212.61900600000808"/>
  </r>
  <r>
    <x v="835"/>
    <s v="P5388"/>
    <x v="0"/>
    <x v="0"/>
    <x v="2"/>
    <x v="3"/>
    <s v="James"/>
    <n v="30"/>
    <n v="799.67"/>
    <n v="0.23"/>
    <s v="Home Office"/>
    <x v="4"/>
    <n v="23934.922770000001"/>
    <n v="55.177229999997508"/>
  </r>
  <r>
    <x v="1584"/>
    <s v="P4089"/>
    <x v="7"/>
    <x v="0"/>
    <x v="0"/>
    <x v="0"/>
    <s v="Olivia"/>
    <n v="0"/>
    <n v="175.98"/>
    <n v="0.27"/>
    <s v="Consumer"/>
    <x v="3"/>
    <n v="0"/>
    <n v="0"/>
  </r>
  <r>
    <x v="1585"/>
    <s v="P9520"/>
    <x v="2"/>
    <x v="0"/>
    <x v="2"/>
    <x v="3"/>
    <s v="Michael"/>
    <n v="10"/>
    <n v="759.03"/>
    <n v="0.11"/>
    <s v="Corporate"/>
    <x v="2"/>
    <n v="7581.9506699999993"/>
    <n v="8.349330000000009"/>
  </r>
  <r>
    <x v="1586"/>
    <s v="P5272"/>
    <x v="3"/>
    <x v="0"/>
    <x v="4"/>
    <x v="5"/>
    <s v="Emily"/>
    <n v="76"/>
    <n v="662.34"/>
    <n v="0.25"/>
    <s v="Home Office"/>
    <x v="0"/>
    <n v="50211.995400000007"/>
    <n v="125.84459999999672"/>
  </r>
  <r>
    <x v="1587"/>
    <s v="P8194"/>
    <x v="1"/>
    <x v="0"/>
    <x v="0"/>
    <x v="13"/>
    <s v="Sarah"/>
    <n v="75"/>
    <n v="1176.17"/>
    <n v="0"/>
    <s v="Home Office"/>
    <x v="1"/>
    <n v="88212.75"/>
    <n v="0"/>
  </r>
  <r>
    <x v="1588"/>
    <s v="P6607"/>
    <x v="8"/>
    <x v="2"/>
    <x v="1"/>
    <x v="1"/>
    <s v="John"/>
    <n v="21"/>
    <n v="1631.83"/>
    <n v="0.18"/>
    <s v="Consumer"/>
    <x v="4"/>
    <n v="34206.746826000002"/>
    <n v="61.683173999997962"/>
  </r>
  <r>
    <x v="1589"/>
    <s v="P7009"/>
    <x v="6"/>
    <x v="1"/>
    <x v="0"/>
    <x v="0"/>
    <s v="Emily"/>
    <n v="10"/>
    <n v="1001.58"/>
    <n v="0.14000000000000001"/>
    <s v="Home Office"/>
    <x v="3"/>
    <n v="10001.777880000001"/>
    <n v="14.022119999999632"/>
  </r>
  <r>
    <x v="471"/>
    <s v="P1364"/>
    <x v="8"/>
    <x v="2"/>
    <x v="2"/>
    <x v="2"/>
    <s v="Robert"/>
    <n v="30"/>
    <n v="512.53"/>
    <n v="0.28000000000000003"/>
    <s v="Home Office"/>
    <x v="2"/>
    <n v="15332.847479999999"/>
    <n v="43.052520000001095"/>
  </r>
  <r>
    <x v="1590"/>
    <s v="P5342"/>
    <x v="2"/>
    <x v="0"/>
    <x v="4"/>
    <x v="5"/>
    <s v="Olivia"/>
    <n v="67"/>
    <n v="687.82"/>
    <n v="0.08"/>
    <s v="Corporate"/>
    <x v="1"/>
    <n v="46047.072848000003"/>
    <n v="36.867151999998896"/>
  </r>
  <r>
    <x v="497"/>
    <s v="P3421"/>
    <x v="1"/>
    <x v="0"/>
    <x v="4"/>
    <x v="5"/>
    <s v="Laura"/>
    <n v="96"/>
    <n v="684.15"/>
    <n v="0.11"/>
    <s v="Corporate"/>
    <x v="3"/>
    <n v="65606.153760000001"/>
    <n v="72.246239999993122"/>
  </r>
  <r>
    <x v="106"/>
    <s v="P9419"/>
    <x v="2"/>
    <x v="0"/>
    <x v="3"/>
    <x v="6"/>
    <s v="Sarah"/>
    <n v="47"/>
    <n v="715.4"/>
    <n v="0.25"/>
    <s v="Corporate"/>
    <x v="2"/>
    <n v="33539.7405"/>
    <n v="84.059499999995751"/>
  </r>
  <r>
    <x v="1591"/>
    <s v="P5983"/>
    <x v="2"/>
    <x v="0"/>
    <x v="2"/>
    <x v="2"/>
    <s v="Michael"/>
    <n v="86"/>
    <n v="1695.16"/>
    <n v="0.13"/>
    <s v="Corporate"/>
    <x v="2"/>
    <n v="145594.24111200002"/>
    <n v="189.51888799999142"/>
  </r>
  <r>
    <x v="1592"/>
    <s v="P1713"/>
    <x v="1"/>
    <x v="0"/>
    <x v="2"/>
    <x v="2"/>
    <s v="James"/>
    <n v="13"/>
    <n v="172.53"/>
    <n v="0.28999999999999998"/>
    <s v="Corporate"/>
    <x v="2"/>
    <n v="2236.3856189999997"/>
    <n v="6.504381000000194"/>
  </r>
  <r>
    <x v="1593"/>
    <s v="P6790"/>
    <x v="0"/>
    <x v="0"/>
    <x v="1"/>
    <x v="1"/>
    <s v="Laura"/>
    <n v="0"/>
    <n v="1119.1300000000001"/>
    <n v="0.14000000000000001"/>
    <s v="Home Office"/>
    <x v="3"/>
    <n v="0"/>
    <n v="0"/>
  </r>
  <r>
    <x v="1594"/>
    <s v="P7935"/>
    <x v="3"/>
    <x v="0"/>
    <x v="3"/>
    <x v="6"/>
    <s v="Michael"/>
    <n v="10"/>
    <n v="744.72"/>
    <n v="0.23"/>
    <s v="Home Office"/>
    <x v="4"/>
    <n v="7430.0714400000006"/>
    <n v="17.128560000000107"/>
  </r>
  <r>
    <x v="1595"/>
    <s v="P1084"/>
    <x v="2"/>
    <x v="0"/>
    <x v="1"/>
    <x v="1"/>
    <s v="Michael"/>
    <n v="78"/>
    <n v="552.6"/>
    <n v="0.01"/>
    <s v="Corporate"/>
    <x v="4"/>
    <n v="43098.489720000005"/>
    <n v="4.3102799999978743"/>
  </r>
  <r>
    <x v="1596"/>
    <s v="P5629"/>
    <x v="4"/>
    <x v="0"/>
    <x v="1"/>
    <x v="1"/>
    <s v="Robert"/>
    <n v="45"/>
    <n v="1324.16"/>
    <n v="0.18"/>
    <s v="Consumer"/>
    <x v="3"/>
    <n v="59479.943040000006"/>
    <n v="107.2569599999988"/>
  </r>
  <r>
    <x v="1597"/>
    <s v="P3071"/>
    <x v="1"/>
    <x v="0"/>
    <x v="0"/>
    <x v="8"/>
    <s v="Robert"/>
    <n v="16"/>
    <n v="166.29"/>
    <n v="0.21"/>
    <s v="Corporate"/>
    <x v="4"/>
    <n v="2655.0526559999998"/>
    <n v="5.5873440000000301"/>
  </r>
  <r>
    <x v="1598"/>
    <s v="P6001"/>
    <x v="2"/>
    <x v="0"/>
    <x v="0"/>
    <x v="10"/>
    <s v="David"/>
    <n v="40"/>
    <n v="1244.17"/>
    <n v="0.14000000000000001"/>
    <s v="Corporate"/>
    <x v="2"/>
    <n v="49697.126480000006"/>
    <n v="69.673519999996643"/>
  </r>
  <r>
    <x v="1599"/>
    <s v="P1138"/>
    <x v="5"/>
    <x v="0"/>
    <x v="1"/>
    <x v="1"/>
    <s v="John"/>
    <n v="80"/>
    <n v="1805.07"/>
    <n v="0.25"/>
    <s v="Consumer"/>
    <x v="4"/>
    <n v="144044.58600000001"/>
    <n v="361.01399999999558"/>
  </r>
  <r>
    <x v="1600"/>
    <s v="P3595"/>
    <x v="1"/>
    <x v="0"/>
    <x v="1"/>
    <x v="1"/>
    <s v="Sophia"/>
    <n v="75"/>
    <n v="960.79"/>
    <n v="0.13"/>
    <s v="Home Office"/>
    <x v="4"/>
    <n v="71965.572975000003"/>
    <n v="93.677024999997229"/>
  </r>
  <r>
    <x v="1581"/>
    <s v="P9832"/>
    <x v="4"/>
    <x v="0"/>
    <x v="4"/>
    <x v="7"/>
    <s v="Robert"/>
    <n v="59"/>
    <n v="673.62"/>
    <n v="0.28000000000000003"/>
    <s v="Corporate"/>
    <x v="0"/>
    <n v="39632.297976000002"/>
    <n v="111.28202400000009"/>
  </r>
  <r>
    <x v="1403"/>
    <s v="P8409"/>
    <x v="0"/>
    <x v="0"/>
    <x v="0"/>
    <x v="8"/>
    <s v="Sophia"/>
    <n v="60"/>
    <n v="1593.2"/>
    <n v="0.27"/>
    <s v="Home Office"/>
    <x v="3"/>
    <n v="95333.901599999997"/>
    <n v="258.09840000000258"/>
  </r>
  <r>
    <x v="951"/>
    <s v="P9730"/>
    <x v="5"/>
    <x v="0"/>
    <x v="4"/>
    <x v="5"/>
    <s v="John"/>
    <n v="92"/>
    <n v="1649.82"/>
    <n v="0.2"/>
    <s v="Consumer"/>
    <x v="0"/>
    <n v="151479.87312"/>
    <n v="303.56687999999849"/>
  </r>
  <r>
    <x v="867"/>
    <s v="P1741"/>
    <x v="4"/>
    <x v="0"/>
    <x v="0"/>
    <x v="8"/>
    <s v="Michael"/>
    <n v="89"/>
    <n v="226.31"/>
    <n v="0.12"/>
    <s v="Consumer"/>
    <x v="4"/>
    <n v="20117.420092"/>
    <n v="24.16990799999985"/>
  </r>
  <r>
    <x v="1098"/>
    <s v="P8131"/>
    <x v="2"/>
    <x v="0"/>
    <x v="4"/>
    <x v="5"/>
    <s v="Emily"/>
    <n v="38"/>
    <n v="1849.16"/>
    <n v="0.15"/>
    <s v="Home Office"/>
    <x v="3"/>
    <n v="70162.677880000003"/>
    <n v="105.40211999999883"/>
  </r>
  <r>
    <x v="1601"/>
    <s v="P9063"/>
    <x v="2"/>
    <x v="0"/>
    <x v="4"/>
    <x v="5"/>
    <s v="Michael"/>
    <n v="20"/>
    <n v="1616.53"/>
    <n v="0.06"/>
    <s v="Consumer"/>
    <x v="2"/>
    <n v="32311.201639999996"/>
    <n v="19.398360000002867"/>
  </r>
  <r>
    <x v="1602"/>
    <s v="P4665"/>
    <x v="0"/>
    <x v="0"/>
    <x v="0"/>
    <x v="0"/>
    <s v="Laura"/>
    <n v="83"/>
    <n v="1475.65"/>
    <n v="0.18"/>
    <s v="Consumer"/>
    <x v="2"/>
    <n v="122258.48789"/>
    <n v="220.46211000000767"/>
  </r>
  <r>
    <x v="1603"/>
    <s v="P8347"/>
    <x v="9"/>
    <x v="0"/>
    <x v="3"/>
    <x v="4"/>
    <s v="Emily"/>
    <n v="30"/>
    <n v="1919.94"/>
    <n v="0.18"/>
    <s v="Consumer"/>
    <x v="0"/>
    <n v="57494.523240000002"/>
    <n v="103.6767600000021"/>
  </r>
  <r>
    <x v="1604"/>
    <s v="P9379"/>
    <x v="5"/>
    <x v="0"/>
    <x v="2"/>
    <x v="3"/>
    <s v="Robert"/>
    <n v="0"/>
    <n v="119.88"/>
    <n v="0.15"/>
    <s v="Consumer"/>
    <x v="4"/>
    <n v="0"/>
    <n v="0"/>
  </r>
  <r>
    <x v="1605"/>
    <s v="P7927"/>
    <x v="7"/>
    <x v="0"/>
    <x v="3"/>
    <x v="4"/>
    <s v="Olivia"/>
    <n v="30"/>
    <n v="1772.18"/>
    <n v="0.09"/>
    <s v="Consumer"/>
    <x v="1"/>
    <n v="53117.551140000003"/>
    <n v="47.84885999999824"/>
  </r>
  <r>
    <x v="585"/>
    <s v="P5581"/>
    <x v="1"/>
    <x v="0"/>
    <x v="1"/>
    <x v="1"/>
    <s v="Olivia"/>
    <n v="99"/>
    <n v="575.54999999999995"/>
    <n v="0.05"/>
    <s v="Home Office"/>
    <x v="0"/>
    <n v="56950.960274999998"/>
    <n v="28.489724999999453"/>
  </r>
  <r>
    <x v="1606"/>
    <s v="P1490"/>
    <x v="5"/>
    <x v="0"/>
    <x v="1"/>
    <x v="1"/>
    <s v="Sarah"/>
    <n v="91"/>
    <n v="984.98"/>
    <n v="0.28999999999999998"/>
    <s v="Home Office"/>
    <x v="2"/>
    <n v="89373.243778000004"/>
    <n v="259.93622200000391"/>
  </r>
  <r>
    <x v="637"/>
    <s v="P2957"/>
    <x v="2"/>
    <x v="0"/>
    <x v="1"/>
    <x v="1"/>
    <s v="James"/>
    <n v="56"/>
    <n v="1679.91"/>
    <n v="0.24"/>
    <s v="Corporate"/>
    <x v="4"/>
    <n v="93849.180096000011"/>
    <n v="225.77990399999544"/>
  </r>
  <r>
    <x v="1607"/>
    <s v="P2240"/>
    <x v="9"/>
    <x v="0"/>
    <x v="0"/>
    <x v="8"/>
    <s v="Michael"/>
    <n v="63"/>
    <n v="426.5"/>
    <n v="0.15"/>
    <s v="Consumer"/>
    <x v="3"/>
    <n v="26829.195750000003"/>
    <n v="40.30424999999741"/>
  </r>
  <r>
    <x v="1533"/>
    <s v="P9512"/>
    <x v="9"/>
    <x v="0"/>
    <x v="3"/>
    <x v="4"/>
    <s v="Sophia"/>
    <n v="77"/>
    <n v="1070.98"/>
    <n v="0.18"/>
    <s v="Home Office"/>
    <x v="3"/>
    <n v="82317.022171999997"/>
    <n v="148.43782800000918"/>
  </r>
  <r>
    <x v="1608"/>
    <s v="P6533"/>
    <x v="3"/>
    <x v="0"/>
    <x v="0"/>
    <x v="8"/>
    <s v="James"/>
    <n v="83"/>
    <n v="454.56"/>
    <n v="0.12"/>
    <s v="Corporate"/>
    <x v="4"/>
    <n v="37683.205824000004"/>
    <n v="45.274175999998988"/>
  </r>
  <r>
    <x v="458"/>
    <s v="P1993"/>
    <x v="0"/>
    <x v="0"/>
    <x v="3"/>
    <x v="4"/>
    <s v="Laura"/>
    <n v="0"/>
    <n v="866.17"/>
    <n v="0.06"/>
    <s v="Consumer"/>
    <x v="4"/>
    <n v="0"/>
    <n v="0"/>
  </r>
  <r>
    <x v="1609"/>
    <s v="P9956"/>
    <x v="2"/>
    <x v="0"/>
    <x v="3"/>
    <x v="6"/>
    <s v="Michael"/>
    <n v="37"/>
    <n v="971.33"/>
    <n v="0.11"/>
    <s v="Corporate"/>
    <x v="4"/>
    <n v="35899.676869000003"/>
    <n v="39.533130999996501"/>
  </r>
  <r>
    <x v="1610"/>
    <s v="P9163"/>
    <x v="0"/>
    <x v="0"/>
    <x v="2"/>
    <x v="3"/>
    <s v="Michael"/>
    <n v="32"/>
    <n v="1526.96"/>
    <n v="0.26"/>
    <s v="Consumer"/>
    <x v="1"/>
    <n v="48735.676928000001"/>
    <n v="127.04307200000039"/>
  </r>
  <r>
    <x v="1611"/>
    <s v="P2106"/>
    <x v="9"/>
    <x v="0"/>
    <x v="3"/>
    <x v="4"/>
    <s v="Emily"/>
    <n v="48"/>
    <n v="904.19"/>
    <n v="0.06"/>
    <s v="Corporate"/>
    <x v="4"/>
    <n v="43375.079328"/>
    <n v="26.040672000002814"/>
  </r>
  <r>
    <x v="1612"/>
    <s v="P5890"/>
    <x v="2"/>
    <x v="0"/>
    <x v="3"/>
    <x v="4"/>
    <s v="Michael"/>
    <n v="10"/>
    <n v="723.63"/>
    <n v="0.09"/>
    <s v="Home Office"/>
    <x v="3"/>
    <n v="7229.7873300000001"/>
    <n v="6.512670000000071"/>
  </r>
  <r>
    <x v="1613"/>
    <s v="P7341"/>
    <x v="6"/>
    <x v="1"/>
    <x v="3"/>
    <x v="4"/>
    <s v="Sophia"/>
    <n v="90"/>
    <n v="1297.96"/>
    <n v="0.08"/>
    <s v="Home Office"/>
    <x v="2"/>
    <n v="116722.94688"/>
    <n v="93.453120000005583"/>
  </r>
  <r>
    <x v="533"/>
    <s v="P1809"/>
    <x v="1"/>
    <x v="0"/>
    <x v="2"/>
    <x v="3"/>
    <s v="Sophia"/>
    <n v="26"/>
    <n v="833.75"/>
    <n v="0"/>
    <s v="Corporate"/>
    <x v="0"/>
    <n v="21677.5"/>
    <n v="0"/>
  </r>
  <r>
    <x v="1614"/>
    <s v="P3823"/>
    <x v="9"/>
    <x v="0"/>
    <x v="2"/>
    <x v="2"/>
    <s v="Michael"/>
    <n v="15"/>
    <n v="982.03"/>
    <n v="0.01"/>
    <s v="Corporate"/>
    <x v="4"/>
    <n v="14728.976954999998"/>
    <n v="1.4730450000006385"/>
  </r>
  <r>
    <x v="1615"/>
    <s v="P7495"/>
    <x v="5"/>
    <x v="0"/>
    <x v="0"/>
    <x v="8"/>
    <s v="Michael"/>
    <n v="32"/>
    <n v="649.44000000000005"/>
    <n v="0.05"/>
    <s v="Corporate"/>
    <x v="0"/>
    <n v="20771.688960000003"/>
    <n v="10.391039999998611"/>
  </r>
  <r>
    <x v="1616"/>
    <s v="P2535"/>
    <x v="1"/>
    <x v="0"/>
    <x v="1"/>
    <x v="1"/>
    <s v="Robert"/>
    <n v="39"/>
    <n v="1857.96"/>
    <n v="0.13"/>
    <s v="Corporate"/>
    <x v="2"/>
    <n v="72366.241428000008"/>
    <n v="94.198571999993874"/>
  </r>
  <r>
    <x v="1617"/>
    <s v="P4227"/>
    <x v="6"/>
    <x v="1"/>
    <x v="2"/>
    <x v="2"/>
    <s v="Michael"/>
    <n v="22"/>
    <n v="297.97000000000003"/>
    <n v="0.17"/>
    <s v="Corporate"/>
    <x v="3"/>
    <n v="6544.1959219999999"/>
    <n v="11.144078000000263"/>
  </r>
  <r>
    <x v="1618"/>
    <s v="P3370"/>
    <x v="4"/>
    <x v="0"/>
    <x v="2"/>
    <x v="3"/>
    <s v="Sophia"/>
    <n v="42"/>
    <n v="1036.24"/>
    <n v="0.06"/>
    <s v="Home Office"/>
    <x v="4"/>
    <n v="43495.966752"/>
    <n v="26.113248000001477"/>
  </r>
  <r>
    <x v="1619"/>
    <s v="P5821"/>
    <x v="7"/>
    <x v="0"/>
    <x v="4"/>
    <x v="5"/>
    <s v="John"/>
    <n v="13"/>
    <n v="308.73"/>
    <n v="0.28000000000000003"/>
    <s v="Corporate"/>
    <x v="4"/>
    <n v="4002.2522280000003"/>
    <n v="11.23777199999995"/>
  </r>
  <r>
    <x v="1620"/>
    <s v="P1448"/>
    <x v="5"/>
    <x v="0"/>
    <x v="4"/>
    <x v="5"/>
    <s v="John"/>
    <n v="57"/>
    <n v="1155.33"/>
    <n v="0.25"/>
    <s v="Home Office"/>
    <x v="0"/>
    <n v="65689.175474999996"/>
    <n v="164.6345250000013"/>
  </r>
  <r>
    <x v="1621"/>
    <s v="P5531"/>
    <x v="7"/>
    <x v="0"/>
    <x v="3"/>
    <x v="6"/>
    <s v="Sarah"/>
    <n v="43"/>
    <n v="1661.13"/>
    <n v="0.02"/>
    <s v="Consumer"/>
    <x v="2"/>
    <n v="71414.304282000012"/>
    <n v="14.285717999999179"/>
  </r>
  <r>
    <x v="1622"/>
    <s v="P4916"/>
    <x v="2"/>
    <x v="0"/>
    <x v="0"/>
    <x v="8"/>
    <s v="Sophia"/>
    <n v="82"/>
    <n v="871.44"/>
    <n v="0.28999999999999998"/>
    <s v="Home Office"/>
    <x v="1"/>
    <n v="71250.851567999998"/>
    <n v="207.22843200000352"/>
  </r>
  <r>
    <x v="1623"/>
    <s v="P9292"/>
    <x v="1"/>
    <x v="0"/>
    <x v="0"/>
    <x v="8"/>
    <s v="Sophia"/>
    <n v="54"/>
    <n v="926.79"/>
    <n v="0.09"/>
    <s v="Corporate"/>
    <x v="2"/>
    <n v="50001.618005999997"/>
    <n v="45.041993999999249"/>
  </r>
  <r>
    <x v="1624"/>
    <s v="P6571"/>
    <x v="2"/>
    <x v="0"/>
    <x v="3"/>
    <x v="11"/>
    <s v="Sophia"/>
    <n v="94"/>
    <n v="153.84"/>
    <n v="0.08"/>
    <s v="Corporate"/>
    <x v="0"/>
    <n v="14449.391232"/>
    <n v="11.568768000001"/>
  </r>
  <r>
    <x v="1625"/>
    <s v="P7774"/>
    <x v="2"/>
    <x v="0"/>
    <x v="4"/>
    <x v="12"/>
    <s v="Sarah"/>
    <n v="5"/>
    <n v="585.72"/>
    <n v="0.14000000000000001"/>
    <s v="Consumer"/>
    <x v="1"/>
    <n v="2924.4999600000006"/>
    <n v="4.1000399999998081"/>
  </r>
  <r>
    <x v="1626"/>
    <s v="P1298"/>
    <x v="0"/>
    <x v="0"/>
    <x v="3"/>
    <x v="6"/>
    <s v="Robert"/>
    <n v="81"/>
    <n v="1866.33"/>
    <n v="0.27"/>
    <s v="Home Office"/>
    <x v="0"/>
    <n v="150764.56362899998"/>
    <n v="408.16637099999934"/>
  </r>
  <r>
    <x v="1627"/>
    <s v="P9356"/>
    <x v="2"/>
    <x v="0"/>
    <x v="2"/>
    <x v="2"/>
    <s v="Sophia"/>
    <n v="15"/>
    <n v="153.54"/>
    <n v="0.18"/>
    <s v="Consumer"/>
    <x v="4"/>
    <n v="2298.95442"/>
    <n v="4.1455799999998817"/>
  </r>
  <r>
    <x v="1628"/>
    <s v="P1460"/>
    <x v="1"/>
    <x v="0"/>
    <x v="1"/>
    <x v="1"/>
    <s v="James"/>
    <n v="0"/>
    <n v="730.64"/>
    <n v="0.18"/>
    <s v="Consumer"/>
    <x v="1"/>
    <n v="0"/>
    <n v="0"/>
  </r>
  <r>
    <x v="133"/>
    <s v="P9259"/>
    <x v="8"/>
    <x v="2"/>
    <x v="4"/>
    <x v="5"/>
    <s v="John"/>
    <n v="46"/>
    <n v="702.88"/>
    <n v="0.08"/>
    <s v="Home Office"/>
    <x v="0"/>
    <n v="32306.614016"/>
    <n v="25.865984000000026"/>
  </r>
  <r>
    <x v="1629"/>
    <s v="P5225"/>
    <x v="8"/>
    <x v="2"/>
    <x v="4"/>
    <x v="12"/>
    <s v="Michael"/>
    <n v="82"/>
    <n v="748.32"/>
    <n v="0.16"/>
    <s v="Consumer"/>
    <x v="4"/>
    <n v="61264.060416"/>
    <n v="98.179584000004979"/>
  </r>
  <r>
    <x v="1630"/>
    <s v="P6920"/>
    <x v="5"/>
    <x v="0"/>
    <x v="4"/>
    <x v="5"/>
    <s v="Sophia"/>
    <n v="59"/>
    <n v="1847.04"/>
    <n v="0.14000000000000001"/>
    <s v="Corporate"/>
    <x v="4"/>
    <n v="108822.794496"/>
    <n v="152.56550399999833"/>
  </r>
  <r>
    <x v="1631"/>
    <s v="P4401"/>
    <x v="0"/>
    <x v="0"/>
    <x v="0"/>
    <x v="10"/>
    <s v="Laura"/>
    <n v="30"/>
    <n v="1742.18"/>
    <n v="0.15"/>
    <s v="Corporate"/>
    <x v="1"/>
    <n v="52187.001900000003"/>
    <n v="78.398099999998522"/>
  </r>
  <r>
    <x v="1632"/>
    <s v="P8061"/>
    <x v="5"/>
    <x v="0"/>
    <x v="1"/>
    <x v="1"/>
    <s v="Robert"/>
    <n v="20"/>
    <n v="234.21"/>
    <n v="0.18"/>
    <s v="Home Office"/>
    <x v="2"/>
    <n v="4675.7684399999998"/>
    <n v="8.4315599999999904"/>
  </r>
  <r>
    <x v="1633"/>
    <s v="P1892"/>
    <x v="1"/>
    <x v="0"/>
    <x v="1"/>
    <x v="1"/>
    <s v="Olivia"/>
    <n v="47"/>
    <n v="454.11"/>
    <n v="0.09"/>
    <s v="Home Office"/>
    <x v="4"/>
    <n v="21323.961147000002"/>
    <n v="19.20885300000009"/>
  </r>
  <r>
    <x v="1634"/>
    <s v="P2719"/>
    <x v="9"/>
    <x v="0"/>
    <x v="2"/>
    <x v="3"/>
    <s v="Sophia"/>
    <n v="20"/>
    <n v="849.94"/>
    <n v="0.19"/>
    <s v="Corporate"/>
    <x v="4"/>
    <n v="16966.502280000004"/>
    <n v="32.297719999998662"/>
  </r>
  <r>
    <x v="1635"/>
    <s v="P5560"/>
    <x v="3"/>
    <x v="0"/>
    <x v="0"/>
    <x v="8"/>
    <s v="John"/>
    <n v="81"/>
    <n v="394.56"/>
    <n v="0.19"/>
    <s v="Consumer"/>
    <x v="0"/>
    <n v="31898.637215999999"/>
    <n v="60.722784000001411"/>
  </r>
  <r>
    <x v="721"/>
    <s v="P9425"/>
    <x v="5"/>
    <x v="0"/>
    <x v="2"/>
    <x v="2"/>
    <s v="Sophia"/>
    <n v="10"/>
    <n v="1137.5999999999999"/>
    <n v="0.24"/>
    <s v="Consumer"/>
    <x v="2"/>
    <n v="11348.697600000001"/>
    <n v="27.30239999999867"/>
  </r>
  <r>
    <x v="1636"/>
    <s v="P2509"/>
    <x v="5"/>
    <x v="0"/>
    <x v="4"/>
    <x v="7"/>
    <s v="Michael"/>
    <n v="22"/>
    <n v="1780.36"/>
    <n v="0.26"/>
    <s v="Corporate"/>
    <x v="3"/>
    <n v="39066.083407999999"/>
    <n v="101.83659199999965"/>
  </r>
  <r>
    <x v="144"/>
    <s v="P6537"/>
    <x v="0"/>
    <x v="0"/>
    <x v="3"/>
    <x v="6"/>
    <s v="Laura"/>
    <n v="99"/>
    <n v="1215.94"/>
    <n v="0.15"/>
    <s v="Home Office"/>
    <x v="0"/>
    <n v="120197.49291000002"/>
    <n v="180.56708999999682"/>
  </r>
  <r>
    <x v="1637"/>
    <s v="P9738"/>
    <x v="1"/>
    <x v="0"/>
    <x v="2"/>
    <x v="3"/>
    <s v="Emily"/>
    <n v="0"/>
    <n v="619.52"/>
    <n v="0.08"/>
    <s v="Corporate"/>
    <x v="1"/>
    <n v="0"/>
    <n v="0"/>
  </r>
  <r>
    <x v="853"/>
    <s v="P2041"/>
    <x v="4"/>
    <x v="0"/>
    <x v="4"/>
    <x v="5"/>
    <s v="John"/>
    <n v="0"/>
    <n v="204.47"/>
    <n v="0.21"/>
    <s v="Consumer"/>
    <x v="2"/>
    <n v="0"/>
    <n v="0"/>
  </r>
  <r>
    <x v="1638"/>
    <s v="P1469"/>
    <x v="4"/>
    <x v="0"/>
    <x v="4"/>
    <x v="5"/>
    <s v="Sarah"/>
    <n v="30"/>
    <n v="1052.8499999999999"/>
    <n v="0.22"/>
    <s v="Consumer"/>
    <x v="2"/>
    <n v="31516.011899999998"/>
    <n v="69.488099999998667"/>
  </r>
  <r>
    <x v="1639"/>
    <s v="P4181"/>
    <x v="3"/>
    <x v="0"/>
    <x v="4"/>
    <x v="7"/>
    <s v="James"/>
    <n v="16"/>
    <n v="392.8"/>
    <n v="0.25"/>
    <s v="Consumer"/>
    <x v="4"/>
    <n v="6269.0880000000006"/>
    <n v="15.711999999999534"/>
  </r>
  <r>
    <x v="1640"/>
    <s v="P1803"/>
    <x v="7"/>
    <x v="0"/>
    <x v="0"/>
    <x v="8"/>
    <s v="Robert"/>
    <n v="38"/>
    <n v="577.74"/>
    <n v="0.23"/>
    <s v="Home Office"/>
    <x v="4"/>
    <n v="21903.625523999999"/>
    <n v="50.49447599999985"/>
  </r>
  <r>
    <x v="72"/>
    <s v="P7213"/>
    <x v="4"/>
    <x v="0"/>
    <x v="0"/>
    <x v="10"/>
    <s v="Laura"/>
    <n v="30"/>
    <n v="1249.74"/>
    <n v="0.14000000000000001"/>
    <s v="Home Office"/>
    <x v="0"/>
    <n v="37439.710919999998"/>
    <n v="52.489079999999376"/>
  </r>
  <r>
    <x v="512"/>
    <s v="P7681"/>
    <x v="2"/>
    <x v="0"/>
    <x v="0"/>
    <x v="8"/>
    <s v="John"/>
    <n v="73"/>
    <n v="313.58999999999997"/>
    <n v="0.06"/>
    <s v="Home Office"/>
    <x v="2"/>
    <n v="22878.334757999997"/>
    <n v="13.735242000002472"/>
  </r>
  <r>
    <x v="1641"/>
    <s v="P9117"/>
    <x v="2"/>
    <x v="0"/>
    <x v="4"/>
    <x v="14"/>
    <s v="Emily"/>
    <n v="10"/>
    <n v="1654.82"/>
    <n v="0.1"/>
    <s v="Consumer"/>
    <x v="0"/>
    <n v="16531.6518"/>
    <n v="16.548200000001088"/>
  </r>
  <r>
    <x v="721"/>
    <s v="P3720"/>
    <x v="7"/>
    <x v="0"/>
    <x v="2"/>
    <x v="3"/>
    <s v="Robert"/>
    <n v="87"/>
    <n v="1508.01"/>
    <n v="0.28999999999999998"/>
    <s v="Consumer"/>
    <x v="3"/>
    <n v="130816.39907699999"/>
    <n v="380.47092300000077"/>
  </r>
  <r>
    <x v="1642"/>
    <s v="P8932"/>
    <x v="6"/>
    <x v="1"/>
    <x v="2"/>
    <x v="2"/>
    <s v="David"/>
    <n v="58"/>
    <n v="929.85"/>
    <n v="0.13"/>
    <s v="Consumer"/>
    <x v="4"/>
    <n v="53861.189310000002"/>
    <n v="70.110690000001341"/>
  </r>
  <r>
    <x v="1643"/>
    <s v="P2178"/>
    <x v="4"/>
    <x v="0"/>
    <x v="1"/>
    <x v="1"/>
    <s v="Michael"/>
    <n v="30"/>
    <n v="695.43"/>
    <n v="0.27"/>
    <s v="Corporate"/>
    <x v="2"/>
    <n v="20806.570169999995"/>
    <n v="56.329830000002403"/>
  </r>
  <r>
    <x v="374"/>
    <s v="P6292"/>
    <x v="4"/>
    <x v="0"/>
    <x v="3"/>
    <x v="11"/>
    <s v="Laura"/>
    <n v="10"/>
    <n v="1969.18"/>
    <n v="0.3"/>
    <s v="Home Office"/>
    <x v="4"/>
    <n v="19632.724599999998"/>
    <n v="59.075400000001537"/>
  </r>
  <r>
    <x v="1644"/>
    <s v="P3200"/>
    <x v="9"/>
    <x v="0"/>
    <x v="3"/>
    <x v="11"/>
    <s v="Robert"/>
    <n v="0"/>
    <n v="1915.84"/>
    <n v="0.21"/>
    <s v="Home Office"/>
    <x v="2"/>
    <n v="0"/>
    <n v="0"/>
  </r>
  <r>
    <x v="1645"/>
    <s v="P7565"/>
    <x v="6"/>
    <x v="1"/>
    <x v="0"/>
    <x v="8"/>
    <s v="David"/>
    <n v="24"/>
    <n v="1824.46"/>
    <n v="0.08"/>
    <s v="Corporate"/>
    <x v="1"/>
    <n v="43752.010368000003"/>
    <n v="35.029631999997946"/>
  </r>
  <r>
    <x v="1646"/>
    <s v="P3392"/>
    <x v="7"/>
    <x v="0"/>
    <x v="3"/>
    <x v="4"/>
    <s v="Emily"/>
    <n v="33"/>
    <n v="1900.27"/>
    <n v="0.04"/>
    <s v="Corporate"/>
    <x v="1"/>
    <n v="62683.826435999996"/>
    <n v="25.083564000000479"/>
  </r>
  <r>
    <x v="1647"/>
    <s v="P1662"/>
    <x v="7"/>
    <x v="0"/>
    <x v="2"/>
    <x v="2"/>
    <s v="Sarah"/>
    <n v="11"/>
    <n v="1584.05"/>
    <n v="0.05"/>
    <s v="Consumer"/>
    <x v="4"/>
    <n v="17415.837725000001"/>
    <n v="8.7122749999980442"/>
  </r>
  <r>
    <x v="1552"/>
    <s v="P8936"/>
    <x v="1"/>
    <x v="0"/>
    <x v="4"/>
    <x v="7"/>
    <s v="Sarah"/>
    <n v="4"/>
    <n v="1934.01"/>
    <n v="0.23"/>
    <s v="Consumer"/>
    <x v="4"/>
    <n v="7718.2471080000005"/>
    <n v="17.792891999999483"/>
  </r>
  <r>
    <x v="322"/>
    <s v="P6294"/>
    <x v="0"/>
    <x v="0"/>
    <x v="4"/>
    <x v="5"/>
    <s v="Sophia"/>
    <n v="1"/>
    <n v="1273.78"/>
    <n v="0.12"/>
    <s v="Corporate"/>
    <x v="2"/>
    <n v="1272.2514639999999"/>
    <n v="1.528536000000031"/>
  </r>
  <r>
    <x v="102"/>
    <s v="P9404"/>
    <x v="2"/>
    <x v="0"/>
    <x v="0"/>
    <x v="8"/>
    <s v="Sophia"/>
    <n v="71"/>
    <n v="647.38"/>
    <n v="0.24"/>
    <s v="Corporate"/>
    <x v="4"/>
    <n v="45853.666448000004"/>
    <n v="110.31355199999962"/>
  </r>
  <r>
    <x v="1322"/>
    <s v="P7110"/>
    <x v="4"/>
    <x v="0"/>
    <x v="0"/>
    <x v="13"/>
    <s v="David"/>
    <n v="10"/>
    <n v="1348.54"/>
    <n v="0.1"/>
    <s v="Consumer"/>
    <x v="0"/>
    <n v="13471.9146"/>
    <n v="13.485399999999572"/>
  </r>
  <r>
    <x v="1648"/>
    <s v="P6237"/>
    <x v="4"/>
    <x v="0"/>
    <x v="3"/>
    <x v="4"/>
    <s v="John"/>
    <n v="73"/>
    <n v="1300.8800000000001"/>
    <n v="0.27"/>
    <s v="Consumer"/>
    <x v="0"/>
    <n v="94707.836552000008"/>
    <n v="256.4034479999973"/>
  </r>
  <r>
    <x v="1649"/>
    <s v="P4999"/>
    <x v="4"/>
    <x v="0"/>
    <x v="4"/>
    <x v="7"/>
    <s v="James"/>
    <n v="10"/>
    <n v="1537.48"/>
    <n v="0.27"/>
    <s v="Consumer"/>
    <x v="0"/>
    <n v="15333.288039999999"/>
    <n v="41.511959999999817"/>
  </r>
  <r>
    <x v="343"/>
    <s v="P8532"/>
    <x v="2"/>
    <x v="0"/>
    <x v="0"/>
    <x v="0"/>
    <s v="John"/>
    <n v="72"/>
    <n v="764.18"/>
    <n v="0.04"/>
    <s v="Home Office"/>
    <x v="4"/>
    <n v="54998.951615999998"/>
    <n v="22.00838400000066"/>
  </r>
  <r>
    <x v="1650"/>
    <s v="P4891"/>
    <x v="4"/>
    <x v="0"/>
    <x v="4"/>
    <x v="5"/>
    <s v="Sophia"/>
    <n v="68"/>
    <n v="81.97"/>
    <n v="0.06"/>
    <s v="Consumer"/>
    <x v="3"/>
    <n v="5570.615624"/>
    <n v="3.3443760000000111"/>
  </r>
  <r>
    <x v="939"/>
    <s v="P3331"/>
    <x v="6"/>
    <x v="1"/>
    <x v="1"/>
    <x v="1"/>
    <s v="Olivia"/>
    <n v="10"/>
    <n v="945.8"/>
    <n v="0.3"/>
    <s v="Home Office"/>
    <x v="1"/>
    <n v="9429.6260000000002"/>
    <n v="28.373999999999796"/>
  </r>
  <r>
    <x v="1120"/>
    <s v="P6788"/>
    <x v="9"/>
    <x v="0"/>
    <x v="3"/>
    <x v="6"/>
    <s v="Olivia"/>
    <n v="20"/>
    <n v="460.98"/>
    <n v="0.24"/>
    <s v="Consumer"/>
    <x v="1"/>
    <n v="9197.472960000001"/>
    <n v="22.127039999999397"/>
  </r>
  <r>
    <x v="1651"/>
    <s v="P8278"/>
    <x v="7"/>
    <x v="0"/>
    <x v="1"/>
    <x v="1"/>
    <s v="Michael"/>
    <n v="30"/>
    <n v="165.48"/>
    <n v="0.28999999999999998"/>
    <s v="Consumer"/>
    <x v="2"/>
    <n v="4950.00324"/>
    <n v="14.396759999999631"/>
  </r>
  <r>
    <x v="1652"/>
    <s v="P2261"/>
    <x v="0"/>
    <x v="0"/>
    <x v="2"/>
    <x v="3"/>
    <s v="James"/>
    <n v="81"/>
    <n v="356.18"/>
    <n v="0.25"/>
    <s v="Home Office"/>
    <x v="4"/>
    <n v="28778.453550000002"/>
    <n v="72.12644999999975"/>
  </r>
  <r>
    <x v="344"/>
    <s v="P9539"/>
    <x v="9"/>
    <x v="0"/>
    <x v="3"/>
    <x v="4"/>
    <s v="Sarah"/>
    <n v="13"/>
    <n v="1740.89"/>
    <n v="0.3"/>
    <s v="Home Office"/>
    <x v="2"/>
    <n v="22563.675289999999"/>
    <n v="67.894710000000487"/>
  </r>
  <r>
    <x v="1653"/>
    <s v="P7335"/>
    <x v="6"/>
    <x v="1"/>
    <x v="1"/>
    <x v="1"/>
    <s v="Sarah"/>
    <n v="50"/>
    <n v="664.25"/>
    <n v="0.19"/>
    <s v="Home Office"/>
    <x v="1"/>
    <n v="33149.396249999998"/>
    <n v="63.103750000002037"/>
  </r>
  <r>
    <x v="1654"/>
    <s v="P6990"/>
    <x v="9"/>
    <x v="0"/>
    <x v="1"/>
    <x v="1"/>
    <s v="John"/>
    <n v="77"/>
    <n v="272.77"/>
    <n v="0.19"/>
    <s v="Corporate"/>
    <x v="4"/>
    <n v="20963.383748999997"/>
    <n v="39.906251000000339"/>
  </r>
  <r>
    <x v="1655"/>
    <s v="P9247"/>
    <x v="9"/>
    <x v="0"/>
    <x v="3"/>
    <x v="9"/>
    <s v="Sophia"/>
    <n v="2"/>
    <n v="949.48"/>
    <n v="0.14000000000000001"/>
    <s v="Corporate"/>
    <x v="3"/>
    <n v="1896.3014560000001"/>
    <n v="2.6585439999998925"/>
  </r>
  <r>
    <x v="1656"/>
    <s v="P8357"/>
    <x v="8"/>
    <x v="2"/>
    <x v="1"/>
    <x v="1"/>
    <s v="Olivia"/>
    <n v="66"/>
    <n v="1368.03"/>
    <n v="0.18"/>
    <s v="Consumer"/>
    <x v="2"/>
    <n v="90127.458035999996"/>
    <n v="162.52196399999957"/>
  </r>
  <r>
    <x v="1657"/>
    <s v="P5615"/>
    <x v="7"/>
    <x v="0"/>
    <x v="3"/>
    <x v="6"/>
    <s v="John"/>
    <n v="10"/>
    <n v="1475.48"/>
    <n v="0.19"/>
    <s v="Corporate"/>
    <x v="1"/>
    <n v="14726.765879999999"/>
    <n v="28.034120000000257"/>
  </r>
  <r>
    <x v="1658"/>
    <s v="P5328"/>
    <x v="7"/>
    <x v="0"/>
    <x v="2"/>
    <x v="2"/>
    <s v="Sophia"/>
    <n v="64"/>
    <n v="1492.44"/>
    <n v="0.28999999999999998"/>
    <s v="Home Office"/>
    <x v="2"/>
    <n v="95239.163136000003"/>
    <n v="276.99686400000064"/>
  </r>
  <r>
    <x v="1659"/>
    <s v="P2775"/>
    <x v="9"/>
    <x v="0"/>
    <x v="3"/>
    <x v="11"/>
    <s v="John"/>
    <n v="49"/>
    <n v="1266.6199999999999"/>
    <n v="0.12"/>
    <s v="Corporate"/>
    <x v="3"/>
    <n v="61989.902743999999"/>
    <n v="74.477255999998306"/>
  </r>
  <r>
    <x v="1660"/>
    <s v="P8938"/>
    <x v="2"/>
    <x v="0"/>
    <x v="2"/>
    <x v="3"/>
    <s v="Emily"/>
    <n v="72"/>
    <n v="1352.57"/>
    <n v="0.02"/>
    <s v="Consumer"/>
    <x v="0"/>
    <n v="97365.562991999992"/>
    <n v="19.477008000001661"/>
  </r>
  <r>
    <x v="1661"/>
    <s v="P9297"/>
    <x v="6"/>
    <x v="1"/>
    <x v="4"/>
    <x v="5"/>
    <s v="Sarah"/>
    <n v="20"/>
    <n v="308.19"/>
    <n v="0.14000000000000001"/>
    <s v="Home Office"/>
    <x v="1"/>
    <n v="6155.1706800000002"/>
    <n v="8.629320000000007"/>
  </r>
  <r>
    <x v="1662"/>
    <s v="P2964"/>
    <x v="1"/>
    <x v="0"/>
    <x v="1"/>
    <x v="1"/>
    <s v="Sophia"/>
    <n v="83"/>
    <n v="1205.4100000000001"/>
    <n v="0.16"/>
    <s v="Corporate"/>
    <x v="0"/>
    <n v="99888.951552000013"/>
    <n v="160.07844800000021"/>
  </r>
  <r>
    <x v="1663"/>
    <s v="P7832"/>
    <x v="1"/>
    <x v="0"/>
    <x v="2"/>
    <x v="3"/>
    <s v="Laura"/>
    <n v="20"/>
    <n v="1794.01"/>
    <n v="0.13"/>
    <s v="Consumer"/>
    <x v="2"/>
    <n v="35833.555739999996"/>
    <n v="46.644260000000941"/>
  </r>
  <r>
    <x v="57"/>
    <s v="P8498"/>
    <x v="6"/>
    <x v="1"/>
    <x v="2"/>
    <x v="3"/>
    <s v="Olivia"/>
    <n v="87"/>
    <n v="1995.42"/>
    <n v="0.19"/>
    <s v="Home Office"/>
    <x v="3"/>
    <n v="173271.697074"/>
    <n v="329.84292600001208"/>
  </r>
  <r>
    <x v="1664"/>
    <s v="P9058"/>
    <x v="6"/>
    <x v="1"/>
    <x v="1"/>
    <x v="1"/>
    <s v="James"/>
    <n v="53"/>
    <n v="1133.19"/>
    <n v="0.08"/>
    <s v="Consumer"/>
    <x v="0"/>
    <n v="60011.022744000002"/>
    <n v="48.047255999998015"/>
  </r>
  <r>
    <x v="920"/>
    <s v="P6068"/>
    <x v="2"/>
    <x v="0"/>
    <x v="1"/>
    <x v="1"/>
    <s v="Michael"/>
    <n v="97"/>
    <n v="894.08"/>
    <n v="0.28999999999999998"/>
    <s v="Home Office"/>
    <x v="0"/>
    <n v="86474.255296000003"/>
    <n v="251.50470400000631"/>
  </r>
  <r>
    <x v="1665"/>
    <s v="P7184"/>
    <x v="4"/>
    <x v="0"/>
    <x v="3"/>
    <x v="6"/>
    <s v="Emily"/>
    <n v="32"/>
    <n v="283.57"/>
    <n v="0.17"/>
    <s v="Consumer"/>
    <x v="2"/>
    <n v="9058.813791999999"/>
    <n v="15.42620800000077"/>
  </r>
  <r>
    <x v="1666"/>
    <s v="P9600"/>
    <x v="1"/>
    <x v="0"/>
    <x v="2"/>
    <x v="3"/>
    <s v="Laura"/>
    <n v="57"/>
    <n v="1624.17"/>
    <n v="0.15"/>
    <s v="Consumer"/>
    <x v="1"/>
    <n v="92438.823465000009"/>
    <n v="138.86653499999375"/>
  </r>
  <r>
    <x v="1667"/>
    <s v="P8474"/>
    <x v="9"/>
    <x v="0"/>
    <x v="3"/>
    <x v="4"/>
    <s v="Laura"/>
    <n v="53"/>
    <n v="863.66"/>
    <n v="0.01"/>
    <s v="Home Office"/>
    <x v="4"/>
    <n v="45769.402601999995"/>
    <n v="4.5773980000012671"/>
  </r>
  <r>
    <x v="1668"/>
    <s v="P1227"/>
    <x v="1"/>
    <x v="0"/>
    <x v="3"/>
    <x v="11"/>
    <s v="Sophia"/>
    <n v="16"/>
    <n v="862.32"/>
    <n v="0.06"/>
    <s v="Corporate"/>
    <x v="0"/>
    <n v="13788.841727999999"/>
    <n v="8.2782720000013796"/>
  </r>
  <r>
    <x v="299"/>
    <s v="P3567"/>
    <x v="4"/>
    <x v="0"/>
    <x v="1"/>
    <x v="1"/>
    <s v="Robert"/>
    <n v="30"/>
    <n v="1302.1600000000001"/>
    <n v="0.01"/>
    <s v="Corporate"/>
    <x v="4"/>
    <n v="39060.893520000005"/>
    <n v="3.9064799999978277"/>
  </r>
  <r>
    <x v="1669"/>
    <s v="P3495"/>
    <x v="3"/>
    <x v="0"/>
    <x v="3"/>
    <x v="11"/>
    <s v="John"/>
    <n v="79"/>
    <n v="1900.4"/>
    <n v="0.21"/>
    <s v="Corporate"/>
    <x v="4"/>
    <n v="149816.32364000002"/>
    <n v="315.27635999998893"/>
  </r>
  <r>
    <x v="1670"/>
    <s v="P4279"/>
    <x v="9"/>
    <x v="0"/>
    <x v="2"/>
    <x v="2"/>
    <s v="Laura"/>
    <n v="91"/>
    <n v="372.91"/>
    <n v="0.03"/>
    <s v="Home Office"/>
    <x v="2"/>
    <n v="33924.629557000007"/>
    <n v="10.180442999997467"/>
  </r>
  <r>
    <x v="1194"/>
    <s v="P5810"/>
    <x v="9"/>
    <x v="0"/>
    <x v="4"/>
    <x v="5"/>
    <s v="James"/>
    <n v="0"/>
    <n v="1623.75"/>
    <n v="0.08"/>
    <s v="Corporate"/>
    <x v="1"/>
    <n v="0"/>
    <n v="0"/>
  </r>
  <r>
    <x v="1671"/>
    <s v="P8164"/>
    <x v="1"/>
    <x v="0"/>
    <x v="1"/>
    <x v="1"/>
    <s v="James"/>
    <n v="44"/>
    <n v="1643.08"/>
    <n v="0.06"/>
    <s v="Consumer"/>
    <x v="2"/>
    <n v="72252.142687999993"/>
    <n v="43.377311999996891"/>
  </r>
  <r>
    <x v="1672"/>
    <s v="P7648"/>
    <x v="4"/>
    <x v="0"/>
    <x v="4"/>
    <x v="14"/>
    <s v="Sophia"/>
    <n v="96"/>
    <n v="860.95"/>
    <n v="0.12"/>
    <s v="Home Office"/>
    <x v="3"/>
    <n v="82552.018560000011"/>
    <n v="99.181440000000293"/>
  </r>
  <r>
    <x v="1673"/>
    <s v="P6663"/>
    <x v="8"/>
    <x v="2"/>
    <x v="4"/>
    <x v="14"/>
    <s v="Sophia"/>
    <n v="28"/>
    <n v="1901.97"/>
    <n v="7.0000000000000007E-2"/>
    <s v="Corporate"/>
    <x v="4"/>
    <n v="53217.881388000002"/>
    <n v="37.278612000001885"/>
  </r>
  <r>
    <x v="1674"/>
    <s v="P8641"/>
    <x v="9"/>
    <x v="0"/>
    <x v="3"/>
    <x v="6"/>
    <s v="John"/>
    <n v="20"/>
    <n v="753.91"/>
    <n v="0.17"/>
    <s v="Corporate"/>
    <x v="1"/>
    <n v="15052.567059999998"/>
    <n v="25.632940000001327"/>
  </r>
  <r>
    <x v="1675"/>
    <s v="P2078"/>
    <x v="4"/>
    <x v="0"/>
    <x v="2"/>
    <x v="3"/>
    <s v="Robert"/>
    <n v="74"/>
    <n v="1835.14"/>
    <n v="0.03"/>
    <s v="Home Office"/>
    <x v="2"/>
    <n v="135759.61989200002"/>
    <n v="40.740107999998145"/>
  </r>
  <r>
    <x v="1676"/>
    <s v="P3637"/>
    <x v="2"/>
    <x v="0"/>
    <x v="4"/>
    <x v="14"/>
    <s v="Emily"/>
    <n v="9"/>
    <n v="947.56"/>
    <n v="0.22"/>
    <s v="Corporate"/>
    <x v="1"/>
    <n v="8509.2783119999986"/>
    <n v="18.761688000000504"/>
  </r>
  <r>
    <x v="17"/>
    <s v="P6750"/>
    <x v="1"/>
    <x v="0"/>
    <x v="0"/>
    <x v="8"/>
    <s v="Laura"/>
    <n v="73"/>
    <n v="778.02"/>
    <n v="0.26"/>
    <s v="Home Office"/>
    <x v="0"/>
    <n v="56647.791803999993"/>
    <n v="147.66819600000599"/>
  </r>
  <r>
    <x v="1677"/>
    <s v="P6167"/>
    <x v="2"/>
    <x v="0"/>
    <x v="0"/>
    <x v="8"/>
    <s v="James"/>
    <n v="75"/>
    <n v="997.48"/>
    <n v="0.12"/>
    <s v="Home Office"/>
    <x v="1"/>
    <n v="74721.226800000004"/>
    <n v="89.773199999995995"/>
  </r>
  <r>
    <x v="1678"/>
    <s v="P5588"/>
    <x v="8"/>
    <x v="2"/>
    <x v="0"/>
    <x v="8"/>
    <s v="Robert"/>
    <n v="0"/>
    <n v="1410.86"/>
    <n v="0.2"/>
    <s v="Home Office"/>
    <x v="3"/>
    <n v="0"/>
    <n v="0"/>
  </r>
  <r>
    <x v="1679"/>
    <s v="P7733"/>
    <x v="2"/>
    <x v="0"/>
    <x v="1"/>
    <x v="1"/>
    <s v="James"/>
    <n v="30"/>
    <n v="392.01"/>
    <n v="7.0000000000000007E-2"/>
    <s v="Home Office"/>
    <x v="2"/>
    <n v="11752.067789999999"/>
    <n v="8.2322100000001228"/>
  </r>
  <r>
    <x v="1680"/>
    <s v="P5547"/>
    <x v="8"/>
    <x v="2"/>
    <x v="4"/>
    <x v="5"/>
    <s v="Sarah"/>
    <n v="80"/>
    <n v="1012.25"/>
    <n v="0.04"/>
    <s v="Consumer"/>
    <x v="1"/>
    <n v="80947.608000000007"/>
    <n v="32.391999999992549"/>
  </r>
  <r>
    <x v="1681"/>
    <s v="P7108"/>
    <x v="4"/>
    <x v="0"/>
    <x v="0"/>
    <x v="8"/>
    <s v="Robert"/>
    <n v="30"/>
    <n v="1288.94"/>
    <n v="0.04"/>
    <s v="Home Office"/>
    <x v="1"/>
    <n v="38652.732720000007"/>
    <n v="15.467279999997118"/>
  </r>
  <r>
    <x v="13"/>
    <s v="P8170"/>
    <x v="8"/>
    <x v="2"/>
    <x v="4"/>
    <x v="7"/>
    <s v="Sarah"/>
    <n v="66"/>
    <n v="1844.98"/>
    <n v="0.13"/>
    <s v="Home Office"/>
    <x v="2"/>
    <n v="121610.38071600001"/>
    <n v="158.29928399999335"/>
  </r>
  <r>
    <x v="1682"/>
    <s v="P3606"/>
    <x v="9"/>
    <x v="0"/>
    <x v="1"/>
    <x v="1"/>
    <s v="David"/>
    <n v="55"/>
    <n v="1397.05"/>
    <n v="0.14000000000000001"/>
    <s v="Home Office"/>
    <x v="0"/>
    <n v="76730.177150000003"/>
    <n v="107.57284999999683"/>
  </r>
  <r>
    <x v="1683"/>
    <s v="P5138"/>
    <x v="1"/>
    <x v="0"/>
    <x v="4"/>
    <x v="7"/>
    <s v="Laura"/>
    <n v="2"/>
    <n v="431.25"/>
    <n v="0.18"/>
    <s v="Consumer"/>
    <x v="1"/>
    <n v="860.94749999999999"/>
    <n v="1.5525000000000091"/>
  </r>
  <r>
    <x v="1684"/>
    <s v="P5183"/>
    <x v="7"/>
    <x v="0"/>
    <x v="0"/>
    <x v="13"/>
    <s v="John"/>
    <n v="70"/>
    <n v="929.85"/>
    <n v="0.06"/>
    <s v="Consumer"/>
    <x v="3"/>
    <n v="65050.446299999996"/>
    <n v="39.053700000004028"/>
  </r>
  <r>
    <x v="1685"/>
    <s v="P6382"/>
    <x v="4"/>
    <x v="0"/>
    <x v="4"/>
    <x v="7"/>
    <s v="Michael"/>
    <n v="56"/>
    <n v="1112.5899999999999"/>
    <n v="0.22"/>
    <s v="Corporate"/>
    <x v="3"/>
    <n v="62167.968911999997"/>
    <n v="137.07108799999696"/>
  </r>
  <r>
    <x v="1686"/>
    <s v="P4884"/>
    <x v="0"/>
    <x v="0"/>
    <x v="3"/>
    <x v="6"/>
    <s v="Laura"/>
    <n v="20"/>
    <n v="230.76"/>
    <n v="0.21"/>
    <s v="Home Office"/>
    <x v="1"/>
    <n v="4605.5080799999996"/>
    <n v="9.6919200000002093"/>
  </r>
  <r>
    <x v="1687"/>
    <s v="P4411"/>
    <x v="4"/>
    <x v="0"/>
    <x v="0"/>
    <x v="8"/>
    <s v="John"/>
    <n v="98"/>
    <n v="1014.89"/>
    <n v="0.1"/>
    <s v="Consumer"/>
    <x v="1"/>
    <n v="99359.760779999997"/>
    <n v="99.459220000004279"/>
  </r>
  <r>
    <x v="1688"/>
    <s v="P7564"/>
    <x v="6"/>
    <x v="1"/>
    <x v="0"/>
    <x v="13"/>
    <s v="David"/>
    <n v="52"/>
    <n v="939.06"/>
    <n v="0.13"/>
    <s v="Consumer"/>
    <x v="0"/>
    <n v="48767.639543999998"/>
    <n v="63.480455999997503"/>
  </r>
  <r>
    <x v="350"/>
    <s v="P3745"/>
    <x v="4"/>
    <x v="0"/>
    <x v="4"/>
    <x v="5"/>
    <s v="John"/>
    <n v="74"/>
    <n v="829.33"/>
    <n v="0"/>
    <s v="Consumer"/>
    <x v="2"/>
    <n v="61370.420000000006"/>
    <n v="0"/>
  </r>
  <r>
    <x v="1689"/>
    <s v="P6187"/>
    <x v="1"/>
    <x v="0"/>
    <x v="2"/>
    <x v="3"/>
    <s v="Emily"/>
    <n v="61"/>
    <n v="1167.8399999999999"/>
    <n v="0.17"/>
    <s v="Corporate"/>
    <x v="0"/>
    <n v="71117.134991999992"/>
    <n v="121.10500799999863"/>
  </r>
  <r>
    <x v="1690"/>
    <s v="P7300"/>
    <x v="2"/>
    <x v="0"/>
    <x v="0"/>
    <x v="8"/>
    <s v="Olivia"/>
    <n v="10"/>
    <n v="696.42"/>
    <n v="0.19"/>
    <s v="Corporate"/>
    <x v="3"/>
    <n v="6950.9680199999993"/>
    <n v="13.231980000000476"/>
  </r>
  <r>
    <x v="1691"/>
    <s v="P9771"/>
    <x v="3"/>
    <x v="0"/>
    <x v="0"/>
    <x v="8"/>
    <s v="Sarah"/>
    <n v="27"/>
    <n v="782.33"/>
    <n v="0.13"/>
    <s v="Corporate"/>
    <x v="0"/>
    <n v="21095.450217000001"/>
    <n v="27.459782999998424"/>
  </r>
  <r>
    <x v="1692"/>
    <s v="P1458"/>
    <x v="1"/>
    <x v="0"/>
    <x v="2"/>
    <x v="3"/>
    <s v="Olivia"/>
    <n v="92"/>
    <n v="763.2"/>
    <n v="0.19"/>
    <s v="Corporate"/>
    <x v="0"/>
    <n v="70080.992640000011"/>
    <n v="133.40735999999742"/>
  </r>
  <r>
    <x v="644"/>
    <s v="P4237"/>
    <x v="7"/>
    <x v="0"/>
    <x v="2"/>
    <x v="3"/>
    <s v="Robert"/>
    <n v="12"/>
    <n v="510.04"/>
    <n v="0.22"/>
    <s v="Home Office"/>
    <x v="4"/>
    <n v="6107.0149440000005"/>
    <n v="13.465056000000004"/>
  </r>
  <r>
    <x v="670"/>
    <s v="P5408"/>
    <x v="4"/>
    <x v="0"/>
    <x v="1"/>
    <x v="1"/>
    <s v="Sophia"/>
    <n v="30"/>
    <n v="1599.88"/>
    <n v="0.15"/>
    <s v="Consumer"/>
    <x v="1"/>
    <n v="47924.405400000003"/>
    <n v="71.994599999998172"/>
  </r>
  <r>
    <x v="1693"/>
    <s v="P1013"/>
    <x v="3"/>
    <x v="0"/>
    <x v="0"/>
    <x v="8"/>
    <s v="Sophia"/>
    <n v="45"/>
    <n v="170.81"/>
    <n v="0.02"/>
    <s v="Home Office"/>
    <x v="0"/>
    <n v="7684.9127099999996"/>
    <n v="1.5372900000002119"/>
  </r>
  <r>
    <x v="1694"/>
    <s v="P6169"/>
    <x v="8"/>
    <x v="2"/>
    <x v="1"/>
    <x v="1"/>
    <s v="Olivia"/>
    <n v="80"/>
    <n v="1806.14"/>
    <n v="0.27"/>
    <s v="Home Office"/>
    <x v="3"/>
    <n v="144101.07376"/>
    <n v="390.12624000001233"/>
  </r>
  <r>
    <x v="72"/>
    <s v="P1766"/>
    <x v="4"/>
    <x v="0"/>
    <x v="2"/>
    <x v="2"/>
    <s v="Olivia"/>
    <n v="3"/>
    <n v="990.05"/>
    <n v="0.26"/>
    <s v="Home Office"/>
    <x v="4"/>
    <n v="2962.4276099999993"/>
    <n v="7.7223900000003596"/>
  </r>
  <r>
    <x v="1695"/>
    <s v="P3815"/>
    <x v="4"/>
    <x v="0"/>
    <x v="4"/>
    <x v="12"/>
    <s v="James"/>
    <n v="59"/>
    <n v="836.99"/>
    <n v="0.15"/>
    <s v="Corporate"/>
    <x v="0"/>
    <n v="49308.33638500001"/>
    <n v="74.073614999993879"/>
  </r>
  <r>
    <x v="1696"/>
    <s v="P8623"/>
    <x v="1"/>
    <x v="0"/>
    <x v="4"/>
    <x v="5"/>
    <s v="Sophia"/>
    <n v="62"/>
    <n v="198.18"/>
    <n v="0.18"/>
    <s v="Home Office"/>
    <x v="1"/>
    <n v="12265.043111999999"/>
    <n v="22.116888000000472"/>
  </r>
  <r>
    <x v="1697"/>
    <s v="P4988"/>
    <x v="6"/>
    <x v="1"/>
    <x v="1"/>
    <x v="1"/>
    <s v="Sophia"/>
    <n v="30"/>
    <n v="577.85"/>
    <n v="0.14000000000000001"/>
    <s v="Consumer"/>
    <x v="0"/>
    <n v="17311.230299999999"/>
    <n v="24.269700000000739"/>
  </r>
  <r>
    <x v="1698"/>
    <s v="P1347"/>
    <x v="4"/>
    <x v="0"/>
    <x v="0"/>
    <x v="10"/>
    <s v="Michael"/>
    <n v="26"/>
    <n v="432.8"/>
    <n v="0.14000000000000001"/>
    <s v="Consumer"/>
    <x v="1"/>
    <n v="11237.046080000002"/>
    <n v="15.753919999999198"/>
  </r>
  <r>
    <x v="1180"/>
    <s v="P4108"/>
    <x v="3"/>
    <x v="0"/>
    <x v="0"/>
    <x v="13"/>
    <s v="Sarah"/>
    <n v="37"/>
    <n v="682.13"/>
    <n v="0.04"/>
    <s v="Consumer"/>
    <x v="3"/>
    <n v="25228.714476000001"/>
    <n v="10.095524000000296"/>
  </r>
  <r>
    <x v="876"/>
    <s v="P8962"/>
    <x v="6"/>
    <x v="1"/>
    <x v="2"/>
    <x v="3"/>
    <s v="David"/>
    <n v="31"/>
    <n v="1390.63"/>
    <n v="0.11"/>
    <s v="Corporate"/>
    <x v="4"/>
    <n v="43062.109517000004"/>
    <n v="47.420483000001695"/>
  </r>
  <r>
    <x v="1699"/>
    <s v="P2823"/>
    <x v="1"/>
    <x v="0"/>
    <x v="3"/>
    <x v="6"/>
    <s v="David"/>
    <n v="20"/>
    <n v="1530.12"/>
    <n v="0.18"/>
    <s v="Consumer"/>
    <x v="0"/>
    <n v="30547.315679999996"/>
    <n v="55.084320000001753"/>
  </r>
  <r>
    <x v="1700"/>
    <s v="P4960"/>
    <x v="6"/>
    <x v="1"/>
    <x v="1"/>
    <x v="1"/>
    <s v="James"/>
    <n v="74"/>
    <n v="151.77000000000001"/>
    <n v="0.02"/>
    <s v="Corporate"/>
    <x v="0"/>
    <n v="11228.733804000001"/>
    <n v="2.2461960000000545"/>
  </r>
  <r>
    <x v="1701"/>
    <s v="P6745"/>
    <x v="4"/>
    <x v="0"/>
    <x v="1"/>
    <x v="1"/>
    <s v="Laura"/>
    <n v="45"/>
    <n v="1717.89"/>
    <n v="0.19"/>
    <s v="Home Office"/>
    <x v="3"/>
    <n v="77158.170404999997"/>
    <n v="146.87959500000579"/>
  </r>
  <r>
    <x v="1702"/>
    <s v="P7476"/>
    <x v="8"/>
    <x v="2"/>
    <x v="2"/>
    <x v="2"/>
    <s v="John"/>
    <n v="93"/>
    <n v="1024.06"/>
    <n v="0.27"/>
    <s v="Consumer"/>
    <x v="4"/>
    <n v="94980.438534000001"/>
    <n v="257.14146600000095"/>
  </r>
  <r>
    <x v="675"/>
    <s v="P1354"/>
    <x v="8"/>
    <x v="2"/>
    <x v="2"/>
    <x v="3"/>
    <s v="Sarah"/>
    <n v="83"/>
    <n v="1434.9"/>
    <n v="0.17"/>
    <s v="Consumer"/>
    <x v="0"/>
    <n v="118894.23561"/>
    <n v="202.46439000000828"/>
  </r>
  <r>
    <x v="710"/>
    <s v="P4002"/>
    <x v="5"/>
    <x v="0"/>
    <x v="1"/>
    <x v="1"/>
    <s v="Laura"/>
    <n v="98"/>
    <n v="855.75"/>
    <n v="0.19"/>
    <s v="Corporate"/>
    <x v="3"/>
    <n v="83704.159350000002"/>
    <n v="159.34064999999828"/>
  </r>
  <r>
    <x v="1703"/>
    <s v="P6927"/>
    <x v="8"/>
    <x v="2"/>
    <x v="3"/>
    <x v="6"/>
    <s v="Emily"/>
    <n v="56"/>
    <n v="1157.49"/>
    <n v="7.0000000000000007E-2"/>
    <s v="Home Office"/>
    <x v="4"/>
    <n v="64774.066392000001"/>
    <n v="45.373608000001695"/>
  </r>
  <r>
    <x v="1704"/>
    <s v="P6904"/>
    <x v="9"/>
    <x v="0"/>
    <x v="0"/>
    <x v="8"/>
    <s v="John"/>
    <n v="70"/>
    <n v="1653.12"/>
    <n v="0.12"/>
    <s v="Consumer"/>
    <x v="3"/>
    <n v="115579.53792"/>
    <n v="138.86207999999169"/>
  </r>
  <r>
    <x v="1023"/>
    <s v="P5637"/>
    <x v="7"/>
    <x v="0"/>
    <x v="2"/>
    <x v="3"/>
    <s v="Sophia"/>
    <n v="10"/>
    <n v="1511.94"/>
    <n v="0.23"/>
    <s v="Corporate"/>
    <x v="1"/>
    <n v="15084.625380000001"/>
    <n v="34.774620000000141"/>
  </r>
  <r>
    <x v="1705"/>
    <s v="P6855"/>
    <x v="7"/>
    <x v="0"/>
    <x v="1"/>
    <x v="1"/>
    <s v="Sarah"/>
    <n v="35"/>
    <n v="1065.82"/>
    <n v="0.28000000000000003"/>
    <s v="Home Office"/>
    <x v="1"/>
    <n v="37199.249639999995"/>
    <n v="104.45036000000255"/>
  </r>
  <r>
    <x v="1706"/>
    <s v="P1291"/>
    <x v="9"/>
    <x v="0"/>
    <x v="2"/>
    <x v="3"/>
    <s v="Emily"/>
    <n v="42"/>
    <n v="1108.8800000000001"/>
    <n v="0.28000000000000003"/>
    <s v="Home Office"/>
    <x v="4"/>
    <n v="46442.555712000008"/>
    <n v="130.4042879999979"/>
  </r>
  <r>
    <x v="1707"/>
    <s v="P4380"/>
    <x v="1"/>
    <x v="0"/>
    <x v="3"/>
    <x v="4"/>
    <s v="Emily"/>
    <n v="48"/>
    <n v="1607.53"/>
    <n v="0.14000000000000001"/>
    <s v="Home Office"/>
    <x v="2"/>
    <n v="77053.413983999999"/>
    <n v="108.02601600000344"/>
  </r>
  <r>
    <x v="1708"/>
    <s v="P1039"/>
    <x v="7"/>
    <x v="0"/>
    <x v="3"/>
    <x v="6"/>
    <s v="David"/>
    <n v="45"/>
    <n v="1441.07"/>
    <n v="0.21"/>
    <s v="Consumer"/>
    <x v="4"/>
    <n v="64711.968884999995"/>
    <n v="136.18111499999941"/>
  </r>
  <r>
    <x v="1709"/>
    <s v="P1476"/>
    <x v="5"/>
    <x v="0"/>
    <x v="2"/>
    <x v="3"/>
    <s v="John"/>
    <n v="35"/>
    <n v="292.54000000000002"/>
    <n v="0.18"/>
    <s v="Corporate"/>
    <x v="4"/>
    <n v="10220.469980000002"/>
    <n v="18.430019999999786"/>
  </r>
  <r>
    <x v="1710"/>
    <s v="P5376"/>
    <x v="8"/>
    <x v="2"/>
    <x v="2"/>
    <x v="3"/>
    <s v="Emily"/>
    <n v="28"/>
    <n v="627.73"/>
    <n v="0.21"/>
    <s v="Consumer"/>
    <x v="0"/>
    <n v="17539.529476000003"/>
    <n v="36.910523999998986"/>
  </r>
  <r>
    <x v="813"/>
    <s v="P5567"/>
    <x v="2"/>
    <x v="0"/>
    <x v="4"/>
    <x v="5"/>
    <s v="Michael"/>
    <n v="30"/>
    <n v="207.27"/>
    <n v="0.23"/>
    <s v="Consumer"/>
    <x v="1"/>
    <n v="6203.7983700000004"/>
    <n v="14.301629999999932"/>
  </r>
  <r>
    <x v="1711"/>
    <s v="P9497"/>
    <x v="1"/>
    <x v="0"/>
    <x v="3"/>
    <x v="6"/>
    <s v="John"/>
    <n v="88"/>
    <n v="340.13"/>
    <n v="0.06"/>
    <s v="Consumer"/>
    <x v="0"/>
    <n v="29913.481135999999"/>
    <n v="17.958864000000176"/>
  </r>
  <r>
    <x v="1712"/>
    <s v="P6692"/>
    <x v="5"/>
    <x v="0"/>
    <x v="0"/>
    <x v="8"/>
    <s v="Laura"/>
    <n v="20"/>
    <n v="223.47"/>
    <n v="0.14000000000000001"/>
    <s v="Home Office"/>
    <x v="3"/>
    <n v="4463.1428399999995"/>
    <n v="6.2571600000001126"/>
  </r>
  <r>
    <x v="1327"/>
    <s v="P1149"/>
    <x v="5"/>
    <x v="0"/>
    <x v="1"/>
    <x v="1"/>
    <s v="John"/>
    <n v="7"/>
    <n v="716.67"/>
    <n v="0.21"/>
    <s v="Corporate"/>
    <x v="4"/>
    <n v="5006.1549509999995"/>
    <n v="10.535049000000072"/>
  </r>
  <r>
    <x v="1713"/>
    <s v="P2923"/>
    <x v="0"/>
    <x v="0"/>
    <x v="2"/>
    <x v="3"/>
    <s v="Robert"/>
    <n v="43"/>
    <n v="991.8"/>
    <n v="0.21"/>
    <s v="Corporate"/>
    <x v="2"/>
    <n v="42557.840459999999"/>
    <n v="89.559540000002016"/>
  </r>
  <r>
    <x v="1714"/>
    <s v="P3726"/>
    <x v="8"/>
    <x v="2"/>
    <x v="0"/>
    <x v="0"/>
    <s v="Sarah"/>
    <n v="73"/>
    <n v="462.82"/>
    <n v="0.17"/>
    <s v="Consumer"/>
    <x v="4"/>
    <n v="33728.424037999997"/>
    <n v="57.435962000003201"/>
  </r>
  <r>
    <x v="1715"/>
    <s v="P2224"/>
    <x v="8"/>
    <x v="2"/>
    <x v="1"/>
    <x v="1"/>
    <s v="Emily"/>
    <n v="1"/>
    <n v="716.98"/>
    <n v="0.17"/>
    <s v="Home Office"/>
    <x v="1"/>
    <n v="715.76113399999997"/>
    <n v="1.2188660000000482"/>
  </r>
  <r>
    <x v="601"/>
    <s v="P9913"/>
    <x v="2"/>
    <x v="0"/>
    <x v="3"/>
    <x v="6"/>
    <s v="Laura"/>
    <n v="92"/>
    <n v="1716.85"/>
    <n v="0.1"/>
    <s v="Corporate"/>
    <x v="0"/>
    <n v="157792.24979999999"/>
    <n v="157.95019999999204"/>
  </r>
  <r>
    <x v="1716"/>
    <s v="P5368"/>
    <x v="3"/>
    <x v="0"/>
    <x v="3"/>
    <x v="6"/>
    <s v="Michael"/>
    <n v="64"/>
    <n v="454.23"/>
    <n v="0.17"/>
    <s v="Consumer"/>
    <x v="1"/>
    <n v="29021.299776"/>
    <n v="49.420224000001326"/>
  </r>
  <r>
    <x v="1717"/>
    <s v="P5949"/>
    <x v="8"/>
    <x v="2"/>
    <x v="3"/>
    <x v="11"/>
    <s v="John"/>
    <n v="76"/>
    <n v="1327.91"/>
    <n v="0.28999999999999998"/>
    <s v="Home Office"/>
    <x v="4"/>
    <n v="100628.48863600001"/>
    <n v="292.67136399999436"/>
  </r>
  <r>
    <x v="1718"/>
    <s v="P2335"/>
    <x v="0"/>
    <x v="0"/>
    <x v="2"/>
    <x v="2"/>
    <s v="Olivia"/>
    <n v="92"/>
    <n v="1951.11"/>
    <n v="0.08"/>
    <s v="Home Office"/>
    <x v="1"/>
    <n v="179358.518304"/>
    <n v="143.6016959999979"/>
  </r>
  <r>
    <x v="1719"/>
    <s v="P1636"/>
    <x v="1"/>
    <x v="0"/>
    <x v="0"/>
    <x v="8"/>
    <s v="David"/>
    <n v="70"/>
    <n v="1207.6099999999999"/>
    <n v="0.09"/>
    <s v="Home Office"/>
    <x v="3"/>
    <n v="84456.620569999999"/>
    <n v="76.079429999997956"/>
  </r>
  <r>
    <x v="1720"/>
    <s v="P8329"/>
    <x v="7"/>
    <x v="0"/>
    <x v="2"/>
    <x v="3"/>
    <s v="Laura"/>
    <n v="52"/>
    <n v="1100.73"/>
    <n v="0.13"/>
    <s v="Home Office"/>
    <x v="3"/>
    <n v="57163.550651999998"/>
    <n v="74.409348000001046"/>
  </r>
  <r>
    <x v="1721"/>
    <s v="P4799"/>
    <x v="1"/>
    <x v="0"/>
    <x v="4"/>
    <x v="5"/>
    <s v="James"/>
    <n v="16"/>
    <n v="424.5"/>
    <n v="0.15"/>
    <s v="Home Office"/>
    <x v="1"/>
    <n v="6781.8120000000008"/>
    <n v="10.187999999999192"/>
  </r>
  <r>
    <x v="260"/>
    <s v="P8602"/>
    <x v="3"/>
    <x v="0"/>
    <x v="1"/>
    <x v="1"/>
    <s v="Olivia"/>
    <n v="56"/>
    <n v="307.36"/>
    <n v="0.19"/>
    <s v="Corporate"/>
    <x v="0"/>
    <n v="17179.456896"/>
    <n v="32.703104000000167"/>
  </r>
  <r>
    <x v="1722"/>
    <s v="P1771"/>
    <x v="2"/>
    <x v="0"/>
    <x v="2"/>
    <x v="2"/>
    <s v="Sophia"/>
    <n v="65"/>
    <n v="879.3"/>
    <n v="0.3"/>
    <s v="Consumer"/>
    <x v="4"/>
    <n v="56983.036500000002"/>
    <n v="171.46349999999802"/>
  </r>
  <r>
    <x v="1723"/>
    <s v="P8423"/>
    <x v="9"/>
    <x v="0"/>
    <x v="0"/>
    <x v="8"/>
    <s v="John"/>
    <n v="13"/>
    <n v="99.2"/>
    <n v="0.1"/>
    <s v="Corporate"/>
    <x v="3"/>
    <n v="1288.3104000000001"/>
    <n v="1.289600000000064"/>
  </r>
  <r>
    <x v="1724"/>
    <s v="P9946"/>
    <x v="9"/>
    <x v="0"/>
    <x v="4"/>
    <x v="5"/>
    <s v="Emily"/>
    <n v="4"/>
    <n v="1771.84"/>
    <n v="0.12"/>
    <s v="Corporate"/>
    <x v="1"/>
    <n v="7078.855168"/>
    <n v="8.5048319999996238"/>
  </r>
  <r>
    <x v="1725"/>
    <s v="P4274"/>
    <x v="4"/>
    <x v="0"/>
    <x v="2"/>
    <x v="3"/>
    <s v="Sarah"/>
    <n v="7"/>
    <n v="1408.53"/>
    <n v="0.26"/>
    <s v="Consumer"/>
    <x v="4"/>
    <n v="9834.0747539999993"/>
    <n v="25.635245999999825"/>
  </r>
  <r>
    <x v="1726"/>
    <s v="P2182"/>
    <x v="7"/>
    <x v="0"/>
    <x v="3"/>
    <x v="4"/>
    <s v="James"/>
    <n v="23"/>
    <n v="1705.94"/>
    <n v="0.22"/>
    <s v="Consumer"/>
    <x v="1"/>
    <n v="39150.299436000001"/>
    <n v="86.320564000001468"/>
  </r>
  <r>
    <x v="1727"/>
    <s v="P3995"/>
    <x v="1"/>
    <x v="0"/>
    <x v="0"/>
    <x v="8"/>
    <s v="David"/>
    <n v="81"/>
    <n v="1976.33"/>
    <n v="0.23"/>
    <s v="Home Office"/>
    <x v="2"/>
    <n v="159714.53972099998"/>
    <n v="368.19027900000219"/>
  </r>
  <r>
    <x v="1728"/>
    <s v="P5136"/>
    <x v="5"/>
    <x v="0"/>
    <x v="3"/>
    <x v="4"/>
    <s v="John"/>
    <n v="91"/>
    <n v="1902.28"/>
    <n v="0.13"/>
    <s v="Consumer"/>
    <x v="1"/>
    <n v="172882.44027600001"/>
    <n v="225.03972400000202"/>
  </r>
  <r>
    <x v="1729"/>
    <s v="P9401"/>
    <x v="5"/>
    <x v="0"/>
    <x v="1"/>
    <x v="1"/>
    <s v="James"/>
    <n v="46"/>
    <n v="909.1"/>
    <n v="0.18"/>
    <s v="Home Office"/>
    <x v="3"/>
    <n v="41743.326519999995"/>
    <n v="75.273480000003474"/>
  </r>
  <r>
    <x v="1730"/>
    <s v="P5796"/>
    <x v="2"/>
    <x v="0"/>
    <x v="4"/>
    <x v="5"/>
    <s v="Sarah"/>
    <n v="10"/>
    <n v="1212.1500000000001"/>
    <n v="0.24"/>
    <s v="Corporate"/>
    <x v="4"/>
    <n v="12092.4084"/>
    <n v="29.091599999999744"/>
  </r>
  <r>
    <x v="1731"/>
    <s v="P4822"/>
    <x v="9"/>
    <x v="0"/>
    <x v="3"/>
    <x v="11"/>
    <s v="Laura"/>
    <n v="67"/>
    <n v="1279.29"/>
    <n v="0.22"/>
    <s v="Home Office"/>
    <x v="4"/>
    <n v="85523.862653999997"/>
    <n v="188.56734599999618"/>
  </r>
  <r>
    <x v="1732"/>
    <s v="P3643"/>
    <x v="2"/>
    <x v="0"/>
    <x v="0"/>
    <x v="13"/>
    <s v="Michael"/>
    <n v="94"/>
    <n v="434.45"/>
    <n v="0.28000000000000003"/>
    <s v="Consumer"/>
    <x v="2"/>
    <n v="40723.952759999993"/>
    <n v="114.34724000000278"/>
  </r>
  <r>
    <x v="1733"/>
    <s v="P1018"/>
    <x v="2"/>
    <x v="0"/>
    <x v="2"/>
    <x v="3"/>
    <s v="Olivia"/>
    <n v="43"/>
    <n v="1484.69"/>
    <n v="0.02"/>
    <s v="Home Office"/>
    <x v="0"/>
    <n v="63828.901666000005"/>
    <n v="12.768334000000323"/>
  </r>
  <r>
    <x v="1653"/>
    <s v="P2976"/>
    <x v="1"/>
    <x v="0"/>
    <x v="0"/>
    <x v="8"/>
    <s v="Robert"/>
    <n v="63"/>
    <n v="455.53"/>
    <n v="0.13"/>
    <s v="Corporate"/>
    <x v="2"/>
    <n v="28661.082093000001"/>
    <n v="37.307906999998522"/>
  </r>
  <r>
    <x v="1734"/>
    <s v="P5632"/>
    <x v="8"/>
    <x v="2"/>
    <x v="0"/>
    <x v="8"/>
    <s v="Sarah"/>
    <n v="54"/>
    <n v="922.08"/>
    <n v="0.13"/>
    <s v="Corporate"/>
    <x v="3"/>
    <n v="49727.589983999998"/>
    <n v="64.730016000001342"/>
  </r>
  <r>
    <x v="858"/>
    <s v="P6276"/>
    <x v="6"/>
    <x v="1"/>
    <x v="3"/>
    <x v="4"/>
    <s v="Olivia"/>
    <n v="0"/>
    <n v="1803.29"/>
    <n v="0.26"/>
    <s v="Consumer"/>
    <x v="2"/>
    <n v="0"/>
    <n v="0"/>
  </r>
  <r>
    <x v="1099"/>
    <s v="P8642"/>
    <x v="1"/>
    <x v="0"/>
    <x v="1"/>
    <x v="1"/>
    <s v="Michael"/>
    <n v="91"/>
    <n v="879.54"/>
    <n v="0.13"/>
    <s v="Consumer"/>
    <x v="0"/>
    <n v="79934.090418000007"/>
    <n v="104.04958199999237"/>
  </r>
  <r>
    <x v="1735"/>
    <s v="P7957"/>
    <x v="0"/>
    <x v="0"/>
    <x v="2"/>
    <x v="3"/>
    <s v="Olivia"/>
    <n v="83"/>
    <n v="1187.55"/>
    <n v="0.08"/>
    <s v="Home Office"/>
    <x v="3"/>
    <n v="98487.796679999985"/>
    <n v="78.853320000009262"/>
  </r>
  <r>
    <x v="1736"/>
    <s v="P5032"/>
    <x v="8"/>
    <x v="2"/>
    <x v="1"/>
    <x v="1"/>
    <s v="James"/>
    <n v="32"/>
    <n v="1582.38"/>
    <n v="0.28999999999999998"/>
    <s v="Corporate"/>
    <x v="3"/>
    <n v="50489.315136000005"/>
    <n v="146.84486399999878"/>
  </r>
  <r>
    <x v="1441"/>
    <s v="P5633"/>
    <x v="7"/>
    <x v="0"/>
    <x v="2"/>
    <x v="3"/>
    <s v="Laura"/>
    <n v="33"/>
    <n v="1777.08"/>
    <n v="7.0000000000000007E-2"/>
    <s v="Home Office"/>
    <x v="4"/>
    <n v="58602.589452"/>
    <n v="41.050547999999253"/>
  </r>
  <r>
    <x v="1737"/>
    <s v="P5525"/>
    <x v="6"/>
    <x v="1"/>
    <x v="3"/>
    <x v="6"/>
    <s v="James"/>
    <n v="1"/>
    <n v="1703.81"/>
    <n v="0.14000000000000001"/>
    <s v="Corporate"/>
    <x v="1"/>
    <n v="1701.4246660000001"/>
    <n v="2.3853339999998298"/>
  </r>
  <r>
    <x v="1738"/>
    <s v="P3966"/>
    <x v="8"/>
    <x v="2"/>
    <x v="1"/>
    <x v="1"/>
    <s v="Laura"/>
    <n v="20"/>
    <n v="989.66"/>
    <n v="0.19"/>
    <s v="Corporate"/>
    <x v="2"/>
    <n v="19755.592919999999"/>
    <n v="37.607080000001588"/>
  </r>
  <r>
    <x v="1234"/>
    <s v="P5880"/>
    <x v="2"/>
    <x v="0"/>
    <x v="2"/>
    <x v="3"/>
    <s v="David"/>
    <n v="30"/>
    <n v="792.38"/>
    <n v="0.08"/>
    <s v="Corporate"/>
    <x v="3"/>
    <n v="23752.382880000001"/>
    <n v="19.017120000000432"/>
  </r>
  <r>
    <x v="1739"/>
    <s v="P6602"/>
    <x v="2"/>
    <x v="0"/>
    <x v="0"/>
    <x v="13"/>
    <s v="James"/>
    <n v="89"/>
    <n v="1393.43"/>
    <n v="0.23"/>
    <s v="Corporate"/>
    <x v="0"/>
    <n v="123730.03487900001"/>
    <n v="285.23512099999061"/>
  </r>
  <r>
    <x v="1740"/>
    <s v="P9010"/>
    <x v="6"/>
    <x v="1"/>
    <x v="3"/>
    <x v="4"/>
    <s v="Emily"/>
    <n v="20"/>
    <n v="226.77"/>
    <n v="0.18"/>
    <s v="Home Office"/>
    <x v="3"/>
    <n v="4527.2362800000001"/>
    <n v="8.1637200000004668"/>
  </r>
  <r>
    <x v="793"/>
    <s v="P4838"/>
    <x v="0"/>
    <x v="0"/>
    <x v="2"/>
    <x v="3"/>
    <s v="Sophia"/>
    <n v="83"/>
    <n v="1232.93"/>
    <n v="0.18"/>
    <s v="Consumer"/>
    <x v="2"/>
    <n v="102148.99025800001"/>
    <n v="184.19974199999706"/>
  </r>
  <r>
    <x v="1741"/>
    <s v="P3916"/>
    <x v="5"/>
    <x v="0"/>
    <x v="2"/>
    <x v="3"/>
    <s v="Robert"/>
    <n v="38"/>
    <n v="1433.51"/>
    <n v="0.3"/>
    <s v="Consumer"/>
    <x v="0"/>
    <n v="54309.959859999995"/>
    <n v="163.42014000000199"/>
  </r>
  <r>
    <x v="1742"/>
    <s v="P1124"/>
    <x v="7"/>
    <x v="0"/>
    <x v="2"/>
    <x v="2"/>
    <s v="Robert"/>
    <n v="93"/>
    <n v="240.3"/>
    <n v="0.2"/>
    <s v="Consumer"/>
    <x v="2"/>
    <n v="22303.2042"/>
    <n v="44.695800000001327"/>
  </r>
  <r>
    <x v="1743"/>
    <s v="P7699"/>
    <x v="0"/>
    <x v="0"/>
    <x v="3"/>
    <x v="4"/>
    <s v="Olivia"/>
    <n v="73"/>
    <n v="1331.25"/>
    <n v="0.08"/>
    <s v="Corporate"/>
    <x v="0"/>
    <n v="97103.505000000005"/>
    <n v="77.744999999995343"/>
  </r>
  <r>
    <x v="1380"/>
    <s v="P5539"/>
    <x v="3"/>
    <x v="0"/>
    <x v="1"/>
    <x v="1"/>
    <s v="Laura"/>
    <n v="28"/>
    <n v="164.81"/>
    <n v="0.01"/>
    <s v="Home Office"/>
    <x v="0"/>
    <n v="4614.2185320000008"/>
    <n v="0.46146799999951327"/>
  </r>
  <r>
    <x v="1744"/>
    <s v="P1924"/>
    <x v="1"/>
    <x v="0"/>
    <x v="0"/>
    <x v="13"/>
    <s v="Laura"/>
    <n v="30"/>
    <n v="234.67"/>
    <n v="0.08"/>
    <s v="Home Office"/>
    <x v="2"/>
    <n v="7034.4679199999991"/>
    <n v="5.6320800000003146"/>
  </r>
  <r>
    <x v="1745"/>
    <s v="P2209"/>
    <x v="8"/>
    <x v="2"/>
    <x v="2"/>
    <x v="2"/>
    <s v="Laura"/>
    <n v="0"/>
    <n v="999.95"/>
    <n v="0.16"/>
    <s v="Consumer"/>
    <x v="4"/>
    <n v="0"/>
    <n v="0"/>
  </r>
  <r>
    <x v="322"/>
    <s v="P1931"/>
    <x v="7"/>
    <x v="0"/>
    <x v="0"/>
    <x v="13"/>
    <s v="David"/>
    <n v="0"/>
    <n v="323.70999999999998"/>
    <n v="0.27"/>
    <s v="Corporate"/>
    <x v="2"/>
    <n v="0"/>
    <n v="0"/>
  </r>
  <r>
    <x v="1746"/>
    <s v="P5927"/>
    <x v="4"/>
    <x v="0"/>
    <x v="4"/>
    <x v="7"/>
    <s v="Michael"/>
    <n v="10"/>
    <n v="1186.78"/>
    <n v="0.02"/>
    <s v="Corporate"/>
    <x v="0"/>
    <n v="11865.426439999999"/>
    <n v="2.3735599999999977"/>
  </r>
  <r>
    <x v="1747"/>
    <s v="P8036"/>
    <x v="3"/>
    <x v="0"/>
    <x v="1"/>
    <x v="1"/>
    <s v="Laura"/>
    <n v="0"/>
    <n v="588.95000000000005"/>
    <n v="0.27"/>
    <s v="Home Office"/>
    <x v="4"/>
    <n v="0"/>
    <n v="0"/>
  </r>
  <r>
    <x v="692"/>
    <s v="P3299"/>
    <x v="6"/>
    <x v="1"/>
    <x v="0"/>
    <x v="8"/>
    <s v="Sophia"/>
    <n v="10"/>
    <n v="402.06"/>
    <n v="0.01"/>
    <s v="Home Office"/>
    <x v="4"/>
    <n v="4020.19794"/>
    <n v="0.40205999999989217"/>
  </r>
  <r>
    <x v="1659"/>
    <s v="P7984"/>
    <x v="9"/>
    <x v="0"/>
    <x v="1"/>
    <x v="1"/>
    <s v="Robert"/>
    <n v="10"/>
    <n v="1508.17"/>
    <n v="0.05"/>
    <s v="Home Office"/>
    <x v="1"/>
    <n v="15074.159150000001"/>
    <n v="7.5408499999994092"/>
  </r>
  <r>
    <x v="1748"/>
    <s v="P7753"/>
    <x v="9"/>
    <x v="0"/>
    <x v="2"/>
    <x v="2"/>
    <s v="Laura"/>
    <n v="29"/>
    <n v="1711.32"/>
    <n v="7.0000000000000007E-2"/>
    <s v="Corporate"/>
    <x v="2"/>
    <n v="49593.540203999997"/>
    <n v="34.739796000001661"/>
  </r>
  <r>
    <x v="1749"/>
    <s v="P8254"/>
    <x v="4"/>
    <x v="0"/>
    <x v="2"/>
    <x v="3"/>
    <s v="John"/>
    <n v="24"/>
    <n v="1552.63"/>
    <n v="0.27"/>
    <s v="Consumer"/>
    <x v="2"/>
    <n v="37162.509576000004"/>
    <n v="100.6104239999986"/>
  </r>
  <r>
    <x v="1750"/>
    <s v="P9036"/>
    <x v="7"/>
    <x v="0"/>
    <x v="2"/>
    <x v="2"/>
    <s v="Laura"/>
    <n v="64"/>
    <n v="1679.1"/>
    <n v="0.1"/>
    <s v="Home Office"/>
    <x v="4"/>
    <n v="107354.93759999999"/>
    <n v="107.46240000000398"/>
  </r>
  <r>
    <x v="1259"/>
    <s v="P6577"/>
    <x v="6"/>
    <x v="1"/>
    <x v="2"/>
    <x v="2"/>
    <s v="Olivia"/>
    <n v="21"/>
    <n v="1308.54"/>
    <n v="0.22"/>
    <s v="Corporate"/>
    <x v="0"/>
    <n v="27418.885452000002"/>
    <n v="60.454547999997885"/>
  </r>
  <r>
    <x v="334"/>
    <s v="P5425"/>
    <x v="2"/>
    <x v="0"/>
    <x v="0"/>
    <x v="8"/>
    <s v="John"/>
    <n v="10"/>
    <n v="1844.12"/>
    <n v="0.24"/>
    <s v="Corporate"/>
    <x v="0"/>
    <n v="18396.94112"/>
    <n v="44.258879999997589"/>
  </r>
  <r>
    <x v="1751"/>
    <s v="P2889"/>
    <x v="6"/>
    <x v="1"/>
    <x v="0"/>
    <x v="8"/>
    <s v="Michael"/>
    <n v="57"/>
    <n v="1212.23"/>
    <n v="0.13"/>
    <s v="Home Office"/>
    <x v="4"/>
    <n v="69007.283756999997"/>
    <n v="89.82624300000316"/>
  </r>
  <r>
    <x v="1710"/>
    <s v="P6000"/>
    <x v="0"/>
    <x v="0"/>
    <x v="1"/>
    <x v="1"/>
    <s v="Laura"/>
    <n v="95"/>
    <n v="1175.94"/>
    <n v="0.19"/>
    <s v="Home Office"/>
    <x v="3"/>
    <n v="111502.04283000001"/>
    <n v="212.25716999999713"/>
  </r>
  <r>
    <x v="1752"/>
    <s v="P6894"/>
    <x v="9"/>
    <x v="0"/>
    <x v="1"/>
    <x v="1"/>
    <s v="Emily"/>
    <n v="92"/>
    <n v="722.51"/>
    <n v="7.0000000000000007E-2"/>
    <s v="Corporate"/>
    <x v="1"/>
    <n v="66424.390355999989"/>
    <n v="46.529644000009284"/>
  </r>
  <r>
    <x v="1632"/>
    <s v="P4920"/>
    <x v="9"/>
    <x v="0"/>
    <x v="4"/>
    <x v="5"/>
    <s v="Sophia"/>
    <n v="82"/>
    <n v="1164.6600000000001"/>
    <n v="0.25"/>
    <s v="Home Office"/>
    <x v="0"/>
    <n v="95263.36470000002"/>
    <n v="238.7552999999898"/>
  </r>
  <r>
    <x v="1753"/>
    <s v="P7577"/>
    <x v="5"/>
    <x v="0"/>
    <x v="1"/>
    <x v="1"/>
    <s v="David"/>
    <n v="69"/>
    <n v="832.93"/>
    <n v="0.19"/>
    <s v="Corporate"/>
    <x v="2"/>
    <n v="57362.972877"/>
    <n v="109.1971229999981"/>
  </r>
  <r>
    <x v="1167"/>
    <s v="P7168"/>
    <x v="8"/>
    <x v="2"/>
    <x v="0"/>
    <x v="10"/>
    <s v="Emily"/>
    <n v="69"/>
    <n v="439.47"/>
    <n v="7.0000000000000007E-2"/>
    <s v="Consumer"/>
    <x v="1"/>
    <n v="30302.203599"/>
    <n v="21.226400999999896"/>
  </r>
  <r>
    <x v="1754"/>
    <s v="P3365"/>
    <x v="4"/>
    <x v="0"/>
    <x v="0"/>
    <x v="8"/>
    <s v="Olivia"/>
    <n v="10"/>
    <n v="528.39"/>
    <n v="0.01"/>
    <s v="Consumer"/>
    <x v="3"/>
    <n v="5283.3716100000001"/>
    <n v="0.5283899999994901"/>
  </r>
  <r>
    <x v="1755"/>
    <s v="P2121"/>
    <x v="0"/>
    <x v="0"/>
    <x v="3"/>
    <x v="4"/>
    <s v="John"/>
    <n v="65"/>
    <n v="1543.77"/>
    <n v="7.0000000000000007E-2"/>
    <s v="Corporate"/>
    <x v="1"/>
    <n v="100274.80846499999"/>
    <n v="70.241535000008298"/>
  </r>
  <r>
    <x v="1176"/>
    <s v="P2676"/>
    <x v="2"/>
    <x v="0"/>
    <x v="0"/>
    <x v="10"/>
    <s v="Olivia"/>
    <n v="80"/>
    <n v="1548.97"/>
    <n v="0.03"/>
    <s v="Corporate"/>
    <x v="0"/>
    <n v="123880.42472000001"/>
    <n v="37.175279999995837"/>
  </r>
  <r>
    <x v="1756"/>
    <s v="P6773"/>
    <x v="4"/>
    <x v="0"/>
    <x v="1"/>
    <x v="1"/>
    <s v="Olivia"/>
    <n v="37"/>
    <n v="313.49"/>
    <n v="0.03"/>
    <s v="Corporate"/>
    <x v="1"/>
    <n v="11595.650261000001"/>
    <n v="3.4797390000003361"/>
  </r>
  <r>
    <x v="1757"/>
    <s v="P7989"/>
    <x v="2"/>
    <x v="0"/>
    <x v="1"/>
    <x v="1"/>
    <s v="Emily"/>
    <n v="96"/>
    <n v="1960.11"/>
    <n v="0.28999999999999998"/>
    <s v="Corporate"/>
    <x v="4"/>
    <n v="187624.865376"/>
    <n v="545.69462399999611"/>
  </r>
  <r>
    <x v="597"/>
    <s v="P2445"/>
    <x v="8"/>
    <x v="2"/>
    <x v="1"/>
    <x v="1"/>
    <s v="John"/>
    <n v="51"/>
    <n v="1077.56"/>
    <n v="0.22"/>
    <s v="Home Office"/>
    <x v="4"/>
    <n v="54834.657767999997"/>
    <n v="120.90223200000037"/>
  </r>
  <r>
    <x v="1758"/>
    <s v="P4129"/>
    <x v="8"/>
    <x v="2"/>
    <x v="3"/>
    <x v="11"/>
    <s v="John"/>
    <n v="0"/>
    <n v="274.58"/>
    <n v="0.03"/>
    <s v="Corporate"/>
    <x v="0"/>
    <n v="0"/>
    <n v="0"/>
  </r>
  <r>
    <x v="1759"/>
    <s v="P6908"/>
    <x v="4"/>
    <x v="0"/>
    <x v="4"/>
    <x v="7"/>
    <s v="Laura"/>
    <n v="37"/>
    <n v="256.81"/>
    <n v="0.28000000000000003"/>
    <s v="Corporate"/>
    <x v="0"/>
    <n v="9475.3644839999997"/>
    <n v="26.605515999999625"/>
  </r>
  <r>
    <x v="1760"/>
    <s v="P6860"/>
    <x v="2"/>
    <x v="0"/>
    <x v="3"/>
    <x v="11"/>
    <s v="David"/>
    <n v="61"/>
    <n v="1063.56"/>
    <n v="0.19"/>
    <s v="Corporate"/>
    <x v="1"/>
    <n v="64753.893395999992"/>
    <n v="123.26660400000401"/>
  </r>
  <r>
    <x v="1761"/>
    <s v="P2279"/>
    <x v="0"/>
    <x v="0"/>
    <x v="0"/>
    <x v="8"/>
    <s v="Sophia"/>
    <n v="20"/>
    <n v="1810.88"/>
    <n v="0.27"/>
    <s v="Corporate"/>
    <x v="0"/>
    <n v="36119.812480000008"/>
    <n v="97.78751999999804"/>
  </r>
  <r>
    <x v="1253"/>
    <s v="P6180"/>
    <x v="3"/>
    <x v="0"/>
    <x v="2"/>
    <x v="2"/>
    <s v="Olivia"/>
    <n v="20"/>
    <n v="1300.17"/>
    <n v="0.18"/>
    <s v="Consumer"/>
    <x v="2"/>
    <n v="25956.59388"/>
    <n v="46.806120000001101"/>
  </r>
  <r>
    <x v="1762"/>
    <s v="P6028"/>
    <x v="1"/>
    <x v="0"/>
    <x v="0"/>
    <x v="8"/>
    <s v="Robert"/>
    <n v="84"/>
    <n v="1557.81"/>
    <n v="0.22"/>
    <s v="Home Office"/>
    <x v="0"/>
    <n v="130568.156712"/>
    <n v="287.88328799999726"/>
  </r>
  <r>
    <x v="1763"/>
    <s v="P2394"/>
    <x v="0"/>
    <x v="0"/>
    <x v="0"/>
    <x v="8"/>
    <s v="James"/>
    <n v="10"/>
    <n v="373.06"/>
    <n v="0.21"/>
    <s v="Consumer"/>
    <x v="2"/>
    <n v="3722.7657399999998"/>
    <n v="7.8342600000000857"/>
  </r>
  <r>
    <x v="1764"/>
    <s v="P2729"/>
    <x v="1"/>
    <x v="0"/>
    <x v="0"/>
    <x v="8"/>
    <s v="Robert"/>
    <n v="37"/>
    <n v="927.94"/>
    <n v="0.21"/>
    <s v="Corporate"/>
    <x v="2"/>
    <n v="34261.679061999996"/>
    <n v="72.100938000003225"/>
  </r>
  <r>
    <x v="30"/>
    <s v="P8436"/>
    <x v="8"/>
    <x v="2"/>
    <x v="2"/>
    <x v="3"/>
    <s v="Olivia"/>
    <n v="50"/>
    <n v="1034.56"/>
    <n v="0.03"/>
    <s v="Consumer"/>
    <x v="4"/>
    <n v="51712.481599999999"/>
    <n v="15.518400000000838"/>
  </r>
  <r>
    <x v="1765"/>
    <s v="P3642"/>
    <x v="9"/>
    <x v="0"/>
    <x v="1"/>
    <x v="1"/>
    <s v="Laura"/>
    <n v="30"/>
    <n v="954.08"/>
    <n v="0.2"/>
    <s v="Consumer"/>
    <x v="2"/>
    <n v="28565.155200000001"/>
    <n v="57.244800000000396"/>
  </r>
  <r>
    <x v="1766"/>
    <s v="P5913"/>
    <x v="2"/>
    <x v="0"/>
    <x v="0"/>
    <x v="10"/>
    <s v="James"/>
    <n v="1"/>
    <n v="1310.56"/>
    <n v="7.0000000000000007E-2"/>
    <s v="Consumer"/>
    <x v="1"/>
    <n v="1309.6426079999999"/>
    <n v="0.91739200000006349"/>
  </r>
  <r>
    <x v="1767"/>
    <s v="P6022"/>
    <x v="6"/>
    <x v="1"/>
    <x v="3"/>
    <x v="9"/>
    <s v="Laura"/>
    <n v="17"/>
    <n v="1629.28"/>
    <n v="0.16"/>
    <s v="Home Office"/>
    <x v="2"/>
    <n v="27653.443583999997"/>
    <n v="44.316416000001482"/>
  </r>
  <r>
    <x v="1058"/>
    <s v="P5953"/>
    <x v="5"/>
    <x v="0"/>
    <x v="3"/>
    <x v="4"/>
    <s v="Sarah"/>
    <n v="0"/>
    <n v="143.69"/>
    <n v="0.18"/>
    <s v="Consumer"/>
    <x v="3"/>
    <n v="0"/>
    <n v="0"/>
  </r>
  <r>
    <x v="1768"/>
    <s v="P1297"/>
    <x v="5"/>
    <x v="0"/>
    <x v="2"/>
    <x v="2"/>
    <s v="Sarah"/>
    <n v="77"/>
    <n v="1394.98"/>
    <n v="0.01"/>
    <s v="Corporate"/>
    <x v="2"/>
    <n v="107402.71865400001"/>
    <n v="10.741345999995247"/>
  </r>
  <r>
    <x v="1701"/>
    <s v="P4147"/>
    <x v="1"/>
    <x v="0"/>
    <x v="4"/>
    <x v="5"/>
    <s v="Laura"/>
    <n v="30"/>
    <n v="1709.07"/>
    <n v="0.02"/>
    <s v="Home Office"/>
    <x v="2"/>
    <n v="51261.845580000001"/>
    <n v="10.254419999997481"/>
  </r>
  <r>
    <x v="1769"/>
    <s v="P2925"/>
    <x v="0"/>
    <x v="0"/>
    <x v="1"/>
    <x v="1"/>
    <s v="Sophia"/>
    <n v="10"/>
    <n v="797.03"/>
    <n v="0.24"/>
    <s v="Consumer"/>
    <x v="2"/>
    <n v="7951.1712799999996"/>
    <n v="19.128719999999703"/>
  </r>
  <r>
    <x v="630"/>
    <s v="P6862"/>
    <x v="6"/>
    <x v="1"/>
    <x v="3"/>
    <x v="11"/>
    <s v="Robert"/>
    <n v="91"/>
    <n v="856.47"/>
    <n v="0.18"/>
    <s v="Consumer"/>
    <x v="0"/>
    <n v="77798.480213999996"/>
    <n v="140.28978600000846"/>
  </r>
  <r>
    <x v="1308"/>
    <s v="P9803"/>
    <x v="1"/>
    <x v="0"/>
    <x v="1"/>
    <x v="1"/>
    <s v="Emily"/>
    <n v="76"/>
    <n v="1517.81"/>
    <n v="0.03"/>
    <s v="Consumer"/>
    <x v="0"/>
    <n v="115318.953932"/>
    <n v="34.606067999993684"/>
  </r>
  <r>
    <x v="1770"/>
    <s v="P9546"/>
    <x v="4"/>
    <x v="0"/>
    <x v="2"/>
    <x v="2"/>
    <s v="Laura"/>
    <n v="10"/>
    <n v="368.77"/>
    <n v="0.28000000000000003"/>
    <s v="Home Office"/>
    <x v="3"/>
    <n v="3677.3744399999996"/>
    <n v="10.325560000000223"/>
  </r>
  <r>
    <x v="1771"/>
    <s v="P8978"/>
    <x v="3"/>
    <x v="0"/>
    <x v="2"/>
    <x v="2"/>
    <s v="Laura"/>
    <n v="64"/>
    <n v="1258.76"/>
    <n v="0.24"/>
    <s v="Corporate"/>
    <x v="2"/>
    <n v="80367.294464000006"/>
    <n v="193.34553599999344"/>
  </r>
  <r>
    <x v="1772"/>
    <s v="P2406"/>
    <x v="3"/>
    <x v="0"/>
    <x v="1"/>
    <x v="1"/>
    <s v="Emily"/>
    <n v="34"/>
    <n v="892.73"/>
    <n v="0.12"/>
    <s v="Consumer"/>
    <x v="0"/>
    <n v="30316.396616000002"/>
    <n v="36.423383999997895"/>
  </r>
  <r>
    <x v="1773"/>
    <s v="P4289"/>
    <x v="3"/>
    <x v="0"/>
    <x v="1"/>
    <x v="1"/>
    <s v="David"/>
    <n v="25"/>
    <n v="1829.49"/>
    <n v="0.21"/>
    <s v="Home Office"/>
    <x v="2"/>
    <n v="45641.201775000001"/>
    <n v="96.048224999998638"/>
  </r>
  <r>
    <x v="37"/>
    <s v="P8772"/>
    <x v="7"/>
    <x v="0"/>
    <x v="1"/>
    <x v="1"/>
    <s v="John"/>
    <n v="82"/>
    <n v="1343"/>
    <n v="0.01"/>
    <s v="Corporate"/>
    <x v="4"/>
    <n v="110114.9874"/>
    <n v="11.012600000001839"/>
  </r>
  <r>
    <x v="1774"/>
    <s v="P1080"/>
    <x v="5"/>
    <x v="0"/>
    <x v="3"/>
    <x v="4"/>
    <s v="David"/>
    <n v="85"/>
    <n v="89.6"/>
    <n v="0.16"/>
    <s v="Consumer"/>
    <x v="2"/>
    <n v="7603.8143999999984"/>
    <n v="12.185600000000704"/>
  </r>
  <r>
    <x v="1775"/>
    <s v="P6136"/>
    <x v="0"/>
    <x v="0"/>
    <x v="2"/>
    <x v="3"/>
    <s v="Sarah"/>
    <n v="11"/>
    <n v="1883.84"/>
    <n v="0.14000000000000001"/>
    <s v="Home Office"/>
    <x v="2"/>
    <n v="20693.228864000001"/>
    <n v="29.01113599999735"/>
  </r>
  <r>
    <x v="54"/>
    <s v="P3746"/>
    <x v="7"/>
    <x v="0"/>
    <x v="2"/>
    <x v="3"/>
    <s v="Sophia"/>
    <n v="63"/>
    <n v="1876.66"/>
    <n v="0.21"/>
    <s v="Home Office"/>
    <x v="4"/>
    <n v="117981.297882"/>
    <n v="248.28211800000281"/>
  </r>
  <r>
    <x v="1565"/>
    <s v="P7229"/>
    <x v="1"/>
    <x v="0"/>
    <x v="2"/>
    <x v="2"/>
    <s v="David"/>
    <n v="30"/>
    <n v="390.7"/>
    <n v="0.09"/>
    <s v="Consumer"/>
    <x v="1"/>
    <n v="11710.4511"/>
    <n v="10.548899999999776"/>
  </r>
  <r>
    <x v="404"/>
    <s v="P9789"/>
    <x v="6"/>
    <x v="1"/>
    <x v="2"/>
    <x v="3"/>
    <s v="Emily"/>
    <n v="35"/>
    <n v="1257.3499999999999"/>
    <n v="0.28999999999999998"/>
    <s v="Home Office"/>
    <x v="2"/>
    <n v="43879.628975"/>
    <n v="127.62102500000037"/>
  </r>
  <r>
    <x v="1776"/>
    <s v="P9302"/>
    <x v="4"/>
    <x v="0"/>
    <x v="2"/>
    <x v="3"/>
    <s v="Robert"/>
    <n v="0"/>
    <n v="342.17"/>
    <n v="0.02"/>
    <s v="Consumer"/>
    <x v="1"/>
    <n v="0"/>
    <n v="0"/>
  </r>
  <r>
    <x v="1777"/>
    <s v="P2572"/>
    <x v="2"/>
    <x v="0"/>
    <x v="3"/>
    <x v="4"/>
    <s v="Olivia"/>
    <n v="72"/>
    <n v="1279.8"/>
    <n v="0.05"/>
    <s v="Corporate"/>
    <x v="2"/>
    <n v="92099.527199999997"/>
    <n v="46.072799999994459"/>
  </r>
  <r>
    <x v="1778"/>
    <s v="P4270"/>
    <x v="9"/>
    <x v="0"/>
    <x v="1"/>
    <x v="1"/>
    <s v="Olivia"/>
    <n v="10"/>
    <n v="83.18"/>
    <n v="0.15"/>
    <s v="Corporate"/>
    <x v="1"/>
    <n v="830.55230000000006"/>
    <n v="1.2477000000000089"/>
  </r>
  <r>
    <x v="1779"/>
    <s v="P9157"/>
    <x v="7"/>
    <x v="0"/>
    <x v="1"/>
    <x v="1"/>
    <s v="Sarah"/>
    <n v="11"/>
    <n v="344.69"/>
    <n v="0.1"/>
    <s v="Corporate"/>
    <x v="3"/>
    <n v="3787.7984100000003"/>
    <n v="3.7915899999998146"/>
  </r>
  <r>
    <x v="1780"/>
    <s v="P3138"/>
    <x v="6"/>
    <x v="1"/>
    <x v="1"/>
    <x v="1"/>
    <s v="Laura"/>
    <n v="75"/>
    <n v="1347.8"/>
    <n v="0.14000000000000001"/>
    <s v="Consumer"/>
    <x v="4"/>
    <n v="100943.481"/>
    <n v="141.51900000000023"/>
  </r>
  <r>
    <x v="1781"/>
    <s v="P6284"/>
    <x v="2"/>
    <x v="0"/>
    <x v="3"/>
    <x v="6"/>
    <s v="Sophia"/>
    <n v="44"/>
    <n v="1970.82"/>
    <n v="0.27"/>
    <s v="Corporate"/>
    <x v="1"/>
    <n v="86481.946584000005"/>
    <n v="234.13341599999694"/>
  </r>
  <r>
    <x v="1782"/>
    <s v="P9636"/>
    <x v="3"/>
    <x v="0"/>
    <x v="1"/>
    <x v="1"/>
    <s v="John"/>
    <n v="20"/>
    <n v="1013.19"/>
    <n v="0"/>
    <s v="Home Office"/>
    <x v="3"/>
    <n v="20263.800000000003"/>
    <n v="0"/>
  </r>
  <r>
    <x v="1783"/>
    <s v="P1958"/>
    <x v="6"/>
    <x v="1"/>
    <x v="0"/>
    <x v="8"/>
    <s v="Sophia"/>
    <n v="89"/>
    <n v="435.96"/>
    <n v="0.19"/>
    <s v="Home Office"/>
    <x v="4"/>
    <n v="38726.719163999995"/>
    <n v="73.720836000000418"/>
  </r>
  <r>
    <x v="1784"/>
    <s v="P9507"/>
    <x v="5"/>
    <x v="0"/>
    <x v="0"/>
    <x v="8"/>
    <s v="John"/>
    <n v="78"/>
    <n v="1023.38"/>
    <n v="0.24"/>
    <s v="Home Office"/>
    <x v="1"/>
    <n v="79632.063263999997"/>
    <n v="191.57673600000271"/>
  </r>
  <r>
    <x v="681"/>
    <s v="P1933"/>
    <x v="6"/>
    <x v="1"/>
    <x v="0"/>
    <x v="0"/>
    <s v="Emily"/>
    <n v="68"/>
    <n v="233.64"/>
    <n v="0.15"/>
    <s v="Home Office"/>
    <x v="2"/>
    <n v="15863.68872"/>
    <n v="23.831279999998515"/>
  </r>
  <r>
    <x v="1785"/>
    <s v="P3879"/>
    <x v="0"/>
    <x v="0"/>
    <x v="3"/>
    <x v="6"/>
    <s v="James"/>
    <n v="70"/>
    <n v="66.239999999999995"/>
    <n v="0.18"/>
    <s v="Consumer"/>
    <x v="1"/>
    <n v="4628.4537599999994"/>
    <n v="8.3462399999998524"/>
  </r>
  <r>
    <x v="1786"/>
    <s v="P5302"/>
    <x v="1"/>
    <x v="0"/>
    <x v="2"/>
    <x v="2"/>
    <s v="Laura"/>
    <n v="42"/>
    <n v="1532.73"/>
    <n v="0.28999999999999998"/>
    <s v="Consumer"/>
    <x v="0"/>
    <n v="64187.973486000003"/>
    <n v="186.6865140000009"/>
  </r>
  <r>
    <x v="887"/>
    <s v="P9116"/>
    <x v="1"/>
    <x v="0"/>
    <x v="4"/>
    <x v="5"/>
    <s v="James"/>
    <n v="0"/>
    <n v="1628.7"/>
    <n v="0.11"/>
    <s v="Corporate"/>
    <x v="3"/>
    <n v="0"/>
    <n v="0"/>
  </r>
  <r>
    <x v="1106"/>
    <s v="P1257"/>
    <x v="8"/>
    <x v="2"/>
    <x v="2"/>
    <x v="3"/>
    <s v="James"/>
    <n v="90"/>
    <n v="1575.08"/>
    <n v="0.17"/>
    <s v="Consumer"/>
    <x v="2"/>
    <n v="141516.21275999997"/>
    <n v="240.98724000001675"/>
  </r>
  <r>
    <x v="1787"/>
    <s v="P9356"/>
    <x v="1"/>
    <x v="0"/>
    <x v="2"/>
    <x v="3"/>
    <s v="John"/>
    <n v="15"/>
    <n v="866.28"/>
    <n v="0.23"/>
    <s v="Corporate"/>
    <x v="4"/>
    <n v="12964.313339999999"/>
    <n v="29.88666000000012"/>
  </r>
  <r>
    <x v="1788"/>
    <s v="P9041"/>
    <x v="1"/>
    <x v="0"/>
    <x v="4"/>
    <x v="5"/>
    <s v="Olivia"/>
    <n v="93"/>
    <n v="1707"/>
    <n v="0.09"/>
    <s v="Consumer"/>
    <x v="0"/>
    <n v="158608.12409999999"/>
    <n v="142.87590000001364"/>
  </r>
  <r>
    <x v="1789"/>
    <s v="P5706"/>
    <x v="1"/>
    <x v="0"/>
    <x v="1"/>
    <x v="1"/>
    <s v="John"/>
    <n v="97"/>
    <n v="1995.33"/>
    <n v="0.26"/>
    <s v="Home Office"/>
    <x v="0"/>
    <n v="193043.78777399997"/>
    <n v="503.2222260000126"/>
  </r>
  <r>
    <x v="667"/>
    <s v="P9626"/>
    <x v="8"/>
    <x v="2"/>
    <x v="1"/>
    <x v="1"/>
    <s v="Sarah"/>
    <n v="10"/>
    <n v="891"/>
    <n v="0.04"/>
    <s v="Home Office"/>
    <x v="0"/>
    <n v="8906.4359999999997"/>
    <n v="3.5640000000003056"/>
  </r>
  <r>
    <x v="1790"/>
    <s v="P6256"/>
    <x v="2"/>
    <x v="0"/>
    <x v="0"/>
    <x v="8"/>
    <s v="Sarah"/>
    <n v="62"/>
    <n v="1421.3"/>
    <n v="0.2"/>
    <s v="Corporate"/>
    <x v="0"/>
    <n v="87944.358799999987"/>
    <n v="176.24120000000403"/>
  </r>
  <r>
    <x v="1791"/>
    <s v="P3414"/>
    <x v="5"/>
    <x v="0"/>
    <x v="4"/>
    <x v="5"/>
    <s v="David"/>
    <n v="53"/>
    <n v="892.93"/>
    <n v="0.25"/>
    <s v="Home Office"/>
    <x v="2"/>
    <n v="47206.976775000003"/>
    <n v="118.31322499999806"/>
  </r>
  <r>
    <x v="1792"/>
    <s v="P6523"/>
    <x v="5"/>
    <x v="0"/>
    <x v="1"/>
    <x v="1"/>
    <s v="Robert"/>
    <n v="19"/>
    <n v="339.85"/>
    <n v="0.23"/>
    <s v="Consumer"/>
    <x v="4"/>
    <n v="6442.2985550000003"/>
    <n v="14.85144500000024"/>
  </r>
  <r>
    <x v="1540"/>
    <s v="P4534"/>
    <x v="4"/>
    <x v="0"/>
    <x v="1"/>
    <x v="1"/>
    <s v="Laura"/>
    <n v="56"/>
    <n v="369.86"/>
    <n v="0.11"/>
    <s v="Consumer"/>
    <x v="0"/>
    <n v="20689.376624"/>
    <n v="22.783375999999407"/>
  </r>
  <r>
    <x v="1518"/>
    <s v="P2430"/>
    <x v="2"/>
    <x v="0"/>
    <x v="0"/>
    <x v="8"/>
    <s v="Michael"/>
    <n v="10"/>
    <n v="592.6"/>
    <n v="0.01"/>
    <s v="Consumer"/>
    <x v="2"/>
    <n v="5925.4074000000001"/>
    <n v="0.59259999999994761"/>
  </r>
  <r>
    <x v="1793"/>
    <s v="P7088"/>
    <x v="2"/>
    <x v="0"/>
    <x v="1"/>
    <x v="1"/>
    <s v="David"/>
    <n v="50"/>
    <n v="448.94"/>
    <n v="0.04"/>
    <s v="Consumer"/>
    <x v="2"/>
    <n v="22438.021199999999"/>
    <n v="8.9788000000007742"/>
  </r>
  <r>
    <x v="961"/>
    <s v="P4161"/>
    <x v="4"/>
    <x v="0"/>
    <x v="1"/>
    <x v="1"/>
    <s v="Laura"/>
    <n v="20"/>
    <n v="1571.67"/>
    <n v="0.01"/>
    <s v="Corporate"/>
    <x v="0"/>
    <n v="31430.256660000003"/>
    <n v="3.1433399999987159"/>
  </r>
  <r>
    <x v="1794"/>
    <s v="P4318"/>
    <x v="7"/>
    <x v="0"/>
    <x v="0"/>
    <x v="8"/>
    <s v="Laura"/>
    <n v="45"/>
    <n v="598.41"/>
    <n v="0.08"/>
    <s v="Home Office"/>
    <x v="3"/>
    <n v="26906.907239999997"/>
    <n v="21.542760000000271"/>
  </r>
  <r>
    <x v="1795"/>
    <s v="P9101"/>
    <x v="5"/>
    <x v="0"/>
    <x v="2"/>
    <x v="3"/>
    <s v="Robert"/>
    <n v="15"/>
    <n v="429.52"/>
    <n v="0.21"/>
    <s v="Home Office"/>
    <x v="0"/>
    <n v="6429.2701199999992"/>
    <n v="13.529880000000048"/>
  </r>
  <r>
    <x v="1796"/>
    <s v="P2523"/>
    <x v="2"/>
    <x v="0"/>
    <x v="4"/>
    <x v="7"/>
    <s v="James"/>
    <n v="86"/>
    <n v="1711.44"/>
    <n v="0.17"/>
    <s v="Home Office"/>
    <x v="1"/>
    <n v="146933.62747199999"/>
    <n v="250.21252800000366"/>
  </r>
  <r>
    <x v="1797"/>
    <s v="P8470"/>
    <x v="6"/>
    <x v="1"/>
    <x v="2"/>
    <x v="3"/>
    <s v="Olivia"/>
    <n v="30"/>
    <n v="338.12"/>
    <n v="0.05"/>
    <s v="Consumer"/>
    <x v="1"/>
    <n v="10138.528200000001"/>
    <n v="5.0717999999997119"/>
  </r>
  <r>
    <x v="1798"/>
    <s v="P9245"/>
    <x v="4"/>
    <x v="0"/>
    <x v="0"/>
    <x v="10"/>
    <s v="Sarah"/>
    <n v="14"/>
    <n v="277.83"/>
    <n v="0.18"/>
    <s v="Home Office"/>
    <x v="0"/>
    <n v="3882.6186839999996"/>
    <n v="7.0013160000003154"/>
  </r>
  <r>
    <x v="1799"/>
    <s v="P3671"/>
    <x v="2"/>
    <x v="0"/>
    <x v="3"/>
    <x v="11"/>
    <s v="Michael"/>
    <n v="10"/>
    <n v="419.62"/>
    <n v="0.01"/>
    <s v="Corporate"/>
    <x v="4"/>
    <n v="4195.7803800000002"/>
    <n v="0.41961999999966793"/>
  </r>
  <r>
    <x v="159"/>
    <s v="P4563"/>
    <x v="5"/>
    <x v="0"/>
    <x v="0"/>
    <x v="8"/>
    <s v="James"/>
    <n v="11"/>
    <n v="1947.87"/>
    <n v="0.19"/>
    <s v="Consumer"/>
    <x v="2"/>
    <n v="21385.859517000001"/>
    <n v="40.710482999998931"/>
  </r>
  <r>
    <x v="1800"/>
    <s v="P3194"/>
    <x v="6"/>
    <x v="1"/>
    <x v="4"/>
    <x v="5"/>
    <s v="Michael"/>
    <n v="30"/>
    <n v="527.26"/>
    <n v="0.12"/>
    <s v="Consumer"/>
    <x v="1"/>
    <n v="15798.81864"/>
    <n v="18.981359999999768"/>
  </r>
  <r>
    <x v="1801"/>
    <s v="P1784"/>
    <x v="7"/>
    <x v="0"/>
    <x v="0"/>
    <x v="8"/>
    <s v="Sarah"/>
    <n v="13"/>
    <n v="1458.78"/>
    <n v="0.05"/>
    <s v="Corporate"/>
    <x v="2"/>
    <n v="18954.657930000001"/>
    <n v="9.4820699999982025"/>
  </r>
  <r>
    <x v="1560"/>
    <s v="P6051"/>
    <x v="1"/>
    <x v="0"/>
    <x v="0"/>
    <x v="13"/>
    <s v="Olivia"/>
    <n v="19"/>
    <n v="570.19000000000005"/>
    <n v="0.1"/>
    <s v="Corporate"/>
    <x v="1"/>
    <n v="10822.776390000001"/>
    <n v="10.83360999999968"/>
  </r>
  <r>
    <x v="1802"/>
    <s v="P7341"/>
    <x v="3"/>
    <x v="0"/>
    <x v="1"/>
    <x v="1"/>
    <s v="Sarah"/>
    <n v="19"/>
    <n v="1771.6"/>
    <n v="0.09"/>
    <s v="Home Office"/>
    <x v="1"/>
    <n v="33630.105640000002"/>
    <n v="30.29435999999987"/>
  </r>
  <r>
    <x v="202"/>
    <s v="P7251"/>
    <x v="9"/>
    <x v="0"/>
    <x v="3"/>
    <x v="4"/>
    <s v="Sophia"/>
    <n v="30"/>
    <n v="1662.4"/>
    <n v="0.19"/>
    <s v="Consumer"/>
    <x v="3"/>
    <n v="49777.243199999997"/>
    <n v="94.756800000002841"/>
  </r>
  <r>
    <x v="767"/>
    <s v="P9435"/>
    <x v="6"/>
    <x v="1"/>
    <x v="0"/>
    <x v="10"/>
    <s v="John"/>
    <n v="1"/>
    <n v="1074.44"/>
    <n v="0.09"/>
    <s v="Corporate"/>
    <x v="4"/>
    <n v="1073.4730039999999"/>
    <n v="0.96699600000010832"/>
  </r>
  <r>
    <x v="1799"/>
    <s v="P2098"/>
    <x v="9"/>
    <x v="0"/>
    <x v="0"/>
    <x v="13"/>
    <s v="Robert"/>
    <n v="15"/>
    <n v="62.99"/>
    <n v="7.0000000000000007E-2"/>
    <s v="Corporate"/>
    <x v="2"/>
    <n v="944.18860499999994"/>
    <n v="0.66139500000008411"/>
  </r>
  <r>
    <x v="1803"/>
    <s v="P1032"/>
    <x v="7"/>
    <x v="0"/>
    <x v="0"/>
    <x v="13"/>
    <s v="Emily"/>
    <n v="80"/>
    <n v="1357.49"/>
    <n v="0.3"/>
    <s v="Home Office"/>
    <x v="0"/>
    <n v="108273.40239999999"/>
    <n v="325.79760000000533"/>
  </r>
  <r>
    <x v="1804"/>
    <s v="P3674"/>
    <x v="2"/>
    <x v="0"/>
    <x v="1"/>
    <x v="1"/>
    <s v="James"/>
    <n v="0"/>
    <n v="1858.74"/>
    <n v="0.27"/>
    <s v="Consumer"/>
    <x v="1"/>
    <n v="0"/>
    <n v="0"/>
  </r>
  <r>
    <x v="1805"/>
    <s v="P9585"/>
    <x v="2"/>
    <x v="0"/>
    <x v="3"/>
    <x v="11"/>
    <s v="Olivia"/>
    <n v="29"/>
    <n v="697.52"/>
    <n v="0.3"/>
    <s v="Consumer"/>
    <x v="0"/>
    <n v="20167.395759999999"/>
    <n v="60.684239999998681"/>
  </r>
  <r>
    <x v="1585"/>
    <s v="P2679"/>
    <x v="5"/>
    <x v="0"/>
    <x v="0"/>
    <x v="8"/>
    <s v="John"/>
    <n v="54"/>
    <n v="359.4"/>
    <n v="0.2"/>
    <s v="Home Office"/>
    <x v="2"/>
    <n v="19368.784799999998"/>
    <n v="38.815200000000914"/>
  </r>
  <r>
    <x v="284"/>
    <s v="P6224"/>
    <x v="2"/>
    <x v="0"/>
    <x v="0"/>
    <x v="8"/>
    <s v="Michael"/>
    <n v="69"/>
    <n v="1959.59"/>
    <n v="0.23"/>
    <s v="Home Office"/>
    <x v="0"/>
    <n v="134900.72306699998"/>
    <n v="310.98693300000741"/>
  </r>
  <r>
    <x v="1217"/>
    <s v="P8714"/>
    <x v="3"/>
    <x v="0"/>
    <x v="1"/>
    <x v="1"/>
    <s v="Laura"/>
    <n v="31"/>
    <n v="1305.01"/>
    <n v="0.27"/>
    <s v="Consumer"/>
    <x v="0"/>
    <n v="40346.080662999993"/>
    <n v="109.22933700000431"/>
  </r>
  <r>
    <x v="882"/>
    <s v="P3066"/>
    <x v="9"/>
    <x v="0"/>
    <x v="1"/>
    <x v="1"/>
    <s v="Michael"/>
    <n v="30"/>
    <n v="789.09"/>
    <n v="0.24"/>
    <s v="Consumer"/>
    <x v="1"/>
    <n v="23615.885520000003"/>
    <n v="56.814479999997275"/>
  </r>
  <r>
    <x v="1806"/>
    <s v="P7695"/>
    <x v="4"/>
    <x v="0"/>
    <x v="0"/>
    <x v="13"/>
    <s v="David"/>
    <n v="8"/>
    <n v="1615.8"/>
    <n v="0.26"/>
    <s v="Consumer"/>
    <x v="2"/>
    <n v="12892.791359999999"/>
    <n v="33.608640000000378"/>
  </r>
  <r>
    <x v="1762"/>
    <s v="P5776"/>
    <x v="9"/>
    <x v="0"/>
    <x v="2"/>
    <x v="3"/>
    <s v="James"/>
    <n v="27"/>
    <n v="556.95000000000005"/>
    <n v="0.14000000000000001"/>
    <s v="Corporate"/>
    <x v="4"/>
    <n v="15016.597290000002"/>
    <n v="21.052709999999934"/>
  </r>
  <r>
    <x v="1807"/>
    <s v="P7123"/>
    <x v="4"/>
    <x v="0"/>
    <x v="1"/>
    <x v="1"/>
    <s v="Robert"/>
    <n v="0"/>
    <n v="963.72"/>
    <n v="0.15"/>
    <s v="Home Office"/>
    <x v="0"/>
    <n v="0"/>
    <n v="0"/>
  </r>
  <r>
    <x v="1808"/>
    <s v="P3775"/>
    <x v="6"/>
    <x v="1"/>
    <x v="4"/>
    <x v="5"/>
    <s v="Laura"/>
    <n v="82"/>
    <n v="1201.3599999999999"/>
    <n v="0.03"/>
    <s v="Corporate"/>
    <x v="2"/>
    <n v="98481.966543999995"/>
    <n v="29.553455999994185"/>
  </r>
  <r>
    <x v="1809"/>
    <s v="P3801"/>
    <x v="6"/>
    <x v="1"/>
    <x v="4"/>
    <x v="5"/>
    <s v="Emily"/>
    <n v="10"/>
    <n v="116.59"/>
    <n v="0.13"/>
    <s v="Consumer"/>
    <x v="4"/>
    <n v="1164.3843300000001"/>
    <n v="1.5156700000000001"/>
  </r>
  <r>
    <x v="1810"/>
    <s v="P5024"/>
    <x v="3"/>
    <x v="0"/>
    <x v="3"/>
    <x v="4"/>
    <s v="Olivia"/>
    <n v="20"/>
    <n v="1448.86"/>
    <n v="0.26"/>
    <s v="Home Office"/>
    <x v="4"/>
    <n v="28901.859279999997"/>
    <n v="75.340720000000147"/>
  </r>
  <r>
    <x v="1811"/>
    <s v="P7276"/>
    <x v="9"/>
    <x v="0"/>
    <x v="1"/>
    <x v="1"/>
    <s v="Sarah"/>
    <n v="0"/>
    <n v="1932.84"/>
    <n v="0.28000000000000003"/>
    <s v="Home Office"/>
    <x v="4"/>
    <n v="0"/>
    <n v="0"/>
  </r>
  <r>
    <x v="960"/>
    <s v="P3399"/>
    <x v="5"/>
    <x v="0"/>
    <x v="3"/>
    <x v="4"/>
    <s v="Robert"/>
    <n v="20"/>
    <n v="1557.54"/>
    <n v="0.12"/>
    <s v="Consumer"/>
    <x v="4"/>
    <n v="31113.419040000001"/>
    <n v="37.380959999998595"/>
  </r>
  <r>
    <x v="1812"/>
    <s v="P9284"/>
    <x v="9"/>
    <x v="0"/>
    <x v="4"/>
    <x v="5"/>
    <s v="James"/>
    <n v="27"/>
    <n v="1505.16"/>
    <n v="0.11"/>
    <s v="Consumer"/>
    <x v="0"/>
    <n v="40594.616748"/>
    <n v="44.703251999999338"/>
  </r>
  <r>
    <x v="1813"/>
    <s v="P8275"/>
    <x v="9"/>
    <x v="0"/>
    <x v="1"/>
    <x v="1"/>
    <s v="Sophia"/>
    <n v="63"/>
    <n v="101.85"/>
    <n v="0"/>
    <s v="Home Office"/>
    <x v="0"/>
    <n v="6416.5499999999993"/>
    <n v="0"/>
  </r>
  <r>
    <x v="1814"/>
    <s v="P5461"/>
    <x v="6"/>
    <x v="1"/>
    <x v="2"/>
    <x v="2"/>
    <s v="John"/>
    <n v="10"/>
    <n v="1932.96"/>
    <n v="0.02"/>
    <s v="Home Office"/>
    <x v="0"/>
    <n v="19325.734079999998"/>
    <n v="3.8659200000001874"/>
  </r>
  <r>
    <x v="154"/>
    <s v="P6490"/>
    <x v="4"/>
    <x v="0"/>
    <x v="4"/>
    <x v="14"/>
    <s v="John"/>
    <n v="9"/>
    <n v="139.26"/>
    <n v="0.21"/>
    <s v="Consumer"/>
    <x v="2"/>
    <n v="1250.7079859999999"/>
    <n v="2.6320140000000265"/>
  </r>
  <r>
    <x v="1754"/>
    <s v="P3151"/>
    <x v="9"/>
    <x v="0"/>
    <x v="3"/>
    <x v="4"/>
    <s v="Emily"/>
    <n v="31"/>
    <n v="1718.16"/>
    <n v="0.19"/>
    <s v="Corporate"/>
    <x v="4"/>
    <n v="53161.760375999998"/>
    <n v="101.19962400000077"/>
  </r>
  <r>
    <x v="1815"/>
    <s v="P4105"/>
    <x v="1"/>
    <x v="0"/>
    <x v="4"/>
    <x v="5"/>
    <s v="Michael"/>
    <n v="19"/>
    <n v="1835.01"/>
    <n v="0.22"/>
    <s v="Corporate"/>
    <x v="0"/>
    <n v="34788.486582000005"/>
    <n v="76.703417999997328"/>
  </r>
  <r>
    <x v="946"/>
    <s v="P2620"/>
    <x v="6"/>
    <x v="1"/>
    <x v="4"/>
    <x v="12"/>
    <s v="Sophia"/>
    <n v="9"/>
    <n v="1620.78"/>
    <n v="0.22"/>
    <s v="Home Office"/>
    <x v="2"/>
    <n v="14554.928556000001"/>
    <n v="32.091443999999683"/>
  </r>
  <r>
    <x v="1356"/>
    <s v="P4970"/>
    <x v="3"/>
    <x v="0"/>
    <x v="1"/>
    <x v="1"/>
    <s v="Michael"/>
    <n v="21"/>
    <n v="101.67"/>
    <n v="0.1"/>
    <s v="Home Office"/>
    <x v="2"/>
    <n v="2132.9349300000003"/>
    <n v="2.1350699999998142"/>
  </r>
  <r>
    <x v="523"/>
    <s v="P6970"/>
    <x v="9"/>
    <x v="0"/>
    <x v="2"/>
    <x v="3"/>
    <s v="Olivia"/>
    <n v="47"/>
    <n v="1046.8599999999999"/>
    <n v="0.09"/>
    <s v="Corporate"/>
    <x v="2"/>
    <n v="49158.137821999997"/>
    <n v="44.282178000001295"/>
  </r>
  <r>
    <x v="1816"/>
    <s v="P5914"/>
    <x v="9"/>
    <x v="0"/>
    <x v="3"/>
    <x v="11"/>
    <s v="John"/>
    <n v="30"/>
    <n v="1697.55"/>
    <n v="0.26"/>
    <s v="Home Office"/>
    <x v="1"/>
    <n v="50794.091099999998"/>
    <n v="132.40890000000218"/>
  </r>
  <r>
    <x v="1817"/>
    <s v="P2081"/>
    <x v="3"/>
    <x v="0"/>
    <x v="0"/>
    <x v="10"/>
    <s v="Michael"/>
    <n v="29"/>
    <n v="900"/>
    <n v="0.11"/>
    <s v="Corporate"/>
    <x v="2"/>
    <n v="26071.29"/>
    <n v="28.709999999999127"/>
  </r>
  <r>
    <x v="1818"/>
    <s v="P5902"/>
    <x v="5"/>
    <x v="0"/>
    <x v="2"/>
    <x v="3"/>
    <s v="Olivia"/>
    <n v="10"/>
    <n v="1580.39"/>
    <n v="0.25"/>
    <s v="Corporate"/>
    <x v="0"/>
    <n v="15764.390250000002"/>
    <n v="39.509749999999258"/>
  </r>
  <r>
    <x v="1819"/>
    <s v="P8937"/>
    <x v="3"/>
    <x v="0"/>
    <x v="2"/>
    <x v="3"/>
    <s v="Olivia"/>
    <n v="9"/>
    <n v="675.11"/>
    <n v="0.3"/>
    <s v="Corporate"/>
    <x v="1"/>
    <n v="6057.7620299999999"/>
    <n v="18.227969999999914"/>
  </r>
  <r>
    <x v="1820"/>
    <s v="P5591"/>
    <x v="1"/>
    <x v="0"/>
    <x v="0"/>
    <x v="0"/>
    <s v="Michael"/>
    <n v="20"/>
    <n v="1496.95"/>
    <n v="0.08"/>
    <s v="Corporate"/>
    <x v="1"/>
    <n v="29915.0488"/>
    <n v="23.951199999999517"/>
  </r>
  <r>
    <x v="1241"/>
    <s v="P2038"/>
    <x v="9"/>
    <x v="0"/>
    <x v="3"/>
    <x v="9"/>
    <s v="Robert"/>
    <n v="7"/>
    <n v="1167.58"/>
    <n v="0.17"/>
    <s v="Consumer"/>
    <x v="0"/>
    <n v="8159.1657979999991"/>
    <n v="13.894202000000405"/>
  </r>
  <r>
    <x v="639"/>
    <s v="P2574"/>
    <x v="7"/>
    <x v="0"/>
    <x v="3"/>
    <x v="9"/>
    <s v="Michael"/>
    <n v="54"/>
    <n v="201.77"/>
    <n v="0.28999999999999998"/>
    <s v="Corporate"/>
    <x v="4"/>
    <n v="10863.982818"/>
    <n v="31.59718199999952"/>
  </r>
  <r>
    <x v="1821"/>
    <s v="P9081"/>
    <x v="8"/>
    <x v="2"/>
    <x v="2"/>
    <x v="2"/>
    <s v="Sophia"/>
    <n v="69"/>
    <n v="799.71"/>
    <n v="0.3"/>
    <s v="Consumer"/>
    <x v="0"/>
    <n v="55014.450030000007"/>
    <n v="165.53996999999799"/>
  </r>
  <r>
    <x v="1354"/>
    <s v="P7769"/>
    <x v="8"/>
    <x v="2"/>
    <x v="2"/>
    <x v="3"/>
    <s v="Sophia"/>
    <n v="20"/>
    <n v="1317.41"/>
    <n v="0.06"/>
    <s v="Corporate"/>
    <x v="0"/>
    <n v="26332.391080000001"/>
    <n v="15.808919999999489"/>
  </r>
  <r>
    <x v="1822"/>
    <s v="P3363"/>
    <x v="3"/>
    <x v="0"/>
    <x v="4"/>
    <x v="5"/>
    <s v="Laura"/>
    <n v="69"/>
    <n v="1190.31"/>
    <n v="0.28000000000000003"/>
    <s v="Corporate"/>
    <x v="0"/>
    <n v="81901.422107999999"/>
    <n v="229.96789200000057"/>
  </r>
  <r>
    <x v="1823"/>
    <s v="P7581"/>
    <x v="4"/>
    <x v="0"/>
    <x v="0"/>
    <x v="13"/>
    <s v="Michael"/>
    <n v="43"/>
    <n v="389.83"/>
    <n v="0.3"/>
    <s v="Corporate"/>
    <x v="1"/>
    <n v="16712.40193"/>
    <n v="50.288069999998697"/>
  </r>
  <r>
    <x v="1824"/>
    <s v="P4829"/>
    <x v="6"/>
    <x v="1"/>
    <x v="1"/>
    <x v="1"/>
    <s v="James"/>
    <n v="30"/>
    <n v="1494.52"/>
    <n v="0.1"/>
    <s v="Consumer"/>
    <x v="2"/>
    <n v="44790.7644"/>
    <n v="44.835599999998522"/>
  </r>
  <r>
    <x v="1825"/>
    <s v="P9941"/>
    <x v="1"/>
    <x v="0"/>
    <x v="4"/>
    <x v="12"/>
    <s v="Olivia"/>
    <n v="67"/>
    <n v="178.59"/>
    <n v="0.02"/>
    <s v="Corporate"/>
    <x v="4"/>
    <n v="11963.136894000001"/>
    <n v="2.3931059999995341"/>
  </r>
  <r>
    <x v="1826"/>
    <s v="P8901"/>
    <x v="8"/>
    <x v="2"/>
    <x v="1"/>
    <x v="1"/>
    <s v="John"/>
    <n v="0"/>
    <n v="583.91"/>
    <n v="0.23"/>
    <s v="Corporate"/>
    <x v="1"/>
    <n v="0"/>
    <n v="0"/>
  </r>
  <r>
    <x v="144"/>
    <s v="P1320"/>
    <x v="7"/>
    <x v="0"/>
    <x v="3"/>
    <x v="6"/>
    <s v="Sarah"/>
    <n v="53"/>
    <n v="79.38"/>
    <n v="0.04"/>
    <s v="Home Office"/>
    <x v="3"/>
    <n v="4205.457144"/>
    <n v="1.6828559999994468"/>
  </r>
  <r>
    <x v="1119"/>
    <s v="P2799"/>
    <x v="1"/>
    <x v="0"/>
    <x v="2"/>
    <x v="2"/>
    <s v="James"/>
    <n v="23"/>
    <n v="1518.04"/>
    <n v="0.09"/>
    <s v="Consumer"/>
    <x v="3"/>
    <n v="34883.496571999996"/>
    <n v="31.423428000001877"/>
  </r>
  <r>
    <x v="1827"/>
    <s v="P7364"/>
    <x v="9"/>
    <x v="0"/>
    <x v="3"/>
    <x v="6"/>
    <s v="Sarah"/>
    <n v="19"/>
    <n v="117.07"/>
    <n v="0.21"/>
    <s v="Corporate"/>
    <x v="4"/>
    <n v="2219.658907"/>
    <n v="4.671092999999928"/>
  </r>
  <r>
    <x v="728"/>
    <s v="P6402"/>
    <x v="9"/>
    <x v="0"/>
    <x v="0"/>
    <x v="8"/>
    <s v="Michael"/>
    <n v="72"/>
    <n v="1537.22"/>
    <n v="0.06"/>
    <s v="Corporate"/>
    <x v="1"/>
    <n v="110613.43209599999"/>
    <n v="66.407904000006965"/>
  </r>
  <r>
    <x v="1828"/>
    <s v="P3259"/>
    <x v="4"/>
    <x v="0"/>
    <x v="4"/>
    <x v="5"/>
    <s v="Sophia"/>
    <n v="20"/>
    <n v="1722.81"/>
    <n v="0.15"/>
    <s v="Consumer"/>
    <x v="3"/>
    <n v="34404.515699999996"/>
    <n v="51.684300000000803"/>
  </r>
  <r>
    <x v="1243"/>
    <s v="P4315"/>
    <x v="1"/>
    <x v="0"/>
    <x v="2"/>
    <x v="3"/>
    <s v="Emily"/>
    <n v="8"/>
    <n v="878.84"/>
    <n v="0.23"/>
    <s v="Consumer"/>
    <x v="4"/>
    <n v="7014.5493440000009"/>
    <n v="16.170655999999326"/>
  </r>
  <r>
    <x v="1829"/>
    <s v="P8759"/>
    <x v="1"/>
    <x v="0"/>
    <x v="2"/>
    <x v="3"/>
    <s v="David"/>
    <n v="52"/>
    <n v="943.48"/>
    <n v="0.27"/>
    <s v="Corporate"/>
    <x v="0"/>
    <n v="48928.495407999995"/>
    <n v="132.4645920000039"/>
  </r>
  <r>
    <x v="1830"/>
    <s v="P9731"/>
    <x v="4"/>
    <x v="0"/>
    <x v="4"/>
    <x v="5"/>
    <s v="John"/>
    <n v="10"/>
    <n v="935.15"/>
    <n v="0.1"/>
    <s v="Home Office"/>
    <x v="4"/>
    <n v="9342.1484999999993"/>
    <n v="9.3515000000006694"/>
  </r>
  <r>
    <x v="1831"/>
    <s v="P1917"/>
    <x v="0"/>
    <x v="0"/>
    <x v="1"/>
    <x v="1"/>
    <s v="Laura"/>
    <n v="10"/>
    <n v="1178.1099999999999"/>
    <n v="7.0000000000000007E-2"/>
    <s v="Corporate"/>
    <x v="0"/>
    <n v="11772.853229999999"/>
    <n v="8.2467699999997421"/>
  </r>
  <r>
    <x v="1832"/>
    <s v="P7394"/>
    <x v="0"/>
    <x v="0"/>
    <x v="2"/>
    <x v="3"/>
    <s v="James"/>
    <n v="30"/>
    <n v="1293.3599999999999"/>
    <n v="0.22"/>
    <s v="Consumer"/>
    <x v="1"/>
    <n v="38715.438239999996"/>
    <n v="85.361759999999776"/>
  </r>
  <r>
    <x v="1833"/>
    <s v="P8449"/>
    <x v="2"/>
    <x v="0"/>
    <x v="4"/>
    <x v="5"/>
    <s v="Olivia"/>
    <n v="6"/>
    <n v="194.89"/>
    <n v="0.04"/>
    <s v="Corporate"/>
    <x v="3"/>
    <n v="1168.8722639999999"/>
    <n v="0.46773600000005899"/>
  </r>
  <r>
    <x v="31"/>
    <s v="P4311"/>
    <x v="9"/>
    <x v="0"/>
    <x v="4"/>
    <x v="12"/>
    <s v="Laura"/>
    <n v="57"/>
    <n v="910.62"/>
    <n v="0.11"/>
    <s v="Corporate"/>
    <x v="3"/>
    <n v="51848.244126000005"/>
    <n v="57.09587399999873"/>
  </r>
  <r>
    <x v="43"/>
    <s v="P4570"/>
    <x v="1"/>
    <x v="0"/>
    <x v="4"/>
    <x v="5"/>
    <s v="Sarah"/>
    <n v="0"/>
    <n v="183.07"/>
    <n v="0.22"/>
    <s v="Consumer"/>
    <x v="0"/>
    <n v="0"/>
    <n v="0"/>
  </r>
  <r>
    <x v="1286"/>
    <s v="P1735"/>
    <x v="3"/>
    <x v="0"/>
    <x v="0"/>
    <x v="8"/>
    <s v="Laura"/>
    <n v="93"/>
    <n v="624.91999999999996"/>
    <n v="0.28000000000000003"/>
    <s v="Home Office"/>
    <x v="2"/>
    <n v="57954.830832"/>
    <n v="162.72916799999803"/>
  </r>
  <r>
    <x v="1834"/>
    <s v="P5049"/>
    <x v="8"/>
    <x v="2"/>
    <x v="3"/>
    <x v="6"/>
    <s v="Michael"/>
    <n v="42"/>
    <n v="929.68"/>
    <n v="0.24"/>
    <s v="Corporate"/>
    <x v="0"/>
    <n v="38952.848255999997"/>
    <n v="93.711744000000181"/>
  </r>
  <r>
    <x v="1835"/>
    <s v="P5845"/>
    <x v="6"/>
    <x v="1"/>
    <x v="1"/>
    <x v="1"/>
    <s v="Sophia"/>
    <n v="30"/>
    <n v="319.57"/>
    <n v="0.02"/>
    <s v="Home Office"/>
    <x v="1"/>
    <n v="9585.1825800000006"/>
    <n v="1.9174199999997654"/>
  </r>
  <r>
    <x v="1836"/>
    <s v="P9190"/>
    <x v="1"/>
    <x v="0"/>
    <x v="0"/>
    <x v="8"/>
    <s v="James"/>
    <n v="0"/>
    <n v="638.39"/>
    <n v="0.04"/>
    <s v="Home Office"/>
    <x v="2"/>
    <n v="0"/>
    <n v="0"/>
  </r>
  <r>
    <x v="1837"/>
    <s v="P7265"/>
    <x v="8"/>
    <x v="2"/>
    <x v="1"/>
    <x v="1"/>
    <s v="Sophia"/>
    <n v="30"/>
    <n v="687.91"/>
    <n v="0.14000000000000001"/>
    <s v="Corporate"/>
    <x v="4"/>
    <n v="20608.407780000001"/>
    <n v="28.892219999997906"/>
  </r>
  <r>
    <x v="1838"/>
    <s v="P5810"/>
    <x v="0"/>
    <x v="0"/>
    <x v="2"/>
    <x v="3"/>
    <s v="Sophia"/>
    <n v="3"/>
    <n v="703.23"/>
    <n v="0.09"/>
    <s v="Consumer"/>
    <x v="4"/>
    <n v="2107.791279"/>
    <n v="1.8987210000000232"/>
  </r>
  <r>
    <x v="1839"/>
    <s v="P8292"/>
    <x v="7"/>
    <x v="0"/>
    <x v="0"/>
    <x v="8"/>
    <s v="David"/>
    <n v="73"/>
    <n v="367.76"/>
    <n v="0.26"/>
    <s v="Corporate"/>
    <x v="4"/>
    <n v="26776.679151999997"/>
    <n v="69.800848000002588"/>
  </r>
  <r>
    <x v="496"/>
    <s v="P4784"/>
    <x v="1"/>
    <x v="0"/>
    <x v="2"/>
    <x v="3"/>
    <s v="James"/>
    <n v="30"/>
    <n v="432.2"/>
    <n v="0.11"/>
    <s v="Home Office"/>
    <x v="2"/>
    <n v="12951.7374"/>
    <n v="14.26260000000002"/>
  </r>
  <r>
    <x v="1840"/>
    <s v="P5992"/>
    <x v="2"/>
    <x v="0"/>
    <x v="1"/>
    <x v="1"/>
    <s v="Robert"/>
    <n v="83"/>
    <n v="196.13"/>
    <n v="0.03"/>
    <s v="Home Office"/>
    <x v="2"/>
    <n v="16273.906363"/>
    <n v="4.8836369999989984"/>
  </r>
  <r>
    <x v="1841"/>
    <s v="P1566"/>
    <x v="8"/>
    <x v="2"/>
    <x v="0"/>
    <x v="8"/>
    <s v="Robert"/>
    <n v="37"/>
    <n v="1347.89"/>
    <n v="0.01"/>
    <s v="Corporate"/>
    <x v="0"/>
    <n v="49866.942806999999"/>
    <n v="4.9871930000008433"/>
  </r>
  <r>
    <x v="812"/>
    <s v="P4557"/>
    <x v="7"/>
    <x v="0"/>
    <x v="0"/>
    <x v="8"/>
    <s v="Sophia"/>
    <n v="69"/>
    <n v="1444.07"/>
    <n v="0.11"/>
    <s v="Consumer"/>
    <x v="0"/>
    <n v="99531.225086999999"/>
    <n v="109.60491300000285"/>
  </r>
  <r>
    <x v="1842"/>
    <s v="P7912"/>
    <x v="1"/>
    <x v="0"/>
    <x v="3"/>
    <x v="4"/>
    <s v="Sophia"/>
    <n v="10"/>
    <n v="1022.3"/>
    <n v="0.18"/>
    <s v="Home Office"/>
    <x v="3"/>
    <n v="10204.598599999999"/>
    <n v="18.401400000000649"/>
  </r>
  <r>
    <x v="1653"/>
    <s v="P8059"/>
    <x v="1"/>
    <x v="0"/>
    <x v="2"/>
    <x v="2"/>
    <s v="Laura"/>
    <n v="86"/>
    <n v="1978.89"/>
    <n v="0.09"/>
    <s v="Corporate"/>
    <x v="1"/>
    <n v="170031.373914"/>
    <n v="153.166086000012"/>
  </r>
  <r>
    <x v="1843"/>
    <s v="P5255"/>
    <x v="5"/>
    <x v="0"/>
    <x v="1"/>
    <x v="1"/>
    <s v="James"/>
    <n v="62"/>
    <n v="1395.86"/>
    <n v="0.28000000000000003"/>
    <s v="Home Office"/>
    <x v="4"/>
    <n v="86300.998703999983"/>
    <n v="242.32129600000917"/>
  </r>
  <r>
    <x v="1844"/>
    <s v="P9576"/>
    <x v="2"/>
    <x v="0"/>
    <x v="0"/>
    <x v="0"/>
    <s v="James"/>
    <n v="10"/>
    <n v="822.56"/>
    <n v="0.18"/>
    <s v="Corporate"/>
    <x v="2"/>
    <n v="8210.7939199999983"/>
    <n v="14.806080000000293"/>
  </r>
  <r>
    <x v="1047"/>
    <s v="P7844"/>
    <x v="0"/>
    <x v="0"/>
    <x v="1"/>
    <x v="1"/>
    <s v="Sarah"/>
    <n v="90"/>
    <n v="846.35"/>
    <n v="0.27"/>
    <s v="Consumer"/>
    <x v="1"/>
    <n v="75965.836949999997"/>
    <n v="205.66305000000284"/>
  </r>
  <r>
    <x v="1845"/>
    <s v="P8914"/>
    <x v="5"/>
    <x v="0"/>
    <x v="4"/>
    <x v="5"/>
    <s v="Laura"/>
    <n v="4"/>
    <n v="747.49"/>
    <n v="0.17"/>
    <s v="Corporate"/>
    <x v="0"/>
    <n v="2984.8770679999998"/>
    <n v="5.0829320000002554"/>
  </r>
  <r>
    <x v="1466"/>
    <s v="P4674"/>
    <x v="7"/>
    <x v="0"/>
    <x v="1"/>
    <x v="1"/>
    <s v="Emily"/>
    <n v="58"/>
    <n v="356.59"/>
    <n v="0.28999999999999998"/>
    <s v="Home Office"/>
    <x v="3"/>
    <n v="20622.241561999996"/>
    <n v="59.978438000001915"/>
  </r>
  <r>
    <x v="1717"/>
    <s v="P3996"/>
    <x v="0"/>
    <x v="0"/>
    <x v="2"/>
    <x v="3"/>
    <s v="Michael"/>
    <n v="98"/>
    <n v="119.17"/>
    <n v="0.16"/>
    <s v="Consumer"/>
    <x v="0"/>
    <n v="11659.974144"/>
    <n v="18.685856000000058"/>
  </r>
  <r>
    <x v="354"/>
    <s v="P2775"/>
    <x v="6"/>
    <x v="1"/>
    <x v="1"/>
    <x v="1"/>
    <s v="Sarah"/>
    <n v="70"/>
    <n v="122.06"/>
    <n v="0.18"/>
    <s v="Consumer"/>
    <x v="0"/>
    <n v="8528.8204400000013"/>
    <n v="15.379559999999401"/>
  </r>
  <r>
    <x v="533"/>
    <s v="P6892"/>
    <x v="4"/>
    <x v="0"/>
    <x v="4"/>
    <x v="5"/>
    <s v="Emily"/>
    <n v="39"/>
    <n v="121.33"/>
    <n v="0.22"/>
    <s v="Consumer"/>
    <x v="4"/>
    <n v="4721.4598859999996"/>
    <n v="10.410114000000249"/>
  </r>
  <r>
    <x v="1846"/>
    <s v="P5725"/>
    <x v="8"/>
    <x v="2"/>
    <x v="2"/>
    <x v="3"/>
    <s v="Sarah"/>
    <n v="16"/>
    <n v="1353.2"/>
    <n v="0.18"/>
    <s v="Home Office"/>
    <x v="2"/>
    <n v="21612.22784"/>
    <n v="38.972160000001168"/>
  </r>
  <r>
    <x v="1847"/>
    <s v="P2098"/>
    <x v="6"/>
    <x v="1"/>
    <x v="3"/>
    <x v="4"/>
    <s v="John"/>
    <n v="20"/>
    <n v="1309"/>
    <n v="7.0000000000000007E-2"/>
    <s v="Consumer"/>
    <x v="0"/>
    <n v="26161.673999999999"/>
    <n v="18.326000000000931"/>
  </r>
  <r>
    <x v="1848"/>
    <s v="P1038"/>
    <x v="7"/>
    <x v="0"/>
    <x v="2"/>
    <x v="3"/>
    <s v="Emily"/>
    <n v="10"/>
    <n v="1383.06"/>
    <n v="0.17"/>
    <s v="Corporate"/>
    <x v="4"/>
    <n v="13807.087979999998"/>
    <n v="23.51202000000012"/>
  </r>
  <r>
    <x v="1205"/>
    <s v="P1015"/>
    <x v="8"/>
    <x v="2"/>
    <x v="2"/>
    <x v="2"/>
    <s v="Michael"/>
    <n v="10"/>
    <n v="705.48"/>
    <n v="0.09"/>
    <s v="Home Office"/>
    <x v="3"/>
    <n v="7048.4506799999999"/>
    <n v="6.3493200000002616"/>
  </r>
  <r>
    <x v="102"/>
    <s v="P7540"/>
    <x v="4"/>
    <x v="0"/>
    <x v="2"/>
    <x v="3"/>
    <s v="Michael"/>
    <n v="72"/>
    <n v="1308.68"/>
    <n v="0.1"/>
    <s v="Consumer"/>
    <x v="4"/>
    <n v="94130.73504"/>
    <n v="94.224960000006831"/>
  </r>
  <r>
    <x v="1347"/>
    <s v="P8727"/>
    <x v="2"/>
    <x v="0"/>
    <x v="0"/>
    <x v="8"/>
    <s v="Sarah"/>
    <n v="46"/>
    <n v="1366.51"/>
    <n v="0.02"/>
    <s v="Home Office"/>
    <x v="4"/>
    <n v="62846.888107999999"/>
    <n v="12.571891999999934"/>
  </r>
  <r>
    <x v="1849"/>
    <s v="P2037"/>
    <x v="4"/>
    <x v="0"/>
    <x v="4"/>
    <x v="12"/>
    <s v="Michael"/>
    <n v="17"/>
    <n v="959.5"/>
    <n v="0.08"/>
    <s v="Home Office"/>
    <x v="4"/>
    <n v="16298.450800000001"/>
    <n v="13.049199999999473"/>
  </r>
  <r>
    <x v="359"/>
    <s v="P8226"/>
    <x v="4"/>
    <x v="0"/>
    <x v="3"/>
    <x v="11"/>
    <s v="John"/>
    <n v="10"/>
    <n v="1468.11"/>
    <n v="0.17"/>
    <s v="Corporate"/>
    <x v="1"/>
    <n v="14656.142129999998"/>
    <n v="24.957870000000185"/>
  </r>
  <r>
    <x v="1850"/>
    <s v="P1995"/>
    <x v="3"/>
    <x v="0"/>
    <x v="2"/>
    <x v="2"/>
    <s v="Sophia"/>
    <n v="23"/>
    <n v="1758.93"/>
    <n v="0.28999999999999998"/>
    <s v="Consumer"/>
    <x v="4"/>
    <n v="40338.069368999997"/>
    <n v="117.32063100000232"/>
  </r>
  <r>
    <x v="1851"/>
    <s v="P8799"/>
    <x v="1"/>
    <x v="0"/>
    <x v="0"/>
    <x v="8"/>
    <s v="Sophia"/>
    <n v="31"/>
    <n v="439.96"/>
    <n v="0.08"/>
    <s v="Corporate"/>
    <x v="2"/>
    <n v="13627.848991999999"/>
    <n v="10.911008000000948"/>
  </r>
  <r>
    <x v="331"/>
    <s v="P9792"/>
    <x v="6"/>
    <x v="1"/>
    <x v="3"/>
    <x v="6"/>
    <s v="Emily"/>
    <n v="68"/>
    <n v="331.16"/>
    <n v="0.09"/>
    <s v="Consumer"/>
    <x v="0"/>
    <n v="22498.613008"/>
    <n v="20.266992000000755"/>
  </r>
  <r>
    <x v="1852"/>
    <s v="P9862"/>
    <x v="4"/>
    <x v="0"/>
    <x v="1"/>
    <x v="1"/>
    <s v="James"/>
    <n v="22"/>
    <n v="1286"/>
    <n v="0.01"/>
    <s v="Consumer"/>
    <x v="1"/>
    <n v="28289.1708"/>
    <n v="2.8292000000001281"/>
  </r>
  <r>
    <x v="1853"/>
    <s v="P1548"/>
    <x v="7"/>
    <x v="0"/>
    <x v="2"/>
    <x v="2"/>
    <s v="Emily"/>
    <n v="27"/>
    <n v="421.13"/>
    <n v="0.16"/>
    <s v="Home Office"/>
    <x v="3"/>
    <n v="11352.317184"/>
    <n v="18.192816000000676"/>
  </r>
  <r>
    <x v="1358"/>
    <s v="P9254"/>
    <x v="9"/>
    <x v="0"/>
    <x v="0"/>
    <x v="0"/>
    <s v="Michael"/>
    <n v="30"/>
    <n v="1679.27"/>
    <n v="0.06"/>
    <s v="Home Office"/>
    <x v="2"/>
    <n v="50347.873139999996"/>
    <n v="30.226860000002489"/>
  </r>
  <r>
    <x v="1854"/>
    <s v="P5540"/>
    <x v="8"/>
    <x v="2"/>
    <x v="2"/>
    <x v="3"/>
    <s v="David"/>
    <n v="73"/>
    <n v="52.11"/>
    <n v="0.15"/>
    <s v="Consumer"/>
    <x v="4"/>
    <n v="3798.3239549999998"/>
    <n v="5.7060449999999037"/>
  </r>
  <r>
    <x v="1350"/>
    <s v="P9211"/>
    <x v="6"/>
    <x v="1"/>
    <x v="0"/>
    <x v="8"/>
    <s v="Michael"/>
    <n v="9"/>
    <n v="1852.97"/>
    <n v="0.18"/>
    <s v="Home Office"/>
    <x v="3"/>
    <n v="16646.711886000001"/>
    <n v="30.018113999998604"/>
  </r>
  <r>
    <x v="1855"/>
    <s v="P5561"/>
    <x v="0"/>
    <x v="0"/>
    <x v="1"/>
    <x v="1"/>
    <s v="Olivia"/>
    <n v="29"/>
    <n v="989.79"/>
    <n v="0.16"/>
    <s v="Corporate"/>
    <x v="1"/>
    <n v="28657.983743999997"/>
    <n v="45.926256000002468"/>
  </r>
  <r>
    <x v="1856"/>
    <s v="P9962"/>
    <x v="2"/>
    <x v="0"/>
    <x v="4"/>
    <x v="7"/>
    <s v="Laura"/>
    <n v="0"/>
    <n v="1064.21"/>
    <n v="0.15"/>
    <s v="Consumer"/>
    <x v="2"/>
    <n v="0"/>
    <n v="0"/>
  </r>
  <r>
    <x v="873"/>
    <s v="P1389"/>
    <x v="6"/>
    <x v="1"/>
    <x v="2"/>
    <x v="2"/>
    <s v="Laura"/>
    <n v="55"/>
    <n v="633.09"/>
    <n v="0.28000000000000003"/>
    <s v="Corporate"/>
    <x v="3"/>
    <n v="34722.454140000002"/>
    <n v="97.495860000002722"/>
  </r>
  <r>
    <x v="1857"/>
    <s v="P6503"/>
    <x v="9"/>
    <x v="0"/>
    <x v="2"/>
    <x v="3"/>
    <s v="David"/>
    <n v="10"/>
    <n v="1132.7"/>
    <n v="0.08"/>
    <s v="Corporate"/>
    <x v="3"/>
    <n v="11317.938399999999"/>
    <n v="9.061600000000908"/>
  </r>
  <r>
    <x v="1858"/>
    <s v="P1289"/>
    <x v="9"/>
    <x v="0"/>
    <x v="1"/>
    <x v="1"/>
    <s v="Michael"/>
    <n v="32"/>
    <n v="74.02"/>
    <n v="0.28999999999999998"/>
    <s v="Consumer"/>
    <x v="3"/>
    <n v="2361.7709439999999"/>
    <n v="6.8690560000000005"/>
  </r>
  <r>
    <x v="1307"/>
    <s v="P1035"/>
    <x v="3"/>
    <x v="0"/>
    <x v="2"/>
    <x v="3"/>
    <s v="John"/>
    <n v="77"/>
    <n v="1864.35"/>
    <n v="0.01"/>
    <s v="Consumer"/>
    <x v="0"/>
    <n v="143540.59450499999"/>
    <n v="14.355494999996154"/>
  </r>
  <r>
    <x v="1859"/>
    <s v="P8166"/>
    <x v="6"/>
    <x v="1"/>
    <x v="3"/>
    <x v="4"/>
    <s v="Emily"/>
    <n v="10"/>
    <n v="533.74"/>
    <n v="0.12"/>
    <s v="Consumer"/>
    <x v="1"/>
    <n v="5330.9951199999996"/>
    <n v="6.4048800000000483"/>
  </r>
  <r>
    <x v="1527"/>
    <s v="P4864"/>
    <x v="4"/>
    <x v="0"/>
    <x v="1"/>
    <x v="1"/>
    <s v="Robert"/>
    <n v="61"/>
    <n v="678.83"/>
    <n v="0.26"/>
    <s v="Consumer"/>
    <x v="4"/>
    <n v="41300.967562000005"/>
    <n v="107.66243799999938"/>
  </r>
  <r>
    <x v="1860"/>
    <s v="P2352"/>
    <x v="4"/>
    <x v="0"/>
    <x v="1"/>
    <x v="1"/>
    <s v="Sophia"/>
    <n v="10"/>
    <n v="395.21"/>
    <n v="0.11"/>
    <s v="Consumer"/>
    <x v="0"/>
    <n v="3947.7526899999998"/>
    <n v="4.3473100000001068"/>
  </r>
  <r>
    <x v="1861"/>
    <s v="P5968"/>
    <x v="4"/>
    <x v="0"/>
    <x v="3"/>
    <x v="11"/>
    <s v="Robert"/>
    <n v="38"/>
    <n v="1308.96"/>
    <n v="0.22"/>
    <s v="Corporate"/>
    <x v="0"/>
    <n v="49631.050944000002"/>
    <n v="109.42905600000086"/>
  </r>
  <r>
    <x v="1208"/>
    <s v="P2676"/>
    <x v="5"/>
    <x v="0"/>
    <x v="1"/>
    <x v="1"/>
    <s v="James"/>
    <n v="2"/>
    <n v="1575.52"/>
    <n v="0.21"/>
    <s v="Home Office"/>
    <x v="2"/>
    <n v="3144.4228159999998"/>
    <n v="6.6171840000001794"/>
  </r>
  <r>
    <x v="1862"/>
    <s v="P4666"/>
    <x v="2"/>
    <x v="0"/>
    <x v="0"/>
    <x v="0"/>
    <s v="David"/>
    <n v="70"/>
    <n v="386.43"/>
    <n v="0.19"/>
    <s v="Home Office"/>
    <x v="2"/>
    <n v="26998.704810000003"/>
    <n v="51.395189999999275"/>
  </r>
  <r>
    <x v="1863"/>
    <s v="P8992"/>
    <x v="8"/>
    <x v="2"/>
    <x v="4"/>
    <x v="12"/>
    <s v="James"/>
    <n v="56"/>
    <n v="200.8"/>
    <n v="0.12"/>
    <s v="Corporate"/>
    <x v="1"/>
    <n v="11231.306240000002"/>
    <n v="13.493759999999384"/>
  </r>
  <r>
    <x v="1864"/>
    <s v="P4020"/>
    <x v="1"/>
    <x v="0"/>
    <x v="2"/>
    <x v="3"/>
    <s v="Sarah"/>
    <n v="70"/>
    <n v="927.66"/>
    <n v="0.16"/>
    <s v="Consumer"/>
    <x v="0"/>
    <n v="64832.302079999994"/>
    <n v="103.89792000000307"/>
  </r>
  <r>
    <x v="1865"/>
    <s v="P7924"/>
    <x v="0"/>
    <x v="0"/>
    <x v="1"/>
    <x v="1"/>
    <s v="Sarah"/>
    <n v="58"/>
    <n v="599.45000000000005"/>
    <n v="0.18"/>
    <s v="Consumer"/>
    <x v="0"/>
    <n v="34705.517420000004"/>
    <n v="62.582580000002054"/>
  </r>
  <r>
    <x v="1866"/>
    <s v="P4972"/>
    <x v="6"/>
    <x v="1"/>
    <x v="4"/>
    <x v="14"/>
    <s v="Robert"/>
    <n v="24"/>
    <n v="392.33"/>
    <n v="0.26"/>
    <s v="Home Office"/>
    <x v="2"/>
    <n v="9391.4386080000004"/>
    <n v="24.481391999999687"/>
  </r>
  <r>
    <x v="1867"/>
    <s v="P1692"/>
    <x v="8"/>
    <x v="2"/>
    <x v="4"/>
    <x v="5"/>
    <s v="John"/>
    <n v="13"/>
    <n v="1804.03"/>
    <n v="0.15"/>
    <s v="Consumer"/>
    <x v="0"/>
    <n v="23417.211415000002"/>
    <n v="35.178584999997838"/>
  </r>
  <r>
    <x v="1868"/>
    <s v="P7256"/>
    <x v="9"/>
    <x v="0"/>
    <x v="2"/>
    <x v="2"/>
    <s v="Laura"/>
    <n v="20"/>
    <n v="285.72000000000003"/>
    <n v="0.28000000000000003"/>
    <s v="Consumer"/>
    <x v="3"/>
    <n v="5698.3996800000004"/>
    <n v="16.000320000000102"/>
  </r>
  <r>
    <x v="1019"/>
    <s v="P3965"/>
    <x v="9"/>
    <x v="0"/>
    <x v="0"/>
    <x v="13"/>
    <s v="Olivia"/>
    <n v="29"/>
    <n v="788.05"/>
    <n v="0.27"/>
    <s v="Consumer"/>
    <x v="2"/>
    <n v="22791.745684999998"/>
    <n v="61.704314999999042"/>
  </r>
  <r>
    <x v="1298"/>
    <s v="P5395"/>
    <x v="0"/>
    <x v="0"/>
    <x v="2"/>
    <x v="2"/>
    <s v="Emily"/>
    <n v="61"/>
    <n v="1957.96"/>
    <n v="0.26"/>
    <s v="Home Office"/>
    <x v="3"/>
    <n v="119125.027544"/>
    <n v="310.53245600000082"/>
  </r>
  <r>
    <x v="1869"/>
    <s v="P4733"/>
    <x v="5"/>
    <x v="0"/>
    <x v="0"/>
    <x v="8"/>
    <s v="Sophia"/>
    <n v="20"/>
    <n v="967.57"/>
    <n v="0.01"/>
    <s v="Home Office"/>
    <x v="0"/>
    <n v="19349.46486"/>
    <n v="1.935140000001411"/>
  </r>
  <r>
    <x v="1870"/>
    <s v="P4178"/>
    <x v="0"/>
    <x v="0"/>
    <x v="3"/>
    <x v="11"/>
    <s v="Laura"/>
    <n v="39"/>
    <n v="1557.39"/>
    <n v="0.18"/>
    <s v="Home Office"/>
    <x v="4"/>
    <n v="60628.881222000004"/>
    <n v="109.32877800000279"/>
  </r>
  <r>
    <x v="1871"/>
    <s v="P7449"/>
    <x v="2"/>
    <x v="0"/>
    <x v="3"/>
    <x v="6"/>
    <s v="Michael"/>
    <n v="30"/>
    <n v="270.87"/>
    <n v="0.14000000000000001"/>
    <s v="Home Office"/>
    <x v="3"/>
    <n v="8114.7234600000011"/>
    <n v="11.376539999999295"/>
  </r>
  <r>
    <x v="1872"/>
    <s v="P6300"/>
    <x v="9"/>
    <x v="0"/>
    <x v="3"/>
    <x v="11"/>
    <s v="Sophia"/>
    <n v="96"/>
    <n v="1436.01"/>
    <n v="0.15"/>
    <s v="Corporate"/>
    <x v="3"/>
    <n v="137650.17455999998"/>
    <n v="206.78544000000693"/>
  </r>
  <r>
    <x v="1873"/>
    <s v="P8243"/>
    <x v="1"/>
    <x v="0"/>
    <x v="0"/>
    <x v="10"/>
    <s v="Sarah"/>
    <n v="78"/>
    <n v="1995.62"/>
    <n v="0.19"/>
    <s v="Home Office"/>
    <x v="2"/>
    <n v="155362.60911599998"/>
    <n v="295.75088400000823"/>
  </r>
  <r>
    <x v="1874"/>
    <s v="P3731"/>
    <x v="9"/>
    <x v="0"/>
    <x v="4"/>
    <x v="5"/>
    <s v="Sarah"/>
    <n v="13"/>
    <n v="470.28"/>
    <n v="0.18"/>
    <s v="Home Office"/>
    <x v="0"/>
    <n v="6102.6354479999991"/>
    <n v="11.004552000000331"/>
  </r>
  <r>
    <x v="1875"/>
    <s v="P3179"/>
    <x v="3"/>
    <x v="0"/>
    <x v="1"/>
    <x v="1"/>
    <s v="Robert"/>
    <n v="23"/>
    <n v="1043.83"/>
    <n v="0.02"/>
    <s v="Home Office"/>
    <x v="2"/>
    <n v="24003.288381999999"/>
    <n v="4.8016179999976885"/>
  </r>
  <r>
    <x v="590"/>
    <s v="P9050"/>
    <x v="2"/>
    <x v="0"/>
    <x v="1"/>
    <x v="1"/>
    <s v="James"/>
    <n v="78"/>
    <n v="818.8"/>
    <n v="0.24"/>
    <s v="Home Office"/>
    <x v="2"/>
    <n v="63713.120639999994"/>
    <n v="153.27936000000045"/>
  </r>
  <r>
    <x v="1876"/>
    <s v="P7088"/>
    <x v="9"/>
    <x v="0"/>
    <x v="4"/>
    <x v="7"/>
    <s v="Olivia"/>
    <n v="20"/>
    <n v="584.11"/>
    <n v="0.18"/>
    <s v="Consumer"/>
    <x v="2"/>
    <n v="11661.172040000001"/>
    <n v="21.027959999999439"/>
  </r>
  <r>
    <x v="1877"/>
    <s v="P7998"/>
    <x v="9"/>
    <x v="0"/>
    <x v="0"/>
    <x v="0"/>
    <s v="John"/>
    <n v="53"/>
    <n v="1880.71"/>
    <n v="0.28000000000000003"/>
    <s v="Corporate"/>
    <x v="1"/>
    <n v="99398.532636000004"/>
    <n v="279.09736400000111"/>
  </r>
  <r>
    <x v="1878"/>
    <s v="P9435"/>
    <x v="7"/>
    <x v="0"/>
    <x v="0"/>
    <x v="13"/>
    <s v="Emily"/>
    <n v="7"/>
    <n v="1604.38"/>
    <n v="0.19"/>
    <s v="Consumer"/>
    <x v="4"/>
    <n v="11209.321746"/>
    <n v="21.338254000000234"/>
  </r>
  <r>
    <x v="254"/>
    <s v="P2309"/>
    <x v="9"/>
    <x v="0"/>
    <x v="1"/>
    <x v="1"/>
    <s v="Michael"/>
    <n v="19"/>
    <n v="1635"/>
    <n v="0.14000000000000001"/>
    <s v="Corporate"/>
    <x v="3"/>
    <n v="31021.509000000002"/>
    <n v="43.490999999998166"/>
  </r>
  <r>
    <x v="1879"/>
    <s v="P8778"/>
    <x v="8"/>
    <x v="2"/>
    <x v="4"/>
    <x v="5"/>
    <s v="Laura"/>
    <n v="9"/>
    <n v="1458.29"/>
    <n v="0.13"/>
    <s v="Corporate"/>
    <x v="3"/>
    <n v="13107.548007000001"/>
    <n v="17.061992999999347"/>
  </r>
  <r>
    <x v="752"/>
    <s v="P9048"/>
    <x v="5"/>
    <x v="0"/>
    <x v="3"/>
    <x v="4"/>
    <s v="Sophia"/>
    <n v="7"/>
    <n v="465.98"/>
    <n v="0.15"/>
    <s v="Consumer"/>
    <x v="3"/>
    <n v="3256.9672100000003"/>
    <n v="4.8927899999998772"/>
  </r>
  <r>
    <x v="292"/>
    <s v="P8626"/>
    <x v="7"/>
    <x v="0"/>
    <x v="0"/>
    <x v="8"/>
    <s v="Sarah"/>
    <n v="25"/>
    <n v="1905.24"/>
    <n v="0.28000000000000003"/>
    <s v="Corporate"/>
    <x v="0"/>
    <n v="47497.633199999997"/>
    <n v="133.36680000000342"/>
  </r>
  <r>
    <x v="374"/>
    <s v="P7407"/>
    <x v="2"/>
    <x v="0"/>
    <x v="2"/>
    <x v="3"/>
    <s v="Robert"/>
    <n v="54"/>
    <n v="792.63"/>
    <n v="0.04"/>
    <s v="Home Office"/>
    <x v="2"/>
    <n v="42784.899191999997"/>
    <n v="17.12080799999967"/>
  </r>
  <r>
    <x v="415"/>
    <s v="P2359"/>
    <x v="7"/>
    <x v="0"/>
    <x v="4"/>
    <x v="5"/>
    <s v="Sophia"/>
    <n v="39"/>
    <n v="644.41999999999996"/>
    <n v="0.11"/>
    <s v="Home Office"/>
    <x v="4"/>
    <n v="25104.734381999999"/>
    <n v="27.645617999998649"/>
  </r>
  <r>
    <x v="1055"/>
    <s v="P6638"/>
    <x v="0"/>
    <x v="0"/>
    <x v="3"/>
    <x v="4"/>
    <s v="Sophia"/>
    <n v="69"/>
    <n v="1342.75"/>
    <n v="0.05"/>
    <s v="Home Office"/>
    <x v="2"/>
    <n v="92603.425125000009"/>
    <n v="46.324874999991152"/>
  </r>
  <r>
    <x v="1880"/>
    <s v="P4719"/>
    <x v="5"/>
    <x v="0"/>
    <x v="4"/>
    <x v="5"/>
    <s v="Michael"/>
    <n v="0"/>
    <n v="657.38"/>
    <n v="0.08"/>
    <s v="Corporate"/>
    <x v="1"/>
    <n v="0"/>
    <n v="0"/>
  </r>
  <r>
    <x v="1881"/>
    <s v="P1623"/>
    <x v="8"/>
    <x v="2"/>
    <x v="2"/>
    <x v="2"/>
    <s v="Laura"/>
    <n v="7"/>
    <n v="747.21"/>
    <n v="0.13"/>
    <s v="Corporate"/>
    <x v="3"/>
    <n v="5223.6703890000008"/>
    <n v="6.7996109999994587"/>
  </r>
  <r>
    <x v="1003"/>
    <s v="P3852"/>
    <x v="9"/>
    <x v="0"/>
    <x v="0"/>
    <x v="8"/>
    <s v="Sophia"/>
    <n v="18"/>
    <n v="1313.39"/>
    <n v="0.05"/>
    <s v="Corporate"/>
    <x v="0"/>
    <n v="23629.199490000003"/>
    <n v="11.820509999997739"/>
  </r>
  <r>
    <x v="1365"/>
    <s v="P6063"/>
    <x v="9"/>
    <x v="0"/>
    <x v="4"/>
    <x v="5"/>
    <s v="Olivia"/>
    <n v="60"/>
    <n v="235.61"/>
    <n v="0.19"/>
    <s v="Corporate"/>
    <x v="1"/>
    <n v="14109.740460000001"/>
    <n v="26.85953999999947"/>
  </r>
  <r>
    <x v="663"/>
    <s v="P2299"/>
    <x v="8"/>
    <x v="2"/>
    <x v="4"/>
    <x v="5"/>
    <s v="David"/>
    <n v="30"/>
    <n v="1368.13"/>
    <n v="0.02"/>
    <s v="Home Office"/>
    <x v="3"/>
    <n v="41035.691220000001"/>
    <n v="8.2087800000008428"/>
  </r>
  <r>
    <x v="1882"/>
    <s v="P9838"/>
    <x v="9"/>
    <x v="0"/>
    <x v="4"/>
    <x v="5"/>
    <s v="Laura"/>
    <n v="71"/>
    <n v="498.76"/>
    <n v="0.02"/>
    <s v="Consumer"/>
    <x v="0"/>
    <n v="35404.877608000003"/>
    <n v="7.0823919999966165"/>
  </r>
  <r>
    <x v="1883"/>
    <s v="P1188"/>
    <x v="6"/>
    <x v="1"/>
    <x v="2"/>
    <x v="2"/>
    <s v="John"/>
    <n v="0"/>
    <n v="1005.79"/>
    <n v="0.26"/>
    <s v="Corporate"/>
    <x v="0"/>
    <n v="0"/>
    <n v="0"/>
  </r>
  <r>
    <x v="696"/>
    <s v="P4627"/>
    <x v="3"/>
    <x v="0"/>
    <x v="0"/>
    <x v="0"/>
    <s v="Sophia"/>
    <n v="19"/>
    <n v="1617.95"/>
    <n v="0.09"/>
    <s v="Consumer"/>
    <x v="3"/>
    <n v="30713.383054999998"/>
    <n v="27.666945000000851"/>
  </r>
  <r>
    <x v="1884"/>
    <s v="P6575"/>
    <x v="0"/>
    <x v="0"/>
    <x v="4"/>
    <x v="12"/>
    <s v="Sophia"/>
    <n v="64"/>
    <n v="1110.79"/>
    <n v="0.28999999999999998"/>
    <s v="Home Office"/>
    <x v="3"/>
    <n v="70884.397375999994"/>
    <n v="206.16262400000414"/>
  </r>
  <r>
    <x v="1076"/>
    <s v="P6304"/>
    <x v="4"/>
    <x v="0"/>
    <x v="4"/>
    <x v="5"/>
    <s v="David"/>
    <n v="30"/>
    <n v="748.55"/>
    <n v="0.12"/>
    <s v="Consumer"/>
    <x v="1"/>
    <n v="22429.552200000002"/>
    <n v="26.947799999998097"/>
  </r>
  <r>
    <x v="1885"/>
    <s v="P7071"/>
    <x v="4"/>
    <x v="0"/>
    <x v="3"/>
    <x v="4"/>
    <s v="James"/>
    <n v="30"/>
    <n v="1153.32"/>
    <n v="0.02"/>
    <s v="Corporate"/>
    <x v="0"/>
    <n v="34592.680079999998"/>
    <n v="6.9199200000002747"/>
  </r>
  <r>
    <x v="1886"/>
    <s v="P7088"/>
    <x v="5"/>
    <x v="0"/>
    <x v="0"/>
    <x v="8"/>
    <s v="John"/>
    <n v="11"/>
    <n v="963.04"/>
    <n v="0.17"/>
    <s v="Home Office"/>
    <x v="4"/>
    <n v="10575.431151999999"/>
    <n v="18.008847999999489"/>
  </r>
  <r>
    <x v="965"/>
    <s v="P2391"/>
    <x v="6"/>
    <x v="1"/>
    <x v="0"/>
    <x v="8"/>
    <s v="Olivia"/>
    <n v="97"/>
    <n v="205.16"/>
    <n v="0.02"/>
    <s v="Corporate"/>
    <x v="4"/>
    <n v="19896.539896000002"/>
    <n v="3.9801039999983914"/>
  </r>
  <r>
    <x v="1887"/>
    <s v="P6576"/>
    <x v="4"/>
    <x v="0"/>
    <x v="1"/>
    <x v="1"/>
    <s v="Sarah"/>
    <n v="66"/>
    <n v="370.46"/>
    <n v="7.0000000000000007E-2"/>
    <s v="Home Office"/>
    <x v="0"/>
    <n v="24433.244747999997"/>
    <n v="17.1152519999996"/>
  </r>
  <r>
    <x v="1592"/>
    <s v="P6348"/>
    <x v="5"/>
    <x v="0"/>
    <x v="1"/>
    <x v="1"/>
    <s v="Robert"/>
    <n v="99"/>
    <n v="771.21"/>
    <n v="0.26"/>
    <s v="Corporate"/>
    <x v="2"/>
    <n v="76151.280546000009"/>
    <n v="198.5094539999991"/>
  </r>
  <r>
    <x v="1043"/>
    <s v="P2127"/>
    <x v="4"/>
    <x v="0"/>
    <x v="1"/>
    <x v="1"/>
    <s v="Sarah"/>
    <n v="76"/>
    <n v="1553.1"/>
    <n v="0.14000000000000001"/>
    <s v="Home Office"/>
    <x v="3"/>
    <n v="117870.35016"/>
    <n v="165.24983999998949"/>
  </r>
  <r>
    <x v="1888"/>
    <s v="P8908"/>
    <x v="6"/>
    <x v="1"/>
    <x v="4"/>
    <x v="5"/>
    <s v="John"/>
    <n v="37"/>
    <n v="896.39"/>
    <n v="0.25"/>
    <s v="Home Office"/>
    <x v="0"/>
    <n v="33083.513924999999"/>
    <n v="82.916075000001001"/>
  </r>
  <r>
    <x v="1889"/>
    <s v="P6245"/>
    <x v="2"/>
    <x v="0"/>
    <x v="0"/>
    <x v="10"/>
    <s v="John"/>
    <n v="0"/>
    <n v="476.71"/>
    <n v="0.04"/>
    <s v="Corporate"/>
    <x v="3"/>
    <n v="0"/>
    <n v="0"/>
  </r>
  <r>
    <x v="277"/>
    <s v="P4953"/>
    <x v="1"/>
    <x v="0"/>
    <x v="1"/>
    <x v="1"/>
    <s v="Emily"/>
    <n v="17"/>
    <n v="1175.51"/>
    <n v="0.27"/>
    <s v="Corporate"/>
    <x v="0"/>
    <n v="19929.714090999998"/>
    <n v="53.955909000000247"/>
  </r>
  <r>
    <x v="1890"/>
    <s v="P4413"/>
    <x v="9"/>
    <x v="0"/>
    <x v="4"/>
    <x v="12"/>
    <s v="James"/>
    <n v="78"/>
    <n v="1131.19"/>
    <n v="0.02"/>
    <s v="Consumer"/>
    <x v="2"/>
    <n v="88215.173436000012"/>
    <n v="17.646563999995124"/>
  </r>
  <r>
    <x v="1891"/>
    <s v="P2701"/>
    <x v="8"/>
    <x v="2"/>
    <x v="1"/>
    <x v="1"/>
    <s v="James"/>
    <n v="71"/>
    <n v="1947.68"/>
    <n v="0.19"/>
    <s v="Home Office"/>
    <x v="2"/>
    <n v="138022.53796799999"/>
    <n v="262.7420320000092"/>
  </r>
  <r>
    <x v="666"/>
    <s v="P1259"/>
    <x v="8"/>
    <x v="2"/>
    <x v="0"/>
    <x v="8"/>
    <s v="Laura"/>
    <n v="44"/>
    <n v="1200.81"/>
    <n v="0.28999999999999998"/>
    <s v="Corporate"/>
    <x v="0"/>
    <n v="52682.416643999997"/>
    <n v="153.22335600000224"/>
  </r>
  <r>
    <x v="1892"/>
    <s v="P8701"/>
    <x v="4"/>
    <x v="0"/>
    <x v="1"/>
    <x v="1"/>
    <s v="John"/>
    <n v="32"/>
    <n v="715.29"/>
    <n v="0.19"/>
    <s v="Consumer"/>
    <x v="1"/>
    <n v="22845.790367999998"/>
    <n v="43.489632000000711"/>
  </r>
  <r>
    <x v="1893"/>
    <s v="P5414"/>
    <x v="2"/>
    <x v="0"/>
    <x v="2"/>
    <x v="3"/>
    <s v="Olivia"/>
    <n v="0"/>
    <n v="473.99"/>
    <n v="0.2"/>
    <s v="Corporate"/>
    <x v="3"/>
    <n v="0"/>
    <n v="0"/>
  </r>
  <r>
    <x v="1894"/>
    <s v="P5155"/>
    <x v="3"/>
    <x v="0"/>
    <x v="2"/>
    <x v="2"/>
    <s v="Sophia"/>
    <n v="91"/>
    <n v="505.22"/>
    <n v="0.21"/>
    <s v="Consumer"/>
    <x v="1"/>
    <n v="45878.472458000004"/>
    <n v="96.547542000000249"/>
  </r>
  <r>
    <x v="1607"/>
    <s v="P8575"/>
    <x v="6"/>
    <x v="1"/>
    <x v="3"/>
    <x v="9"/>
    <s v="Emily"/>
    <n v="26"/>
    <n v="1971.92"/>
    <n v="0.2"/>
    <s v="Consumer"/>
    <x v="4"/>
    <n v="51167.380160000001"/>
    <n v="102.53983999999764"/>
  </r>
  <r>
    <x v="1895"/>
    <s v="P9255"/>
    <x v="7"/>
    <x v="0"/>
    <x v="1"/>
    <x v="1"/>
    <s v="David"/>
    <n v="7"/>
    <n v="940.81"/>
    <n v="0.05"/>
    <s v="Consumer"/>
    <x v="0"/>
    <n v="6582.3771650000008"/>
    <n v="3.2928349999992861"/>
  </r>
  <r>
    <x v="86"/>
    <s v="P1113"/>
    <x v="5"/>
    <x v="0"/>
    <x v="0"/>
    <x v="8"/>
    <s v="Michael"/>
    <n v="43"/>
    <n v="805.13"/>
    <n v="0.04"/>
    <s v="Corporate"/>
    <x v="4"/>
    <n v="34606.741763999999"/>
    <n v="13.848235999997996"/>
  </r>
  <r>
    <x v="1896"/>
    <s v="P9107"/>
    <x v="2"/>
    <x v="0"/>
    <x v="2"/>
    <x v="3"/>
    <s v="Robert"/>
    <n v="20"/>
    <n v="471.85"/>
    <n v="0.28999999999999998"/>
    <s v="Home Office"/>
    <x v="1"/>
    <n v="9409.6327000000001"/>
    <n v="27.367299999999886"/>
  </r>
  <r>
    <x v="1897"/>
    <s v="P4498"/>
    <x v="3"/>
    <x v="0"/>
    <x v="4"/>
    <x v="7"/>
    <s v="John"/>
    <n v="63"/>
    <n v="808.46"/>
    <n v="0.02"/>
    <s v="Home Office"/>
    <x v="1"/>
    <n v="50922.793404000004"/>
    <n v="10.186595999999554"/>
  </r>
  <r>
    <x v="1898"/>
    <s v="P4281"/>
    <x v="1"/>
    <x v="0"/>
    <x v="4"/>
    <x v="5"/>
    <s v="Sophia"/>
    <n v="62"/>
    <n v="1953.07"/>
    <n v="0.18"/>
    <s v="Home Office"/>
    <x v="4"/>
    <n v="120872.37738799999"/>
    <n v="217.96261200000299"/>
  </r>
  <r>
    <x v="1899"/>
    <s v="P9763"/>
    <x v="1"/>
    <x v="0"/>
    <x v="0"/>
    <x v="8"/>
    <s v="Laura"/>
    <n v="10"/>
    <n v="1737.72"/>
    <n v="0.13"/>
    <s v="Home Office"/>
    <x v="4"/>
    <n v="17354.609640000002"/>
    <n v="22.590359999998327"/>
  </r>
  <r>
    <x v="1900"/>
    <s v="P8166"/>
    <x v="0"/>
    <x v="0"/>
    <x v="3"/>
    <x v="4"/>
    <s v="James"/>
    <n v="61"/>
    <n v="1688.42"/>
    <n v="0.01"/>
    <s v="Corporate"/>
    <x v="4"/>
    <n v="102983.320638"/>
    <n v="10.299362000005203"/>
  </r>
  <r>
    <x v="1830"/>
    <s v="P1180"/>
    <x v="9"/>
    <x v="0"/>
    <x v="4"/>
    <x v="5"/>
    <s v="Emily"/>
    <n v="32"/>
    <n v="60.94"/>
    <n v="0.18"/>
    <s v="Corporate"/>
    <x v="4"/>
    <n v="1946.5698559999998"/>
    <n v="3.5101440000000821"/>
  </r>
  <r>
    <x v="1901"/>
    <s v="P1952"/>
    <x v="1"/>
    <x v="0"/>
    <x v="1"/>
    <x v="1"/>
    <s v="Emily"/>
    <n v="30"/>
    <n v="811.69"/>
    <n v="0.06"/>
    <s v="Corporate"/>
    <x v="0"/>
    <n v="24336.08958"/>
    <n v="14.610420000000886"/>
  </r>
  <r>
    <x v="1493"/>
    <s v="P8416"/>
    <x v="8"/>
    <x v="2"/>
    <x v="3"/>
    <x v="4"/>
    <s v="David"/>
    <n v="59"/>
    <n v="94.47"/>
    <n v="0.09"/>
    <s v="Corporate"/>
    <x v="4"/>
    <n v="5568.7136429999991"/>
    <n v="5.0163570000004256"/>
  </r>
  <r>
    <x v="1902"/>
    <s v="P4284"/>
    <x v="5"/>
    <x v="0"/>
    <x v="0"/>
    <x v="8"/>
    <s v="Robert"/>
    <n v="72"/>
    <n v="1920.04"/>
    <n v="0.17"/>
    <s v="Corporate"/>
    <x v="1"/>
    <n v="138007.867104"/>
    <n v="235.01289600000018"/>
  </r>
  <r>
    <x v="1903"/>
    <s v="P4067"/>
    <x v="6"/>
    <x v="1"/>
    <x v="1"/>
    <x v="1"/>
    <s v="James"/>
    <n v="74"/>
    <n v="1452.88"/>
    <n v="0.02"/>
    <s v="Corporate"/>
    <x v="1"/>
    <n v="107491.61737600001"/>
    <n v="21.502624000000651"/>
  </r>
  <r>
    <x v="1904"/>
    <s v="P2646"/>
    <x v="4"/>
    <x v="0"/>
    <x v="4"/>
    <x v="7"/>
    <s v="Robert"/>
    <n v="20"/>
    <n v="1115.02"/>
    <n v="0.2"/>
    <s v="Home Office"/>
    <x v="0"/>
    <n v="22255.799200000001"/>
    <n v="44.600800000000163"/>
  </r>
  <r>
    <x v="1905"/>
    <s v="P8903"/>
    <x v="7"/>
    <x v="0"/>
    <x v="1"/>
    <x v="1"/>
    <s v="James"/>
    <n v="63"/>
    <n v="237.71"/>
    <n v="0.04"/>
    <s v="Corporate"/>
    <x v="1"/>
    <n v="14969.739708000003"/>
    <n v="5.9902919999985897"/>
  </r>
  <r>
    <x v="1906"/>
    <s v="P4862"/>
    <x v="0"/>
    <x v="0"/>
    <x v="0"/>
    <x v="8"/>
    <s v="John"/>
    <n v="53"/>
    <n v="1121.7"/>
    <n v="0.11"/>
    <s v="Corporate"/>
    <x v="4"/>
    <n v="59384.704890000008"/>
    <n v="65.395109999997658"/>
  </r>
  <r>
    <x v="1907"/>
    <s v="P7420"/>
    <x v="1"/>
    <x v="0"/>
    <x v="0"/>
    <x v="8"/>
    <s v="Sarah"/>
    <n v="12"/>
    <n v="1542.22"/>
    <n v="0.28999999999999998"/>
    <s v="Consumer"/>
    <x v="1"/>
    <n v="18452.970743999998"/>
    <n v="53.669256000001042"/>
  </r>
  <r>
    <x v="427"/>
    <s v="P2409"/>
    <x v="3"/>
    <x v="0"/>
    <x v="0"/>
    <x v="0"/>
    <s v="Olivia"/>
    <n v="10"/>
    <n v="1828.65"/>
    <n v="0.2"/>
    <s v="Consumer"/>
    <x v="3"/>
    <n v="18249.927"/>
    <n v="36.57300000000032"/>
  </r>
  <r>
    <x v="1050"/>
    <s v="P2523"/>
    <x v="1"/>
    <x v="0"/>
    <x v="3"/>
    <x v="6"/>
    <s v="Robert"/>
    <n v="61"/>
    <n v="1779.43"/>
    <n v="0.16"/>
    <s v="Consumer"/>
    <x v="4"/>
    <n v="108371.55763200001"/>
    <n v="173.67236799999955"/>
  </r>
  <r>
    <x v="1908"/>
    <s v="P9224"/>
    <x v="9"/>
    <x v="0"/>
    <x v="1"/>
    <x v="1"/>
    <s v="John"/>
    <n v="18"/>
    <n v="558.45000000000005"/>
    <n v="0.17"/>
    <s v="Home Office"/>
    <x v="1"/>
    <n v="10035.01143"/>
    <n v="17.088569999999891"/>
  </r>
  <r>
    <x v="1909"/>
    <s v="P9836"/>
    <x v="2"/>
    <x v="0"/>
    <x v="3"/>
    <x v="4"/>
    <s v="Sophia"/>
    <n v="90"/>
    <n v="1954.13"/>
    <n v="0.3"/>
    <s v="Home Office"/>
    <x v="2"/>
    <n v="175344.08490000002"/>
    <n v="527.61509999999544"/>
  </r>
  <r>
    <x v="1910"/>
    <s v="P2138"/>
    <x v="5"/>
    <x v="0"/>
    <x v="3"/>
    <x v="11"/>
    <s v="David"/>
    <n v="0"/>
    <n v="335.93"/>
    <n v="0.04"/>
    <s v="Corporate"/>
    <x v="3"/>
    <n v="0"/>
    <n v="0"/>
  </r>
  <r>
    <x v="647"/>
    <s v="P1766"/>
    <x v="6"/>
    <x v="1"/>
    <x v="3"/>
    <x v="11"/>
    <s v="Sarah"/>
    <n v="23"/>
    <n v="1341.84"/>
    <n v="0.11"/>
    <s v="Home Office"/>
    <x v="0"/>
    <n v="30828.371448000002"/>
    <n v="33.948551999998017"/>
  </r>
  <r>
    <x v="1911"/>
    <s v="P8058"/>
    <x v="9"/>
    <x v="0"/>
    <x v="3"/>
    <x v="9"/>
    <s v="Sarah"/>
    <n v="84"/>
    <n v="1202.83"/>
    <n v="0.03"/>
    <s v="Corporate"/>
    <x v="4"/>
    <n v="101007.40868400001"/>
    <n v="30.311315999992075"/>
  </r>
  <r>
    <x v="1912"/>
    <s v="P6446"/>
    <x v="7"/>
    <x v="0"/>
    <x v="4"/>
    <x v="5"/>
    <s v="James"/>
    <n v="10"/>
    <n v="105.55"/>
    <n v="0.08"/>
    <s v="Corporate"/>
    <x v="4"/>
    <n v="1054.6556"/>
    <n v="0.84439999999995052"/>
  </r>
  <r>
    <x v="1913"/>
    <s v="P6820"/>
    <x v="1"/>
    <x v="0"/>
    <x v="1"/>
    <x v="1"/>
    <s v="Robert"/>
    <n v="10"/>
    <n v="1505.02"/>
    <n v="0.22"/>
    <s v="Home Office"/>
    <x v="0"/>
    <n v="15017.08956"/>
    <n v="33.110440000000381"/>
  </r>
  <r>
    <x v="1914"/>
    <s v="P7993"/>
    <x v="2"/>
    <x v="0"/>
    <x v="0"/>
    <x v="8"/>
    <s v="Sarah"/>
    <n v="20"/>
    <n v="1959.11"/>
    <n v="0.18"/>
    <s v="Consumer"/>
    <x v="0"/>
    <n v="39111.672039999998"/>
    <n v="70.527959999999439"/>
  </r>
  <r>
    <x v="1915"/>
    <s v="P7052"/>
    <x v="5"/>
    <x v="0"/>
    <x v="0"/>
    <x v="8"/>
    <s v="James"/>
    <n v="69"/>
    <n v="1064.44"/>
    <n v="0.17"/>
    <s v="Home Office"/>
    <x v="3"/>
    <n v="73321.501187999995"/>
    <n v="124.85881200000586"/>
  </r>
  <r>
    <x v="1916"/>
    <s v="P7422"/>
    <x v="3"/>
    <x v="0"/>
    <x v="3"/>
    <x v="6"/>
    <s v="Emily"/>
    <n v="38"/>
    <n v="790.69"/>
    <n v="0.11"/>
    <s v="Home Office"/>
    <x v="2"/>
    <n v="30013.169158000001"/>
    <n v="33.050842000000557"/>
  </r>
  <r>
    <x v="1824"/>
    <s v="P6260"/>
    <x v="6"/>
    <x v="1"/>
    <x v="4"/>
    <x v="5"/>
    <s v="Olivia"/>
    <n v="41"/>
    <n v="1817.35"/>
    <n v="0.08"/>
    <s v="Corporate"/>
    <x v="1"/>
    <n v="74451.740919999997"/>
    <n v="59.609079999994719"/>
  </r>
  <r>
    <x v="1917"/>
    <s v="P3504"/>
    <x v="0"/>
    <x v="0"/>
    <x v="3"/>
    <x v="4"/>
    <s v="Sarah"/>
    <n v="49"/>
    <n v="157.55000000000001"/>
    <n v="0.14000000000000001"/>
    <s v="Consumer"/>
    <x v="3"/>
    <n v="7709.1420700000008"/>
    <n v="10.807929999999942"/>
  </r>
  <r>
    <x v="1918"/>
    <s v="P4105"/>
    <x v="6"/>
    <x v="1"/>
    <x v="0"/>
    <x v="8"/>
    <s v="John"/>
    <n v="0"/>
    <n v="1948.56"/>
    <n v="0.08"/>
    <s v="Consumer"/>
    <x v="2"/>
    <n v="0"/>
    <n v="0"/>
  </r>
  <r>
    <x v="1919"/>
    <s v="P3898"/>
    <x v="5"/>
    <x v="0"/>
    <x v="4"/>
    <x v="5"/>
    <s v="Olivia"/>
    <n v="63"/>
    <n v="273.82"/>
    <n v="0.22"/>
    <s v="Home Office"/>
    <x v="3"/>
    <n v="17212.708547999999"/>
    <n v="37.951452000001154"/>
  </r>
  <r>
    <x v="638"/>
    <s v="P8380"/>
    <x v="1"/>
    <x v="0"/>
    <x v="4"/>
    <x v="5"/>
    <s v="Michael"/>
    <n v="68"/>
    <n v="386.94"/>
    <n v="0.27"/>
    <s v="Home Office"/>
    <x v="1"/>
    <n v="26240.877815999997"/>
    <n v="71.042184000001726"/>
  </r>
  <r>
    <x v="1920"/>
    <s v="P6229"/>
    <x v="9"/>
    <x v="0"/>
    <x v="1"/>
    <x v="1"/>
    <s v="David"/>
    <n v="10"/>
    <n v="1234.8900000000001"/>
    <n v="0.15"/>
    <s v="Consumer"/>
    <x v="1"/>
    <n v="12330.376650000002"/>
    <n v="18.523349999999482"/>
  </r>
  <r>
    <x v="1921"/>
    <s v="P3660"/>
    <x v="7"/>
    <x v="0"/>
    <x v="3"/>
    <x v="9"/>
    <s v="Sarah"/>
    <n v="83"/>
    <n v="1685.07"/>
    <n v="0.19"/>
    <s v="Corporate"/>
    <x v="0"/>
    <n v="139595.07446099998"/>
    <n v="265.73553900001571"/>
  </r>
  <r>
    <x v="687"/>
    <s v="P4179"/>
    <x v="9"/>
    <x v="0"/>
    <x v="3"/>
    <x v="4"/>
    <s v="Emily"/>
    <n v="10"/>
    <n v="347.01"/>
    <n v="0.15"/>
    <s v="Consumer"/>
    <x v="1"/>
    <n v="3464.8948500000001"/>
    <n v="5.2051499999997759"/>
  </r>
  <r>
    <x v="1922"/>
    <s v="P8286"/>
    <x v="6"/>
    <x v="1"/>
    <x v="0"/>
    <x v="13"/>
    <s v="Emily"/>
    <n v="89"/>
    <n v="1741.02"/>
    <n v="0.05"/>
    <s v="Consumer"/>
    <x v="4"/>
    <n v="154873.30461000002"/>
    <n v="77.475389999977779"/>
  </r>
  <r>
    <x v="727"/>
    <s v="P5504"/>
    <x v="2"/>
    <x v="0"/>
    <x v="1"/>
    <x v="1"/>
    <s v="James"/>
    <n v="20"/>
    <n v="1564.87"/>
    <n v="0.2"/>
    <s v="Corporate"/>
    <x v="1"/>
    <n v="31234.805199999999"/>
    <n v="62.594799999998941"/>
  </r>
  <r>
    <x v="1923"/>
    <s v="P9650"/>
    <x v="9"/>
    <x v="0"/>
    <x v="1"/>
    <x v="1"/>
    <s v="Michael"/>
    <n v="75"/>
    <n v="994.95"/>
    <n v="0.23"/>
    <s v="Corporate"/>
    <x v="2"/>
    <n v="74449.621125000005"/>
    <n v="171.62887499999488"/>
  </r>
  <r>
    <x v="1924"/>
    <s v="P4383"/>
    <x v="2"/>
    <x v="0"/>
    <x v="4"/>
    <x v="5"/>
    <s v="James"/>
    <n v="32"/>
    <n v="123.2"/>
    <n v="7.0000000000000007E-2"/>
    <s v="Home Office"/>
    <x v="1"/>
    <n v="3939.64032"/>
    <n v="2.7596800000001167"/>
  </r>
  <r>
    <x v="1925"/>
    <s v="P3296"/>
    <x v="8"/>
    <x v="2"/>
    <x v="4"/>
    <x v="12"/>
    <s v="James"/>
    <n v="39"/>
    <n v="1164.27"/>
    <n v="0.21"/>
    <s v="Consumer"/>
    <x v="4"/>
    <n v="45311.176287000002"/>
    <n v="95.353712999996787"/>
  </r>
  <r>
    <x v="1926"/>
    <s v="P4304"/>
    <x v="6"/>
    <x v="1"/>
    <x v="3"/>
    <x v="11"/>
    <s v="David"/>
    <n v="24"/>
    <n v="1545.77"/>
    <n v="0.09"/>
    <s v="Consumer"/>
    <x v="2"/>
    <n v="37065.091367999994"/>
    <n v="33.388632000001962"/>
  </r>
  <r>
    <x v="1927"/>
    <s v="P6863"/>
    <x v="6"/>
    <x v="1"/>
    <x v="1"/>
    <x v="1"/>
    <s v="Laura"/>
    <n v="30"/>
    <n v="657.23"/>
    <n v="0.08"/>
    <s v="Corporate"/>
    <x v="2"/>
    <n v="19701.126480000003"/>
    <n v="15.773519999998825"/>
  </r>
  <r>
    <x v="1928"/>
    <s v="P1731"/>
    <x v="8"/>
    <x v="2"/>
    <x v="1"/>
    <x v="1"/>
    <s v="Laura"/>
    <n v="21"/>
    <n v="1591.45"/>
    <n v="0.13"/>
    <s v="Home Office"/>
    <x v="1"/>
    <n v="33377.003415000006"/>
    <n v="43.446584999997867"/>
  </r>
  <r>
    <x v="1929"/>
    <s v="P5332"/>
    <x v="2"/>
    <x v="0"/>
    <x v="4"/>
    <x v="5"/>
    <s v="Olivia"/>
    <n v="68"/>
    <n v="1217.7"/>
    <n v="0.28999999999999998"/>
    <s v="Home Office"/>
    <x v="2"/>
    <n v="82563.469559999998"/>
    <n v="240.13044000000809"/>
  </r>
  <r>
    <x v="1930"/>
    <s v="P2348"/>
    <x v="3"/>
    <x v="0"/>
    <x v="4"/>
    <x v="5"/>
    <s v="Olivia"/>
    <n v="4"/>
    <n v="700.84"/>
    <n v="7.0000000000000007E-2"/>
    <s v="Consumer"/>
    <x v="4"/>
    <n v="2801.3976480000001"/>
    <n v="1.9623520000000099"/>
  </r>
  <r>
    <x v="1931"/>
    <s v="P1149"/>
    <x v="9"/>
    <x v="0"/>
    <x v="1"/>
    <x v="1"/>
    <s v="Robert"/>
    <n v="30"/>
    <n v="317.19"/>
    <n v="0.03"/>
    <s v="Home Office"/>
    <x v="1"/>
    <n v="9512.8452900000011"/>
    <n v="2.8547099999996135"/>
  </r>
  <r>
    <x v="1932"/>
    <s v="P4786"/>
    <x v="7"/>
    <x v="0"/>
    <x v="1"/>
    <x v="1"/>
    <s v="John"/>
    <n v="56"/>
    <n v="1308.1199999999999"/>
    <n v="0.1"/>
    <s v="Consumer"/>
    <x v="2"/>
    <n v="73181.465280000004"/>
    <n v="73.254719999997178"/>
  </r>
  <r>
    <x v="1933"/>
    <s v="P3336"/>
    <x v="9"/>
    <x v="0"/>
    <x v="0"/>
    <x v="10"/>
    <s v="Robert"/>
    <n v="21"/>
    <n v="810.01"/>
    <n v="0.13"/>
    <s v="Home Office"/>
    <x v="3"/>
    <n v="16988.096727"/>
    <n v="22.113272999999026"/>
  </r>
  <r>
    <x v="310"/>
    <s v="P4754"/>
    <x v="6"/>
    <x v="1"/>
    <x v="4"/>
    <x v="5"/>
    <s v="David"/>
    <n v="70"/>
    <n v="957.51"/>
    <n v="0.18"/>
    <s v="Consumer"/>
    <x v="4"/>
    <n v="66905.053739999988"/>
    <n v="120.64626000000862"/>
  </r>
  <r>
    <x v="1934"/>
    <s v="P4505"/>
    <x v="0"/>
    <x v="0"/>
    <x v="1"/>
    <x v="1"/>
    <s v="Emily"/>
    <n v="96"/>
    <n v="97.13"/>
    <n v="0.01"/>
    <s v="Consumer"/>
    <x v="1"/>
    <n v="9323.547552"/>
    <n v="0.9324479999995674"/>
  </r>
  <r>
    <x v="1935"/>
    <s v="P9761"/>
    <x v="2"/>
    <x v="0"/>
    <x v="4"/>
    <x v="5"/>
    <s v="Sarah"/>
    <n v="23"/>
    <n v="387.52"/>
    <n v="0.23"/>
    <s v="Corporate"/>
    <x v="1"/>
    <n v="8892.4601919999986"/>
    <n v="20.499808000000485"/>
  </r>
  <r>
    <x v="1936"/>
    <s v="P1507"/>
    <x v="0"/>
    <x v="0"/>
    <x v="2"/>
    <x v="3"/>
    <s v="Emily"/>
    <n v="17"/>
    <n v="1477.79"/>
    <n v="0.21"/>
    <s v="Corporate"/>
    <x v="4"/>
    <n v="25069.672897"/>
    <n v="52.757102999999915"/>
  </r>
  <r>
    <x v="1937"/>
    <s v="P1842"/>
    <x v="4"/>
    <x v="0"/>
    <x v="2"/>
    <x v="3"/>
    <s v="Olivia"/>
    <n v="7"/>
    <n v="1479.31"/>
    <n v="0.22"/>
    <s v="Home Office"/>
    <x v="2"/>
    <n v="10332.388626"/>
    <n v="22.781374000000142"/>
  </r>
  <r>
    <x v="1938"/>
    <s v="P1769"/>
    <x v="0"/>
    <x v="0"/>
    <x v="3"/>
    <x v="4"/>
    <s v="David"/>
    <n v="93"/>
    <n v="93.85"/>
    <n v="0.14000000000000001"/>
    <s v="Consumer"/>
    <x v="4"/>
    <n v="8715.8307299999997"/>
    <n v="12.219269999999597"/>
  </r>
  <r>
    <x v="1939"/>
    <s v="P6724"/>
    <x v="4"/>
    <x v="0"/>
    <x v="2"/>
    <x v="2"/>
    <s v="Emily"/>
    <n v="20"/>
    <n v="677.34"/>
    <n v="0.26"/>
    <s v="Consumer"/>
    <x v="3"/>
    <n v="13511.578320000001"/>
    <n v="35.221680000000561"/>
  </r>
  <r>
    <x v="1940"/>
    <s v="P2295"/>
    <x v="2"/>
    <x v="0"/>
    <x v="2"/>
    <x v="3"/>
    <s v="Robert"/>
    <n v="69"/>
    <n v="1333.91"/>
    <n v="0.19"/>
    <s v="Consumer"/>
    <x v="1"/>
    <n v="91864.914399000001"/>
    <n v="174.87560100000701"/>
  </r>
  <r>
    <x v="1941"/>
    <s v="P3397"/>
    <x v="9"/>
    <x v="0"/>
    <x v="0"/>
    <x v="8"/>
    <s v="Michael"/>
    <n v="66"/>
    <n v="1676.67"/>
    <n v="0.14000000000000001"/>
    <s v="Consumer"/>
    <x v="0"/>
    <n v="110505.295692"/>
    <n v="154.92430800000147"/>
  </r>
  <r>
    <x v="1942"/>
    <s v="P6717"/>
    <x v="9"/>
    <x v="0"/>
    <x v="1"/>
    <x v="1"/>
    <s v="David"/>
    <n v="98"/>
    <n v="455.06"/>
    <n v="0.18"/>
    <s v="Home Office"/>
    <x v="1"/>
    <n v="44515.607415999999"/>
    <n v="80.27258399999846"/>
  </r>
  <r>
    <x v="900"/>
    <s v="P2353"/>
    <x v="1"/>
    <x v="0"/>
    <x v="0"/>
    <x v="10"/>
    <s v="David"/>
    <n v="72"/>
    <n v="1286.18"/>
    <n v="0.24"/>
    <s v="Corporate"/>
    <x v="1"/>
    <n v="92382.708096000017"/>
    <n v="222.25190399998974"/>
  </r>
  <r>
    <x v="1582"/>
    <s v="P5674"/>
    <x v="3"/>
    <x v="0"/>
    <x v="1"/>
    <x v="1"/>
    <s v="Laura"/>
    <n v="20"/>
    <n v="163.61000000000001"/>
    <n v="0.23"/>
    <s v="Consumer"/>
    <x v="0"/>
    <n v="3264.6739400000006"/>
    <n v="7.5260599999996884"/>
  </r>
  <r>
    <x v="1943"/>
    <s v="P7636"/>
    <x v="5"/>
    <x v="0"/>
    <x v="3"/>
    <x v="6"/>
    <s v="Laura"/>
    <n v="20"/>
    <n v="391.82"/>
    <n v="0.02"/>
    <s v="Corporate"/>
    <x v="0"/>
    <n v="7834.8327199999994"/>
    <n v="1.5672800000002098"/>
  </r>
  <r>
    <x v="1944"/>
    <s v="P2018"/>
    <x v="8"/>
    <x v="2"/>
    <x v="0"/>
    <x v="8"/>
    <s v="Olivia"/>
    <n v="10"/>
    <n v="718.72"/>
    <n v="0.12"/>
    <s v="Consumer"/>
    <x v="4"/>
    <n v="7178.5753600000007"/>
    <n v="8.6246399999999994"/>
  </r>
  <r>
    <x v="1945"/>
    <s v="P8008"/>
    <x v="1"/>
    <x v="0"/>
    <x v="4"/>
    <x v="5"/>
    <s v="Olivia"/>
    <n v="20"/>
    <n v="923.84"/>
    <n v="0.06"/>
    <s v="Consumer"/>
    <x v="1"/>
    <n v="18465.713919999998"/>
    <n v="11.086080000000948"/>
  </r>
  <r>
    <x v="1267"/>
    <s v="P9876"/>
    <x v="1"/>
    <x v="0"/>
    <x v="2"/>
    <x v="3"/>
    <s v="Robert"/>
    <n v="27"/>
    <n v="646.28"/>
    <n v="0.06"/>
    <s v="Home Office"/>
    <x v="3"/>
    <n v="17439.090263999999"/>
    <n v="10.469735999999102"/>
  </r>
  <r>
    <x v="1946"/>
    <s v="P8818"/>
    <x v="2"/>
    <x v="0"/>
    <x v="4"/>
    <x v="7"/>
    <s v="Robert"/>
    <n v="30"/>
    <n v="1665.45"/>
    <n v="0.21"/>
    <s v="Home Office"/>
    <x v="1"/>
    <n v="49858.576650000003"/>
    <n v="104.9233499999973"/>
  </r>
  <r>
    <x v="489"/>
    <s v="P2879"/>
    <x v="9"/>
    <x v="0"/>
    <x v="4"/>
    <x v="5"/>
    <s v="Sarah"/>
    <n v="90"/>
    <n v="1752.47"/>
    <n v="0.25"/>
    <s v="Home Office"/>
    <x v="1"/>
    <n v="157327.99424999999"/>
    <n v="394.30574999999953"/>
  </r>
  <r>
    <x v="1947"/>
    <s v="P2801"/>
    <x v="2"/>
    <x v="0"/>
    <x v="2"/>
    <x v="2"/>
    <s v="Michael"/>
    <n v="47"/>
    <n v="313.61"/>
    <n v="0.24"/>
    <s v="Corporate"/>
    <x v="3"/>
    <n v="14704.294792000001"/>
    <n v="35.375207999999475"/>
  </r>
  <r>
    <x v="1948"/>
    <s v="P3843"/>
    <x v="4"/>
    <x v="0"/>
    <x v="2"/>
    <x v="3"/>
    <s v="Laura"/>
    <n v="30"/>
    <n v="347"/>
    <n v="0.15"/>
    <s v="Corporate"/>
    <x v="0"/>
    <n v="10394.385"/>
    <n v="15.614999999999782"/>
  </r>
  <r>
    <x v="1949"/>
    <s v="P3306"/>
    <x v="2"/>
    <x v="0"/>
    <x v="2"/>
    <x v="2"/>
    <s v="Robert"/>
    <n v="85"/>
    <n v="1741.91"/>
    <n v="0.26"/>
    <s v="Home Office"/>
    <x v="0"/>
    <n v="147677.38789000001"/>
    <n v="384.96210999999312"/>
  </r>
  <r>
    <x v="1950"/>
    <s v="P3423"/>
    <x v="2"/>
    <x v="0"/>
    <x v="1"/>
    <x v="1"/>
    <s v="David"/>
    <n v="59"/>
    <n v="1342.69"/>
    <n v="0.2"/>
    <s v="Consumer"/>
    <x v="3"/>
    <n v="79060.272580000004"/>
    <n v="158.43742000000202"/>
  </r>
  <r>
    <x v="1951"/>
    <s v="P7731"/>
    <x v="6"/>
    <x v="1"/>
    <x v="2"/>
    <x v="3"/>
    <s v="John"/>
    <n v="20"/>
    <n v="1250.8900000000001"/>
    <n v="0.17"/>
    <s v="Consumer"/>
    <x v="3"/>
    <n v="24975.269740000003"/>
    <n v="42.530259999999544"/>
  </r>
  <r>
    <x v="260"/>
    <s v="P2450"/>
    <x v="2"/>
    <x v="0"/>
    <x v="4"/>
    <x v="5"/>
    <s v="David"/>
    <n v="2"/>
    <n v="1384.92"/>
    <n v="0.03"/>
    <s v="Corporate"/>
    <x v="2"/>
    <n v="2769.0090480000003"/>
    <n v="0.83095199999979741"/>
  </r>
  <r>
    <x v="1607"/>
    <s v="P7072"/>
    <x v="1"/>
    <x v="0"/>
    <x v="0"/>
    <x v="8"/>
    <s v="David"/>
    <n v="62"/>
    <n v="192.76"/>
    <n v="0.02"/>
    <s v="Corporate"/>
    <x v="4"/>
    <n v="11948.729776"/>
    <n v="2.3902239999988524"/>
  </r>
  <r>
    <x v="1285"/>
    <s v="P3572"/>
    <x v="4"/>
    <x v="0"/>
    <x v="4"/>
    <x v="5"/>
    <s v="John"/>
    <n v="56"/>
    <n v="306.23"/>
    <n v="0.04"/>
    <s v="Corporate"/>
    <x v="1"/>
    <n v="17142.020448000003"/>
    <n v="6.8595519999980752"/>
  </r>
  <r>
    <x v="899"/>
    <s v="P8694"/>
    <x v="6"/>
    <x v="1"/>
    <x v="1"/>
    <x v="1"/>
    <s v="Emily"/>
    <n v="10"/>
    <n v="1334.35"/>
    <n v="0.13"/>
    <s v="Home Office"/>
    <x v="0"/>
    <n v="13326.15345"/>
    <n v="17.346550000000207"/>
  </r>
  <r>
    <x v="901"/>
    <s v="P5153"/>
    <x v="4"/>
    <x v="0"/>
    <x v="3"/>
    <x v="6"/>
    <s v="Robert"/>
    <n v="73"/>
    <n v="85.49"/>
    <n v="0"/>
    <s v="Home Office"/>
    <x v="4"/>
    <n v="6240.7699999999995"/>
    <n v="0"/>
  </r>
  <r>
    <x v="1952"/>
    <s v="P1190"/>
    <x v="1"/>
    <x v="0"/>
    <x v="1"/>
    <x v="1"/>
    <s v="Emily"/>
    <n v="10"/>
    <n v="1231.6099999999999"/>
    <n v="0.28999999999999998"/>
    <s v="Corporate"/>
    <x v="0"/>
    <n v="12280.383309999999"/>
    <n v="35.716689999999289"/>
  </r>
  <r>
    <x v="1262"/>
    <s v="P9096"/>
    <x v="4"/>
    <x v="0"/>
    <x v="0"/>
    <x v="10"/>
    <s v="Olivia"/>
    <n v="20"/>
    <n v="520.37"/>
    <n v="0.08"/>
    <s v="Home Office"/>
    <x v="3"/>
    <n v="10399.074079999999"/>
    <n v="8.3259200000011333"/>
  </r>
  <r>
    <x v="1953"/>
    <s v="P7485"/>
    <x v="0"/>
    <x v="0"/>
    <x v="0"/>
    <x v="8"/>
    <s v="Michael"/>
    <n v="84"/>
    <n v="1897.11"/>
    <n v="0.16"/>
    <s v="Home Office"/>
    <x v="4"/>
    <n v="159102.26841599998"/>
    <n v="254.97158400001354"/>
  </r>
  <r>
    <x v="1776"/>
    <s v="P8114"/>
    <x v="1"/>
    <x v="0"/>
    <x v="4"/>
    <x v="7"/>
    <s v="John"/>
    <n v="1"/>
    <n v="1933.68"/>
    <n v="0.09"/>
    <s v="Corporate"/>
    <x v="3"/>
    <n v="1931.9396879999999"/>
    <n v="1.7403120000001309"/>
  </r>
  <r>
    <x v="1954"/>
    <s v="P8164"/>
    <x v="9"/>
    <x v="0"/>
    <x v="4"/>
    <x v="5"/>
    <s v="Emily"/>
    <n v="44"/>
    <n v="1622.97"/>
    <n v="0.23"/>
    <s v="Consumer"/>
    <x v="1"/>
    <n v="71246.435436000014"/>
    <n v="164.24456399999326"/>
  </r>
  <r>
    <x v="1955"/>
    <s v="P4352"/>
    <x v="2"/>
    <x v="0"/>
    <x v="3"/>
    <x v="4"/>
    <s v="John"/>
    <n v="34"/>
    <n v="390.23"/>
    <n v="0.05"/>
    <s v="Corporate"/>
    <x v="1"/>
    <n v="13261.186090000001"/>
    <n v="6.6339099999986502"/>
  </r>
  <r>
    <x v="378"/>
    <s v="P9040"/>
    <x v="4"/>
    <x v="0"/>
    <x v="4"/>
    <x v="7"/>
    <s v="David"/>
    <n v="20"/>
    <n v="821.37"/>
    <n v="0.21"/>
    <s v="Corporate"/>
    <x v="1"/>
    <n v="16392.902460000001"/>
    <n v="34.497540000000299"/>
  </r>
  <r>
    <x v="959"/>
    <s v="P7546"/>
    <x v="9"/>
    <x v="0"/>
    <x v="2"/>
    <x v="3"/>
    <s v="Sophia"/>
    <n v="86"/>
    <n v="1543.49"/>
    <n v="0.26"/>
    <s v="Consumer"/>
    <x v="0"/>
    <n v="132395.015636"/>
    <n v="345.12436400001752"/>
  </r>
  <r>
    <x v="266"/>
    <s v="P1116"/>
    <x v="4"/>
    <x v="0"/>
    <x v="1"/>
    <x v="1"/>
    <s v="Olivia"/>
    <n v="71"/>
    <n v="150.9"/>
    <n v="0.13"/>
    <s v="Consumer"/>
    <x v="0"/>
    <n v="10699.97193"/>
    <n v="13.928069999999934"/>
  </r>
  <r>
    <x v="1956"/>
    <s v="P3823"/>
    <x v="4"/>
    <x v="0"/>
    <x v="2"/>
    <x v="2"/>
    <s v="Laura"/>
    <n v="68"/>
    <n v="1445.36"/>
    <n v="7.0000000000000007E-2"/>
    <s v="Corporate"/>
    <x v="0"/>
    <n v="98215.680863999994"/>
    <n v="68.799136000001454"/>
  </r>
  <r>
    <x v="482"/>
    <s v="P1174"/>
    <x v="2"/>
    <x v="0"/>
    <x v="1"/>
    <x v="1"/>
    <s v="Sarah"/>
    <n v="6"/>
    <n v="523.78"/>
    <n v="0.15"/>
    <s v="Corporate"/>
    <x v="3"/>
    <n v="3137.9659799999999"/>
    <n v="4.7140199999998913"/>
  </r>
  <r>
    <x v="1814"/>
    <s v="P1541"/>
    <x v="1"/>
    <x v="0"/>
    <x v="2"/>
    <x v="2"/>
    <s v="Sarah"/>
    <n v="10"/>
    <n v="1210.74"/>
    <n v="0.2"/>
    <s v="Consumer"/>
    <x v="4"/>
    <n v="12083.1852"/>
    <n v="24.214799999999741"/>
  </r>
  <r>
    <x v="1957"/>
    <s v="P1727"/>
    <x v="8"/>
    <x v="2"/>
    <x v="0"/>
    <x v="0"/>
    <s v="David"/>
    <n v="36"/>
    <n v="1577.15"/>
    <n v="0.26"/>
    <s v="Corporate"/>
    <x v="4"/>
    <n v="56629.778760000001"/>
    <n v="147.6212400000004"/>
  </r>
  <r>
    <x v="1958"/>
    <s v="P3908"/>
    <x v="0"/>
    <x v="0"/>
    <x v="2"/>
    <x v="2"/>
    <s v="Emily"/>
    <n v="94"/>
    <n v="1571.07"/>
    <n v="0.22"/>
    <s v="Home Office"/>
    <x v="4"/>
    <n v="147355.68272399998"/>
    <n v="324.89727600000333"/>
  </r>
  <r>
    <x v="1959"/>
    <s v="P5050"/>
    <x v="9"/>
    <x v="0"/>
    <x v="0"/>
    <x v="0"/>
    <s v="John"/>
    <n v="30"/>
    <n v="1905.35"/>
    <n v="0.26"/>
    <s v="Consumer"/>
    <x v="1"/>
    <n v="57011.882699999995"/>
    <n v="148.61730000000534"/>
  </r>
  <r>
    <x v="887"/>
    <s v="P3347"/>
    <x v="4"/>
    <x v="0"/>
    <x v="2"/>
    <x v="2"/>
    <s v="Michael"/>
    <n v="97"/>
    <n v="122.76"/>
    <n v="0.3"/>
    <s v="Corporate"/>
    <x v="1"/>
    <n v="11871.996840000002"/>
    <n v="35.723159999999552"/>
  </r>
  <r>
    <x v="702"/>
    <s v="P1313"/>
    <x v="6"/>
    <x v="1"/>
    <x v="0"/>
    <x v="0"/>
    <s v="John"/>
    <n v="7"/>
    <n v="1658.16"/>
    <n v="0.26"/>
    <s v="Consumer"/>
    <x v="2"/>
    <n v="11576.941488"/>
    <n v="30.17851200000041"/>
  </r>
  <r>
    <x v="1960"/>
    <s v="P6649"/>
    <x v="9"/>
    <x v="0"/>
    <x v="2"/>
    <x v="2"/>
    <s v="Emily"/>
    <n v="96"/>
    <n v="161.41"/>
    <n v="0.06"/>
    <s v="Corporate"/>
    <x v="0"/>
    <n v="15486.062784"/>
    <n v="9.2972160000008444"/>
  </r>
  <r>
    <x v="577"/>
    <s v="P4112"/>
    <x v="1"/>
    <x v="0"/>
    <x v="2"/>
    <x v="3"/>
    <s v="Robert"/>
    <n v="37"/>
    <n v="102.75"/>
    <n v="0.06"/>
    <s v="Consumer"/>
    <x v="2"/>
    <n v="3799.4689499999999"/>
    <n v="2.2810500000000502"/>
  </r>
  <r>
    <x v="516"/>
    <s v="P4034"/>
    <x v="9"/>
    <x v="0"/>
    <x v="1"/>
    <x v="1"/>
    <s v="Olivia"/>
    <n v="7"/>
    <n v="1576.34"/>
    <n v="0.11"/>
    <s v="Consumer"/>
    <x v="4"/>
    <n v="11022.242182"/>
    <n v="12.137817999999243"/>
  </r>
  <r>
    <x v="358"/>
    <s v="P8767"/>
    <x v="9"/>
    <x v="0"/>
    <x v="3"/>
    <x v="6"/>
    <s v="Robert"/>
    <n v="30"/>
    <n v="1636.11"/>
    <n v="0.26"/>
    <s v="Consumer"/>
    <x v="4"/>
    <n v="48955.683419999994"/>
    <n v="127.6165800000017"/>
  </r>
  <r>
    <x v="627"/>
    <s v="P2229"/>
    <x v="6"/>
    <x v="1"/>
    <x v="0"/>
    <x v="8"/>
    <s v="James"/>
    <n v="17"/>
    <n v="556.49"/>
    <n v="0.01"/>
    <s v="Corporate"/>
    <x v="0"/>
    <n v="9459.3839669999998"/>
    <n v="0.94603300000017043"/>
  </r>
  <r>
    <x v="1070"/>
    <s v="P4792"/>
    <x v="1"/>
    <x v="0"/>
    <x v="0"/>
    <x v="10"/>
    <s v="Robert"/>
    <n v="74"/>
    <n v="928.88"/>
    <n v="0.01"/>
    <s v="Corporate"/>
    <x v="0"/>
    <n v="68730.246287999995"/>
    <n v="6.8737120000005234"/>
  </r>
  <r>
    <x v="1961"/>
    <s v="P4511"/>
    <x v="5"/>
    <x v="0"/>
    <x v="2"/>
    <x v="3"/>
    <s v="David"/>
    <n v="35"/>
    <n v="1773.67"/>
    <n v="0.27"/>
    <s v="Consumer"/>
    <x v="0"/>
    <n v="61910.838185000001"/>
    <n v="167.61181500000384"/>
  </r>
  <r>
    <x v="1962"/>
    <s v="P4300"/>
    <x v="6"/>
    <x v="1"/>
    <x v="4"/>
    <x v="5"/>
    <s v="James"/>
    <n v="55"/>
    <n v="355.59"/>
    <n v="0.23"/>
    <s v="Corporate"/>
    <x v="1"/>
    <n v="19512.467864999999"/>
    <n v="44.982134999998379"/>
  </r>
  <r>
    <x v="626"/>
    <s v="P8713"/>
    <x v="2"/>
    <x v="0"/>
    <x v="1"/>
    <x v="1"/>
    <s v="Olivia"/>
    <n v="70"/>
    <n v="1884.92"/>
    <n v="0.04"/>
    <s v="Home Office"/>
    <x v="1"/>
    <n v="131891.62224"/>
    <n v="52.777759999997215"/>
  </r>
  <r>
    <x v="1963"/>
    <s v="P1027"/>
    <x v="1"/>
    <x v="0"/>
    <x v="1"/>
    <x v="1"/>
    <s v="John"/>
    <n v="14"/>
    <n v="1593.8"/>
    <n v="0.16"/>
    <s v="Consumer"/>
    <x v="1"/>
    <n v="22277.498879999999"/>
    <n v="35.701120000001538"/>
  </r>
  <r>
    <x v="981"/>
    <s v="P2847"/>
    <x v="1"/>
    <x v="0"/>
    <x v="0"/>
    <x v="8"/>
    <s v="Olivia"/>
    <n v="35"/>
    <n v="1432.97"/>
    <n v="0.09"/>
    <s v="Consumer"/>
    <x v="2"/>
    <n v="50108.811445000007"/>
    <n v="45.138554999997723"/>
  </r>
  <r>
    <x v="470"/>
    <s v="P2815"/>
    <x v="7"/>
    <x v="0"/>
    <x v="0"/>
    <x v="13"/>
    <s v="John"/>
    <n v="28"/>
    <n v="204.52"/>
    <n v="0.27"/>
    <s v="Consumer"/>
    <x v="1"/>
    <n v="5711.0982880000001"/>
    <n v="15.461712000000261"/>
  </r>
  <r>
    <x v="362"/>
    <s v="P4170"/>
    <x v="2"/>
    <x v="0"/>
    <x v="1"/>
    <x v="1"/>
    <s v="Michael"/>
    <n v="30"/>
    <n v="1601.52"/>
    <n v="0.08"/>
    <s v="Home Office"/>
    <x v="3"/>
    <n v="48007.163519999995"/>
    <n v="38.436480000003939"/>
  </r>
  <r>
    <x v="1964"/>
    <s v="P6632"/>
    <x v="0"/>
    <x v="0"/>
    <x v="1"/>
    <x v="1"/>
    <s v="Olivia"/>
    <n v="42"/>
    <n v="652.33000000000004"/>
    <n v="0.17"/>
    <s v="Consumer"/>
    <x v="4"/>
    <n v="27351.283638000001"/>
    <n v="46.57636199999979"/>
  </r>
  <r>
    <x v="1965"/>
    <s v="P6634"/>
    <x v="4"/>
    <x v="0"/>
    <x v="3"/>
    <x v="11"/>
    <s v="Olivia"/>
    <n v="0"/>
    <n v="610.48"/>
    <n v="0.23"/>
    <s v="Corporate"/>
    <x v="3"/>
    <n v="0"/>
    <n v="0"/>
  </r>
  <r>
    <x v="1966"/>
    <s v="P3567"/>
    <x v="3"/>
    <x v="0"/>
    <x v="0"/>
    <x v="8"/>
    <s v="James"/>
    <n v="71"/>
    <n v="1529.48"/>
    <n v="0.19"/>
    <s v="Consumer"/>
    <x v="3"/>
    <n v="108386.753148"/>
    <n v="206.32685199999833"/>
  </r>
  <r>
    <x v="1181"/>
    <s v="P9264"/>
    <x v="0"/>
    <x v="0"/>
    <x v="3"/>
    <x v="6"/>
    <s v="Sophia"/>
    <n v="0"/>
    <n v="430.84"/>
    <n v="0.04"/>
    <s v="Corporate"/>
    <x v="3"/>
    <n v="0"/>
    <n v="0"/>
  </r>
  <r>
    <x v="1967"/>
    <s v="P6905"/>
    <x v="3"/>
    <x v="0"/>
    <x v="3"/>
    <x v="11"/>
    <s v="Sarah"/>
    <n v="0"/>
    <n v="947.14"/>
    <n v="0.27"/>
    <s v="Corporate"/>
    <x v="1"/>
    <n v="0"/>
    <n v="0"/>
  </r>
  <r>
    <x v="1968"/>
    <s v="P6324"/>
    <x v="0"/>
    <x v="0"/>
    <x v="1"/>
    <x v="1"/>
    <s v="Laura"/>
    <n v="94"/>
    <n v="1188.31"/>
    <n v="0.16"/>
    <s v="Corporate"/>
    <x v="1"/>
    <n v="111522.41817599999"/>
    <n v="178.72182400000747"/>
  </r>
  <r>
    <x v="1969"/>
    <s v="P5664"/>
    <x v="4"/>
    <x v="0"/>
    <x v="3"/>
    <x v="6"/>
    <s v="Emily"/>
    <n v="69"/>
    <n v="320.01"/>
    <n v="0.09"/>
    <s v="Corporate"/>
    <x v="0"/>
    <n v="22060.817379"/>
    <n v="19.872620999998617"/>
  </r>
  <r>
    <x v="1970"/>
    <s v="P5461"/>
    <x v="1"/>
    <x v="0"/>
    <x v="4"/>
    <x v="5"/>
    <s v="David"/>
    <n v="61"/>
    <n v="968.19"/>
    <n v="0.27"/>
    <s v="Home Office"/>
    <x v="1"/>
    <n v="58900.129107000001"/>
    <n v="159.46089300000313"/>
  </r>
  <r>
    <x v="1971"/>
    <s v="P7766"/>
    <x v="0"/>
    <x v="0"/>
    <x v="0"/>
    <x v="8"/>
    <s v="John"/>
    <n v="47"/>
    <n v="478.21"/>
    <n v="0.12"/>
    <s v="Corporate"/>
    <x v="4"/>
    <n v="22448.898956000001"/>
    <n v="26.971043999998074"/>
  </r>
  <r>
    <x v="500"/>
    <s v="P5331"/>
    <x v="2"/>
    <x v="0"/>
    <x v="4"/>
    <x v="5"/>
    <s v="Sophia"/>
    <n v="34"/>
    <n v="1033.32"/>
    <n v="0.27"/>
    <s v="Corporate"/>
    <x v="1"/>
    <n v="35038.021223999996"/>
    <n v="94.858776000000944"/>
  </r>
  <r>
    <x v="1972"/>
    <s v="P7917"/>
    <x v="2"/>
    <x v="0"/>
    <x v="4"/>
    <x v="7"/>
    <s v="John"/>
    <n v="46"/>
    <n v="1970.51"/>
    <n v="0.15"/>
    <s v="Corporate"/>
    <x v="1"/>
    <n v="90507.494810000018"/>
    <n v="135.96518999998807"/>
  </r>
  <r>
    <x v="1973"/>
    <s v="P7180"/>
    <x v="1"/>
    <x v="0"/>
    <x v="4"/>
    <x v="5"/>
    <s v="John"/>
    <n v="20"/>
    <n v="1098.52"/>
    <n v="0.1"/>
    <s v="Consumer"/>
    <x v="2"/>
    <n v="21948.429600000003"/>
    <n v="21.970399999998335"/>
  </r>
  <r>
    <x v="1810"/>
    <s v="P7985"/>
    <x v="2"/>
    <x v="0"/>
    <x v="1"/>
    <x v="1"/>
    <s v="Emily"/>
    <n v="26"/>
    <n v="265.14999999999998"/>
    <n v="0.28999999999999998"/>
    <s v="Consumer"/>
    <x v="4"/>
    <n v="6873.9076899999991"/>
    <n v="19.992310000000543"/>
  </r>
  <r>
    <x v="1974"/>
    <s v="P3403"/>
    <x v="2"/>
    <x v="0"/>
    <x v="3"/>
    <x v="4"/>
    <s v="Olivia"/>
    <n v="34"/>
    <n v="1081.8900000000001"/>
    <n v="0.09"/>
    <s v="Consumer"/>
    <x v="2"/>
    <n v="36751.154166"/>
    <n v="33.105834000001778"/>
  </r>
  <r>
    <x v="1975"/>
    <s v="P6351"/>
    <x v="6"/>
    <x v="1"/>
    <x v="3"/>
    <x v="4"/>
    <s v="James"/>
    <n v="20"/>
    <n v="1141.72"/>
    <n v="0.2"/>
    <s v="Consumer"/>
    <x v="3"/>
    <n v="22788.731200000002"/>
    <n v="45.668799999999464"/>
  </r>
  <r>
    <x v="763"/>
    <s v="P6836"/>
    <x v="1"/>
    <x v="0"/>
    <x v="0"/>
    <x v="8"/>
    <s v="Michael"/>
    <n v="27"/>
    <n v="201.5"/>
    <n v="0.15"/>
    <s v="Corporate"/>
    <x v="0"/>
    <n v="5432.33925"/>
    <n v="8.1607500000000073"/>
  </r>
  <r>
    <x v="1853"/>
    <s v="P1139"/>
    <x v="3"/>
    <x v="0"/>
    <x v="0"/>
    <x v="10"/>
    <s v="Olivia"/>
    <n v="0"/>
    <n v="165.98"/>
    <n v="0.12"/>
    <s v="Consumer"/>
    <x v="2"/>
    <n v="0"/>
    <n v="0"/>
  </r>
  <r>
    <x v="1976"/>
    <s v="P8355"/>
    <x v="0"/>
    <x v="0"/>
    <x v="3"/>
    <x v="6"/>
    <s v="Emily"/>
    <n v="67"/>
    <n v="716.94"/>
    <n v="0.21"/>
    <s v="Corporate"/>
    <x v="4"/>
    <n v="47934.106542000001"/>
    <n v="100.87345800000185"/>
  </r>
  <r>
    <x v="1492"/>
    <s v="P6721"/>
    <x v="2"/>
    <x v="0"/>
    <x v="0"/>
    <x v="13"/>
    <s v="Olivia"/>
    <n v="98"/>
    <n v="644.59"/>
    <n v="0.02"/>
    <s v="Home Office"/>
    <x v="4"/>
    <n v="63157.186035999999"/>
    <n v="12.63396400000056"/>
  </r>
  <r>
    <x v="1964"/>
    <s v="P5034"/>
    <x v="0"/>
    <x v="0"/>
    <x v="1"/>
    <x v="1"/>
    <s v="Michael"/>
    <n v="27"/>
    <n v="1794.7"/>
    <n v="0.25"/>
    <s v="Home Office"/>
    <x v="1"/>
    <n v="48335.757750000004"/>
    <n v="121.14224999999715"/>
  </r>
  <r>
    <x v="1977"/>
    <s v="P8425"/>
    <x v="6"/>
    <x v="1"/>
    <x v="3"/>
    <x v="4"/>
    <s v="Laura"/>
    <n v="20"/>
    <n v="175.88"/>
    <n v="0.14000000000000001"/>
    <s v="Corporate"/>
    <x v="4"/>
    <n v="3512.6753600000002"/>
    <n v="4.9246399999997266"/>
  </r>
  <r>
    <x v="1978"/>
    <s v="P7784"/>
    <x v="2"/>
    <x v="0"/>
    <x v="0"/>
    <x v="8"/>
    <s v="Sarah"/>
    <n v="20"/>
    <n v="1367.92"/>
    <n v="0.02"/>
    <s v="Home Office"/>
    <x v="4"/>
    <n v="27352.928320000003"/>
    <n v="5.4716799999987416"/>
  </r>
  <r>
    <x v="524"/>
    <s v="P2808"/>
    <x v="0"/>
    <x v="0"/>
    <x v="3"/>
    <x v="6"/>
    <s v="David"/>
    <n v="30"/>
    <n v="1063.82"/>
    <n v="0.1"/>
    <s v="Consumer"/>
    <x v="3"/>
    <n v="31882.685399999998"/>
    <n v="31.914600000000064"/>
  </r>
  <r>
    <x v="1979"/>
    <s v="P6987"/>
    <x v="6"/>
    <x v="1"/>
    <x v="1"/>
    <x v="1"/>
    <s v="Robert"/>
    <n v="18"/>
    <n v="256.7"/>
    <n v="0.27"/>
    <s v="Corporate"/>
    <x v="0"/>
    <n v="4608.1243799999993"/>
    <n v="12.475620000000163"/>
  </r>
  <r>
    <x v="477"/>
    <s v="P1827"/>
    <x v="2"/>
    <x v="0"/>
    <x v="0"/>
    <x v="8"/>
    <s v="Sarah"/>
    <n v="4"/>
    <n v="1279.8599999999999"/>
    <n v="0.19"/>
    <s v="Home Office"/>
    <x v="1"/>
    <n v="5109.7130639999996"/>
    <n v="9.7269360000000233"/>
  </r>
  <r>
    <x v="1980"/>
    <s v="P9689"/>
    <x v="6"/>
    <x v="1"/>
    <x v="2"/>
    <x v="2"/>
    <s v="Sarah"/>
    <n v="89"/>
    <n v="1428.99"/>
    <n v="0.1"/>
    <s v="Corporate"/>
    <x v="1"/>
    <n v="127052.92989"/>
    <n v="127.18011000000115"/>
  </r>
  <r>
    <x v="1981"/>
    <s v="P6396"/>
    <x v="6"/>
    <x v="1"/>
    <x v="3"/>
    <x v="4"/>
    <s v="David"/>
    <n v="0"/>
    <n v="1481.62"/>
    <n v="0.27"/>
    <s v="Home Office"/>
    <x v="3"/>
    <n v="0"/>
    <n v="0"/>
  </r>
  <r>
    <x v="1982"/>
    <s v="P6648"/>
    <x v="1"/>
    <x v="0"/>
    <x v="1"/>
    <x v="1"/>
    <s v="Michael"/>
    <n v="20"/>
    <n v="1451.11"/>
    <n v="0.25"/>
    <s v="Corporate"/>
    <x v="4"/>
    <n v="28949.644499999999"/>
    <n v="72.555499999998574"/>
  </r>
  <r>
    <x v="1744"/>
    <s v="P5412"/>
    <x v="3"/>
    <x v="0"/>
    <x v="3"/>
    <x v="6"/>
    <s v="Emily"/>
    <n v="10"/>
    <n v="1420.34"/>
    <n v="0.27"/>
    <s v="Consumer"/>
    <x v="2"/>
    <n v="14165.050819999999"/>
    <n v="38.34918000000107"/>
  </r>
  <r>
    <x v="1429"/>
    <s v="P8900"/>
    <x v="0"/>
    <x v="0"/>
    <x v="4"/>
    <x v="7"/>
    <s v="Michael"/>
    <n v="0"/>
    <n v="1690.25"/>
    <n v="0.08"/>
    <s v="Corporate"/>
    <x v="0"/>
    <n v="0"/>
    <n v="0"/>
  </r>
  <r>
    <x v="17"/>
    <s v="P6523"/>
    <x v="8"/>
    <x v="2"/>
    <x v="4"/>
    <x v="5"/>
    <s v="Michael"/>
    <n v="8"/>
    <n v="837.14"/>
    <n v="7.0000000000000007E-2"/>
    <s v="Consumer"/>
    <x v="2"/>
    <n v="6692.4320159999997"/>
    <n v="4.6879840000001423"/>
  </r>
  <r>
    <x v="1983"/>
    <s v="P4840"/>
    <x v="9"/>
    <x v="0"/>
    <x v="4"/>
    <x v="5"/>
    <s v="John"/>
    <n v="61"/>
    <n v="1797.71"/>
    <n v="0.06"/>
    <s v="Corporate"/>
    <x v="0"/>
    <n v="109594.51381399999"/>
    <n v="65.796186000006855"/>
  </r>
  <r>
    <x v="1984"/>
    <s v="P8652"/>
    <x v="1"/>
    <x v="0"/>
    <x v="1"/>
    <x v="1"/>
    <s v="Laura"/>
    <n v="84"/>
    <n v="1063.68"/>
    <n v="0.28999999999999998"/>
    <s v="Home Office"/>
    <x v="3"/>
    <n v="89090.00755200001"/>
    <n v="259.11244799999986"/>
  </r>
  <r>
    <x v="209"/>
    <s v="P7561"/>
    <x v="9"/>
    <x v="0"/>
    <x v="0"/>
    <x v="8"/>
    <s v="Olivia"/>
    <n v="69"/>
    <n v="1712.6"/>
    <n v="0.17"/>
    <s v="Consumer"/>
    <x v="0"/>
    <n v="117968.51201999999"/>
    <n v="200.88797999999952"/>
  </r>
  <r>
    <x v="1985"/>
    <s v="P3203"/>
    <x v="6"/>
    <x v="1"/>
    <x v="0"/>
    <x v="8"/>
    <s v="John"/>
    <n v="92"/>
    <n v="1072.1199999999999"/>
    <n v="0.01"/>
    <s v="Consumer"/>
    <x v="0"/>
    <n v="98625.176496"/>
    <n v="9.8635039999935543"/>
  </r>
  <r>
    <x v="1986"/>
    <s v="P9881"/>
    <x v="1"/>
    <x v="0"/>
    <x v="2"/>
    <x v="2"/>
    <s v="Olivia"/>
    <n v="20"/>
    <n v="949.54"/>
    <n v="0.17"/>
    <s v="Consumer"/>
    <x v="1"/>
    <n v="18958.515639999998"/>
    <n v="32.28436000000147"/>
  </r>
  <r>
    <x v="1987"/>
    <s v="P1134"/>
    <x v="0"/>
    <x v="0"/>
    <x v="2"/>
    <x v="3"/>
    <s v="Michael"/>
    <n v="42"/>
    <n v="1261.55"/>
    <n v="0.28999999999999998"/>
    <s v="Home Office"/>
    <x v="0"/>
    <n v="52831.443209999998"/>
    <n v="153.65679000000091"/>
  </r>
  <r>
    <x v="901"/>
    <s v="P6151"/>
    <x v="1"/>
    <x v="0"/>
    <x v="4"/>
    <x v="7"/>
    <s v="Robert"/>
    <n v="74"/>
    <n v="1827.79"/>
    <n v="0.15"/>
    <s v="Consumer"/>
    <x v="1"/>
    <n v="135053.57530999999"/>
    <n v="202.88469000000623"/>
  </r>
  <r>
    <x v="198"/>
    <s v="P2436"/>
    <x v="1"/>
    <x v="0"/>
    <x v="4"/>
    <x v="5"/>
    <s v="John"/>
    <n v="15"/>
    <n v="1474.06"/>
    <n v="0.19"/>
    <s v="Home Office"/>
    <x v="3"/>
    <n v="22068.889289999999"/>
    <n v="42.010709999998653"/>
  </r>
  <r>
    <x v="1988"/>
    <s v="P4908"/>
    <x v="1"/>
    <x v="0"/>
    <x v="2"/>
    <x v="3"/>
    <s v="Laura"/>
    <n v="0"/>
    <n v="1845.57"/>
    <n v="0.28999999999999998"/>
    <s v="Corporate"/>
    <x v="1"/>
    <n v="0"/>
    <n v="0"/>
  </r>
  <r>
    <x v="1989"/>
    <s v="P4937"/>
    <x v="4"/>
    <x v="0"/>
    <x v="3"/>
    <x v="4"/>
    <s v="Michael"/>
    <n v="0"/>
    <n v="452.36"/>
    <n v="0.15"/>
    <s v="Corporate"/>
    <x v="0"/>
    <n v="0"/>
    <n v="0"/>
  </r>
  <r>
    <x v="1990"/>
    <s v="P2517"/>
    <x v="6"/>
    <x v="1"/>
    <x v="4"/>
    <x v="5"/>
    <s v="James"/>
    <n v="42"/>
    <n v="726.16"/>
    <n v="0.01"/>
    <s v="Consumer"/>
    <x v="3"/>
    <n v="30495.670127999998"/>
    <n v="3.0498719999995956"/>
  </r>
  <r>
    <x v="665"/>
    <s v="P1275"/>
    <x v="8"/>
    <x v="2"/>
    <x v="2"/>
    <x v="3"/>
    <s v="Olivia"/>
    <n v="57"/>
    <n v="130.38999999999999"/>
    <n v="0.17"/>
    <s v="Corporate"/>
    <x v="2"/>
    <n v="7419.5952089999992"/>
    <n v="12.634791000000405"/>
  </r>
  <r>
    <x v="1982"/>
    <s v="P4570"/>
    <x v="1"/>
    <x v="0"/>
    <x v="1"/>
    <x v="1"/>
    <s v="Michael"/>
    <n v="0"/>
    <n v="1941.91"/>
    <n v="0.1"/>
    <s v="Home Office"/>
    <x v="4"/>
    <n v="0"/>
    <n v="0"/>
  </r>
  <r>
    <x v="1991"/>
    <s v="P5157"/>
    <x v="7"/>
    <x v="0"/>
    <x v="3"/>
    <x v="11"/>
    <s v="David"/>
    <n v="3"/>
    <n v="1729.04"/>
    <n v="0.2"/>
    <s v="Corporate"/>
    <x v="4"/>
    <n v="5176.7457599999998"/>
    <n v="10.3742400000001"/>
  </r>
  <r>
    <x v="1149"/>
    <s v="P3567"/>
    <x v="5"/>
    <x v="0"/>
    <x v="1"/>
    <x v="1"/>
    <s v="Michael"/>
    <n v="54"/>
    <n v="276.87"/>
    <n v="7.0000000000000007E-2"/>
    <s v="Consumer"/>
    <x v="3"/>
    <n v="14940.514313999998"/>
    <n v="10.465686000001369"/>
  </r>
  <r>
    <x v="1992"/>
    <s v="P8257"/>
    <x v="4"/>
    <x v="0"/>
    <x v="4"/>
    <x v="7"/>
    <s v="Robert"/>
    <n v="84"/>
    <n v="564.15"/>
    <n v="0.1"/>
    <s v="Home Office"/>
    <x v="4"/>
    <n v="47341.2114"/>
    <n v="47.388599999998405"/>
  </r>
  <r>
    <x v="1993"/>
    <s v="P6919"/>
    <x v="4"/>
    <x v="0"/>
    <x v="2"/>
    <x v="3"/>
    <s v="David"/>
    <n v="43"/>
    <n v="742.59"/>
    <n v="0.11"/>
    <s v="Consumer"/>
    <x v="0"/>
    <n v="31896.245493000002"/>
    <n v="35.124507000000449"/>
  </r>
  <r>
    <x v="1994"/>
    <s v="P6185"/>
    <x v="6"/>
    <x v="1"/>
    <x v="0"/>
    <x v="0"/>
    <s v="Sarah"/>
    <n v="98"/>
    <n v="203.43"/>
    <n v="0.3"/>
    <s v="Home Office"/>
    <x v="4"/>
    <n v="19876.331579999998"/>
    <n v="59.808420000001206"/>
  </r>
  <r>
    <x v="1995"/>
    <s v="P8638"/>
    <x v="2"/>
    <x v="0"/>
    <x v="4"/>
    <x v="5"/>
    <s v="Robert"/>
    <n v="65"/>
    <n v="931.94"/>
    <n v="0.13"/>
    <s v="Corporate"/>
    <x v="4"/>
    <n v="60497.351070000004"/>
    <n v="78.748930000001565"/>
  </r>
  <r>
    <x v="1996"/>
    <s v="P8359"/>
    <x v="5"/>
    <x v="0"/>
    <x v="1"/>
    <x v="1"/>
    <s v="Michael"/>
    <n v="10"/>
    <n v="1793.44"/>
    <n v="0.12"/>
    <s v="Corporate"/>
    <x v="0"/>
    <n v="17912.878720000001"/>
    <n v="21.521280000000843"/>
  </r>
  <r>
    <x v="1997"/>
    <s v="P3343"/>
    <x v="5"/>
    <x v="0"/>
    <x v="0"/>
    <x v="13"/>
    <s v="Emily"/>
    <n v="62"/>
    <n v="783.39"/>
    <n v="0.2"/>
    <s v="Corporate"/>
    <x v="1"/>
    <n v="48473.039640000003"/>
    <n v="97.1403599999976"/>
  </r>
  <r>
    <x v="563"/>
    <s v="P7187"/>
    <x v="1"/>
    <x v="0"/>
    <x v="1"/>
    <x v="1"/>
    <s v="David"/>
    <n v="11"/>
    <n v="411.01"/>
    <n v="0.1"/>
    <s v="Corporate"/>
    <x v="0"/>
    <n v="4516.58889"/>
    <n v="4.5211099999996804"/>
  </r>
  <r>
    <x v="1998"/>
    <s v="P3174"/>
    <x v="6"/>
    <x v="1"/>
    <x v="2"/>
    <x v="3"/>
    <s v="James"/>
    <n v="18"/>
    <n v="844.38"/>
    <n v="0.14000000000000001"/>
    <s v="Corporate"/>
    <x v="4"/>
    <n v="15177.561624"/>
    <n v="21.278376000000208"/>
  </r>
  <r>
    <x v="1999"/>
    <s v="P3124"/>
    <x v="6"/>
    <x v="1"/>
    <x v="4"/>
    <x v="5"/>
    <s v="Sarah"/>
    <n v="44"/>
    <n v="1575.11"/>
    <n v="0.22"/>
    <s v="Corporate"/>
    <x v="0"/>
    <n v="69152.369351999994"/>
    <n v="152.47064800000226"/>
  </r>
  <r>
    <x v="707"/>
    <s v="P4654"/>
    <x v="5"/>
    <x v="0"/>
    <x v="4"/>
    <x v="5"/>
    <s v="Robert"/>
    <n v="10"/>
    <n v="1407.05"/>
    <n v="0.12"/>
    <s v="Home Office"/>
    <x v="4"/>
    <n v="14053.615400000001"/>
    <n v="16.884599999999409"/>
  </r>
  <r>
    <x v="1132"/>
    <s v="P9473"/>
    <x v="2"/>
    <x v="0"/>
    <x v="0"/>
    <x v="0"/>
    <s v="Sarah"/>
    <n v="54"/>
    <n v="828.53"/>
    <n v="0.04"/>
    <s v="Consumer"/>
    <x v="0"/>
    <n v="44722.723751999998"/>
    <n v="17.896247999997286"/>
  </r>
  <r>
    <x v="431"/>
    <s v="P3632"/>
    <x v="8"/>
    <x v="2"/>
    <x v="3"/>
    <x v="11"/>
    <s v="Olivia"/>
    <n v="20"/>
    <n v="900.66"/>
    <n v="0.08"/>
    <s v="Corporate"/>
    <x v="1"/>
    <n v="17998.78944"/>
    <n v="14.41056000000026"/>
  </r>
  <r>
    <x v="1048"/>
    <s v="P3359"/>
    <x v="1"/>
    <x v="0"/>
    <x v="3"/>
    <x v="4"/>
    <s v="Sarah"/>
    <n v="30"/>
    <n v="286.45999999999998"/>
    <n v="0.08"/>
    <s v="Home Office"/>
    <x v="1"/>
    <n v="8586.9249599999985"/>
    <n v="6.8750400000008085"/>
  </r>
  <r>
    <x v="2000"/>
    <s v="P4061"/>
    <x v="7"/>
    <x v="0"/>
    <x v="4"/>
    <x v="5"/>
    <s v="Sophia"/>
    <n v="41"/>
    <n v="590.62"/>
    <n v="0.19"/>
    <s v="Home Office"/>
    <x v="4"/>
    <n v="24169.410702000001"/>
    <n v="46.009298000000854"/>
  </r>
  <r>
    <x v="2001"/>
    <s v="P7952"/>
    <x v="9"/>
    <x v="0"/>
    <x v="0"/>
    <x v="0"/>
    <s v="Robert"/>
    <n v="10"/>
    <n v="510.67"/>
    <n v="0.09"/>
    <s v="Consumer"/>
    <x v="2"/>
    <n v="5102.1039700000001"/>
    <n v="4.5960299999997005"/>
  </r>
  <r>
    <x v="2002"/>
    <s v="P6658"/>
    <x v="9"/>
    <x v="0"/>
    <x v="4"/>
    <x v="7"/>
    <s v="Laura"/>
    <n v="61"/>
    <n v="956.61"/>
    <n v="0.15"/>
    <s v="Corporate"/>
    <x v="3"/>
    <n v="58265.680185000005"/>
    <n v="87.529814999994414"/>
  </r>
  <r>
    <x v="2003"/>
    <s v="P9043"/>
    <x v="9"/>
    <x v="0"/>
    <x v="3"/>
    <x v="4"/>
    <s v="John"/>
    <n v="3"/>
    <n v="449.77"/>
    <n v="0.26"/>
    <s v="Consumer"/>
    <x v="3"/>
    <n v="1345.801794"/>
    <n v="3.5082059999999728"/>
  </r>
  <r>
    <x v="2004"/>
    <s v="P3766"/>
    <x v="2"/>
    <x v="0"/>
    <x v="2"/>
    <x v="3"/>
    <s v="James"/>
    <n v="94"/>
    <n v="251.87"/>
    <n v="0.15"/>
    <s v="Consumer"/>
    <x v="1"/>
    <n v="23640.266329999999"/>
    <n v="35.513670000000275"/>
  </r>
  <r>
    <x v="2005"/>
    <s v="P1632"/>
    <x v="0"/>
    <x v="0"/>
    <x v="0"/>
    <x v="8"/>
    <s v="Laura"/>
    <n v="60"/>
    <n v="67.849999999999994"/>
    <n v="0.24"/>
    <s v="Corporate"/>
    <x v="4"/>
    <n v="4061.2295999999997"/>
    <n v="9.7703999999998814"/>
  </r>
  <r>
    <x v="2006"/>
    <s v="P1197"/>
    <x v="6"/>
    <x v="1"/>
    <x v="2"/>
    <x v="2"/>
    <s v="Sophia"/>
    <n v="30"/>
    <n v="335.67"/>
    <n v="0.28000000000000003"/>
    <s v="Consumer"/>
    <x v="3"/>
    <n v="10041.90372"/>
    <n v="28.196280000000115"/>
  </r>
  <r>
    <x v="820"/>
    <s v="P8479"/>
    <x v="1"/>
    <x v="0"/>
    <x v="0"/>
    <x v="13"/>
    <s v="Michael"/>
    <n v="20"/>
    <n v="1522.9"/>
    <n v="0.14000000000000001"/>
    <s v="Corporate"/>
    <x v="3"/>
    <n v="30415.358800000002"/>
    <n v="42.641199999998207"/>
  </r>
  <r>
    <x v="2007"/>
    <s v="P1114"/>
    <x v="6"/>
    <x v="1"/>
    <x v="3"/>
    <x v="4"/>
    <s v="Sophia"/>
    <n v="37"/>
    <n v="1919.01"/>
    <n v="0.17"/>
    <s v="Home Office"/>
    <x v="2"/>
    <n v="70882.664270999987"/>
    <n v="120.70572900000843"/>
  </r>
  <r>
    <x v="2008"/>
    <s v="P3196"/>
    <x v="5"/>
    <x v="0"/>
    <x v="2"/>
    <x v="3"/>
    <s v="Emily"/>
    <n v="23"/>
    <n v="992.32"/>
    <n v="0.16"/>
    <s v="Consumer"/>
    <x v="4"/>
    <n v="22786.842624000001"/>
    <n v="36.517375999999786"/>
  </r>
  <r>
    <x v="2009"/>
    <s v="P9219"/>
    <x v="9"/>
    <x v="0"/>
    <x v="2"/>
    <x v="2"/>
    <s v="James"/>
    <n v="20"/>
    <n v="1783.42"/>
    <n v="0.02"/>
    <s v="Consumer"/>
    <x v="4"/>
    <n v="35661.266320000002"/>
    <n v="7.1336799999990035"/>
  </r>
  <r>
    <x v="2010"/>
    <s v="P5727"/>
    <x v="6"/>
    <x v="1"/>
    <x v="1"/>
    <x v="1"/>
    <s v="Sophia"/>
    <n v="25"/>
    <n v="941.7"/>
    <n v="0.03"/>
    <s v="Consumer"/>
    <x v="0"/>
    <n v="23535.437249999999"/>
    <n v="7.0627500000009604"/>
  </r>
  <r>
    <x v="2011"/>
    <s v="P9679"/>
    <x v="0"/>
    <x v="0"/>
    <x v="1"/>
    <x v="1"/>
    <s v="Olivia"/>
    <n v="0"/>
    <n v="1764.92"/>
    <n v="7.0000000000000007E-2"/>
    <s v="Home Office"/>
    <x v="0"/>
    <n v="0"/>
    <n v="0"/>
  </r>
  <r>
    <x v="1315"/>
    <s v="P4229"/>
    <x v="0"/>
    <x v="0"/>
    <x v="2"/>
    <x v="2"/>
    <s v="Emily"/>
    <n v="46"/>
    <n v="558.76"/>
    <n v="0.15"/>
    <s v="Home Office"/>
    <x v="3"/>
    <n v="25664.405559999999"/>
    <n v="38.554439999999886"/>
  </r>
  <r>
    <x v="1204"/>
    <s v="P3105"/>
    <x v="0"/>
    <x v="0"/>
    <x v="1"/>
    <x v="1"/>
    <s v="Sophia"/>
    <n v="10"/>
    <n v="1259.6400000000001"/>
    <n v="0.05"/>
    <s v="Consumer"/>
    <x v="0"/>
    <n v="12590.101800000002"/>
    <n v="6.2981999999992695"/>
  </r>
  <r>
    <x v="537"/>
    <s v="P5970"/>
    <x v="7"/>
    <x v="0"/>
    <x v="3"/>
    <x v="6"/>
    <s v="Michael"/>
    <n v="20"/>
    <n v="963.42"/>
    <n v="0.11"/>
    <s v="Home Office"/>
    <x v="4"/>
    <n v="19247.204759999997"/>
    <n v="21.195240000000922"/>
  </r>
  <r>
    <x v="2012"/>
    <s v="P8010"/>
    <x v="2"/>
    <x v="0"/>
    <x v="3"/>
    <x v="6"/>
    <s v="Sophia"/>
    <n v="0"/>
    <n v="74.010000000000005"/>
    <n v="0.08"/>
    <s v="Home Office"/>
    <x v="4"/>
    <n v="0"/>
    <n v="0"/>
  </r>
  <r>
    <x v="2013"/>
    <s v="P1758"/>
    <x v="9"/>
    <x v="0"/>
    <x v="3"/>
    <x v="11"/>
    <s v="Emily"/>
    <n v="20"/>
    <n v="1343.99"/>
    <n v="0.09"/>
    <s v="Consumer"/>
    <x v="3"/>
    <n v="26855.608179999999"/>
    <n v="24.191820000000007"/>
  </r>
  <r>
    <x v="2014"/>
    <s v="P4420"/>
    <x v="9"/>
    <x v="0"/>
    <x v="3"/>
    <x v="4"/>
    <s v="John"/>
    <n v="73"/>
    <n v="916.43"/>
    <n v="0.23"/>
    <s v="Consumer"/>
    <x v="1"/>
    <n v="66745.521403000006"/>
    <n v="153.86859699999331"/>
  </r>
  <r>
    <x v="2015"/>
    <s v="P1806"/>
    <x v="2"/>
    <x v="0"/>
    <x v="1"/>
    <x v="1"/>
    <s v="Laura"/>
    <n v="12"/>
    <n v="294.72000000000003"/>
    <n v="0.28999999999999998"/>
    <s v="Corporate"/>
    <x v="1"/>
    <n v="3526.3837440000002"/>
    <n v="10.256256000000121"/>
  </r>
  <r>
    <x v="2016"/>
    <s v="P7486"/>
    <x v="8"/>
    <x v="2"/>
    <x v="0"/>
    <x v="8"/>
    <s v="John"/>
    <n v="58"/>
    <n v="1886.39"/>
    <n v="0.08"/>
    <s v="Home Office"/>
    <x v="4"/>
    <n v="109323.09150400001"/>
    <n v="87.528495999998995"/>
  </r>
  <r>
    <x v="2017"/>
    <s v="P7004"/>
    <x v="1"/>
    <x v="0"/>
    <x v="3"/>
    <x v="9"/>
    <s v="Sophia"/>
    <n v="0"/>
    <n v="1542.96"/>
    <n v="0.04"/>
    <s v="Consumer"/>
    <x v="2"/>
    <n v="0"/>
    <n v="0"/>
  </r>
  <r>
    <x v="1"/>
    <s v="P2072"/>
    <x v="8"/>
    <x v="2"/>
    <x v="1"/>
    <x v="1"/>
    <s v="David"/>
    <n v="45"/>
    <n v="895.42"/>
    <n v="0.22"/>
    <s v="Home Office"/>
    <x v="2"/>
    <n v="40205.253420000001"/>
    <n v="88.64658000000054"/>
  </r>
  <r>
    <x v="2018"/>
    <s v="P4502"/>
    <x v="2"/>
    <x v="0"/>
    <x v="4"/>
    <x v="5"/>
    <s v="Sophia"/>
    <n v="21"/>
    <n v="1023.92"/>
    <n v="0.14000000000000001"/>
    <s v="Home Office"/>
    <x v="4"/>
    <n v="21472.216752"/>
    <n v="30.103247999999439"/>
  </r>
  <r>
    <x v="2019"/>
    <s v="P6304"/>
    <x v="8"/>
    <x v="2"/>
    <x v="3"/>
    <x v="6"/>
    <s v="Emily"/>
    <n v="10"/>
    <n v="918.4"/>
    <n v="0.28000000000000003"/>
    <s v="Home Office"/>
    <x v="1"/>
    <n v="9158.2847999999994"/>
    <n v="25.71520000000055"/>
  </r>
  <r>
    <x v="598"/>
    <s v="P9788"/>
    <x v="0"/>
    <x v="0"/>
    <x v="3"/>
    <x v="11"/>
    <s v="Laura"/>
    <n v="37"/>
    <n v="934.83"/>
    <n v="0.25"/>
    <s v="Home Office"/>
    <x v="1"/>
    <n v="34502.238225000001"/>
    <n v="86.471774999998161"/>
  </r>
  <r>
    <x v="2020"/>
    <s v="P4341"/>
    <x v="0"/>
    <x v="0"/>
    <x v="4"/>
    <x v="7"/>
    <s v="Sarah"/>
    <n v="10"/>
    <n v="1379"/>
    <n v="0.22"/>
    <s v="Home Office"/>
    <x v="1"/>
    <n v="13759.662"/>
    <n v="30.337999999999738"/>
  </r>
  <r>
    <x v="2021"/>
    <s v="P2223"/>
    <x v="0"/>
    <x v="0"/>
    <x v="4"/>
    <x v="5"/>
    <s v="Olivia"/>
    <n v="42"/>
    <n v="1190.6400000000001"/>
    <n v="0.04"/>
    <s v="Consumer"/>
    <x v="3"/>
    <n v="49986.877248000004"/>
    <n v="20.002752000000328"/>
  </r>
  <r>
    <x v="2022"/>
    <s v="P5869"/>
    <x v="0"/>
    <x v="0"/>
    <x v="1"/>
    <x v="1"/>
    <s v="Robert"/>
    <n v="0"/>
    <n v="1407.22"/>
    <n v="0.08"/>
    <s v="Home Office"/>
    <x v="2"/>
    <n v="0"/>
    <n v="0"/>
  </r>
  <r>
    <x v="2023"/>
    <s v="P8398"/>
    <x v="3"/>
    <x v="0"/>
    <x v="1"/>
    <x v="1"/>
    <s v="Robert"/>
    <n v="87"/>
    <n v="212.37"/>
    <n v="0.3"/>
    <s v="Corporate"/>
    <x v="4"/>
    <n v="18420.761429999999"/>
    <n v="55.428570000000036"/>
  </r>
  <r>
    <x v="2024"/>
    <s v="P2145"/>
    <x v="3"/>
    <x v="0"/>
    <x v="2"/>
    <x v="3"/>
    <s v="David"/>
    <n v="31"/>
    <n v="1814.7"/>
    <n v="0.02"/>
    <s v="Home Office"/>
    <x v="0"/>
    <n v="56244.448860000004"/>
    <n v="11.251140000000305"/>
  </r>
  <r>
    <x v="2025"/>
    <s v="P9703"/>
    <x v="2"/>
    <x v="0"/>
    <x v="4"/>
    <x v="5"/>
    <s v="Sophia"/>
    <n v="90"/>
    <n v="57.82"/>
    <n v="0.23"/>
    <s v="Consumer"/>
    <x v="3"/>
    <n v="5191.8312599999999"/>
    <n v="11.968740000000253"/>
  </r>
  <r>
    <x v="1606"/>
    <s v="P7325"/>
    <x v="6"/>
    <x v="1"/>
    <x v="4"/>
    <x v="5"/>
    <s v="Emily"/>
    <n v="56"/>
    <n v="1818.65"/>
    <n v="0.18"/>
    <s v="Consumer"/>
    <x v="4"/>
    <n v="101661.08008"/>
    <n v="183.31992000000901"/>
  </r>
  <r>
    <x v="2026"/>
    <s v="P1092"/>
    <x v="1"/>
    <x v="0"/>
    <x v="1"/>
    <x v="1"/>
    <s v="Robert"/>
    <n v="91"/>
    <n v="1494.88"/>
    <n v="0.12"/>
    <s v="Home Office"/>
    <x v="4"/>
    <n v="135870.83910400001"/>
    <n v="163.24089600000298"/>
  </r>
  <r>
    <x v="1713"/>
    <s v="P9756"/>
    <x v="3"/>
    <x v="0"/>
    <x v="1"/>
    <x v="1"/>
    <s v="Laura"/>
    <n v="18"/>
    <n v="1015.86"/>
    <n v="0.18"/>
    <s v="Corporate"/>
    <x v="1"/>
    <n v="18252.566135999998"/>
    <n v="32.913864000001922"/>
  </r>
  <r>
    <x v="2027"/>
    <s v="P7230"/>
    <x v="9"/>
    <x v="0"/>
    <x v="0"/>
    <x v="0"/>
    <s v="John"/>
    <n v="0"/>
    <n v="1242.1199999999999"/>
    <n v="0.05"/>
    <s v="Consumer"/>
    <x v="3"/>
    <n v="0"/>
    <n v="0"/>
  </r>
  <r>
    <x v="1657"/>
    <s v="P9597"/>
    <x v="9"/>
    <x v="0"/>
    <x v="0"/>
    <x v="13"/>
    <s v="John"/>
    <n v="17"/>
    <n v="1004.72"/>
    <n v="0.13"/>
    <s v="Consumer"/>
    <x v="4"/>
    <n v="17058.035688000004"/>
    <n v="22.204311999998026"/>
  </r>
  <r>
    <x v="449"/>
    <s v="P1077"/>
    <x v="9"/>
    <x v="0"/>
    <x v="1"/>
    <x v="1"/>
    <s v="David"/>
    <n v="88"/>
    <n v="164.64"/>
    <n v="0.08"/>
    <s v="Corporate"/>
    <x v="1"/>
    <n v="14476.729343999999"/>
    <n v="11.590656000000308"/>
  </r>
  <r>
    <x v="1710"/>
    <s v="P4414"/>
    <x v="6"/>
    <x v="1"/>
    <x v="2"/>
    <x v="3"/>
    <s v="James"/>
    <n v="69"/>
    <n v="946.53"/>
    <n v="0.27"/>
    <s v="Home Office"/>
    <x v="2"/>
    <n v="65134.231460999996"/>
    <n v="176.33853900000395"/>
  </r>
  <r>
    <x v="2028"/>
    <s v="P1762"/>
    <x v="4"/>
    <x v="0"/>
    <x v="1"/>
    <x v="1"/>
    <s v="James"/>
    <n v="13"/>
    <n v="1755.52"/>
    <n v="0.05"/>
    <s v="Consumer"/>
    <x v="4"/>
    <n v="22810.349119999999"/>
    <n v="11.410879999999452"/>
  </r>
  <r>
    <x v="2029"/>
    <s v="P8588"/>
    <x v="7"/>
    <x v="0"/>
    <x v="3"/>
    <x v="4"/>
    <s v="David"/>
    <n v="93"/>
    <n v="1915.68"/>
    <n v="0.26"/>
    <s v="Home Office"/>
    <x v="3"/>
    <n v="177695.02857600001"/>
    <n v="463.21142400000826"/>
  </r>
  <r>
    <x v="2030"/>
    <s v="P4557"/>
    <x v="2"/>
    <x v="0"/>
    <x v="1"/>
    <x v="1"/>
    <s v="Michael"/>
    <n v="29"/>
    <n v="463.1"/>
    <n v="0.08"/>
    <s v="Consumer"/>
    <x v="0"/>
    <n v="13419.156080000001"/>
    <n v="10.743920000000799"/>
  </r>
  <r>
    <x v="2031"/>
    <s v="P2507"/>
    <x v="3"/>
    <x v="0"/>
    <x v="2"/>
    <x v="3"/>
    <s v="Robert"/>
    <n v="0"/>
    <n v="1193.3800000000001"/>
    <n v="0.24"/>
    <s v="Home Office"/>
    <x v="0"/>
    <n v="0"/>
    <n v="0"/>
  </r>
  <r>
    <x v="2032"/>
    <s v="P5960"/>
    <x v="2"/>
    <x v="0"/>
    <x v="2"/>
    <x v="3"/>
    <s v="Michael"/>
    <n v="83"/>
    <n v="492.8"/>
    <n v="0.19"/>
    <s v="Corporate"/>
    <x v="3"/>
    <n v="40824.685440000001"/>
    <n v="77.714560000000347"/>
  </r>
  <r>
    <x v="23"/>
    <s v="P9862"/>
    <x v="1"/>
    <x v="0"/>
    <x v="1"/>
    <x v="1"/>
    <s v="Michael"/>
    <n v="30"/>
    <n v="434.57"/>
    <n v="0.16"/>
    <s v="Consumer"/>
    <x v="1"/>
    <n v="13016.24064"/>
    <n v="20.859360000000379"/>
  </r>
  <r>
    <x v="1390"/>
    <s v="P6133"/>
    <x v="1"/>
    <x v="0"/>
    <x v="2"/>
    <x v="2"/>
    <s v="Laura"/>
    <n v="48"/>
    <n v="1698.82"/>
    <n v="0.06"/>
    <s v="Home Office"/>
    <x v="0"/>
    <n v="81494.433984000003"/>
    <n v="48.926015999997617"/>
  </r>
  <r>
    <x v="2033"/>
    <s v="P9084"/>
    <x v="8"/>
    <x v="2"/>
    <x v="1"/>
    <x v="1"/>
    <s v="James"/>
    <n v="21"/>
    <n v="393.25"/>
    <n v="0.26"/>
    <s v="Home Office"/>
    <x v="1"/>
    <n v="8236.7785499999991"/>
    <n v="21.471450000000914"/>
  </r>
  <r>
    <x v="2034"/>
    <s v="P4525"/>
    <x v="5"/>
    <x v="0"/>
    <x v="4"/>
    <x v="7"/>
    <s v="Robert"/>
    <n v="20"/>
    <n v="466.29"/>
    <n v="0.3"/>
    <s v="Corporate"/>
    <x v="4"/>
    <n v="9297.8226000000013"/>
    <n v="27.977399999999761"/>
  </r>
  <r>
    <x v="2035"/>
    <s v="P9005"/>
    <x v="1"/>
    <x v="0"/>
    <x v="4"/>
    <x v="5"/>
    <s v="Sophia"/>
    <n v="74"/>
    <n v="587.48"/>
    <n v="0.04"/>
    <s v="Corporate"/>
    <x v="0"/>
    <n v="43456.130592000009"/>
    <n v="17.389407999995456"/>
  </r>
  <r>
    <x v="2036"/>
    <s v="P7698"/>
    <x v="8"/>
    <x v="2"/>
    <x v="3"/>
    <x v="4"/>
    <s v="Sophia"/>
    <n v="8"/>
    <n v="1185.5899999999999"/>
    <n v="0.27"/>
    <s v="Home Office"/>
    <x v="4"/>
    <n v="9459.1112559999983"/>
    <n v="25.608744000001025"/>
  </r>
  <r>
    <x v="1169"/>
    <s v="P6389"/>
    <x v="8"/>
    <x v="2"/>
    <x v="0"/>
    <x v="13"/>
    <s v="Sarah"/>
    <n v="14"/>
    <n v="110.31"/>
    <n v="0.21"/>
    <s v="Consumer"/>
    <x v="2"/>
    <n v="1541.0968860000003"/>
    <n v="3.2431139999998777"/>
  </r>
  <r>
    <x v="46"/>
    <s v="P2200"/>
    <x v="6"/>
    <x v="1"/>
    <x v="1"/>
    <x v="1"/>
    <s v="Michael"/>
    <n v="35"/>
    <n v="1693.92"/>
    <n v="0.27"/>
    <s v="Consumer"/>
    <x v="2"/>
    <n v="59127.124560000004"/>
    <n v="160.07544000000053"/>
  </r>
  <r>
    <x v="2037"/>
    <s v="P6710"/>
    <x v="9"/>
    <x v="0"/>
    <x v="4"/>
    <x v="14"/>
    <s v="Laura"/>
    <n v="67"/>
    <n v="799.96"/>
    <n v="0.12"/>
    <s v="Corporate"/>
    <x v="3"/>
    <n v="53533.003215999997"/>
    <n v="64.316784000002372"/>
  </r>
  <r>
    <x v="2038"/>
    <s v="P4506"/>
    <x v="4"/>
    <x v="0"/>
    <x v="2"/>
    <x v="3"/>
    <s v="David"/>
    <n v="64"/>
    <n v="812.72"/>
    <n v="0.19"/>
    <s v="Home Office"/>
    <x v="0"/>
    <n v="51915.253248000001"/>
    <n v="98.826752000000852"/>
  </r>
  <r>
    <x v="2039"/>
    <s v="P9314"/>
    <x v="2"/>
    <x v="0"/>
    <x v="4"/>
    <x v="7"/>
    <s v="Sophia"/>
    <n v="33"/>
    <n v="871.21"/>
    <n v="0.09"/>
    <s v="Corporate"/>
    <x v="3"/>
    <n v="28724.055063"/>
    <n v="25.8749370000005"/>
  </r>
  <r>
    <x v="2040"/>
    <s v="P8823"/>
    <x v="9"/>
    <x v="0"/>
    <x v="2"/>
    <x v="3"/>
    <s v="James"/>
    <n v="30"/>
    <n v="344.08"/>
    <n v="0.17"/>
    <s v="Home Office"/>
    <x v="2"/>
    <n v="10304.851919999999"/>
    <n v="17.548080000000482"/>
  </r>
  <r>
    <x v="2041"/>
    <s v="P5962"/>
    <x v="7"/>
    <x v="0"/>
    <x v="3"/>
    <x v="11"/>
    <s v="Robert"/>
    <n v="1"/>
    <n v="561.01"/>
    <n v="0.06"/>
    <s v="Consumer"/>
    <x v="2"/>
    <n v="560.67339399999992"/>
    <n v="0.33660600000007435"/>
  </r>
  <r>
    <x v="159"/>
    <s v="P9740"/>
    <x v="5"/>
    <x v="0"/>
    <x v="3"/>
    <x v="6"/>
    <s v="Sarah"/>
    <n v="93"/>
    <n v="1446.33"/>
    <n v="0.27"/>
    <s v="Home Office"/>
    <x v="4"/>
    <n v="134145.51653699999"/>
    <n v="363.17346300001373"/>
  </r>
  <r>
    <x v="2042"/>
    <s v="P5238"/>
    <x v="9"/>
    <x v="0"/>
    <x v="0"/>
    <x v="8"/>
    <s v="David"/>
    <n v="74"/>
    <n v="528.82000000000005"/>
    <n v="0.05"/>
    <s v="Consumer"/>
    <x v="3"/>
    <n v="39113.113660000003"/>
    <n v="19.566339999997581"/>
  </r>
  <r>
    <x v="2043"/>
    <s v="P8182"/>
    <x v="6"/>
    <x v="1"/>
    <x v="4"/>
    <x v="5"/>
    <s v="Michael"/>
    <n v="10"/>
    <n v="221.41"/>
    <n v="0.28000000000000003"/>
    <s v="Corporate"/>
    <x v="3"/>
    <n v="2207.9005199999997"/>
    <n v="6.1994800000002215"/>
  </r>
  <r>
    <x v="1192"/>
    <s v="P3976"/>
    <x v="2"/>
    <x v="0"/>
    <x v="3"/>
    <x v="6"/>
    <s v="Sarah"/>
    <n v="20"/>
    <n v="487.86"/>
    <n v="0.12"/>
    <s v="Corporate"/>
    <x v="3"/>
    <n v="9745.4913600000018"/>
    <n v="11.708639999998923"/>
  </r>
  <r>
    <x v="2044"/>
    <s v="P7609"/>
    <x v="9"/>
    <x v="0"/>
    <x v="1"/>
    <x v="1"/>
    <s v="Emily"/>
    <n v="30"/>
    <n v="708.84"/>
    <n v="0.25"/>
    <s v="Consumer"/>
    <x v="2"/>
    <n v="21212.037"/>
    <n v="53.163000000000466"/>
  </r>
  <r>
    <x v="2045"/>
    <s v="P6853"/>
    <x v="7"/>
    <x v="0"/>
    <x v="0"/>
    <x v="10"/>
    <s v="Michael"/>
    <n v="8"/>
    <n v="315.58"/>
    <n v="0.13"/>
    <s v="Corporate"/>
    <x v="3"/>
    <n v="2521.3579679999998"/>
    <n v="3.282032000000072"/>
  </r>
  <r>
    <x v="690"/>
    <s v="P4934"/>
    <x v="5"/>
    <x v="0"/>
    <x v="0"/>
    <x v="13"/>
    <s v="David"/>
    <n v="36"/>
    <n v="660.23"/>
    <n v="0.06"/>
    <s v="Consumer"/>
    <x v="4"/>
    <n v="23754.019031999997"/>
    <n v="14.260968000002322"/>
  </r>
  <r>
    <x v="411"/>
    <s v="P1289"/>
    <x v="2"/>
    <x v="0"/>
    <x v="4"/>
    <x v="5"/>
    <s v="Sarah"/>
    <n v="70"/>
    <n v="917.59"/>
    <n v="0.17"/>
    <s v="Consumer"/>
    <x v="1"/>
    <n v="64122.106789999998"/>
    <n v="109.19321000000491"/>
  </r>
  <r>
    <x v="299"/>
    <s v="P6284"/>
    <x v="4"/>
    <x v="0"/>
    <x v="0"/>
    <x v="13"/>
    <s v="Michael"/>
    <n v="73"/>
    <n v="439.43"/>
    <n v="0.01"/>
    <s v="Corporate"/>
    <x v="3"/>
    <n v="32075.182161000001"/>
    <n v="3.2078389999987849"/>
  </r>
  <r>
    <x v="2046"/>
    <s v="P1448"/>
    <x v="6"/>
    <x v="1"/>
    <x v="0"/>
    <x v="8"/>
    <s v="Sarah"/>
    <n v="93"/>
    <n v="1276.04"/>
    <n v="0.2"/>
    <s v="Corporate"/>
    <x v="0"/>
    <n v="118434.37656"/>
    <n v="237.34343999999692"/>
  </r>
  <r>
    <x v="2047"/>
    <s v="P2136"/>
    <x v="4"/>
    <x v="0"/>
    <x v="0"/>
    <x v="13"/>
    <s v="Michael"/>
    <n v="51"/>
    <n v="996.63"/>
    <n v="0.1"/>
    <s v="Consumer"/>
    <x v="4"/>
    <n v="50777.301869999996"/>
    <n v="50.828130000001693"/>
  </r>
  <r>
    <x v="2048"/>
    <s v="P2826"/>
    <x v="0"/>
    <x v="0"/>
    <x v="3"/>
    <x v="6"/>
    <s v="Olivia"/>
    <n v="20"/>
    <n v="868.57"/>
    <n v="0.08"/>
    <s v="Corporate"/>
    <x v="1"/>
    <n v="17357.50288"/>
    <n v="13.897120000001451"/>
  </r>
  <r>
    <x v="2049"/>
    <s v="P8276"/>
    <x v="5"/>
    <x v="0"/>
    <x v="1"/>
    <x v="1"/>
    <s v="Emily"/>
    <n v="20"/>
    <n v="922.73"/>
    <n v="0.18"/>
    <s v="Corporate"/>
    <x v="1"/>
    <n v="18421.381719999998"/>
    <n v="33.218280000000959"/>
  </r>
  <r>
    <x v="2050"/>
    <s v="P7868"/>
    <x v="3"/>
    <x v="0"/>
    <x v="4"/>
    <x v="5"/>
    <s v="Emily"/>
    <n v="94"/>
    <n v="1738.36"/>
    <n v="0.3"/>
    <s v="Corporate"/>
    <x v="1"/>
    <n v="162915.62247999999"/>
    <n v="490.21752000000561"/>
  </r>
  <r>
    <x v="563"/>
    <s v="P3769"/>
    <x v="8"/>
    <x v="2"/>
    <x v="1"/>
    <x v="1"/>
    <s v="Sarah"/>
    <n v="40"/>
    <n v="1188.32"/>
    <n v="0"/>
    <s v="Corporate"/>
    <x v="3"/>
    <n v="47532.799999999996"/>
    <n v="0"/>
  </r>
  <r>
    <x v="132"/>
    <s v="P4125"/>
    <x v="2"/>
    <x v="0"/>
    <x v="1"/>
    <x v="1"/>
    <s v="Robert"/>
    <n v="6"/>
    <n v="85.73"/>
    <n v="0.22"/>
    <s v="Consumer"/>
    <x v="2"/>
    <n v="513.24836400000004"/>
    <n v="1.1316359999999577"/>
  </r>
  <r>
    <x v="1593"/>
    <s v="P5623"/>
    <x v="1"/>
    <x v="0"/>
    <x v="3"/>
    <x v="4"/>
    <s v="James"/>
    <n v="93"/>
    <n v="1635.6"/>
    <n v="0.24"/>
    <s v="Home Office"/>
    <x v="3"/>
    <n v="151745.73407999999"/>
    <n v="365.06591999999364"/>
  </r>
  <r>
    <x v="1384"/>
    <s v="P7819"/>
    <x v="5"/>
    <x v="0"/>
    <x v="3"/>
    <x v="11"/>
    <s v="Emily"/>
    <n v="97"/>
    <n v="822.46"/>
    <n v="0.16"/>
    <s v="Corporate"/>
    <x v="1"/>
    <n v="79650.974208"/>
    <n v="127.64579200001026"/>
  </r>
  <r>
    <x v="2051"/>
    <s v="P4500"/>
    <x v="2"/>
    <x v="0"/>
    <x v="2"/>
    <x v="2"/>
    <s v="David"/>
    <n v="69"/>
    <n v="1948.29"/>
    <n v="0.26"/>
    <s v="Home Office"/>
    <x v="2"/>
    <n v="134082.48677399999"/>
    <n v="349.52322600001935"/>
  </r>
  <r>
    <x v="1203"/>
    <s v="P3962"/>
    <x v="4"/>
    <x v="0"/>
    <x v="1"/>
    <x v="1"/>
    <s v="Robert"/>
    <n v="45"/>
    <n v="1335.73"/>
    <n v="0.16"/>
    <s v="Home Office"/>
    <x v="1"/>
    <n v="60011.677439999992"/>
    <n v="96.172560000006342"/>
  </r>
  <r>
    <x v="2052"/>
    <s v="P7620"/>
    <x v="7"/>
    <x v="0"/>
    <x v="0"/>
    <x v="8"/>
    <s v="Robert"/>
    <n v="10"/>
    <n v="251.59"/>
    <n v="0.25"/>
    <s v="Corporate"/>
    <x v="4"/>
    <n v="2509.6102500000002"/>
    <n v="6.2897499999999127"/>
  </r>
  <r>
    <x v="2053"/>
    <s v="P5326"/>
    <x v="7"/>
    <x v="0"/>
    <x v="0"/>
    <x v="8"/>
    <s v="Olivia"/>
    <n v="30"/>
    <n v="1647.99"/>
    <n v="0.08"/>
    <s v="Consumer"/>
    <x v="4"/>
    <n v="49400.148239999995"/>
    <n v="39.551760000002105"/>
  </r>
  <r>
    <x v="2054"/>
    <s v="P2666"/>
    <x v="1"/>
    <x v="0"/>
    <x v="1"/>
    <x v="1"/>
    <s v="Sophia"/>
    <n v="10"/>
    <n v="1199.1199999999999"/>
    <n v="0.28999999999999998"/>
    <s v="Consumer"/>
    <x v="0"/>
    <n v="11956.425519999999"/>
    <n v="34.77448000000004"/>
  </r>
  <r>
    <x v="2055"/>
    <s v="P2607"/>
    <x v="8"/>
    <x v="2"/>
    <x v="4"/>
    <x v="5"/>
    <s v="Laura"/>
    <n v="20"/>
    <n v="521.42999999999995"/>
    <n v="0.2"/>
    <s v="Corporate"/>
    <x v="1"/>
    <n v="10407.742799999998"/>
    <n v="20.857200000000375"/>
  </r>
  <r>
    <x v="2056"/>
    <s v="P1944"/>
    <x v="3"/>
    <x v="0"/>
    <x v="3"/>
    <x v="6"/>
    <s v="John"/>
    <n v="23"/>
    <n v="345.82"/>
    <n v="0.17"/>
    <s v="Home Office"/>
    <x v="0"/>
    <n v="7940.3384379999998"/>
    <n v="13.521561999999903"/>
  </r>
  <r>
    <x v="2057"/>
    <s v="P7972"/>
    <x v="4"/>
    <x v="0"/>
    <x v="0"/>
    <x v="8"/>
    <s v="Michael"/>
    <n v="53"/>
    <n v="240.64"/>
    <n v="0.15"/>
    <s v="Consumer"/>
    <x v="2"/>
    <n v="12734.789120000001"/>
    <n v="19.130879999998797"/>
  </r>
  <r>
    <x v="2058"/>
    <s v="P6614"/>
    <x v="6"/>
    <x v="1"/>
    <x v="0"/>
    <x v="13"/>
    <s v="Sophia"/>
    <n v="83"/>
    <n v="1377.53"/>
    <n v="0.01"/>
    <s v="Corporate"/>
    <x v="1"/>
    <n v="114323.556501"/>
    <n v="11.433498999991571"/>
  </r>
  <r>
    <x v="2059"/>
    <s v="P9042"/>
    <x v="2"/>
    <x v="0"/>
    <x v="3"/>
    <x v="11"/>
    <s v="Laura"/>
    <n v="59"/>
    <n v="1527.62"/>
    <n v="0.18"/>
    <s v="Corporate"/>
    <x v="2"/>
    <n v="89967.346755999984"/>
    <n v="162.23324400000274"/>
  </r>
  <r>
    <x v="2060"/>
    <s v="P2005"/>
    <x v="1"/>
    <x v="0"/>
    <x v="1"/>
    <x v="1"/>
    <s v="Michael"/>
    <n v="81"/>
    <n v="312.02"/>
    <n v="0.27"/>
    <s v="Corporate"/>
    <x v="1"/>
    <n v="25205.381225999998"/>
    <n v="68.238774000001285"/>
  </r>
  <r>
    <x v="2061"/>
    <s v="P2916"/>
    <x v="0"/>
    <x v="0"/>
    <x v="0"/>
    <x v="8"/>
    <s v="Sophia"/>
    <n v="10"/>
    <n v="1460.16"/>
    <n v="0.12"/>
    <s v="Corporate"/>
    <x v="1"/>
    <n v="14584.078080000001"/>
    <n v="17.521919999999227"/>
  </r>
  <r>
    <x v="2062"/>
    <s v="P9639"/>
    <x v="4"/>
    <x v="0"/>
    <x v="2"/>
    <x v="2"/>
    <s v="James"/>
    <n v="0"/>
    <n v="1962.05"/>
    <n v="0.18"/>
    <s v="Corporate"/>
    <x v="2"/>
    <n v="0"/>
    <n v="0"/>
  </r>
  <r>
    <x v="385"/>
    <s v="P3480"/>
    <x v="0"/>
    <x v="0"/>
    <x v="1"/>
    <x v="1"/>
    <s v="David"/>
    <n v="10"/>
    <n v="1590.17"/>
    <n v="0.11"/>
    <s v="Home Office"/>
    <x v="0"/>
    <n v="15884.208130000001"/>
    <n v="17.491869999999835"/>
  </r>
  <r>
    <x v="2063"/>
    <s v="P3822"/>
    <x v="2"/>
    <x v="0"/>
    <x v="1"/>
    <x v="1"/>
    <s v="Sarah"/>
    <n v="30"/>
    <n v="1175.3900000000001"/>
    <n v="0.09"/>
    <s v="Consumer"/>
    <x v="1"/>
    <n v="35229.964470000006"/>
    <n v="31.735529999998107"/>
  </r>
  <r>
    <x v="2064"/>
    <s v="P1131"/>
    <x v="6"/>
    <x v="1"/>
    <x v="2"/>
    <x v="3"/>
    <s v="David"/>
    <n v="10"/>
    <n v="1410.08"/>
    <n v="0.17"/>
    <s v="Corporate"/>
    <x v="2"/>
    <n v="14076.828639999998"/>
    <n v="23.971360000001368"/>
  </r>
  <r>
    <x v="1659"/>
    <s v="P9712"/>
    <x v="8"/>
    <x v="2"/>
    <x v="0"/>
    <x v="8"/>
    <s v="John"/>
    <n v="56"/>
    <n v="1596.95"/>
    <n v="0.24"/>
    <s v="Corporate"/>
    <x v="4"/>
    <n v="89214.569919999994"/>
    <n v="214.63008000000264"/>
  </r>
  <r>
    <x v="2065"/>
    <s v="P8468"/>
    <x v="9"/>
    <x v="0"/>
    <x v="2"/>
    <x v="2"/>
    <s v="Michael"/>
    <n v="26"/>
    <n v="1625.48"/>
    <n v="0.02"/>
    <s v="Consumer"/>
    <x v="4"/>
    <n v="42254.027504000005"/>
    <n v="8.4524959999980638"/>
  </r>
  <r>
    <x v="222"/>
    <s v="P2472"/>
    <x v="6"/>
    <x v="1"/>
    <x v="1"/>
    <x v="1"/>
    <s v="Sophia"/>
    <n v="37"/>
    <n v="1002.52"/>
    <n v="0.28000000000000003"/>
    <s v="Corporate"/>
    <x v="4"/>
    <n v="36989.378927999998"/>
    <n v="103.86107199999969"/>
  </r>
  <r>
    <x v="1100"/>
    <s v="P6455"/>
    <x v="2"/>
    <x v="0"/>
    <x v="4"/>
    <x v="5"/>
    <s v="Sophia"/>
    <n v="18"/>
    <n v="1785.52"/>
    <n v="0.01"/>
    <s v="Corporate"/>
    <x v="2"/>
    <n v="32136.146064"/>
    <n v="3.2139360000001034"/>
  </r>
  <r>
    <x v="2066"/>
    <s v="P6031"/>
    <x v="6"/>
    <x v="1"/>
    <x v="4"/>
    <x v="5"/>
    <s v="Emily"/>
    <n v="34"/>
    <n v="349.81"/>
    <n v="0.18"/>
    <s v="Consumer"/>
    <x v="3"/>
    <n v="11872.131628000001"/>
    <n v="21.408371999999872"/>
  </r>
  <r>
    <x v="2067"/>
    <s v="P4234"/>
    <x v="8"/>
    <x v="2"/>
    <x v="1"/>
    <x v="1"/>
    <s v="Laura"/>
    <n v="25"/>
    <n v="1741.32"/>
    <n v="0.06"/>
    <s v="Corporate"/>
    <x v="1"/>
    <n v="43506.8802"/>
    <n v="26.119800000000396"/>
  </r>
  <r>
    <x v="2068"/>
    <s v="P1351"/>
    <x v="8"/>
    <x v="2"/>
    <x v="0"/>
    <x v="8"/>
    <s v="David"/>
    <n v="20"/>
    <n v="1945.97"/>
    <n v="0.16"/>
    <s v="Consumer"/>
    <x v="4"/>
    <n v="38857.128960000002"/>
    <n v="62.27103999999963"/>
  </r>
  <r>
    <x v="2069"/>
    <s v="P7610"/>
    <x v="8"/>
    <x v="2"/>
    <x v="3"/>
    <x v="6"/>
    <s v="Robert"/>
    <n v="11"/>
    <n v="1370.28"/>
    <n v="0.12"/>
    <s v="Home Office"/>
    <x v="1"/>
    <n v="15054.992303999999"/>
    <n v="18.087696000000506"/>
  </r>
  <r>
    <x v="2002"/>
    <s v="P3388"/>
    <x v="8"/>
    <x v="2"/>
    <x v="4"/>
    <x v="5"/>
    <s v="Olivia"/>
    <n v="47"/>
    <n v="1987.33"/>
    <n v="0.06"/>
    <s v="Home Office"/>
    <x v="3"/>
    <n v="93348.467293999987"/>
    <n v="56.042706000007456"/>
  </r>
  <r>
    <x v="1071"/>
    <s v="P6160"/>
    <x v="3"/>
    <x v="0"/>
    <x v="2"/>
    <x v="3"/>
    <s v="John"/>
    <n v="90"/>
    <n v="1080.95"/>
    <n v="0.24"/>
    <s v="Consumer"/>
    <x v="1"/>
    <n v="97052.014800000004"/>
    <n v="233.48519999999553"/>
  </r>
  <r>
    <x v="2070"/>
    <s v="P2056"/>
    <x v="5"/>
    <x v="0"/>
    <x v="0"/>
    <x v="8"/>
    <s v="Sarah"/>
    <n v="99"/>
    <n v="1194.4000000000001"/>
    <n v="0.21"/>
    <s v="Corporate"/>
    <x v="0"/>
    <n v="117997.28424000001"/>
    <n v="248.31575999999768"/>
  </r>
  <r>
    <x v="1725"/>
    <s v="P6958"/>
    <x v="1"/>
    <x v="0"/>
    <x v="4"/>
    <x v="5"/>
    <s v="James"/>
    <n v="9"/>
    <n v="1749.28"/>
    <n v="0.01"/>
    <s v="Home Office"/>
    <x v="4"/>
    <n v="15741.945648000001"/>
    <n v="1.5743519999996352"/>
  </r>
  <r>
    <x v="2071"/>
    <s v="P6541"/>
    <x v="0"/>
    <x v="0"/>
    <x v="1"/>
    <x v="1"/>
    <s v="Olivia"/>
    <n v="79"/>
    <n v="1025.18"/>
    <n v="0.2"/>
    <s v="Home Office"/>
    <x v="2"/>
    <n v="80827.241559999995"/>
    <n v="161.97844000000623"/>
  </r>
  <r>
    <x v="2072"/>
    <s v="P9041"/>
    <x v="4"/>
    <x v="0"/>
    <x v="2"/>
    <x v="3"/>
    <s v="John"/>
    <n v="30"/>
    <n v="1458.63"/>
    <n v="0.03"/>
    <s v="Consumer"/>
    <x v="3"/>
    <n v="43745.77233"/>
    <n v="13.127670000001672"/>
  </r>
  <r>
    <x v="2073"/>
    <s v="P5318"/>
    <x v="2"/>
    <x v="0"/>
    <x v="2"/>
    <x v="3"/>
    <s v="Sophia"/>
    <n v="19"/>
    <n v="1049.79"/>
    <n v="0.16"/>
    <s v="Home Office"/>
    <x v="3"/>
    <n v="19914.096383999997"/>
    <n v="31.913616000001639"/>
  </r>
  <r>
    <x v="772"/>
    <s v="P1050"/>
    <x v="6"/>
    <x v="1"/>
    <x v="1"/>
    <x v="1"/>
    <s v="John"/>
    <n v="88"/>
    <n v="223.13"/>
    <n v="0.21"/>
    <s v="Consumer"/>
    <x v="3"/>
    <n v="19594.205576"/>
    <n v="41.234423999998398"/>
  </r>
  <r>
    <x v="2074"/>
    <s v="P5656"/>
    <x v="9"/>
    <x v="0"/>
    <x v="4"/>
    <x v="7"/>
    <s v="Sarah"/>
    <n v="32"/>
    <n v="1436.39"/>
    <n v="0.1"/>
    <s v="Consumer"/>
    <x v="0"/>
    <n v="45918.515520000001"/>
    <n v="45.964480000002368"/>
  </r>
  <r>
    <x v="2075"/>
    <s v="P1146"/>
    <x v="1"/>
    <x v="0"/>
    <x v="1"/>
    <x v="1"/>
    <s v="John"/>
    <n v="80"/>
    <n v="1053.3399999999999"/>
    <n v="0.11"/>
    <s v="Home Office"/>
    <x v="3"/>
    <n v="84174.506079999992"/>
    <n v="92.693920000005164"/>
  </r>
  <r>
    <x v="758"/>
    <s v="P1696"/>
    <x v="1"/>
    <x v="0"/>
    <x v="0"/>
    <x v="13"/>
    <s v="Sophia"/>
    <n v="20"/>
    <n v="922.17"/>
    <n v="0.05"/>
    <s v="Consumer"/>
    <x v="3"/>
    <n v="18434.1783"/>
    <n v="9.2216999999982363"/>
  </r>
  <r>
    <x v="2076"/>
    <s v="P2219"/>
    <x v="8"/>
    <x v="2"/>
    <x v="0"/>
    <x v="13"/>
    <s v="Emily"/>
    <n v="10"/>
    <n v="803.9"/>
    <n v="7.0000000000000007E-2"/>
    <s v="Consumer"/>
    <x v="1"/>
    <n v="8033.3726999999999"/>
    <n v="5.6273000000001048"/>
  </r>
  <r>
    <x v="2077"/>
    <s v="P1977"/>
    <x v="0"/>
    <x v="0"/>
    <x v="4"/>
    <x v="5"/>
    <s v="Laura"/>
    <n v="0"/>
    <n v="1511.24"/>
    <n v="0.2"/>
    <s v="Home Office"/>
    <x v="3"/>
    <n v="0"/>
    <n v="0"/>
  </r>
  <r>
    <x v="1864"/>
    <s v="P7553"/>
    <x v="2"/>
    <x v="0"/>
    <x v="2"/>
    <x v="3"/>
    <s v="John"/>
    <n v="90"/>
    <n v="692.4"/>
    <n v="0.03"/>
    <s v="Corporate"/>
    <x v="2"/>
    <n v="62297.305200000003"/>
    <n v="18.694799999997485"/>
  </r>
  <r>
    <x v="2078"/>
    <s v="P9002"/>
    <x v="5"/>
    <x v="0"/>
    <x v="3"/>
    <x v="4"/>
    <s v="Emily"/>
    <n v="94"/>
    <n v="222.13"/>
    <n v="7.0000000000000007E-2"/>
    <s v="Consumer"/>
    <x v="4"/>
    <n v="20865.603846000002"/>
    <n v="14.616153999999369"/>
  </r>
  <r>
    <x v="207"/>
    <s v="P8510"/>
    <x v="2"/>
    <x v="0"/>
    <x v="2"/>
    <x v="3"/>
    <s v="Emily"/>
    <n v="61"/>
    <n v="356.56"/>
    <n v="0.21"/>
    <s v="Home Office"/>
    <x v="2"/>
    <n v="21704.484664"/>
    <n v="45.675336000000243"/>
  </r>
  <r>
    <x v="611"/>
    <s v="P4520"/>
    <x v="9"/>
    <x v="0"/>
    <x v="2"/>
    <x v="2"/>
    <s v="Emily"/>
    <n v="0"/>
    <n v="389.98"/>
    <n v="0.09"/>
    <s v="Home Office"/>
    <x v="4"/>
    <n v="0"/>
    <n v="0"/>
  </r>
  <r>
    <x v="2079"/>
    <s v="P6319"/>
    <x v="9"/>
    <x v="0"/>
    <x v="4"/>
    <x v="14"/>
    <s v="James"/>
    <n v="32"/>
    <n v="854.26"/>
    <n v="0.1"/>
    <s v="Consumer"/>
    <x v="0"/>
    <n v="27308.983680000001"/>
    <n v="27.336319999998523"/>
  </r>
  <r>
    <x v="1452"/>
    <s v="P8594"/>
    <x v="8"/>
    <x v="2"/>
    <x v="4"/>
    <x v="7"/>
    <s v="Sarah"/>
    <n v="43"/>
    <n v="1444.93"/>
    <n v="0.19"/>
    <s v="Home Office"/>
    <x v="3"/>
    <n v="62013.939219000007"/>
    <n v="118.0507809999981"/>
  </r>
  <r>
    <x v="2080"/>
    <s v="P4591"/>
    <x v="6"/>
    <x v="1"/>
    <x v="1"/>
    <x v="1"/>
    <s v="Michael"/>
    <n v="10"/>
    <n v="88.19"/>
    <n v="0.05"/>
    <s v="Consumer"/>
    <x v="3"/>
    <n v="881.45905000000005"/>
    <n v="0.44094999999992979"/>
  </r>
  <r>
    <x v="2081"/>
    <s v="P7021"/>
    <x v="1"/>
    <x v="0"/>
    <x v="1"/>
    <x v="1"/>
    <s v="David"/>
    <n v="88"/>
    <n v="1444.97"/>
    <n v="0"/>
    <s v="Consumer"/>
    <x v="2"/>
    <n v="127157.36"/>
    <n v="0"/>
  </r>
  <r>
    <x v="1116"/>
    <s v="P1484"/>
    <x v="1"/>
    <x v="0"/>
    <x v="2"/>
    <x v="3"/>
    <s v="Michael"/>
    <n v="20"/>
    <n v="599.77"/>
    <n v="0.23"/>
    <s v="Home Office"/>
    <x v="4"/>
    <n v="11967.810579999999"/>
    <n v="27.589420000000246"/>
  </r>
  <r>
    <x v="1154"/>
    <s v="P4145"/>
    <x v="4"/>
    <x v="0"/>
    <x v="0"/>
    <x v="13"/>
    <s v="David"/>
    <n v="63"/>
    <n v="1115.3800000000001"/>
    <n v="0.15"/>
    <s v="Corporate"/>
    <x v="2"/>
    <n v="70163.536590000003"/>
    <n v="105.40340999999898"/>
  </r>
  <r>
    <x v="200"/>
    <s v="P7386"/>
    <x v="9"/>
    <x v="0"/>
    <x v="0"/>
    <x v="10"/>
    <s v="Michael"/>
    <n v="68"/>
    <n v="135.53"/>
    <n v="0.28000000000000003"/>
    <s v="Home Office"/>
    <x v="4"/>
    <n v="9190.2350880000013"/>
    <n v="25.804911999999604"/>
  </r>
  <r>
    <x v="2082"/>
    <s v="P2830"/>
    <x v="9"/>
    <x v="0"/>
    <x v="4"/>
    <x v="12"/>
    <s v="Laura"/>
    <n v="86"/>
    <n v="1730.05"/>
    <n v="0.04"/>
    <s v="Corporate"/>
    <x v="4"/>
    <n v="148724.78628"/>
    <n v="59.513719999988098"/>
  </r>
  <r>
    <x v="2083"/>
    <s v="P9404"/>
    <x v="6"/>
    <x v="1"/>
    <x v="0"/>
    <x v="10"/>
    <s v="Michael"/>
    <n v="47"/>
    <n v="1915.53"/>
    <n v="0.17"/>
    <s v="Home Office"/>
    <x v="1"/>
    <n v="89876.859152999998"/>
    <n v="153.05084700000589"/>
  </r>
  <r>
    <x v="2084"/>
    <s v="P1195"/>
    <x v="6"/>
    <x v="1"/>
    <x v="4"/>
    <x v="7"/>
    <s v="Michael"/>
    <n v="16"/>
    <n v="1707.01"/>
    <n v="0.13"/>
    <s v="Corporate"/>
    <x v="1"/>
    <n v="27276.654192000002"/>
    <n v="35.505807999998069"/>
  </r>
  <r>
    <x v="2085"/>
    <s v="P2629"/>
    <x v="1"/>
    <x v="0"/>
    <x v="0"/>
    <x v="8"/>
    <s v="Laura"/>
    <n v="0"/>
    <n v="1832.28"/>
    <n v="0.28999999999999998"/>
    <s v="Consumer"/>
    <x v="3"/>
    <n v="0"/>
    <n v="0"/>
  </r>
  <r>
    <x v="1490"/>
    <s v="P8051"/>
    <x v="3"/>
    <x v="0"/>
    <x v="3"/>
    <x v="6"/>
    <s v="Sophia"/>
    <n v="53"/>
    <n v="782.21"/>
    <n v="0.2"/>
    <s v="Home Office"/>
    <x v="1"/>
    <n v="41374.215740000007"/>
    <n v="82.914259999997739"/>
  </r>
  <r>
    <x v="2056"/>
    <s v="P5528"/>
    <x v="6"/>
    <x v="1"/>
    <x v="4"/>
    <x v="7"/>
    <s v="Robert"/>
    <n v="44"/>
    <n v="1856.19"/>
    <n v="0.15"/>
    <s v="Corporate"/>
    <x v="3"/>
    <n v="81549.851460000005"/>
    <n v="122.50853999999526"/>
  </r>
  <r>
    <x v="2016"/>
    <s v="P1328"/>
    <x v="3"/>
    <x v="0"/>
    <x v="0"/>
    <x v="8"/>
    <s v="James"/>
    <n v="17"/>
    <n v="1389.64"/>
    <n v="0.06"/>
    <s v="Corporate"/>
    <x v="1"/>
    <n v="23609.705672"/>
    <n v="14.174328000000969"/>
  </r>
  <r>
    <x v="2086"/>
    <s v="P8953"/>
    <x v="0"/>
    <x v="0"/>
    <x v="2"/>
    <x v="2"/>
    <s v="Robert"/>
    <n v="65"/>
    <n v="1148.44"/>
    <n v="0.16"/>
    <s v="Consumer"/>
    <x v="0"/>
    <n v="74529.162240000005"/>
    <n v="119.43776000000071"/>
  </r>
  <r>
    <x v="2087"/>
    <s v="P6266"/>
    <x v="3"/>
    <x v="0"/>
    <x v="4"/>
    <x v="7"/>
    <s v="Sarah"/>
    <n v="6"/>
    <n v="1351.06"/>
    <n v="0.02"/>
    <s v="Consumer"/>
    <x v="3"/>
    <n v="8104.7387280000003"/>
    <n v="1.6212719999994079"/>
  </r>
  <r>
    <x v="2088"/>
    <s v="P8775"/>
    <x v="8"/>
    <x v="2"/>
    <x v="2"/>
    <x v="3"/>
    <s v="John"/>
    <n v="41"/>
    <n v="1540.41"/>
    <n v="0.08"/>
    <s v="Consumer"/>
    <x v="3"/>
    <n v="63106.284552000005"/>
    <n v="50.525448000000324"/>
  </r>
  <r>
    <x v="2089"/>
    <s v="P3995"/>
    <x v="2"/>
    <x v="0"/>
    <x v="0"/>
    <x v="8"/>
    <s v="Michael"/>
    <n v="52"/>
    <n v="1006.86"/>
    <n v="0.21"/>
    <s v="Consumer"/>
    <x v="1"/>
    <n v="52246.770887999999"/>
    <n v="109.94911200000206"/>
  </r>
  <r>
    <x v="1941"/>
    <s v="P3804"/>
    <x v="3"/>
    <x v="0"/>
    <x v="1"/>
    <x v="1"/>
    <s v="Michael"/>
    <n v="61"/>
    <n v="713.95"/>
    <n v="0.21"/>
    <s v="Home Office"/>
    <x v="4"/>
    <n v="43459.493005000004"/>
    <n v="91.456995000000461"/>
  </r>
  <r>
    <x v="2090"/>
    <s v="P2131"/>
    <x v="5"/>
    <x v="0"/>
    <x v="4"/>
    <x v="7"/>
    <s v="Robert"/>
    <n v="89"/>
    <n v="1653.44"/>
    <n v="0.3"/>
    <s v="Home Office"/>
    <x v="3"/>
    <n v="146714.69151999999"/>
    <n v="441.46848000001046"/>
  </r>
  <r>
    <x v="2091"/>
    <s v="P9946"/>
    <x v="4"/>
    <x v="0"/>
    <x v="2"/>
    <x v="2"/>
    <s v="Robert"/>
    <n v="20"/>
    <n v="1614.86"/>
    <n v="0.26"/>
    <s v="Corporate"/>
    <x v="0"/>
    <n v="32213.227279999996"/>
    <n v="83.972720000001573"/>
  </r>
  <r>
    <x v="86"/>
    <s v="P6216"/>
    <x v="2"/>
    <x v="0"/>
    <x v="3"/>
    <x v="11"/>
    <s v="Sophia"/>
    <n v="30"/>
    <n v="1053.23"/>
    <n v="7.0000000000000007E-2"/>
    <s v="Corporate"/>
    <x v="0"/>
    <n v="31574.782169999999"/>
    <n v="22.117830000002868"/>
  </r>
  <r>
    <x v="1995"/>
    <s v="P1767"/>
    <x v="0"/>
    <x v="0"/>
    <x v="4"/>
    <x v="5"/>
    <s v="Sarah"/>
    <n v="78"/>
    <n v="1985.73"/>
    <n v="0.11"/>
    <s v="Corporate"/>
    <x v="1"/>
    <n v="154716.56436600001"/>
    <n v="170.37563399999635"/>
  </r>
  <r>
    <x v="2092"/>
    <s v="P5065"/>
    <x v="4"/>
    <x v="0"/>
    <x v="0"/>
    <x v="10"/>
    <s v="John"/>
    <n v="54"/>
    <n v="1215.1099999999999"/>
    <n v="0.25"/>
    <s v="Corporate"/>
    <x v="1"/>
    <n v="65451.900149999994"/>
    <n v="164.03984999999375"/>
  </r>
  <r>
    <x v="2093"/>
    <s v="P8904"/>
    <x v="4"/>
    <x v="0"/>
    <x v="0"/>
    <x v="10"/>
    <s v="Emily"/>
    <n v="55"/>
    <n v="1914.97"/>
    <n v="7.0000000000000007E-2"/>
    <s v="Corporate"/>
    <x v="3"/>
    <n v="105249.623655"/>
    <n v="73.726345000002766"/>
  </r>
  <r>
    <x v="2094"/>
    <s v="P7477"/>
    <x v="9"/>
    <x v="0"/>
    <x v="1"/>
    <x v="1"/>
    <s v="Olivia"/>
    <n v="22"/>
    <n v="1443.44"/>
    <n v="0.3"/>
    <s v="Corporate"/>
    <x v="2"/>
    <n v="31660.412960000001"/>
    <n v="95.267039999998815"/>
  </r>
  <r>
    <x v="180"/>
    <s v="P6699"/>
    <x v="2"/>
    <x v="0"/>
    <x v="4"/>
    <x v="5"/>
    <s v="James"/>
    <n v="48"/>
    <n v="543.57000000000005"/>
    <n v="0.11"/>
    <s v="Corporate"/>
    <x v="3"/>
    <n v="26062.659503999999"/>
    <n v="28.700496000001294"/>
  </r>
  <r>
    <x v="2095"/>
    <s v="P5621"/>
    <x v="2"/>
    <x v="0"/>
    <x v="3"/>
    <x v="4"/>
    <s v="James"/>
    <n v="83"/>
    <n v="532.96"/>
    <n v="0.23"/>
    <s v="Home Office"/>
    <x v="2"/>
    <n v="44133.937936000002"/>
    <n v="101.74206399999821"/>
  </r>
  <r>
    <x v="1512"/>
    <s v="P7251"/>
    <x v="4"/>
    <x v="0"/>
    <x v="0"/>
    <x v="8"/>
    <s v="John"/>
    <n v="48"/>
    <n v="1844.08"/>
    <n v="0.11"/>
    <s v="Corporate"/>
    <x v="2"/>
    <n v="88418.472576"/>
    <n v="97.36742399999639"/>
  </r>
  <r>
    <x v="2096"/>
    <s v="P9499"/>
    <x v="0"/>
    <x v="0"/>
    <x v="3"/>
    <x v="11"/>
    <s v="John"/>
    <n v="47"/>
    <n v="1898.92"/>
    <n v="0.28999999999999998"/>
    <s v="Corporate"/>
    <x v="0"/>
    <n v="88990.417203999998"/>
    <n v="258.82279600000766"/>
  </r>
  <r>
    <x v="344"/>
    <s v="P4864"/>
    <x v="9"/>
    <x v="0"/>
    <x v="4"/>
    <x v="14"/>
    <s v="Michael"/>
    <n v="36"/>
    <n v="749.7"/>
    <n v="0.1"/>
    <s v="Corporate"/>
    <x v="4"/>
    <n v="26962.210800000001"/>
    <n v="26.989199999999983"/>
  </r>
  <r>
    <x v="1707"/>
    <s v="P2334"/>
    <x v="2"/>
    <x v="0"/>
    <x v="2"/>
    <x v="2"/>
    <s v="David"/>
    <n v="93"/>
    <n v="1375.78"/>
    <n v="0.17"/>
    <s v="Consumer"/>
    <x v="2"/>
    <n v="127730.02918199998"/>
    <n v="217.51081800000975"/>
  </r>
  <r>
    <x v="2097"/>
    <s v="P2275"/>
    <x v="7"/>
    <x v="0"/>
    <x v="4"/>
    <x v="5"/>
    <s v="David"/>
    <n v="43"/>
    <n v="1745.97"/>
    <n v="0.17"/>
    <s v="Corporate"/>
    <x v="2"/>
    <n v="74949.079593000002"/>
    <n v="127.6304070000042"/>
  </r>
  <r>
    <x v="198"/>
    <s v="P4455"/>
    <x v="0"/>
    <x v="0"/>
    <x v="2"/>
    <x v="2"/>
    <s v="Sarah"/>
    <n v="33"/>
    <n v="1590.35"/>
    <n v="0.03"/>
    <s v="Home Office"/>
    <x v="3"/>
    <n v="52465.805535"/>
    <n v="15.744464999996126"/>
  </r>
  <r>
    <x v="1803"/>
    <s v="P1642"/>
    <x v="2"/>
    <x v="0"/>
    <x v="3"/>
    <x v="4"/>
    <s v="Sarah"/>
    <n v="24"/>
    <n v="1579.1"/>
    <n v="0.28000000000000003"/>
    <s v="Home Office"/>
    <x v="2"/>
    <n v="37792.284479999995"/>
    <n v="106.11551999999938"/>
  </r>
  <r>
    <x v="823"/>
    <s v="P3166"/>
    <x v="8"/>
    <x v="2"/>
    <x v="2"/>
    <x v="3"/>
    <s v="James"/>
    <n v="25"/>
    <n v="1928.38"/>
    <n v="0.03"/>
    <s v="Home Office"/>
    <x v="0"/>
    <n v="48195.037150000004"/>
    <n v="14.462849999996251"/>
  </r>
  <r>
    <x v="2098"/>
    <s v="P6894"/>
    <x v="1"/>
    <x v="0"/>
    <x v="3"/>
    <x v="4"/>
    <s v="Olivia"/>
    <n v="46"/>
    <n v="159.1"/>
    <n v="0.28000000000000003"/>
    <s v="Consumer"/>
    <x v="4"/>
    <n v="7298.1079199999995"/>
    <n v="20.492079999999987"/>
  </r>
  <r>
    <x v="984"/>
    <s v="P4301"/>
    <x v="1"/>
    <x v="0"/>
    <x v="0"/>
    <x v="8"/>
    <s v="John"/>
    <n v="20"/>
    <n v="1145.44"/>
    <n v="0.22"/>
    <s v="Home Office"/>
    <x v="4"/>
    <n v="22858.400640000003"/>
    <n v="50.399359999999433"/>
  </r>
  <r>
    <x v="2099"/>
    <s v="P2272"/>
    <x v="3"/>
    <x v="0"/>
    <x v="0"/>
    <x v="13"/>
    <s v="Robert"/>
    <n v="12"/>
    <n v="1470.5"/>
    <n v="0.2"/>
    <s v="Corporate"/>
    <x v="1"/>
    <n v="17610.707999999999"/>
    <n v="35.292000000001281"/>
  </r>
  <r>
    <x v="2100"/>
    <s v="P7891"/>
    <x v="7"/>
    <x v="0"/>
    <x v="3"/>
    <x v="4"/>
    <s v="Robert"/>
    <n v="78"/>
    <n v="511.87"/>
    <n v="0.28000000000000003"/>
    <s v="Consumer"/>
    <x v="3"/>
    <n v="39814.067591999999"/>
    <n v="111.79240800000116"/>
  </r>
  <r>
    <x v="2101"/>
    <s v="P9597"/>
    <x v="9"/>
    <x v="0"/>
    <x v="2"/>
    <x v="3"/>
    <s v="John"/>
    <n v="20"/>
    <n v="1304.2"/>
    <n v="0.09"/>
    <s v="Home Office"/>
    <x v="1"/>
    <n v="26060.524399999998"/>
    <n v="23.475600000001577"/>
  </r>
  <r>
    <x v="2102"/>
    <s v="P1905"/>
    <x v="1"/>
    <x v="0"/>
    <x v="4"/>
    <x v="7"/>
    <s v="David"/>
    <n v="11"/>
    <n v="1172.3900000000001"/>
    <n v="0.03"/>
    <s v="Home Office"/>
    <x v="2"/>
    <n v="12892.421113000002"/>
    <n v="3.8688869999987219"/>
  </r>
  <r>
    <x v="2103"/>
    <s v="P1864"/>
    <x v="4"/>
    <x v="0"/>
    <x v="0"/>
    <x v="8"/>
    <s v="Sophia"/>
    <n v="9"/>
    <n v="1282.1600000000001"/>
    <n v="0.02"/>
    <s v="Corporate"/>
    <x v="2"/>
    <n v="11537.132112000001"/>
    <n v="2.307887999999366"/>
  </r>
  <r>
    <x v="2104"/>
    <s v="P3564"/>
    <x v="6"/>
    <x v="1"/>
    <x v="0"/>
    <x v="0"/>
    <s v="Michael"/>
    <n v="54"/>
    <n v="1838.78"/>
    <n v="0.03"/>
    <s v="Corporate"/>
    <x v="3"/>
    <n v="99264.331764000002"/>
    <n v="29.788235999993049"/>
  </r>
  <r>
    <x v="2105"/>
    <s v="P8366"/>
    <x v="3"/>
    <x v="0"/>
    <x v="3"/>
    <x v="6"/>
    <s v="David"/>
    <n v="81"/>
    <n v="930.71"/>
    <n v="0.28000000000000003"/>
    <s v="Corporate"/>
    <x v="2"/>
    <n v="75176.424972000008"/>
    <n v="211.08502800000133"/>
  </r>
  <r>
    <x v="2106"/>
    <s v="P9467"/>
    <x v="2"/>
    <x v="0"/>
    <x v="0"/>
    <x v="8"/>
    <s v="Laura"/>
    <n v="23"/>
    <n v="432.8"/>
    <n v="0.22"/>
    <s v="Corporate"/>
    <x v="3"/>
    <n v="9932.5003199999992"/>
    <n v="21.899680000000444"/>
  </r>
  <r>
    <x v="2107"/>
    <s v="P1261"/>
    <x v="1"/>
    <x v="0"/>
    <x v="4"/>
    <x v="5"/>
    <s v="Emily"/>
    <n v="14"/>
    <n v="943.54"/>
    <n v="0.25"/>
    <s v="Home Office"/>
    <x v="2"/>
    <n v="13176.536099999999"/>
    <n v="33.02390000000014"/>
  </r>
  <r>
    <x v="2108"/>
    <s v="P9621"/>
    <x v="0"/>
    <x v="0"/>
    <x v="0"/>
    <x v="13"/>
    <s v="David"/>
    <n v="30"/>
    <n v="663.71"/>
    <n v="0.13"/>
    <s v="Home Office"/>
    <x v="1"/>
    <n v="19885.415310000004"/>
    <n v="25.884689999998955"/>
  </r>
  <r>
    <x v="2109"/>
    <s v="P2958"/>
    <x v="6"/>
    <x v="1"/>
    <x v="0"/>
    <x v="8"/>
    <s v="John"/>
    <n v="10"/>
    <n v="617.88"/>
    <n v="0.12"/>
    <s v="Home Office"/>
    <x v="1"/>
    <n v="6171.38544"/>
    <n v="7.414560000000165"/>
  </r>
  <r>
    <x v="2110"/>
    <s v="P9120"/>
    <x v="2"/>
    <x v="0"/>
    <x v="3"/>
    <x v="11"/>
    <s v="Olivia"/>
    <n v="10"/>
    <n v="584.62"/>
    <n v="0.12"/>
    <s v="Home Office"/>
    <x v="3"/>
    <n v="5839.1845599999997"/>
    <n v="7.015440000000126"/>
  </r>
  <r>
    <x v="2111"/>
    <s v="P8754"/>
    <x v="8"/>
    <x v="2"/>
    <x v="4"/>
    <x v="5"/>
    <s v="James"/>
    <n v="0"/>
    <n v="1986.59"/>
    <n v="0.17"/>
    <s v="Home Office"/>
    <x v="2"/>
    <n v="0"/>
    <n v="0"/>
  </r>
  <r>
    <x v="1814"/>
    <s v="P9831"/>
    <x v="4"/>
    <x v="0"/>
    <x v="1"/>
    <x v="1"/>
    <s v="Michael"/>
    <n v="60"/>
    <n v="400.19"/>
    <n v="0.02"/>
    <s v="Corporate"/>
    <x v="1"/>
    <n v="24006.597720000002"/>
    <n v="4.8022799999998824"/>
  </r>
  <r>
    <x v="2112"/>
    <s v="P2568"/>
    <x v="6"/>
    <x v="1"/>
    <x v="1"/>
    <x v="1"/>
    <s v="Sophia"/>
    <n v="81"/>
    <n v="758.33"/>
    <n v="0.17"/>
    <s v="Corporate"/>
    <x v="2"/>
    <n v="61320.307958999998"/>
    <n v="104.42204100000527"/>
  </r>
  <r>
    <x v="104"/>
    <s v="P1441"/>
    <x v="8"/>
    <x v="2"/>
    <x v="3"/>
    <x v="6"/>
    <s v="Sarah"/>
    <n v="90"/>
    <n v="909.81"/>
    <n v="0.23"/>
    <s v="Home Office"/>
    <x v="2"/>
    <n v="81694.569329999998"/>
    <n v="188.33066999999573"/>
  </r>
  <r>
    <x v="828"/>
    <s v="P3311"/>
    <x v="3"/>
    <x v="0"/>
    <x v="1"/>
    <x v="1"/>
    <s v="Laura"/>
    <n v="62"/>
    <n v="1180.05"/>
    <n v="0.15"/>
    <s v="Consumer"/>
    <x v="3"/>
    <n v="73053.355349999998"/>
    <n v="109.74464999999327"/>
  </r>
  <r>
    <x v="2113"/>
    <s v="P4203"/>
    <x v="1"/>
    <x v="0"/>
    <x v="1"/>
    <x v="1"/>
    <s v="Sarah"/>
    <n v="55"/>
    <n v="140.44"/>
    <n v="0.23"/>
    <s v="Corporate"/>
    <x v="0"/>
    <n v="7706.4343399999998"/>
    <n v="17.765660000000025"/>
  </r>
  <r>
    <x v="1813"/>
    <s v="P2740"/>
    <x v="1"/>
    <x v="0"/>
    <x v="3"/>
    <x v="6"/>
    <s v="Michael"/>
    <n v="62"/>
    <n v="1134.25"/>
    <n v="7.0000000000000007E-2"/>
    <s v="Home Office"/>
    <x v="1"/>
    <n v="70274.273549999998"/>
    <n v="49.226450000001932"/>
  </r>
  <r>
    <x v="2114"/>
    <s v="P9932"/>
    <x v="2"/>
    <x v="0"/>
    <x v="2"/>
    <x v="2"/>
    <s v="James"/>
    <n v="30"/>
    <n v="668.78"/>
    <n v="7.0000000000000007E-2"/>
    <s v="Corporate"/>
    <x v="0"/>
    <n v="20049.355619999998"/>
    <n v="14.044379999999364"/>
  </r>
  <r>
    <x v="2115"/>
    <s v="P4017"/>
    <x v="9"/>
    <x v="0"/>
    <x v="2"/>
    <x v="2"/>
    <s v="Robert"/>
    <n v="27"/>
    <n v="1783.28"/>
    <n v="0.22"/>
    <s v="Consumer"/>
    <x v="3"/>
    <n v="48042.633168"/>
    <n v="105.92683199999738"/>
  </r>
  <r>
    <x v="2116"/>
    <s v="P9101"/>
    <x v="0"/>
    <x v="0"/>
    <x v="4"/>
    <x v="5"/>
    <s v="Michael"/>
    <n v="11"/>
    <n v="1138.97"/>
    <n v="0.01"/>
    <s v="Corporate"/>
    <x v="0"/>
    <n v="12527.417133000001"/>
    <n v="1.2528669999992417"/>
  </r>
  <r>
    <x v="779"/>
    <s v="P1927"/>
    <x v="4"/>
    <x v="0"/>
    <x v="1"/>
    <x v="1"/>
    <s v="Sophia"/>
    <n v="88"/>
    <n v="1175.79"/>
    <n v="0.16"/>
    <s v="Home Office"/>
    <x v="4"/>
    <n v="103303.96876799999"/>
    <n v="165.55123199999798"/>
  </r>
  <r>
    <x v="795"/>
    <s v="P6552"/>
    <x v="4"/>
    <x v="0"/>
    <x v="2"/>
    <x v="2"/>
    <s v="John"/>
    <n v="85"/>
    <n v="1565.69"/>
    <n v="0.21"/>
    <s v="Consumer"/>
    <x v="4"/>
    <n v="132804.17433499999"/>
    <n v="279.47566500000539"/>
  </r>
  <r>
    <x v="1711"/>
    <s v="P3294"/>
    <x v="2"/>
    <x v="0"/>
    <x v="1"/>
    <x v="1"/>
    <s v="Laura"/>
    <n v="85"/>
    <n v="978.15"/>
    <n v="0.19"/>
    <s v="Consumer"/>
    <x v="1"/>
    <n v="82984.778774999999"/>
    <n v="157.97122500000114"/>
  </r>
  <r>
    <x v="2117"/>
    <s v="P6013"/>
    <x v="7"/>
    <x v="0"/>
    <x v="3"/>
    <x v="6"/>
    <s v="James"/>
    <n v="10"/>
    <n v="1372.4"/>
    <n v="0.25"/>
    <s v="Corporate"/>
    <x v="4"/>
    <n v="13689.69"/>
    <n v="34.309999999999491"/>
  </r>
  <r>
    <x v="59"/>
    <s v="P7909"/>
    <x v="1"/>
    <x v="0"/>
    <x v="3"/>
    <x v="6"/>
    <s v="David"/>
    <n v="2"/>
    <n v="1043.5999999999999"/>
    <n v="0.03"/>
    <s v="Corporate"/>
    <x v="0"/>
    <n v="2086.57384"/>
    <n v="0.62615999999979977"/>
  </r>
  <r>
    <x v="272"/>
    <s v="P2839"/>
    <x v="2"/>
    <x v="0"/>
    <x v="2"/>
    <x v="3"/>
    <s v="Michael"/>
    <n v="14"/>
    <n v="1031.2"/>
    <n v="0.14000000000000001"/>
    <s v="Home Office"/>
    <x v="0"/>
    <n v="14416.588480000002"/>
    <n v="20.211519999998927"/>
  </r>
  <r>
    <x v="2118"/>
    <s v="P4913"/>
    <x v="9"/>
    <x v="0"/>
    <x v="0"/>
    <x v="13"/>
    <s v="James"/>
    <n v="81"/>
    <n v="814.71"/>
    <n v="0.23"/>
    <s v="Home Office"/>
    <x v="0"/>
    <n v="65839.729527000018"/>
    <n v="151.78047299999162"/>
  </r>
  <r>
    <x v="2119"/>
    <s v="P3635"/>
    <x v="6"/>
    <x v="1"/>
    <x v="3"/>
    <x v="9"/>
    <s v="Sophia"/>
    <n v="10"/>
    <n v="330.86"/>
    <n v="0.24"/>
    <s v="Home Office"/>
    <x v="0"/>
    <n v="3300.6593600000006"/>
    <n v="7.940639999999803"/>
  </r>
  <r>
    <x v="481"/>
    <s v="P8704"/>
    <x v="4"/>
    <x v="0"/>
    <x v="0"/>
    <x v="8"/>
    <s v="Robert"/>
    <n v="32"/>
    <n v="1842.97"/>
    <n v="0.23"/>
    <s v="Consumer"/>
    <x v="1"/>
    <n v="58839.397408000004"/>
    <n v="135.64259199999651"/>
  </r>
  <r>
    <x v="2120"/>
    <s v="P8546"/>
    <x v="8"/>
    <x v="2"/>
    <x v="3"/>
    <x v="6"/>
    <s v="Robert"/>
    <n v="20"/>
    <n v="716.12"/>
    <n v="0.06"/>
    <s v="Corporate"/>
    <x v="2"/>
    <n v="14313.806559999999"/>
    <n v="8.5934400000005553"/>
  </r>
  <r>
    <x v="2044"/>
    <s v="P9847"/>
    <x v="4"/>
    <x v="0"/>
    <x v="3"/>
    <x v="6"/>
    <s v="John"/>
    <n v="24"/>
    <n v="1205.5"/>
    <n v="0.2"/>
    <s v="Consumer"/>
    <x v="3"/>
    <n v="28874.135999999999"/>
    <n v="57.864000000001397"/>
  </r>
  <r>
    <x v="2121"/>
    <s v="P7578"/>
    <x v="1"/>
    <x v="0"/>
    <x v="2"/>
    <x v="2"/>
    <s v="Michael"/>
    <n v="14"/>
    <n v="1641.72"/>
    <n v="0.02"/>
    <s v="Corporate"/>
    <x v="3"/>
    <n v="22979.483184000001"/>
    <n v="4.5968160000011267"/>
  </r>
  <r>
    <x v="796"/>
    <s v="P7324"/>
    <x v="2"/>
    <x v="0"/>
    <x v="3"/>
    <x v="6"/>
    <s v="Robert"/>
    <n v="14"/>
    <n v="1666.48"/>
    <n v="0.24"/>
    <s v="Consumer"/>
    <x v="4"/>
    <n v="23274.726272000004"/>
    <n v="55.993727999997645"/>
  </r>
  <r>
    <x v="2122"/>
    <s v="P3071"/>
    <x v="1"/>
    <x v="0"/>
    <x v="1"/>
    <x v="1"/>
    <s v="Sarah"/>
    <n v="10"/>
    <n v="53.47"/>
    <n v="0.12"/>
    <s v="Corporate"/>
    <x v="1"/>
    <n v="534.05836000000011"/>
    <n v="0.64163999999993848"/>
  </r>
  <r>
    <x v="1384"/>
    <s v="P5560"/>
    <x v="9"/>
    <x v="0"/>
    <x v="0"/>
    <x v="8"/>
    <s v="Michael"/>
    <n v="0"/>
    <n v="1954.17"/>
    <n v="0.24"/>
    <s v="Home Office"/>
    <x v="0"/>
    <n v="0"/>
    <n v="0"/>
  </r>
  <r>
    <x v="2123"/>
    <s v="P4061"/>
    <x v="8"/>
    <x v="2"/>
    <x v="0"/>
    <x v="10"/>
    <s v="Sarah"/>
    <n v="30"/>
    <n v="678.69"/>
    <n v="0.28999999999999998"/>
    <s v="Home Office"/>
    <x v="0"/>
    <n v="20301.653969999999"/>
    <n v="59.046030000001338"/>
  </r>
  <r>
    <x v="1113"/>
    <s v="P1865"/>
    <x v="5"/>
    <x v="0"/>
    <x v="1"/>
    <x v="1"/>
    <s v="David"/>
    <n v="0"/>
    <n v="1645.13"/>
    <n v="0.28999999999999998"/>
    <s v="Corporate"/>
    <x v="4"/>
    <n v="0"/>
    <n v="0"/>
  </r>
  <r>
    <x v="1431"/>
    <s v="P9526"/>
    <x v="5"/>
    <x v="0"/>
    <x v="2"/>
    <x v="2"/>
    <s v="Robert"/>
    <n v="3"/>
    <n v="710.25"/>
    <n v="0.21"/>
    <s v="Corporate"/>
    <x v="2"/>
    <n v="2126.2754249999998"/>
    <n v="4.4745750000001863"/>
  </r>
  <r>
    <x v="2124"/>
    <s v="P7403"/>
    <x v="1"/>
    <x v="0"/>
    <x v="3"/>
    <x v="6"/>
    <s v="Sophia"/>
    <n v="80"/>
    <n v="1534.31"/>
    <n v="0.15"/>
    <s v="Corporate"/>
    <x v="0"/>
    <n v="122560.6828"/>
    <n v="184.11719999999332"/>
  </r>
  <r>
    <x v="2125"/>
    <s v="P3958"/>
    <x v="3"/>
    <x v="0"/>
    <x v="3"/>
    <x v="6"/>
    <s v="Robert"/>
    <n v="30"/>
    <n v="436.03"/>
    <n v="7.0000000000000007E-2"/>
    <s v="Consumer"/>
    <x v="3"/>
    <n v="13071.743369999998"/>
    <n v="9.1566300000013143"/>
  </r>
  <r>
    <x v="2126"/>
    <s v="P9066"/>
    <x v="1"/>
    <x v="0"/>
    <x v="4"/>
    <x v="5"/>
    <s v="Michael"/>
    <n v="90"/>
    <n v="152.25"/>
    <n v="0.19"/>
    <s v="Home Office"/>
    <x v="0"/>
    <n v="13676.465249999999"/>
    <n v="26.034750000000713"/>
  </r>
  <r>
    <x v="90"/>
    <s v="P6728"/>
    <x v="1"/>
    <x v="0"/>
    <x v="0"/>
    <x v="8"/>
    <s v="Michael"/>
    <n v="0"/>
    <n v="872.44"/>
    <n v="0.28999999999999998"/>
    <s v="Corporate"/>
    <x v="1"/>
    <n v="0"/>
    <n v="0"/>
  </r>
  <r>
    <x v="2127"/>
    <s v="P5559"/>
    <x v="1"/>
    <x v="0"/>
    <x v="0"/>
    <x v="13"/>
    <s v="Olivia"/>
    <n v="89"/>
    <n v="1679.57"/>
    <n v="0.2"/>
    <s v="Consumer"/>
    <x v="0"/>
    <n v="149182.76653999998"/>
    <n v="298.96345999999903"/>
  </r>
  <r>
    <x v="2128"/>
    <s v="P9565"/>
    <x v="7"/>
    <x v="0"/>
    <x v="0"/>
    <x v="0"/>
    <s v="Sophia"/>
    <n v="49"/>
    <n v="1179.46"/>
    <n v="0.05"/>
    <s v="Consumer"/>
    <x v="1"/>
    <n v="57764.643230000001"/>
    <n v="28.896769999999378"/>
  </r>
  <r>
    <x v="2063"/>
    <s v="P1090"/>
    <x v="7"/>
    <x v="0"/>
    <x v="0"/>
    <x v="10"/>
    <s v="Laura"/>
    <n v="14"/>
    <n v="1028.9000000000001"/>
    <n v="0.28999999999999998"/>
    <s v="Consumer"/>
    <x v="3"/>
    <n v="14362.826660000002"/>
    <n v="41.773339999999735"/>
  </r>
  <r>
    <x v="1507"/>
    <s v="P2598"/>
    <x v="2"/>
    <x v="0"/>
    <x v="2"/>
    <x v="2"/>
    <s v="John"/>
    <n v="30"/>
    <n v="1015.61"/>
    <n v="0.11"/>
    <s v="Consumer"/>
    <x v="2"/>
    <n v="30434.78487"/>
    <n v="33.515129999999772"/>
  </r>
  <r>
    <x v="1333"/>
    <s v="P4813"/>
    <x v="6"/>
    <x v="1"/>
    <x v="2"/>
    <x v="3"/>
    <s v="Olivia"/>
    <n v="99"/>
    <n v="1880.29"/>
    <n v="0.02"/>
    <s v="Corporate"/>
    <x v="3"/>
    <n v="186111.480258"/>
    <n v="37.229741999995895"/>
  </r>
  <r>
    <x v="1343"/>
    <s v="P7977"/>
    <x v="2"/>
    <x v="0"/>
    <x v="4"/>
    <x v="5"/>
    <s v="John"/>
    <n v="50"/>
    <n v="81.650000000000006"/>
    <n v="0.2"/>
    <s v="Consumer"/>
    <x v="0"/>
    <n v="4074.3350000000005"/>
    <n v="8.1649999999999636"/>
  </r>
  <r>
    <x v="2129"/>
    <s v="P5199"/>
    <x v="1"/>
    <x v="0"/>
    <x v="3"/>
    <x v="6"/>
    <s v="Sarah"/>
    <n v="20"/>
    <n v="570.78"/>
    <n v="0.27"/>
    <s v="Corporate"/>
    <x v="1"/>
    <n v="11384.777879999998"/>
    <n v="30.822120000000723"/>
  </r>
  <r>
    <x v="2130"/>
    <s v="P9224"/>
    <x v="8"/>
    <x v="2"/>
    <x v="3"/>
    <x v="6"/>
    <s v="David"/>
    <n v="21"/>
    <n v="592.73"/>
    <n v="0.23"/>
    <s v="Corporate"/>
    <x v="2"/>
    <n v="12418.701141"/>
    <n v="28.628859000000375"/>
  </r>
  <r>
    <x v="2131"/>
    <s v="P1530"/>
    <x v="6"/>
    <x v="1"/>
    <x v="2"/>
    <x v="2"/>
    <s v="James"/>
    <n v="14"/>
    <n v="877.52"/>
    <n v="0.08"/>
    <s v="Consumer"/>
    <x v="2"/>
    <n v="12275.451775999998"/>
    <n v="9.8282240000007732"/>
  </r>
  <r>
    <x v="2132"/>
    <s v="P3680"/>
    <x v="0"/>
    <x v="0"/>
    <x v="0"/>
    <x v="8"/>
    <s v="Robert"/>
    <n v="70"/>
    <n v="952.6"/>
    <n v="0.09"/>
    <s v="Home Office"/>
    <x v="0"/>
    <n v="66621.986199999999"/>
    <n v="60.013800000000629"/>
  </r>
  <r>
    <x v="2133"/>
    <s v="P6953"/>
    <x v="5"/>
    <x v="0"/>
    <x v="0"/>
    <x v="8"/>
    <s v="Olivia"/>
    <n v="18"/>
    <n v="935.44"/>
    <n v="0.13"/>
    <s v="Consumer"/>
    <x v="0"/>
    <n v="16816.030704000001"/>
    <n v="21.889296000001195"/>
  </r>
  <r>
    <x v="2134"/>
    <s v="P5121"/>
    <x v="4"/>
    <x v="0"/>
    <x v="3"/>
    <x v="4"/>
    <s v="James"/>
    <n v="8"/>
    <n v="1573.77"/>
    <n v="0.19"/>
    <s v="Consumer"/>
    <x v="4"/>
    <n v="12566.238696"/>
    <n v="23.921303999999509"/>
  </r>
  <r>
    <x v="2135"/>
    <s v="P7804"/>
    <x v="0"/>
    <x v="0"/>
    <x v="1"/>
    <x v="1"/>
    <s v="Robert"/>
    <n v="10"/>
    <n v="213.27"/>
    <n v="0"/>
    <s v="Home Office"/>
    <x v="4"/>
    <n v="2132.7000000000003"/>
    <n v="0"/>
  </r>
  <r>
    <x v="2136"/>
    <s v="P8849"/>
    <x v="7"/>
    <x v="0"/>
    <x v="2"/>
    <x v="3"/>
    <s v="James"/>
    <n v="35"/>
    <n v="1734.12"/>
    <n v="0.14000000000000001"/>
    <s v="Home Office"/>
    <x v="2"/>
    <n v="60609.22812"/>
    <n v="84.971879999997327"/>
  </r>
  <r>
    <x v="2137"/>
    <s v="P3363"/>
    <x v="9"/>
    <x v="0"/>
    <x v="0"/>
    <x v="13"/>
    <s v="Michael"/>
    <n v="10"/>
    <n v="1381.77"/>
    <n v="0.14000000000000001"/>
    <s v="Consumer"/>
    <x v="4"/>
    <n v="13798.355220000001"/>
    <n v="19.344779999999446"/>
  </r>
  <r>
    <x v="308"/>
    <s v="P5486"/>
    <x v="2"/>
    <x v="0"/>
    <x v="4"/>
    <x v="5"/>
    <s v="David"/>
    <n v="34"/>
    <n v="155.76"/>
    <n v="0.08"/>
    <s v="Corporate"/>
    <x v="2"/>
    <n v="5291.6033280000001"/>
    <n v="4.2366719999999987"/>
  </r>
  <r>
    <x v="2138"/>
    <s v="P5104"/>
    <x v="5"/>
    <x v="0"/>
    <x v="4"/>
    <x v="7"/>
    <s v="Sophia"/>
    <n v="62"/>
    <n v="771.17"/>
    <n v="0.26"/>
    <s v="Consumer"/>
    <x v="1"/>
    <n v="47688.227396000002"/>
    <n v="124.31260399999883"/>
  </r>
  <r>
    <x v="2087"/>
    <s v="P8504"/>
    <x v="1"/>
    <x v="0"/>
    <x v="4"/>
    <x v="7"/>
    <s v="Sophia"/>
    <n v="14"/>
    <n v="191.96"/>
    <n v="0.22"/>
    <s v="Consumer"/>
    <x v="2"/>
    <n v="2681.5276320000003"/>
    <n v="5.9123679999997876"/>
  </r>
  <r>
    <x v="1072"/>
    <s v="P3803"/>
    <x v="9"/>
    <x v="0"/>
    <x v="2"/>
    <x v="3"/>
    <s v="Robert"/>
    <n v="0"/>
    <n v="1080.92"/>
    <n v="0.18"/>
    <s v="Corporate"/>
    <x v="1"/>
    <n v="0"/>
    <n v="0"/>
  </r>
  <r>
    <x v="2139"/>
    <s v="P1903"/>
    <x v="1"/>
    <x v="0"/>
    <x v="0"/>
    <x v="8"/>
    <s v="Sarah"/>
    <n v="37"/>
    <n v="345.59"/>
    <n v="0.1"/>
    <s v="Home Office"/>
    <x v="3"/>
    <n v="12774.043169999999"/>
    <n v="12.786830000000919"/>
  </r>
  <r>
    <x v="2140"/>
    <s v="P6492"/>
    <x v="5"/>
    <x v="0"/>
    <x v="0"/>
    <x v="13"/>
    <s v="Olivia"/>
    <n v="61"/>
    <n v="937.65"/>
    <n v="0.17"/>
    <s v="Home Office"/>
    <x v="3"/>
    <n v="57099.415694999996"/>
    <n v="97.234305000005406"/>
  </r>
  <r>
    <x v="2141"/>
    <s v="P5774"/>
    <x v="9"/>
    <x v="0"/>
    <x v="4"/>
    <x v="5"/>
    <s v="Emily"/>
    <n v="97"/>
    <n v="558.38"/>
    <n v="0.23"/>
    <s v="Home Office"/>
    <x v="2"/>
    <n v="54038.285422000001"/>
    <n v="124.57457799999975"/>
  </r>
  <r>
    <x v="2142"/>
    <s v="P6286"/>
    <x v="2"/>
    <x v="0"/>
    <x v="3"/>
    <x v="6"/>
    <s v="David"/>
    <n v="25"/>
    <n v="203.6"/>
    <n v="0.04"/>
    <s v="Consumer"/>
    <x v="4"/>
    <n v="5087.9639999999999"/>
    <n v="2.0360000000000582"/>
  </r>
  <r>
    <x v="2143"/>
    <s v="P1187"/>
    <x v="9"/>
    <x v="0"/>
    <x v="0"/>
    <x v="10"/>
    <s v="Robert"/>
    <n v="89"/>
    <n v="1183.74"/>
    <n v="0.21"/>
    <s v="Home Office"/>
    <x v="0"/>
    <n v="105131.618994"/>
    <n v="221.24100599999656"/>
  </r>
  <r>
    <x v="107"/>
    <s v="P2618"/>
    <x v="0"/>
    <x v="0"/>
    <x v="1"/>
    <x v="1"/>
    <s v="Michael"/>
    <n v="16"/>
    <n v="212.04"/>
    <n v="0.1"/>
    <s v="Consumer"/>
    <x v="3"/>
    <n v="3389.2473599999998"/>
    <n v="3.3926400000000285"/>
  </r>
  <r>
    <x v="2144"/>
    <s v="P6058"/>
    <x v="7"/>
    <x v="0"/>
    <x v="4"/>
    <x v="5"/>
    <s v="David"/>
    <n v="6"/>
    <n v="1827.31"/>
    <n v="0.15"/>
    <s v="Home Office"/>
    <x v="3"/>
    <n v="10947.414210000001"/>
    <n v="16.445789999999761"/>
  </r>
  <r>
    <x v="2145"/>
    <s v="P8084"/>
    <x v="5"/>
    <x v="0"/>
    <x v="2"/>
    <x v="2"/>
    <s v="James"/>
    <n v="64"/>
    <n v="311.22000000000003"/>
    <n v="0.14000000000000001"/>
    <s v="Home Office"/>
    <x v="3"/>
    <n v="19890.194688000003"/>
    <n v="27.885311999998521"/>
  </r>
  <r>
    <x v="2146"/>
    <s v="P2944"/>
    <x v="2"/>
    <x v="0"/>
    <x v="2"/>
    <x v="3"/>
    <s v="Michael"/>
    <n v="83"/>
    <n v="316.08999999999997"/>
    <n v="0.01"/>
    <s v="Corporate"/>
    <x v="4"/>
    <n v="26232.846452999998"/>
    <n v="2.6235469999992347"/>
  </r>
  <r>
    <x v="2147"/>
    <s v="P2675"/>
    <x v="2"/>
    <x v="0"/>
    <x v="1"/>
    <x v="1"/>
    <s v="David"/>
    <n v="30"/>
    <n v="1001.29"/>
    <n v="0.28000000000000003"/>
    <s v="Home Office"/>
    <x v="1"/>
    <n v="29954.591639999995"/>
    <n v="84.108360000001994"/>
  </r>
  <r>
    <x v="2148"/>
    <s v="P9371"/>
    <x v="5"/>
    <x v="0"/>
    <x v="3"/>
    <x v="6"/>
    <s v="David"/>
    <n v="10"/>
    <n v="1796.12"/>
    <n v="0.02"/>
    <s v="Home Office"/>
    <x v="3"/>
    <n v="17957.607759999999"/>
    <n v="3.592239999998128"/>
  </r>
  <r>
    <x v="681"/>
    <s v="P1972"/>
    <x v="2"/>
    <x v="0"/>
    <x v="4"/>
    <x v="5"/>
    <s v="Sarah"/>
    <n v="78"/>
    <n v="1260.96"/>
    <n v="0.1"/>
    <s v="Home Office"/>
    <x v="0"/>
    <n v="98256.525120000006"/>
    <n v="98.354879999998957"/>
  </r>
  <r>
    <x v="2149"/>
    <s v="P4954"/>
    <x v="4"/>
    <x v="0"/>
    <x v="3"/>
    <x v="4"/>
    <s v="Sarah"/>
    <n v="20"/>
    <n v="1188.03"/>
    <n v="0.02"/>
    <s v="Corporate"/>
    <x v="0"/>
    <n v="23755.847879999998"/>
    <n v="4.752120000001014"/>
  </r>
  <r>
    <x v="2150"/>
    <s v="P3047"/>
    <x v="5"/>
    <x v="0"/>
    <x v="2"/>
    <x v="2"/>
    <s v="David"/>
    <n v="75"/>
    <n v="1574.22"/>
    <n v="0.12"/>
    <s v="Consumer"/>
    <x v="2"/>
    <n v="117924.8202"/>
    <n v="141.67979999999807"/>
  </r>
  <r>
    <x v="2151"/>
    <s v="P4870"/>
    <x v="9"/>
    <x v="0"/>
    <x v="3"/>
    <x v="6"/>
    <s v="David"/>
    <n v="72"/>
    <n v="1880.44"/>
    <n v="0.25"/>
    <s v="Corporate"/>
    <x v="1"/>
    <n v="135053.20079999999"/>
    <n v="338.47920000000158"/>
  </r>
  <r>
    <x v="800"/>
    <s v="P9191"/>
    <x v="3"/>
    <x v="0"/>
    <x v="2"/>
    <x v="3"/>
    <s v="Emily"/>
    <n v="74"/>
    <n v="1186.22"/>
    <n v="0.06"/>
    <s v="Consumer"/>
    <x v="0"/>
    <n v="87727.611831999995"/>
    <n v="52.668168000003789"/>
  </r>
  <r>
    <x v="2152"/>
    <s v="P9647"/>
    <x v="9"/>
    <x v="0"/>
    <x v="4"/>
    <x v="5"/>
    <s v="John"/>
    <n v="30"/>
    <n v="1254.07"/>
    <n v="0.09"/>
    <s v="Consumer"/>
    <x v="3"/>
    <n v="37588.240109999999"/>
    <n v="33.859889999999723"/>
  </r>
  <r>
    <x v="2153"/>
    <s v="P8614"/>
    <x v="6"/>
    <x v="1"/>
    <x v="4"/>
    <x v="7"/>
    <s v="Sophia"/>
    <n v="94"/>
    <n v="399.59"/>
    <n v="0.23"/>
    <s v="Home Office"/>
    <x v="3"/>
    <n v="37475.068641999998"/>
    <n v="86.391358000000764"/>
  </r>
  <r>
    <x v="2154"/>
    <s v="P8374"/>
    <x v="0"/>
    <x v="0"/>
    <x v="4"/>
    <x v="7"/>
    <s v="Sarah"/>
    <n v="22"/>
    <n v="766.58"/>
    <n v="0.24"/>
    <s v="Consumer"/>
    <x v="3"/>
    <n v="16824.284576000002"/>
    <n v="40.475424000000203"/>
  </r>
  <r>
    <x v="2155"/>
    <s v="P3535"/>
    <x v="3"/>
    <x v="0"/>
    <x v="0"/>
    <x v="10"/>
    <s v="Michael"/>
    <n v="95"/>
    <n v="943.95"/>
    <n v="0.27"/>
    <s v="Consumer"/>
    <x v="0"/>
    <n v="89433.126824999999"/>
    <n v="242.12317500000063"/>
  </r>
  <r>
    <x v="2156"/>
    <s v="P2980"/>
    <x v="1"/>
    <x v="0"/>
    <x v="0"/>
    <x v="13"/>
    <s v="David"/>
    <n v="72"/>
    <n v="769.07"/>
    <n v="0.19"/>
    <s v="Corporate"/>
    <x v="3"/>
    <n v="55267.831224000001"/>
    <n v="105.20877599999949"/>
  </r>
  <r>
    <x v="836"/>
    <s v="P6366"/>
    <x v="9"/>
    <x v="0"/>
    <x v="4"/>
    <x v="5"/>
    <s v="Sarah"/>
    <n v="6"/>
    <n v="1537.76"/>
    <n v="0.2"/>
    <s v="Corporate"/>
    <x v="2"/>
    <n v="9208.1068799999994"/>
    <n v="18.453120000000126"/>
  </r>
  <r>
    <x v="2157"/>
    <s v="P3620"/>
    <x v="7"/>
    <x v="0"/>
    <x v="1"/>
    <x v="1"/>
    <s v="James"/>
    <n v="71"/>
    <n v="790.27"/>
    <n v="0"/>
    <s v="Consumer"/>
    <x v="3"/>
    <n v="56109.17"/>
    <n v="0"/>
  </r>
  <r>
    <x v="2158"/>
    <s v="P1785"/>
    <x v="2"/>
    <x v="0"/>
    <x v="2"/>
    <x v="2"/>
    <s v="Olivia"/>
    <n v="59"/>
    <n v="966.6"/>
    <n v="0.13"/>
    <s v="Home Office"/>
    <x v="3"/>
    <n v="56955.261780000001"/>
    <n v="74.138220000000729"/>
  </r>
  <r>
    <x v="2159"/>
    <s v="P3371"/>
    <x v="3"/>
    <x v="0"/>
    <x v="2"/>
    <x v="2"/>
    <s v="Laura"/>
    <n v="20"/>
    <n v="1905.23"/>
    <n v="0.18"/>
    <s v="Home Office"/>
    <x v="1"/>
    <n v="38036.011719999995"/>
    <n v="68.588280000003579"/>
  </r>
  <r>
    <x v="683"/>
    <s v="P8782"/>
    <x v="0"/>
    <x v="0"/>
    <x v="4"/>
    <x v="5"/>
    <s v="Michael"/>
    <n v="3"/>
    <n v="1470.8"/>
    <n v="0.16"/>
    <s v="Home Office"/>
    <x v="2"/>
    <n v="4405.3401599999997"/>
    <n v="7.0598399999998946"/>
  </r>
  <r>
    <x v="2160"/>
    <s v="P1489"/>
    <x v="2"/>
    <x v="0"/>
    <x v="0"/>
    <x v="8"/>
    <s v="Michael"/>
    <n v="58"/>
    <n v="728.83"/>
    <n v="0.05"/>
    <s v="Corporate"/>
    <x v="0"/>
    <n v="42251.003929999999"/>
    <n v="21.136070000000473"/>
  </r>
  <r>
    <x v="2161"/>
    <s v="P2713"/>
    <x v="6"/>
    <x v="1"/>
    <x v="3"/>
    <x v="4"/>
    <s v="James"/>
    <n v="60"/>
    <n v="1237.18"/>
    <n v="0.11"/>
    <s v="Home Office"/>
    <x v="2"/>
    <n v="74149.146120000005"/>
    <n v="81.653879999998026"/>
  </r>
  <r>
    <x v="1653"/>
    <s v="P7419"/>
    <x v="1"/>
    <x v="0"/>
    <x v="4"/>
    <x v="14"/>
    <s v="Emily"/>
    <n v="13"/>
    <n v="1917.34"/>
    <n v="0.27"/>
    <s v="Consumer"/>
    <x v="2"/>
    <n v="24858.121365999996"/>
    <n v="67.298634000002494"/>
  </r>
  <r>
    <x v="2162"/>
    <s v="P4784"/>
    <x v="1"/>
    <x v="0"/>
    <x v="3"/>
    <x v="6"/>
    <s v="Michael"/>
    <n v="86"/>
    <n v="430.09"/>
    <n v="7.0000000000000007E-2"/>
    <s v="Corporate"/>
    <x v="1"/>
    <n v="36961.848581999999"/>
    <n v="25.891417999999248"/>
  </r>
  <r>
    <x v="2163"/>
    <s v="P9001"/>
    <x v="5"/>
    <x v="0"/>
    <x v="4"/>
    <x v="5"/>
    <s v="Laura"/>
    <n v="44"/>
    <n v="513.30999999999995"/>
    <n v="0.08"/>
    <s v="Consumer"/>
    <x v="4"/>
    <n v="22567.571487999998"/>
    <n v="18.068512000001647"/>
  </r>
  <r>
    <x v="2164"/>
    <s v="P4495"/>
    <x v="0"/>
    <x v="0"/>
    <x v="3"/>
    <x v="4"/>
    <s v="Michael"/>
    <n v="27"/>
    <n v="1030.0999999999999"/>
    <n v="0.15"/>
    <s v="Home Office"/>
    <x v="3"/>
    <n v="27770.980949999997"/>
    <n v="41.719049999999697"/>
  </r>
  <r>
    <x v="2165"/>
    <s v="P9414"/>
    <x v="8"/>
    <x v="2"/>
    <x v="4"/>
    <x v="5"/>
    <s v="John"/>
    <n v="14"/>
    <n v="637.05999999999995"/>
    <n v="0.2"/>
    <s v="Corporate"/>
    <x v="2"/>
    <n v="8901.0023199999996"/>
    <n v="17.837680000000546"/>
  </r>
  <r>
    <x v="2166"/>
    <s v="P1053"/>
    <x v="5"/>
    <x v="0"/>
    <x v="4"/>
    <x v="5"/>
    <s v="Olivia"/>
    <n v="88"/>
    <n v="840.5"/>
    <n v="0.27"/>
    <s v="Home Office"/>
    <x v="1"/>
    <n v="73764.297200000001"/>
    <n v="199.70279999999912"/>
  </r>
  <r>
    <x v="2167"/>
    <s v="P4474"/>
    <x v="2"/>
    <x v="0"/>
    <x v="4"/>
    <x v="5"/>
    <s v="Robert"/>
    <n v="11"/>
    <n v="446.84"/>
    <n v="0.23"/>
    <s v="Corporate"/>
    <x v="3"/>
    <n v="4903.9349480000001"/>
    <n v="11.305051999999705"/>
  </r>
  <r>
    <x v="2168"/>
    <s v="P8387"/>
    <x v="5"/>
    <x v="0"/>
    <x v="0"/>
    <x v="8"/>
    <s v="James"/>
    <n v="17"/>
    <n v="1789.76"/>
    <n v="0.23"/>
    <s v="Corporate"/>
    <x v="0"/>
    <n v="30355.940383999998"/>
    <n v="69.979616000000533"/>
  </r>
  <r>
    <x v="1221"/>
    <s v="P8729"/>
    <x v="8"/>
    <x v="2"/>
    <x v="1"/>
    <x v="1"/>
    <s v="Emily"/>
    <n v="89"/>
    <n v="54.39"/>
    <n v="0.11"/>
    <s v="Home Office"/>
    <x v="3"/>
    <n v="4835.3852189999998"/>
    <n v="5.3247810000002573"/>
  </r>
  <r>
    <x v="2169"/>
    <s v="P4690"/>
    <x v="0"/>
    <x v="0"/>
    <x v="0"/>
    <x v="10"/>
    <s v="Sarah"/>
    <n v="22"/>
    <n v="454.8"/>
    <n v="0.25"/>
    <s v="Consumer"/>
    <x v="4"/>
    <n v="9980.5860000000011"/>
    <n v="25.013999999999214"/>
  </r>
  <r>
    <x v="2170"/>
    <s v="P9565"/>
    <x v="4"/>
    <x v="0"/>
    <x v="0"/>
    <x v="8"/>
    <s v="Sophia"/>
    <n v="76"/>
    <n v="160.03"/>
    <n v="0.26"/>
    <s v="Consumer"/>
    <x v="2"/>
    <n v="12130.658072"/>
    <n v="31.62192800000048"/>
  </r>
  <r>
    <x v="2171"/>
    <s v="P6268"/>
    <x v="6"/>
    <x v="1"/>
    <x v="4"/>
    <x v="7"/>
    <s v="Sophia"/>
    <n v="10"/>
    <n v="1924.02"/>
    <n v="0.22"/>
    <s v="Home Office"/>
    <x v="2"/>
    <n v="19197.87156"/>
    <n v="42.328440000001137"/>
  </r>
  <r>
    <x v="2172"/>
    <s v="P9784"/>
    <x v="9"/>
    <x v="0"/>
    <x v="2"/>
    <x v="3"/>
    <s v="Laura"/>
    <n v="67"/>
    <n v="1255.4000000000001"/>
    <n v="0.12"/>
    <s v="Home Office"/>
    <x v="2"/>
    <n v="84010.865839999999"/>
    <n v="100.93416000000434"/>
  </r>
  <r>
    <x v="2173"/>
    <s v="P2247"/>
    <x v="0"/>
    <x v="0"/>
    <x v="0"/>
    <x v="0"/>
    <s v="Emily"/>
    <n v="25"/>
    <n v="1224.98"/>
    <n v="7.0000000000000007E-2"/>
    <s v="Consumer"/>
    <x v="4"/>
    <n v="30603.062849999998"/>
    <n v="21.437150000001566"/>
  </r>
  <r>
    <x v="2146"/>
    <s v="P2904"/>
    <x v="4"/>
    <x v="0"/>
    <x v="0"/>
    <x v="10"/>
    <s v="Robert"/>
    <n v="30"/>
    <n v="1403.56"/>
    <n v="0.24"/>
    <s v="Corporate"/>
    <x v="3"/>
    <n v="42005.74368"/>
    <n v="101.05631999999605"/>
  </r>
  <r>
    <x v="2174"/>
    <s v="P3634"/>
    <x v="9"/>
    <x v="0"/>
    <x v="3"/>
    <x v="4"/>
    <s v="John"/>
    <n v="67"/>
    <n v="1156.51"/>
    <n v="0.06"/>
    <s v="Consumer"/>
    <x v="3"/>
    <n v="77439.678297999999"/>
    <n v="46.49170199999935"/>
  </r>
  <r>
    <x v="2175"/>
    <s v="P3124"/>
    <x v="5"/>
    <x v="0"/>
    <x v="1"/>
    <x v="1"/>
    <s v="David"/>
    <n v="0"/>
    <n v="1740.45"/>
    <n v="0.28000000000000003"/>
    <s v="Home Office"/>
    <x v="1"/>
    <n v="0"/>
    <n v="0"/>
  </r>
  <r>
    <x v="2176"/>
    <s v="P8594"/>
    <x v="9"/>
    <x v="0"/>
    <x v="2"/>
    <x v="2"/>
    <s v="Olivia"/>
    <n v="41"/>
    <n v="360.12"/>
    <n v="0.27"/>
    <s v="Home Office"/>
    <x v="2"/>
    <n v="14725.054715999999"/>
    <n v="39.865284000001338"/>
  </r>
  <r>
    <x v="2177"/>
    <s v="P8924"/>
    <x v="5"/>
    <x v="0"/>
    <x v="1"/>
    <x v="1"/>
    <s v="Emily"/>
    <n v="63"/>
    <n v="1321.74"/>
    <n v="0.04"/>
    <s v="Home Office"/>
    <x v="0"/>
    <n v="83236.312151999999"/>
    <n v="33.307847999996739"/>
  </r>
  <r>
    <x v="2178"/>
    <s v="P8916"/>
    <x v="4"/>
    <x v="0"/>
    <x v="2"/>
    <x v="3"/>
    <s v="Emily"/>
    <n v="25"/>
    <n v="1339.82"/>
    <n v="0.23"/>
    <s v="Corporate"/>
    <x v="2"/>
    <n v="33418.460350000001"/>
    <n v="77.039649999998801"/>
  </r>
  <r>
    <x v="2179"/>
    <s v="P8486"/>
    <x v="7"/>
    <x v="0"/>
    <x v="3"/>
    <x v="6"/>
    <s v="James"/>
    <n v="63"/>
    <n v="1593.49"/>
    <n v="0.05"/>
    <s v="Corporate"/>
    <x v="1"/>
    <n v="100339.675065"/>
    <n v="50.194934999992256"/>
  </r>
  <r>
    <x v="2180"/>
    <s v="P6411"/>
    <x v="9"/>
    <x v="0"/>
    <x v="4"/>
    <x v="5"/>
    <s v="Michael"/>
    <n v="10"/>
    <n v="605.74"/>
    <n v="0.05"/>
    <s v="Consumer"/>
    <x v="1"/>
    <n v="6054.3712999999998"/>
    <n v="3.0286999999998443"/>
  </r>
  <r>
    <x v="2181"/>
    <s v="P6105"/>
    <x v="4"/>
    <x v="0"/>
    <x v="0"/>
    <x v="8"/>
    <s v="Sophia"/>
    <n v="61"/>
    <n v="705.74"/>
    <n v="0.09"/>
    <s v="Consumer"/>
    <x v="0"/>
    <n v="43011.394873999998"/>
    <n v="38.745126000001619"/>
  </r>
  <r>
    <x v="2182"/>
    <s v="P9833"/>
    <x v="8"/>
    <x v="2"/>
    <x v="4"/>
    <x v="5"/>
    <s v="David"/>
    <n v="79"/>
    <n v="1447.65"/>
    <n v="7.0000000000000007E-2"/>
    <s v="Consumer"/>
    <x v="0"/>
    <n v="114284.294955"/>
    <n v="80.055045000000973"/>
  </r>
  <r>
    <x v="2183"/>
    <s v="P9062"/>
    <x v="2"/>
    <x v="0"/>
    <x v="0"/>
    <x v="8"/>
    <s v="Laura"/>
    <n v="60"/>
    <n v="217.72"/>
    <n v="0.18"/>
    <s v="Corporate"/>
    <x v="2"/>
    <n v="13039.686240000001"/>
    <n v="23.51375999999982"/>
  </r>
  <r>
    <x v="623"/>
    <s v="P4522"/>
    <x v="4"/>
    <x v="0"/>
    <x v="3"/>
    <x v="4"/>
    <s v="Olivia"/>
    <n v="51"/>
    <n v="1128.71"/>
    <n v="0.25"/>
    <s v="Consumer"/>
    <x v="2"/>
    <n v="57420.299475"/>
    <n v="143.91052499999932"/>
  </r>
  <r>
    <x v="1736"/>
    <s v="P8687"/>
    <x v="7"/>
    <x v="0"/>
    <x v="4"/>
    <x v="5"/>
    <s v="Sophia"/>
    <n v="31"/>
    <n v="1420.53"/>
    <n v="0.28000000000000003"/>
    <s v="Home Office"/>
    <x v="0"/>
    <n v="43913.127995999996"/>
    <n v="123.30200400000467"/>
  </r>
  <r>
    <x v="2184"/>
    <s v="P7859"/>
    <x v="8"/>
    <x v="2"/>
    <x v="3"/>
    <x v="4"/>
    <s v="Sarah"/>
    <n v="75"/>
    <n v="730.3"/>
    <n v="0.24"/>
    <s v="Home Office"/>
    <x v="0"/>
    <n v="54641.046000000002"/>
    <n v="131.4539999999979"/>
  </r>
  <r>
    <x v="2185"/>
    <s v="P8832"/>
    <x v="7"/>
    <x v="0"/>
    <x v="1"/>
    <x v="1"/>
    <s v="Robert"/>
    <n v="86"/>
    <n v="1195.55"/>
    <n v="0.17"/>
    <s v="Consumer"/>
    <x v="4"/>
    <n v="102642.51059000001"/>
    <n v="174.78940999999759"/>
  </r>
  <r>
    <x v="2186"/>
    <s v="P8308"/>
    <x v="9"/>
    <x v="0"/>
    <x v="4"/>
    <x v="5"/>
    <s v="David"/>
    <n v="84"/>
    <n v="1989.91"/>
    <n v="0.03"/>
    <s v="Corporate"/>
    <x v="0"/>
    <n v="167102.294268"/>
    <n v="50.1457320000045"/>
  </r>
  <r>
    <x v="2187"/>
    <s v="P9749"/>
    <x v="5"/>
    <x v="0"/>
    <x v="0"/>
    <x v="8"/>
    <s v="Robert"/>
    <n v="12"/>
    <n v="838.66"/>
    <n v="0.14000000000000001"/>
    <s v="Consumer"/>
    <x v="4"/>
    <n v="10049.830512"/>
    <n v="14.089487999999619"/>
  </r>
  <r>
    <x v="1197"/>
    <s v="P4174"/>
    <x v="6"/>
    <x v="1"/>
    <x v="1"/>
    <x v="1"/>
    <s v="Sophia"/>
    <n v="78"/>
    <n v="1538.85"/>
    <n v="0.01"/>
    <s v="Corporate"/>
    <x v="2"/>
    <n v="120018.29697"/>
    <n v="12.003029999992577"/>
  </r>
  <r>
    <x v="2188"/>
    <s v="P6765"/>
    <x v="2"/>
    <x v="0"/>
    <x v="4"/>
    <x v="5"/>
    <s v="Emily"/>
    <n v="0"/>
    <n v="1422.15"/>
    <n v="0.08"/>
    <s v="Consumer"/>
    <x v="1"/>
    <n v="0"/>
    <n v="0"/>
  </r>
  <r>
    <x v="1650"/>
    <s v="P4704"/>
    <x v="0"/>
    <x v="0"/>
    <x v="0"/>
    <x v="8"/>
    <s v="Sophia"/>
    <n v="10"/>
    <n v="1559.93"/>
    <n v="0.24"/>
    <s v="Corporate"/>
    <x v="1"/>
    <n v="15561.861680000002"/>
    <n v="37.438319999999294"/>
  </r>
  <r>
    <x v="2009"/>
    <s v="P9134"/>
    <x v="4"/>
    <x v="0"/>
    <x v="1"/>
    <x v="1"/>
    <s v="Emily"/>
    <n v="28"/>
    <n v="1614.51"/>
    <n v="0.2"/>
    <s v="Corporate"/>
    <x v="3"/>
    <n v="45115.867440000002"/>
    <n v="90.412559999997029"/>
  </r>
  <r>
    <x v="2189"/>
    <s v="P1508"/>
    <x v="7"/>
    <x v="0"/>
    <x v="2"/>
    <x v="3"/>
    <s v="David"/>
    <n v="79"/>
    <n v="1139.68"/>
    <n v="0.12"/>
    <s v="Home Office"/>
    <x v="4"/>
    <n v="89926.678335999997"/>
    <n v="108.04166400000395"/>
  </r>
  <r>
    <x v="277"/>
    <s v="P8910"/>
    <x v="7"/>
    <x v="0"/>
    <x v="4"/>
    <x v="7"/>
    <s v="Olivia"/>
    <n v="62"/>
    <n v="1622.31"/>
    <n v="0.23"/>
    <s v="Corporate"/>
    <x v="0"/>
    <n v="100351.87859400001"/>
    <n v="231.34140599999228"/>
  </r>
  <r>
    <x v="2190"/>
    <s v="P6392"/>
    <x v="6"/>
    <x v="1"/>
    <x v="4"/>
    <x v="5"/>
    <s v="Sarah"/>
    <n v="24"/>
    <n v="1538.25"/>
    <n v="0.28000000000000003"/>
    <s v="Corporate"/>
    <x v="1"/>
    <n v="36814.6296"/>
    <n v="103.37039999999979"/>
  </r>
  <r>
    <x v="2191"/>
    <s v="P2366"/>
    <x v="3"/>
    <x v="0"/>
    <x v="2"/>
    <x v="3"/>
    <s v="Robert"/>
    <n v="67"/>
    <n v="1227.6199999999999"/>
    <n v="0.09"/>
    <s v="Corporate"/>
    <x v="1"/>
    <n v="82176.514513999995"/>
    <n v="74.025485999998637"/>
  </r>
  <r>
    <x v="2192"/>
    <s v="P3596"/>
    <x v="9"/>
    <x v="0"/>
    <x v="4"/>
    <x v="5"/>
    <s v="James"/>
    <n v="0"/>
    <n v="1094.04"/>
    <n v="0.17"/>
    <s v="Corporate"/>
    <x v="2"/>
    <n v="0"/>
    <n v="0"/>
  </r>
  <r>
    <x v="2193"/>
    <s v="P6981"/>
    <x v="8"/>
    <x v="2"/>
    <x v="3"/>
    <x v="4"/>
    <s v="John"/>
    <n v="30"/>
    <n v="1578.22"/>
    <n v="0.28999999999999998"/>
    <s v="Home Office"/>
    <x v="1"/>
    <n v="47209.294859999995"/>
    <n v="137.30514000000403"/>
  </r>
  <r>
    <x v="2194"/>
    <s v="P8850"/>
    <x v="4"/>
    <x v="0"/>
    <x v="0"/>
    <x v="8"/>
    <s v="Michael"/>
    <n v="60"/>
    <n v="1436.86"/>
    <n v="0.28999999999999998"/>
    <s v="Home Office"/>
    <x v="2"/>
    <n v="85961.586359999987"/>
    <n v="250.01364000000467"/>
  </r>
  <r>
    <x v="773"/>
    <s v="P6331"/>
    <x v="2"/>
    <x v="0"/>
    <x v="0"/>
    <x v="8"/>
    <s v="Sophia"/>
    <n v="99"/>
    <n v="118.58"/>
    <n v="0.24"/>
    <s v="Home Office"/>
    <x v="4"/>
    <n v="11711.245392000001"/>
    <n v="28.174607999999353"/>
  </r>
  <r>
    <x v="1249"/>
    <s v="P5017"/>
    <x v="2"/>
    <x v="0"/>
    <x v="1"/>
    <x v="1"/>
    <s v="James"/>
    <n v="21"/>
    <n v="248.11"/>
    <n v="0.26"/>
    <s v="Consumer"/>
    <x v="2"/>
    <n v="5196.7631940000001"/>
    <n v="13.546806000000288"/>
  </r>
  <r>
    <x v="2195"/>
    <s v="P8736"/>
    <x v="1"/>
    <x v="0"/>
    <x v="4"/>
    <x v="7"/>
    <s v="James"/>
    <n v="30"/>
    <n v="998.04"/>
    <n v="0.1"/>
    <s v="Home Office"/>
    <x v="4"/>
    <n v="29911.258799999996"/>
    <n v="29.941200000001118"/>
  </r>
  <r>
    <x v="271"/>
    <s v="P1000"/>
    <x v="9"/>
    <x v="0"/>
    <x v="1"/>
    <x v="1"/>
    <s v="Emily"/>
    <n v="20"/>
    <n v="1651.44"/>
    <n v="0.23"/>
    <s v="Home Office"/>
    <x v="3"/>
    <n v="32952.833760000001"/>
    <n v="75.966240000001562"/>
  </r>
  <r>
    <x v="2196"/>
    <s v="P6063"/>
    <x v="0"/>
    <x v="0"/>
    <x v="4"/>
    <x v="5"/>
    <s v="Sarah"/>
    <n v="20"/>
    <n v="1818.82"/>
    <n v="0.16"/>
    <s v="Consumer"/>
    <x v="1"/>
    <n v="36318.197760000003"/>
    <n v="58.20223999999871"/>
  </r>
  <r>
    <x v="1629"/>
    <s v="P7495"/>
    <x v="5"/>
    <x v="0"/>
    <x v="3"/>
    <x v="4"/>
    <s v="Olivia"/>
    <n v="74"/>
    <n v="1920.54"/>
    <n v="0.26"/>
    <s v="Corporate"/>
    <x v="4"/>
    <n v="141750.44810399998"/>
    <n v="369.51189600001089"/>
  </r>
  <r>
    <x v="1052"/>
    <s v="P7341"/>
    <x v="7"/>
    <x v="0"/>
    <x v="3"/>
    <x v="6"/>
    <s v="Sarah"/>
    <n v="20"/>
    <n v="402.61"/>
    <n v="0.23"/>
    <s v="Consumer"/>
    <x v="2"/>
    <n v="8033.6799400000009"/>
    <n v="18.52005999999983"/>
  </r>
  <r>
    <x v="985"/>
    <s v="P7912"/>
    <x v="0"/>
    <x v="0"/>
    <x v="3"/>
    <x v="4"/>
    <s v="James"/>
    <n v="30"/>
    <n v="1893.52"/>
    <n v="7.0000000000000007E-2"/>
    <s v="Home Office"/>
    <x v="4"/>
    <n v="56765.836079999994"/>
    <n v="39.763920000004873"/>
  </r>
  <r>
    <x v="609"/>
    <s v="P5934"/>
    <x v="0"/>
    <x v="0"/>
    <x v="0"/>
    <x v="8"/>
    <s v="John"/>
    <n v="65"/>
    <n v="175.09"/>
    <n v="0.1"/>
    <s v="Corporate"/>
    <x v="3"/>
    <n v="11369.469150000001"/>
    <n v="11.380849999999555"/>
  </r>
  <r>
    <x v="731"/>
    <s v="P7240"/>
    <x v="4"/>
    <x v="0"/>
    <x v="0"/>
    <x v="8"/>
    <s v="Sophia"/>
    <n v="76"/>
    <n v="95.02"/>
    <n v="0.19"/>
    <s v="Corporate"/>
    <x v="4"/>
    <n v="7207.7991119999997"/>
    <n v="13.720887999999832"/>
  </r>
  <r>
    <x v="776"/>
    <s v="P9854"/>
    <x v="2"/>
    <x v="0"/>
    <x v="2"/>
    <x v="2"/>
    <s v="James"/>
    <n v="45"/>
    <n v="835.67"/>
    <n v="0.12"/>
    <s v="Corporate"/>
    <x v="4"/>
    <n v="37560.023820000002"/>
    <n v="45.126179999999295"/>
  </r>
  <r>
    <x v="1277"/>
    <s v="P5886"/>
    <x v="5"/>
    <x v="0"/>
    <x v="3"/>
    <x v="6"/>
    <s v="Sophia"/>
    <n v="69"/>
    <n v="1675.75"/>
    <n v="0.16"/>
    <s v="Home Office"/>
    <x v="0"/>
    <n v="115441.7472"/>
    <n v="185.00280000000203"/>
  </r>
  <r>
    <x v="2197"/>
    <s v="P1895"/>
    <x v="7"/>
    <x v="0"/>
    <x v="2"/>
    <x v="3"/>
    <s v="Sophia"/>
    <n v="54"/>
    <n v="346.47"/>
    <n v="0.13"/>
    <s v="Consumer"/>
    <x v="4"/>
    <n v="18685.057806000001"/>
    <n v="24.322194000000309"/>
  </r>
  <r>
    <x v="1566"/>
    <s v="P1888"/>
    <x v="6"/>
    <x v="1"/>
    <x v="3"/>
    <x v="6"/>
    <s v="Emily"/>
    <n v="10"/>
    <n v="1467.6"/>
    <n v="0.28999999999999998"/>
    <s v="Home Office"/>
    <x v="0"/>
    <n v="14633.4396"/>
    <n v="42.5604000000003"/>
  </r>
  <r>
    <x v="2198"/>
    <s v="P5790"/>
    <x v="6"/>
    <x v="1"/>
    <x v="2"/>
    <x v="3"/>
    <s v="Sophia"/>
    <n v="55"/>
    <n v="600.63"/>
    <n v="0.01"/>
    <s v="Consumer"/>
    <x v="2"/>
    <n v="33031.346535000004"/>
    <n v="3.3034649999972316"/>
  </r>
  <r>
    <x v="2199"/>
    <s v="P4539"/>
    <x v="6"/>
    <x v="1"/>
    <x v="2"/>
    <x v="3"/>
    <s v="Laura"/>
    <n v="30"/>
    <n v="786.03"/>
    <n v="0.23"/>
    <s v="Home Office"/>
    <x v="4"/>
    <n v="23526.663929999999"/>
    <n v="54.236069999999017"/>
  </r>
  <r>
    <x v="1026"/>
    <s v="P9986"/>
    <x v="2"/>
    <x v="0"/>
    <x v="3"/>
    <x v="6"/>
    <s v="Olivia"/>
    <n v="8"/>
    <n v="67.709999999999994"/>
    <n v="0.22"/>
    <s v="Home Office"/>
    <x v="0"/>
    <n v="540.48830399999997"/>
    <n v="1.191695999999979"/>
  </r>
  <r>
    <x v="2200"/>
    <s v="P9645"/>
    <x v="4"/>
    <x v="0"/>
    <x v="2"/>
    <x v="3"/>
    <s v="Emily"/>
    <n v="0"/>
    <n v="1124.9100000000001"/>
    <n v="0.26"/>
    <s v="Corporate"/>
    <x v="4"/>
    <n v="0"/>
    <n v="0"/>
  </r>
  <r>
    <x v="2201"/>
    <s v="P9901"/>
    <x v="0"/>
    <x v="0"/>
    <x v="4"/>
    <x v="5"/>
    <s v="David"/>
    <n v="53"/>
    <n v="209.81"/>
    <n v="0.1"/>
    <s v="Corporate"/>
    <x v="2"/>
    <n v="11108.81007"/>
    <n v="11.11993000000075"/>
  </r>
  <r>
    <x v="2202"/>
    <s v="P6438"/>
    <x v="4"/>
    <x v="0"/>
    <x v="3"/>
    <x v="4"/>
    <s v="Laura"/>
    <n v="30"/>
    <n v="1236.1300000000001"/>
    <n v="0.11"/>
    <s v="Consumer"/>
    <x v="4"/>
    <n v="37043.107710000004"/>
    <n v="40.792289999997593"/>
  </r>
  <r>
    <x v="552"/>
    <s v="P5306"/>
    <x v="6"/>
    <x v="1"/>
    <x v="4"/>
    <x v="5"/>
    <s v="Olivia"/>
    <n v="60"/>
    <n v="468.7"/>
    <n v="0.11"/>
    <s v="Home Office"/>
    <x v="2"/>
    <n v="28091.0658"/>
    <n v="30.934199999999691"/>
  </r>
  <r>
    <x v="433"/>
    <s v="P3187"/>
    <x v="1"/>
    <x v="0"/>
    <x v="2"/>
    <x v="2"/>
    <s v="Michael"/>
    <n v="30"/>
    <n v="480.92"/>
    <n v="0.01"/>
    <s v="Corporate"/>
    <x v="3"/>
    <n v="14426.15724"/>
    <n v="1.4427599999999074"/>
  </r>
  <r>
    <x v="2203"/>
    <s v="P1157"/>
    <x v="0"/>
    <x v="0"/>
    <x v="3"/>
    <x v="6"/>
    <s v="James"/>
    <n v="18"/>
    <n v="773.37"/>
    <n v="0.28000000000000003"/>
    <s v="Corporate"/>
    <x v="2"/>
    <n v="13881.682151999999"/>
    <n v="38.977848000000449"/>
  </r>
  <r>
    <x v="2204"/>
    <s v="P2852"/>
    <x v="0"/>
    <x v="0"/>
    <x v="3"/>
    <x v="4"/>
    <s v="John"/>
    <n v="21"/>
    <n v="1666.9"/>
    <n v="0.18"/>
    <s v="Corporate"/>
    <x v="2"/>
    <n v="34941.891179999999"/>
    <n v="63.008820000002743"/>
  </r>
  <r>
    <x v="2205"/>
    <s v="P9837"/>
    <x v="0"/>
    <x v="0"/>
    <x v="1"/>
    <x v="1"/>
    <s v="Laura"/>
    <n v="41"/>
    <n v="341.53"/>
    <n v="0.27"/>
    <s v="Home Office"/>
    <x v="0"/>
    <n v="13964.922628999999"/>
    <n v="37.807371000000785"/>
  </r>
  <r>
    <x v="2206"/>
    <s v="P1476"/>
    <x v="2"/>
    <x v="0"/>
    <x v="2"/>
    <x v="3"/>
    <s v="James"/>
    <n v="89"/>
    <n v="480.98"/>
    <n v="0.15"/>
    <s v="Corporate"/>
    <x v="4"/>
    <n v="42743.009170000005"/>
    <n v="64.210829999996349"/>
  </r>
  <r>
    <x v="2207"/>
    <s v="P5490"/>
    <x v="1"/>
    <x v="0"/>
    <x v="1"/>
    <x v="1"/>
    <s v="Olivia"/>
    <n v="37"/>
    <n v="517.91999999999996"/>
    <n v="0.18"/>
    <s v="Corporate"/>
    <x v="0"/>
    <n v="19128.546527999995"/>
    <n v="34.49347200000193"/>
  </r>
  <r>
    <x v="616"/>
    <s v="P1029"/>
    <x v="0"/>
    <x v="0"/>
    <x v="1"/>
    <x v="1"/>
    <s v="James"/>
    <n v="78"/>
    <n v="631.54999999999995"/>
    <n v="0.12"/>
    <s v="Corporate"/>
    <x v="2"/>
    <n v="49201.786919999999"/>
    <n v="59.113079999995534"/>
  </r>
  <r>
    <x v="2208"/>
    <s v="P7944"/>
    <x v="9"/>
    <x v="0"/>
    <x v="3"/>
    <x v="4"/>
    <s v="Olivia"/>
    <n v="39"/>
    <n v="1074.77"/>
    <n v="0.12"/>
    <s v="Consumer"/>
    <x v="2"/>
    <n v="41865.730764"/>
    <n v="50.299235999998928"/>
  </r>
  <r>
    <x v="1799"/>
    <s v="P2111"/>
    <x v="4"/>
    <x v="0"/>
    <x v="4"/>
    <x v="5"/>
    <s v="Sophia"/>
    <n v="4"/>
    <n v="1092.6500000000001"/>
    <n v="0.21"/>
    <s v="Consumer"/>
    <x v="1"/>
    <n v="4361.4217400000007"/>
    <n v="9.1782599999996819"/>
  </r>
  <r>
    <x v="2209"/>
    <s v="P2290"/>
    <x v="6"/>
    <x v="1"/>
    <x v="0"/>
    <x v="8"/>
    <s v="Sophia"/>
    <n v="62"/>
    <n v="1430.22"/>
    <n v="0.06"/>
    <s v="Consumer"/>
    <x v="1"/>
    <n v="88620.435815999997"/>
    <n v="53.204184000001987"/>
  </r>
  <r>
    <x v="604"/>
    <s v="P2776"/>
    <x v="4"/>
    <x v="0"/>
    <x v="3"/>
    <x v="11"/>
    <s v="John"/>
    <n v="30"/>
    <n v="190.66"/>
    <n v="0"/>
    <s v="Consumer"/>
    <x v="1"/>
    <n v="5719.8"/>
    <n v="0"/>
  </r>
  <r>
    <x v="2210"/>
    <s v="P9591"/>
    <x v="7"/>
    <x v="0"/>
    <x v="2"/>
    <x v="3"/>
    <s v="John"/>
    <n v="77"/>
    <n v="1523.96"/>
    <n v="0.17"/>
    <s v="Corporate"/>
    <x v="4"/>
    <n v="117145.43363599999"/>
    <n v="199.48636400001124"/>
  </r>
  <r>
    <x v="1381"/>
    <s v="P2945"/>
    <x v="1"/>
    <x v="0"/>
    <x v="1"/>
    <x v="1"/>
    <s v="John"/>
    <n v="24"/>
    <n v="1954.96"/>
    <n v="0.19"/>
    <s v="Consumer"/>
    <x v="2"/>
    <n v="46829.893823999999"/>
    <n v="89.146176000002015"/>
  </r>
  <r>
    <x v="206"/>
    <s v="P7661"/>
    <x v="9"/>
    <x v="0"/>
    <x v="3"/>
    <x v="4"/>
    <s v="Sophia"/>
    <n v="64"/>
    <n v="136.04"/>
    <n v="0.05"/>
    <s v="Home Office"/>
    <x v="2"/>
    <n v="8702.2067200000001"/>
    <n v="4.3532799999993586"/>
  </r>
  <r>
    <x v="2211"/>
    <s v="P9330"/>
    <x v="0"/>
    <x v="0"/>
    <x v="2"/>
    <x v="3"/>
    <s v="David"/>
    <n v="74"/>
    <n v="1226.5"/>
    <n v="0.28999999999999998"/>
    <s v="Consumer"/>
    <x v="4"/>
    <n v="90497.793099999995"/>
    <n v="263.20690000000468"/>
  </r>
  <r>
    <x v="1223"/>
    <s v="P2037"/>
    <x v="5"/>
    <x v="0"/>
    <x v="4"/>
    <x v="5"/>
    <s v="Emily"/>
    <n v="30"/>
    <n v="716.22"/>
    <n v="0.13"/>
    <s v="Consumer"/>
    <x v="2"/>
    <n v="21458.667420000002"/>
    <n v="27.932580000000598"/>
  </r>
  <r>
    <x v="541"/>
    <s v="P5487"/>
    <x v="6"/>
    <x v="1"/>
    <x v="1"/>
    <x v="1"/>
    <s v="Olivia"/>
    <n v="86"/>
    <n v="887.06"/>
    <n v="0.08"/>
    <s v="Home Office"/>
    <x v="3"/>
    <n v="76226.13027199998"/>
    <n v="61.029728000008618"/>
  </r>
  <r>
    <x v="1729"/>
    <s v="P8959"/>
    <x v="4"/>
    <x v="0"/>
    <x v="0"/>
    <x v="8"/>
    <s v="Emily"/>
    <n v="0"/>
    <n v="393.12"/>
    <n v="0.28999999999999998"/>
    <s v="Consumer"/>
    <x v="1"/>
    <n v="0"/>
    <n v="0"/>
  </r>
  <r>
    <x v="2212"/>
    <s v="P3051"/>
    <x v="9"/>
    <x v="0"/>
    <x v="2"/>
    <x v="3"/>
    <s v="John"/>
    <n v="90"/>
    <n v="370.66"/>
    <n v="0.18"/>
    <s v="Consumer"/>
    <x v="0"/>
    <n v="33299.353080000001"/>
    <n v="60.046920000000682"/>
  </r>
  <r>
    <x v="2213"/>
    <s v="P2617"/>
    <x v="3"/>
    <x v="0"/>
    <x v="3"/>
    <x v="6"/>
    <s v="Laura"/>
    <n v="6"/>
    <n v="538.94000000000005"/>
    <n v="0.09"/>
    <s v="Home Office"/>
    <x v="1"/>
    <n v="3230.7297240000003"/>
    <n v="2.9102760000000671"/>
  </r>
  <r>
    <x v="2214"/>
    <s v="P8040"/>
    <x v="1"/>
    <x v="0"/>
    <x v="0"/>
    <x v="10"/>
    <s v="Sarah"/>
    <n v="85"/>
    <n v="68.819999999999993"/>
    <n v="0.18"/>
    <s v="Home Office"/>
    <x v="1"/>
    <n v="5839.1705400000001"/>
    <n v="10.529459999999744"/>
  </r>
  <r>
    <x v="227"/>
    <s v="P5760"/>
    <x v="5"/>
    <x v="0"/>
    <x v="1"/>
    <x v="1"/>
    <s v="David"/>
    <n v="67"/>
    <n v="1966.47"/>
    <n v="0.23"/>
    <s v="Consumer"/>
    <x v="0"/>
    <n v="131450.45697299999"/>
    <n v="303.03302699999767"/>
  </r>
  <r>
    <x v="1417"/>
    <s v="P4595"/>
    <x v="1"/>
    <x v="0"/>
    <x v="1"/>
    <x v="1"/>
    <s v="Sophia"/>
    <n v="62"/>
    <n v="240.68"/>
    <n v="0.19"/>
    <s v="Consumer"/>
    <x v="2"/>
    <n v="14893.807896"/>
    <n v="28.352103999999599"/>
  </r>
  <r>
    <x v="2148"/>
    <s v="P1332"/>
    <x v="0"/>
    <x v="0"/>
    <x v="2"/>
    <x v="2"/>
    <s v="David"/>
    <n v="57"/>
    <n v="773.82"/>
    <n v="0.17"/>
    <s v="Consumer"/>
    <x v="2"/>
    <n v="44032.756842000003"/>
    <n v="74.983158000002732"/>
  </r>
  <r>
    <x v="2215"/>
    <s v="P2331"/>
    <x v="6"/>
    <x v="1"/>
    <x v="2"/>
    <x v="3"/>
    <s v="John"/>
    <n v="49"/>
    <n v="1333.06"/>
    <n v="0.23"/>
    <s v="Consumer"/>
    <x v="2"/>
    <n v="65169.704137999994"/>
    <n v="150.23586200000136"/>
  </r>
  <r>
    <x v="2216"/>
    <s v="P6897"/>
    <x v="6"/>
    <x v="1"/>
    <x v="0"/>
    <x v="8"/>
    <s v="David"/>
    <n v="67"/>
    <n v="1959.75"/>
    <n v="0.21"/>
    <s v="Home Office"/>
    <x v="1"/>
    <n v="131027.513175"/>
    <n v="275.73682499999995"/>
  </r>
  <r>
    <x v="2217"/>
    <s v="P7788"/>
    <x v="6"/>
    <x v="1"/>
    <x v="3"/>
    <x v="4"/>
    <s v="Robert"/>
    <n v="67"/>
    <n v="1698.13"/>
    <n v="0.08"/>
    <s v="Corporate"/>
    <x v="1"/>
    <n v="113683.69023200001"/>
    <n v="91.019767999998294"/>
  </r>
  <r>
    <x v="2104"/>
    <s v="P5497"/>
    <x v="1"/>
    <x v="0"/>
    <x v="2"/>
    <x v="3"/>
    <s v="Olivia"/>
    <n v="23"/>
    <n v="1212.71"/>
    <n v="0.01"/>
    <s v="Corporate"/>
    <x v="0"/>
    <n v="27889.540767000002"/>
    <n v="2.7892329999995127"/>
  </r>
  <r>
    <x v="2218"/>
    <s v="P4179"/>
    <x v="0"/>
    <x v="0"/>
    <x v="0"/>
    <x v="10"/>
    <s v="Sarah"/>
    <n v="58"/>
    <n v="425.02"/>
    <n v="0.03"/>
    <s v="Corporate"/>
    <x v="2"/>
    <n v="24643.764652000002"/>
    <n v="7.3953479999981937"/>
  </r>
  <r>
    <x v="2069"/>
    <s v="P9857"/>
    <x v="1"/>
    <x v="0"/>
    <x v="0"/>
    <x v="8"/>
    <s v="Robert"/>
    <n v="48"/>
    <n v="1249.44"/>
    <n v="0.04"/>
    <s v="Consumer"/>
    <x v="3"/>
    <n v="59949.130752000005"/>
    <n v="23.989247999998042"/>
  </r>
  <r>
    <x v="1456"/>
    <s v="P9109"/>
    <x v="4"/>
    <x v="0"/>
    <x v="2"/>
    <x v="2"/>
    <s v="John"/>
    <n v="75"/>
    <n v="812.9"/>
    <n v="0.28999999999999998"/>
    <s v="Consumer"/>
    <x v="0"/>
    <n v="60790.69425"/>
    <n v="176.80574999999953"/>
  </r>
  <r>
    <x v="2219"/>
    <s v="P5824"/>
    <x v="8"/>
    <x v="2"/>
    <x v="4"/>
    <x v="7"/>
    <s v="Laura"/>
    <n v="63"/>
    <n v="1043.1199999999999"/>
    <n v="0.02"/>
    <s v="Consumer"/>
    <x v="2"/>
    <n v="65703.416687999998"/>
    <n v="13.143312000000151"/>
  </r>
  <r>
    <x v="1592"/>
    <s v="P2650"/>
    <x v="6"/>
    <x v="1"/>
    <x v="2"/>
    <x v="2"/>
    <s v="Laura"/>
    <n v="45"/>
    <n v="1845.7"/>
    <n v="0.28000000000000003"/>
    <s v="Corporate"/>
    <x v="3"/>
    <n v="82823.941800000001"/>
    <n v="232.55819999999949"/>
  </r>
  <r>
    <x v="2220"/>
    <s v="P1159"/>
    <x v="1"/>
    <x v="0"/>
    <x v="1"/>
    <x v="1"/>
    <s v="Robert"/>
    <n v="20"/>
    <n v="821.24"/>
    <n v="0.14000000000000001"/>
    <s v="Consumer"/>
    <x v="4"/>
    <n v="16401.80528"/>
    <n v="22.994719999998779"/>
  </r>
  <r>
    <x v="2221"/>
    <s v="P1137"/>
    <x v="5"/>
    <x v="0"/>
    <x v="4"/>
    <x v="5"/>
    <s v="Emily"/>
    <n v="18"/>
    <n v="102.24"/>
    <n v="0.1"/>
    <s v="Corporate"/>
    <x v="2"/>
    <n v="1838.4796799999999"/>
    <n v="1.8403200000000197"/>
  </r>
  <r>
    <x v="575"/>
    <s v="P9757"/>
    <x v="8"/>
    <x v="2"/>
    <x v="4"/>
    <x v="7"/>
    <s v="David"/>
    <n v="30"/>
    <n v="1514.83"/>
    <n v="0.22"/>
    <s v="Home Office"/>
    <x v="1"/>
    <n v="45344.921219999997"/>
    <n v="99.978779999997641"/>
  </r>
  <r>
    <x v="2222"/>
    <s v="P7386"/>
    <x v="9"/>
    <x v="0"/>
    <x v="2"/>
    <x v="2"/>
    <s v="Laura"/>
    <n v="83"/>
    <n v="1570.83"/>
    <n v="0.04"/>
    <s v="Corporate"/>
    <x v="0"/>
    <n v="130326.738444"/>
    <n v="52.151555999997072"/>
  </r>
  <r>
    <x v="2223"/>
    <s v="P9235"/>
    <x v="9"/>
    <x v="0"/>
    <x v="0"/>
    <x v="8"/>
    <s v="Michael"/>
    <n v="50"/>
    <n v="1626.36"/>
    <n v="0.16"/>
    <s v="Consumer"/>
    <x v="4"/>
    <n v="81187.891199999998"/>
    <n v="130.10880000000179"/>
  </r>
  <r>
    <x v="104"/>
    <s v="P3761"/>
    <x v="6"/>
    <x v="1"/>
    <x v="3"/>
    <x v="4"/>
    <s v="Robert"/>
    <n v="10"/>
    <n v="1292.95"/>
    <n v="0.06"/>
    <s v="Home Office"/>
    <x v="2"/>
    <n v="12921.7423"/>
    <n v="7.7577000000001135"/>
  </r>
  <r>
    <x v="2224"/>
    <s v="P7461"/>
    <x v="5"/>
    <x v="0"/>
    <x v="4"/>
    <x v="5"/>
    <s v="Sarah"/>
    <n v="64"/>
    <n v="1125.97"/>
    <n v="0.21"/>
    <s v="Home Office"/>
    <x v="3"/>
    <n v="71910.749632000006"/>
    <n v="151.33036799999536"/>
  </r>
  <r>
    <x v="2225"/>
    <s v="P8506"/>
    <x v="6"/>
    <x v="1"/>
    <x v="1"/>
    <x v="1"/>
    <s v="Laura"/>
    <n v="0"/>
    <n v="1773.06"/>
    <n v="0.24"/>
    <s v="Consumer"/>
    <x v="1"/>
    <n v="0"/>
    <n v="0"/>
  </r>
  <r>
    <x v="2226"/>
    <s v="P6528"/>
    <x v="0"/>
    <x v="0"/>
    <x v="2"/>
    <x v="3"/>
    <s v="David"/>
    <n v="19"/>
    <n v="295.42"/>
    <n v="7.0000000000000007E-2"/>
    <s v="Home Office"/>
    <x v="2"/>
    <n v="5609.0509140000004"/>
    <n v="3.9290860000000976"/>
  </r>
  <r>
    <x v="172"/>
    <s v="P8895"/>
    <x v="9"/>
    <x v="0"/>
    <x v="1"/>
    <x v="1"/>
    <s v="John"/>
    <n v="30"/>
    <n v="153.41"/>
    <n v="0.12"/>
    <s v="Corporate"/>
    <x v="3"/>
    <n v="4596.7772400000003"/>
    <n v="5.5227599999998347"/>
  </r>
  <r>
    <x v="2227"/>
    <s v="P1356"/>
    <x v="0"/>
    <x v="0"/>
    <x v="4"/>
    <x v="5"/>
    <s v="Sophia"/>
    <n v="30"/>
    <n v="749.62"/>
    <n v="0.28000000000000003"/>
    <s v="Consumer"/>
    <x v="3"/>
    <n v="22425.63192"/>
    <n v="62.968079999998736"/>
  </r>
  <r>
    <x v="2228"/>
    <s v="P5109"/>
    <x v="1"/>
    <x v="0"/>
    <x v="0"/>
    <x v="8"/>
    <s v="Laura"/>
    <n v="78"/>
    <n v="684.2"/>
    <n v="0.25"/>
    <s v="Home Office"/>
    <x v="0"/>
    <n v="53234.181000000011"/>
    <n v="133.41899999999441"/>
  </r>
  <r>
    <x v="2229"/>
    <s v="P5328"/>
    <x v="1"/>
    <x v="0"/>
    <x v="1"/>
    <x v="1"/>
    <s v="James"/>
    <n v="54"/>
    <n v="1945.4"/>
    <n v="0.2"/>
    <s v="Home Office"/>
    <x v="2"/>
    <n v="104841.49680000001"/>
    <n v="210.10319999999774"/>
  </r>
  <r>
    <x v="2230"/>
    <s v="P9580"/>
    <x v="1"/>
    <x v="0"/>
    <x v="3"/>
    <x v="11"/>
    <s v="Robert"/>
    <n v="20"/>
    <n v="1354.82"/>
    <n v="0.2"/>
    <s v="Home Office"/>
    <x v="4"/>
    <n v="27042.207199999997"/>
    <n v="54.192800000000716"/>
  </r>
  <r>
    <x v="543"/>
    <s v="P9839"/>
    <x v="6"/>
    <x v="1"/>
    <x v="2"/>
    <x v="2"/>
    <s v="James"/>
    <n v="30"/>
    <n v="1740.97"/>
    <n v="0.03"/>
    <s v="Home Office"/>
    <x v="2"/>
    <n v="52213.431270000001"/>
    <n v="15.668729999997595"/>
  </r>
  <r>
    <x v="39"/>
    <s v="P2986"/>
    <x v="2"/>
    <x v="0"/>
    <x v="4"/>
    <x v="12"/>
    <s v="Robert"/>
    <n v="37"/>
    <n v="727.8"/>
    <n v="0.02"/>
    <s v="Home Office"/>
    <x v="2"/>
    <n v="26923.21428"/>
    <n v="5.3857199999984005"/>
  </r>
  <r>
    <x v="2231"/>
    <s v="P5851"/>
    <x v="4"/>
    <x v="0"/>
    <x v="3"/>
    <x v="9"/>
    <s v="Laura"/>
    <n v="96"/>
    <n v="717.8"/>
    <n v="0.14000000000000001"/>
    <s v="Home Office"/>
    <x v="2"/>
    <n v="68812.327679999988"/>
    <n v="96.472320000000764"/>
  </r>
  <r>
    <x v="38"/>
    <s v="P8343"/>
    <x v="5"/>
    <x v="0"/>
    <x v="2"/>
    <x v="3"/>
    <s v="David"/>
    <n v="51"/>
    <n v="1448.92"/>
    <n v="0.26"/>
    <s v="Consumer"/>
    <x v="1"/>
    <n v="73702.793207999988"/>
    <n v="192.12679200001003"/>
  </r>
  <r>
    <x v="2232"/>
    <s v="P8182"/>
    <x v="3"/>
    <x v="0"/>
    <x v="1"/>
    <x v="1"/>
    <s v="Sophia"/>
    <n v="50"/>
    <n v="1989.45"/>
    <n v="0.15"/>
    <s v="Home Office"/>
    <x v="3"/>
    <n v="99323.291250000009"/>
    <n v="149.20874999999069"/>
  </r>
  <r>
    <x v="181"/>
    <s v="P6902"/>
    <x v="8"/>
    <x v="2"/>
    <x v="0"/>
    <x v="13"/>
    <s v="Sarah"/>
    <n v="6"/>
    <n v="1668.02"/>
    <n v="0.27"/>
    <s v="Corporate"/>
    <x v="4"/>
    <n v="9981.0980759999984"/>
    <n v="27.021924000000581"/>
  </r>
  <r>
    <x v="1070"/>
    <s v="P1251"/>
    <x v="0"/>
    <x v="0"/>
    <x v="2"/>
    <x v="3"/>
    <s v="Sarah"/>
    <n v="65"/>
    <n v="1643.37"/>
    <n v="0.01"/>
    <s v="Consumer"/>
    <x v="1"/>
    <n v="106808.36809499998"/>
    <n v="10.681905000004917"/>
  </r>
  <r>
    <x v="2233"/>
    <s v="P5489"/>
    <x v="9"/>
    <x v="0"/>
    <x v="3"/>
    <x v="6"/>
    <s v="Robert"/>
    <n v="47"/>
    <n v="1716.72"/>
    <n v="0.18"/>
    <s v="Home Office"/>
    <x v="4"/>
    <n v="80540.605488000001"/>
    <n v="145.23451199999545"/>
  </r>
  <r>
    <x v="2234"/>
    <s v="P6764"/>
    <x v="9"/>
    <x v="0"/>
    <x v="2"/>
    <x v="3"/>
    <s v="Emily"/>
    <n v="92"/>
    <n v="530.87"/>
    <n v="0.08"/>
    <s v="Consumer"/>
    <x v="3"/>
    <n v="48800.967967999997"/>
    <n v="39.072032000003674"/>
  </r>
  <r>
    <x v="469"/>
    <s v="P2027"/>
    <x v="7"/>
    <x v="0"/>
    <x v="3"/>
    <x v="6"/>
    <s v="Laura"/>
    <n v="89"/>
    <n v="1607.89"/>
    <n v="0.25"/>
    <s v="Consumer"/>
    <x v="4"/>
    <n v="142744.45447500004"/>
    <n v="357.75552499998594"/>
  </r>
  <r>
    <x v="2235"/>
    <s v="P6282"/>
    <x v="9"/>
    <x v="0"/>
    <x v="1"/>
    <x v="1"/>
    <s v="Sarah"/>
    <n v="87"/>
    <n v="965.89"/>
    <n v="0.28000000000000003"/>
    <s v="Consumer"/>
    <x v="2"/>
    <n v="83797.139195999989"/>
    <n v="235.29080400000385"/>
  </r>
  <r>
    <x v="2236"/>
    <s v="P8392"/>
    <x v="9"/>
    <x v="0"/>
    <x v="3"/>
    <x v="4"/>
    <s v="Olivia"/>
    <n v="0"/>
    <n v="1477.45"/>
    <n v="0.09"/>
    <s v="Home Office"/>
    <x v="1"/>
    <n v="0"/>
    <n v="0"/>
  </r>
  <r>
    <x v="2237"/>
    <s v="P9495"/>
    <x v="2"/>
    <x v="0"/>
    <x v="2"/>
    <x v="2"/>
    <s v="Emily"/>
    <n v="11"/>
    <n v="217.67"/>
    <n v="0.15"/>
    <s v="Corporate"/>
    <x v="0"/>
    <n v="2390.7784449999999"/>
    <n v="3.5915549999999712"/>
  </r>
  <r>
    <x v="2238"/>
    <s v="P1980"/>
    <x v="4"/>
    <x v="0"/>
    <x v="1"/>
    <x v="1"/>
    <s v="Sophia"/>
    <n v="31"/>
    <n v="1869.63"/>
    <n v="0.02"/>
    <s v="Consumer"/>
    <x v="2"/>
    <n v="57946.938294000007"/>
    <n v="11.591705999999249"/>
  </r>
  <r>
    <x v="2239"/>
    <s v="P8037"/>
    <x v="4"/>
    <x v="0"/>
    <x v="0"/>
    <x v="8"/>
    <s v="Sophia"/>
    <n v="20"/>
    <n v="213.31"/>
    <n v="0.22"/>
    <s v="Corporate"/>
    <x v="2"/>
    <n v="4256.8143600000003"/>
    <n v="9.3856399999995119"/>
  </r>
  <r>
    <x v="1894"/>
    <s v="P2881"/>
    <x v="3"/>
    <x v="0"/>
    <x v="4"/>
    <x v="5"/>
    <s v="Olivia"/>
    <n v="28"/>
    <n v="747.63"/>
    <n v="0.16"/>
    <s v="Corporate"/>
    <x v="3"/>
    <n v="20900.146175999998"/>
    <n v="33.493824000001041"/>
  </r>
  <r>
    <x v="2240"/>
    <s v="P2988"/>
    <x v="8"/>
    <x v="2"/>
    <x v="4"/>
    <x v="5"/>
    <s v="Robert"/>
    <n v="41"/>
    <n v="1034.58"/>
    <n v="0.06"/>
    <s v="Home Office"/>
    <x v="0"/>
    <n v="42392.329331999994"/>
    <n v="25.450668000004953"/>
  </r>
  <r>
    <x v="827"/>
    <s v="P2296"/>
    <x v="7"/>
    <x v="0"/>
    <x v="3"/>
    <x v="4"/>
    <s v="John"/>
    <n v="88"/>
    <n v="1586.19"/>
    <n v="0.14000000000000001"/>
    <s v="Home Office"/>
    <x v="4"/>
    <n v="139389.30139199999"/>
    <n v="195.41860800000723"/>
  </r>
  <r>
    <x v="2241"/>
    <s v="P2079"/>
    <x v="4"/>
    <x v="0"/>
    <x v="1"/>
    <x v="1"/>
    <s v="David"/>
    <n v="52"/>
    <n v="1902.77"/>
    <n v="0.13"/>
    <s v="Consumer"/>
    <x v="2"/>
    <n v="98815.412748000002"/>
    <n v="128.62725199999113"/>
  </r>
  <r>
    <x v="1913"/>
    <s v="P8149"/>
    <x v="7"/>
    <x v="0"/>
    <x v="1"/>
    <x v="1"/>
    <s v="Emily"/>
    <n v="10"/>
    <n v="1040.81"/>
    <n v="0.04"/>
    <s v="Corporate"/>
    <x v="4"/>
    <n v="10403.936759999999"/>
    <n v="4.1632399999998597"/>
  </r>
  <r>
    <x v="2242"/>
    <s v="P1328"/>
    <x v="7"/>
    <x v="0"/>
    <x v="0"/>
    <x v="13"/>
    <s v="Robert"/>
    <n v="21"/>
    <n v="96.44"/>
    <n v="0.19"/>
    <s v="Corporate"/>
    <x v="1"/>
    <n v="2021.3920439999999"/>
    <n v="3.8479560000000674"/>
  </r>
  <r>
    <x v="2243"/>
    <s v="P8345"/>
    <x v="9"/>
    <x v="0"/>
    <x v="1"/>
    <x v="1"/>
    <s v="James"/>
    <n v="62"/>
    <n v="750.55"/>
    <n v="7.0000000000000007E-2"/>
    <s v="Consumer"/>
    <x v="0"/>
    <n v="46501.526129999998"/>
    <n v="32.57387000000017"/>
  </r>
  <r>
    <x v="2183"/>
    <s v="P2269"/>
    <x v="6"/>
    <x v="1"/>
    <x v="4"/>
    <x v="7"/>
    <s v="Robert"/>
    <n v="37"/>
    <n v="475.39"/>
    <n v="0.06"/>
    <s v="Consumer"/>
    <x v="2"/>
    <n v="17578.876342"/>
    <n v="10.553658000000723"/>
  </r>
  <r>
    <x v="1330"/>
    <s v="P4391"/>
    <x v="9"/>
    <x v="0"/>
    <x v="2"/>
    <x v="2"/>
    <s v="Sophia"/>
    <n v="80"/>
    <n v="1018.91"/>
    <n v="0.27"/>
    <s v="Home Office"/>
    <x v="3"/>
    <n v="81292.71544"/>
    <n v="220.08456000000297"/>
  </r>
  <r>
    <x v="2244"/>
    <s v="P5523"/>
    <x v="2"/>
    <x v="0"/>
    <x v="3"/>
    <x v="6"/>
    <s v="Olivia"/>
    <n v="87"/>
    <n v="1707.06"/>
    <n v="7.0000000000000007E-2"/>
    <s v="Corporate"/>
    <x v="2"/>
    <n v="148410.26004600001"/>
    <n v="103.95995399999083"/>
  </r>
  <r>
    <x v="2245"/>
    <s v="P4595"/>
    <x v="2"/>
    <x v="0"/>
    <x v="0"/>
    <x v="8"/>
    <s v="John"/>
    <n v="30"/>
    <n v="1385.29"/>
    <n v="0.04"/>
    <s v="Consumer"/>
    <x v="2"/>
    <n v="41542.076520000002"/>
    <n v="16.623479999994743"/>
  </r>
  <r>
    <x v="1624"/>
    <s v="P9843"/>
    <x v="2"/>
    <x v="0"/>
    <x v="3"/>
    <x v="11"/>
    <s v="Sarah"/>
    <n v="15"/>
    <n v="956.92"/>
    <n v="0.09"/>
    <s v="Consumer"/>
    <x v="2"/>
    <n v="14340.881579999999"/>
    <n v="12.918419999999969"/>
  </r>
  <r>
    <x v="1802"/>
    <s v="P9093"/>
    <x v="1"/>
    <x v="0"/>
    <x v="2"/>
    <x v="2"/>
    <s v="Michael"/>
    <n v="10"/>
    <n v="1871.01"/>
    <n v="0.02"/>
    <s v="Corporate"/>
    <x v="2"/>
    <n v="18706.357980000001"/>
    <n v="3.7420199999978649"/>
  </r>
  <r>
    <x v="2246"/>
    <s v="P8185"/>
    <x v="2"/>
    <x v="0"/>
    <x v="3"/>
    <x v="6"/>
    <s v="Olivia"/>
    <n v="3"/>
    <n v="787.6"/>
    <n v="0.03"/>
    <s v="Corporate"/>
    <x v="2"/>
    <n v="2362.0911600000004"/>
    <n v="0.70883999999978187"/>
  </r>
  <r>
    <x v="2247"/>
    <s v="P3639"/>
    <x v="2"/>
    <x v="0"/>
    <x v="4"/>
    <x v="5"/>
    <s v="Olivia"/>
    <n v="0"/>
    <n v="407.9"/>
    <n v="0.16"/>
    <s v="Consumer"/>
    <x v="3"/>
    <n v="0"/>
    <n v="0"/>
  </r>
  <r>
    <x v="2248"/>
    <s v="P2505"/>
    <x v="6"/>
    <x v="1"/>
    <x v="4"/>
    <x v="5"/>
    <s v="Laura"/>
    <n v="10"/>
    <n v="223.24"/>
    <n v="0.08"/>
    <s v="Home Office"/>
    <x v="0"/>
    <n v="2230.6140799999998"/>
    <n v="1.7859200000002602"/>
  </r>
  <r>
    <x v="1430"/>
    <s v="P1057"/>
    <x v="7"/>
    <x v="0"/>
    <x v="3"/>
    <x v="4"/>
    <s v="David"/>
    <n v="69"/>
    <n v="1016.87"/>
    <n v="0.23"/>
    <s v="Home Office"/>
    <x v="3"/>
    <n v="70002.652730999995"/>
    <n v="161.37726900000416"/>
  </r>
  <r>
    <x v="2249"/>
    <s v="P7023"/>
    <x v="4"/>
    <x v="0"/>
    <x v="4"/>
    <x v="7"/>
    <s v="Laura"/>
    <n v="92"/>
    <n v="1992.38"/>
    <n v="0.02"/>
    <s v="Corporate"/>
    <x v="2"/>
    <n v="183262.30020800003"/>
    <n v="36.659791999991285"/>
  </r>
  <r>
    <x v="2250"/>
    <s v="P4854"/>
    <x v="2"/>
    <x v="0"/>
    <x v="2"/>
    <x v="3"/>
    <s v="Laura"/>
    <n v="20"/>
    <n v="935.39"/>
    <n v="0.22"/>
    <s v="Home Office"/>
    <x v="1"/>
    <n v="18666.64284"/>
    <n v="41.157159999998839"/>
  </r>
  <r>
    <x v="1859"/>
    <s v="P2216"/>
    <x v="2"/>
    <x v="0"/>
    <x v="3"/>
    <x v="9"/>
    <s v="Olivia"/>
    <n v="94"/>
    <n v="1037.29"/>
    <n v="0.19"/>
    <s v="Consumer"/>
    <x v="3"/>
    <n v="97320.000005999987"/>
    <n v="185.25999400000728"/>
  </r>
  <r>
    <x v="2251"/>
    <s v="P9466"/>
    <x v="6"/>
    <x v="1"/>
    <x v="2"/>
    <x v="3"/>
    <s v="Michael"/>
    <n v="45"/>
    <n v="178.15"/>
    <n v="0.17"/>
    <s v="Corporate"/>
    <x v="3"/>
    <n v="8003.1215249999996"/>
    <n v="13.628475000000435"/>
  </r>
  <r>
    <x v="2252"/>
    <s v="P9656"/>
    <x v="2"/>
    <x v="0"/>
    <x v="0"/>
    <x v="13"/>
    <s v="Sarah"/>
    <n v="93"/>
    <n v="1940.15"/>
    <n v="0.05"/>
    <s v="Consumer"/>
    <x v="4"/>
    <n v="180343.73302500002"/>
    <n v="90.216974999988452"/>
  </r>
  <r>
    <x v="2253"/>
    <s v="P2537"/>
    <x v="2"/>
    <x v="0"/>
    <x v="3"/>
    <x v="6"/>
    <s v="Sarah"/>
    <n v="57"/>
    <n v="570.37"/>
    <n v="0.11"/>
    <s v="Home Office"/>
    <x v="4"/>
    <n v="32475.327800999999"/>
    <n v="35.762199000000692"/>
  </r>
  <r>
    <x v="2254"/>
    <s v="P3391"/>
    <x v="0"/>
    <x v="0"/>
    <x v="3"/>
    <x v="6"/>
    <s v="David"/>
    <n v="65"/>
    <n v="767.03"/>
    <n v="0.26"/>
    <s v="Consumer"/>
    <x v="1"/>
    <n v="49727.321929999998"/>
    <n v="129.62806999999884"/>
  </r>
  <r>
    <x v="2255"/>
    <s v="P3744"/>
    <x v="2"/>
    <x v="0"/>
    <x v="4"/>
    <x v="12"/>
    <s v="Emily"/>
    <n v="32"/>
    <n v="1212.17"/>
    <n v="0.14000000000000001"/>
    <s v="Consumer"/>
    <x v="1"/>
    <n v="38735.134784000002"/>
    <n v="54.305216000000655"/>
  </r>
  <r>
    <x v="2256"/>
    <s v="P7371"/>
    <x v="4"/>
    <x v="0"/>
    <x v="0"/>
    <x v="13"/>
    <s v="Sophia"/>
    <n v="0"/>
    <n v="1256.96"/>
    <n v="0.13"/>
    <s v="Consumer"/>
    <x v="2"/>
    <n v="0"/>
    <n v="0"/>
  </r>
  <r>
    <x v="2257"/>
    <s v="P6511"/>
    <x v="6"/>
    <x v="1"/>
    <x v="3"/>
    <x v="6"/>
    <s v="Olivia"/>
    <n v="5"/>
    <n v="641.13"/>
    <n v="0.15"/>
    <s v="Consumer"/>
    <x v="1"/>
    <n v="3200.8415250000003"/>
    <n v="4.8084749999998166"/>
  </r>
  <r>
    <x v="2258"/>
    <s v="P1862"/>
    <x v="8"/>
    <x v="2"/>
    <x v="4"/>
    <x v="5"/>
    <s v="David"/>
    <n v="16"/>
    <n v="1004.12"/>
    <n v="0.27"/>
    <s v="Home Office"/>
    <x v="0"/>
    <n v="16022.542015999999"/>
    <n v="43.377984000000652"/>
  </r>
  <r>
    <x v="2076"/>
    <s v="P7332"/>
    <x v="1"/>
    <x v="0"/>
    <x v="4"/>
    <x v="5"/>
    <s v="Laura"/>
    <n v="11"/>
    <n v="732.07"/>
    <n v="0.12"/>
    <s v="Home Office"/>
    <x v="3"/>
    <n v="8043.1066760000003"/>
    <n v="9.6633240000001024"/>
  </r>
  <r>
    <x v="2259"/>
    <s v="P5228"/>
    <x v="0"/>
    <x v="0"/>
    <x v="1"/>
    <x v="1"/>
    <s v="Sophia"/>
    <n v="93"/>
    <n v="400.66"/>
    <n v="0.28000000000000003"/>
    <s v="Home Office"/>
    <x v="4"/>
    <n v="37157.048136000005"/>
    <n v="104.33186399999977"/>
  </r>
  <r>
    <x v="2260"/>
    <s v="P3755"/>
    <x v="8"/>
    <x v="2"/>
    <x v="3"/>
    <x v="6"/>
    <s v="Emily"/>
    <n v="62"/>
    <n v="1151.3"/>
    <n v="7.0000000000000007E-2"/>
    <s v="Home Office"/>
    <x v="3"/>
    <n v="71330.633579999994"/>
    <n v="49.966419999997015"/>
  </r>
  <r>
    <x v="323"/>
    <s v="P3437"/>
    <x v="5"/>
    <x v="0"/>
    <x v="0"/>
    <x v="8"/>
    <s v="James"/>
    <n v="10"/>
    <n v="1945.86"/>
    <n v="0.09"/>
    <s v="Corporate"/>
    <x v="0"/>
    <n v="19441.087259999997"/>
    <n v="17.512740000001941"/>
  </r>
  <r>
    <x v="1122"/>
    <s v="P9572"/>
    <x v="5"/>
    <x v="0"/>
    <x v="3"/>
    <x v="4"/>
    <s v="Sarah"/>
    <n v="1"/>
    <n v="161.46"/>
    <n v="7.0000000000000007E-2"/>
    <s v="Home Office"/>
    <x v="0"/>
    <n v="161.34697800000001"/>
    <n v="0.11302200000000084"/>
  </r>
  <r>
    <x v="2261"/>
    <s v="P3976"/>
    <x v="0"/>
    <x v="0"/>
    <x v="1"/>
    <x v="1"/>
    <s v="Michael"/>
    <n v="65"/>
    <n v="521.28"/>
    <n v="0.04"/>
    <s v="Home Office"/>
    <x v="2"/>
    <n v="33869.646719999997"/>
    <n v="13.553280000000086"/>
  </r>
  <r>
    <x v="1897"/>
    <s v="P5237"/>
    <x v="0"/>
    <x v="0"/>
    <x v="1"/>
    <x v="1"/>
    <s v="Sophia"/>
    <n v="10"/>
    <n v="325.39"/>
    <n v="0.06"/>
    <s v="Consumer"/>
    <x v="2"/>
    <n v="3251.9476599999994"/>
    <n v="1.9523400000002766"/>
  </r>
  <r>
    <x v="2262"/>
    <s v="P2893"/>
    <x v="4"/>
    <x v="0"/>
    <x v="1"/>
    <x v="1"/>
    <s v="Laura"/>
    <n v="13"/>
    <n v="1483.52"/>
    <n v="0.03"/>
    <s v="Corporate"/>
    <x v="3"/>
    <n v="19279.974271999999"/>
    <n v="5.785727999998926"/>
  </r>
  <r>
    <x v="1774"/>
    <s v="P3588"/>
    <x v="6"/>
    <x v="1"/>
    <x v="4"/>
    <x v="14"/>
    <s v="John"/>
    <n v="23"/>
    <n v="1873.81"/>
    <n v="0.19"/>
    <s v="Consumer"/>
    <x v="2"/>
    <n v="43015.744502999994"/>
    <n v="81.885497000002943"/>
  </r>
  <r>
    <x v="2263"/>
    <s v="P6500"/>
    <x v="9"/>
    <x v="0"/>
    <x v="2"/>
    <x v="2"/>
    <s v="David"/>
    <n v="10"/>
    <n v="1971.56"/>
    <n v="0"/>
    <s v="Home Office"/>
    <x v="4"/>
    <n v="19715.599999999999"/>
    <n v="0"/>
  </r>
  <r>
    <x v="2264"/>
    <s v="P6912"/>
    <x v="6"/>
    <x v="1"/>
    <x v="0"/>
    <x v="8"/>
    <s v="Robert"/>
    <n v="69"/>
    <n v="1063.22"/>
    <n v="0.18"/>
    <s v="Corporate"/>
    <x v="3"/>
    <n v="73230.128076000008"/>
    <n v="132.05192399999942"/>
  </r>
  <r>
    <x v="1458"/>
    <s v="P4518"/>
    <x v="0"/>
    <x v="0"/>
    <x v="0"/>
    <x v="8"/>
    <s v="Michael"/>
    <n v="39"/>
    <n v="423.08"/>
    <n v="0.27"/>
    <s v="Corporate"/>
    <x v="1"/>
    <n v="16455.569675999999"/>
    <n v="44.550323999999819"/>
  </r>
  <r>
    <x v="2265"/>
    <s v="P8547"/>
    <x v="0"/>
    <x v="0"/>
    <x v="3"/>
    <x v="4"/>
    <s v="Sarah"/>
    <n v="21"/>
    <n v="907.58"/>
    <n v="0.13"/>
    <s v="Home Office"/>
    <x v="3"/>
    <n v="19034.403066000003"/>
    <n v="24.776933999997709"/>
  </r>
  <r>
    <x v="1616"/>
    <s v="P2069"/>
    <x v="0"/>
    <x v="0"/>
    <x v="2"/>
    <x v="3"/>
    <s v="Michael"/>
    <n v="67"/>
    <n v="96.07"/>
    <n v="0.06"/>
    <s v="Home Office"/>
    <x v="1"/>
    <n v="6432.8279859999993"/>
    <n v="3.8620140000002721"/>
  </r>
  <r>
    <x v="2266"/>
    <s v="P7574"/>
    <x v="6"/>
    <x v="1"/>
    <x v="0"/>
    <x v="0"/>
    <s v="John"/>
    <n v="59"/>
    <n v="849.55"/>
    <n v="0.14000000000000001"/>
    <s v="Consumer"/>
    <x v="3"/>
    <n v="50053.277170000001"/>
    <n v="70.172829999995884"/>
  </r>
  <r>
    <x v="604"/>
    <s v="P6543"/>
    <x v="8"/>
    <x v="2"/>
    <x v="4"/>
    <x v="7"/>
    <s v="Emily"/>
    <n v="55"/>
    <n v="1325"/>
    <n v="0.13"/>
    <s v="Consumer"/>
    <x v="0"/>
    <n v="72780.262499999997"/>
    <n v="94.73750000000291"/>
  </r>
  <r>
    <x v="2267"/>
    <s v="P6040"/>
    <x v="7"/>
    <x v="0"/>
    <x v="1"/>
    <x v="1"/>
    <s v="Sophia"/>
    <n v="18"/>
    <n v="558.01"/>
    <n v="0.25"/>
    <s v="Home Office"/>
    <x v="3"/>
    <n v="10019.06955"/>
    <n v="25.110450000000128"/>
  </r>
  <r>
    <x v="2268"/>
    <s v="P7028"/>
    <x v="2"/>
    <x v="0"/>
    <x v="3"/>
    <x v="11"/>
    <s v="Robert"/>
    <n v="10"/>
    <n v="311.38"/>
    <n v="0.13"/>
    <s v="Home Office"/>
    <x v="1"/>
    <n v="3109.7520600000003"/>
    <n v="4.0479399999999259"/>
  </r>
  <r>
    <x v="2269"/>
    <s v="P1439"/>
    <x v="4"/>
    <x v="0"/>
    <x v="1"/>
    <x v="1"/>
    <s v="Olivia"/>
    <n v="37"/>
    <n v="469.19"/>
    <n v="0.02"/>
    <s v="Corporate"/>
    <x v="4"/>
    <n v="17356.557993999999"/>
    <n v="3.4720059999999648"/>
  </r>
  <r>
    <x v="276"/>
    <s v="P8902"/>
    <x v="3"/>
    <x v="0"/>
    <x v="4"/>
    <x v="5"/>
    <s v="Michael"/>
    <n v="56"/>
    <n v="559.23"/>
    <n v="0.27"/>
    <s v="Consumer"/>
    <x v="1"/>
    <n v="31232.324423999999"/>
    <n v="84.555576000002475"/>
  </r>
  <r>
    <x v="703"/>
    <s v="P7868"/>
    <x v="1"/>
    <x v="0"/>
    <x v="0"/>
    <x v="8"/>
    <s v="Sophia"/>
    <n v="45"/>
    <n v="603.29999999999995"/>
    <n v="0.06"/>
    <s v="Consumer"/>
    <x v="1"/>
    <n v="27132.210899999995"/>
    <n v="16.289100000001781"/>
  </r>
  <r>
    <x v="43"/>
    <s v="P7506"/>
    <x v="7"/>
    <x v="0"/>
    <x v="1"/>
    <x v="1"/>
    <s v="Robert"/>
    <n v="49"/>
    <n v="201.72"/>
    <n v="0.27"/>
    <s v="Consumer"/>
    <x v="1"/>
    <n v="9857.5924439999999"/>
    <n v="26.687556000000768"/>
  </r>
  <r>
    <x v="2270"/>
    <s v="P9451"/>
    <x v="7"/>
    <x v="0"/>
    <x v="1"/>
    <x v="1"/>
    <s v="Michael"/>
    <n v="51"/>
    <n v="1252.95"/>
    <n v="0.01"/>
    <s v="Corporate"/>
    <x v="4"/>
    <n v="63894.059955000004"/>
    <n v="6.3900450000001001"/>
  </r>
  <r>
    <x v="842"/>
    <s v="P3711"/>
    <x v="4"/>
    <x v="0"/>
    <x v="2"/>
    <x v="3"/>
    <s v="David"/>
    <n v="8"/>
    <n v="604.47"/>
    <n v="0.14000000000000001"/>
    <s v="Corporate"/>
    <x v="4"/>
    <n v="4828.9899360000009"/>
    <n v="6.7700639999993655"/>
  </r>
  <r>
    <x v="2271"/>
    <s v="P9260"/>
    <x v="2"/>
    <x v="0"/>
    <x v="0"/>
    <x v="8"/>
    <s v="Olivia"/>
    <n v="70"/>
    <n v="1773.19"/>
    <n v="0.26"/>
    <s v="Consumer"/>
    <x v="2"/>
    <n v="123800.57941999999"/>
    <n v="322.72058000000834"/>
  </r>
  <r>
    <x v="2272"/>
    <s v="P7765"/>
    <x v="4"/>
    <x v="0"/>
    <x v="3"/>
    <x v="6"/>
    <s v="Michael"/>
    <n v="30"/>
    <n v="642.54999999999995"/>
    <n v="0.2"/>
    <s v="Home Office"/>
    <x v="3"/>
    <n v="19237.947"/>
    <n v="38.552999999999884"/>
  </r>
  <r>
    <x v="848"/>
    <s v="P9273"/>
    <x v="9"/>
    <x v="0"/>
    <x v="2"/>
    <x v="2"/>
    <s v="Michael"/>
    <n v="23"/>
    <n v="700.58"/>
    <n v="0.17"/>
    <s v="Consumer"/>
    <x v="3"/>
    <n v="16085.947322"/>
    <n v="27.39267800000016"/>
  </r>
  <r>
    <x v="2273"/>
    <s v="P4752"/>
    <x v="8"/>
    <x v="2"/>
    <x v="3"/>
    <x v="4"/>
    <s v="Olivia"/>
    <n v="79"/>
    <n v="1572.11"/>
    <n v="0.28999999999999998"/>
    <s v="Home Office"/>
    <x v="1"/>
    <n v="123836.51959899999"/>
    <n v="360.17040099999576"/>
  </r>
  <r>
    <x v="1689"/>
    <s v="P9985"/>
    <x v="8"/>
    <x v="2"/>
    <x v="2"/>
    <x v="2"/>
    <s v="Sarah"/>
    <n v="28"/>
    <n v="860.52"/>
    <n v="0.01"/>
    <s v="Corporate"/>
    <x v="4"/>
    <n v="24092.150543999996"/>
    <n v="2.4094560000012279"/>
  </r>
  <r>
    <x v="2274"/>
    <s v="P7190"/>
    <x v="7"/>
    <x v="0"/>
    <x v="3"/>
    <x v="4"/>
    <s v="Emily"/>
    <n v="0"/>
    <n v="1929.34"/>
    <n v="0.03"/>
    <s v="Consumer"/>
    <x v="4"/>
    <n v="0"/>
    <n v="0"/>
  </r>
  <r>
    <x v="2275"/>
    <s v="P3872"/>
    <x v="8"/>
    <x v="2"/>
    <x v="4"/>
    <x v="5"/>
    <s v="David"/>
    <n v="63"/>
    <n v="153.46"/>
    <n v="0.04"/>
    <s v="Consumer"/>
    <x v="4"/>
    <n v="9664.1128080000017"/>
    <n v="3.8671919999997044"/>
  </r>
  <r>
    <x v="1080"/>
    <s v="P5229"/>
    <x v="4"/>
    <x v="0"/>
    <x v="2"/>
    <x v="2"/>
    <s v="Sophia"/>
    <n v="7"/>
    <n v="1537.63"/>
    <n v="0.1"/>
    <s v="Consumer"/>
    <x v="4"/>
    <n v="10752.64659"/>
    <n v="10.763409999999567"/>
  </r>
  <r>
    <x v="2276"/>
    <s v="P8579"/>
    <x v="9"/>
    <x v="0"/>
    <x v="4"/>
    <x v="14"/>
    <s v="Emily"/>
    <n v="20"/>
    <n v="1234.73"/>
    <n v="0.14000000000000001"/>
    <s v="Consumer"/>
    <x v="3"/>
    <n v="24660.027559999999"/>
    <n v="34.572439999999915"/>
  </r>
  <r>
    <x v="2277"/>
    <s v="P2523"/>
    <x v="2"/>
    <x v="0"/>
    <x v="4"/>
    <x v="5"/>
    <s v="John"/>
    <n v="20"/>
    <n v="915.26"/>
    <n v="0.09"/>
    <s v="Corporate"/>
    <x v="3"/>
    <n v="18288.725320000001"/>
    <n v="16.474679999999353"/>
  </r>
  <r>
    <x v="2150"/>
    <s v="P3756"/>
    <x v="6"/>
    <x v="1"/>
    <x v="3"/>
    <x v="4"/>
    <s v="Michael"/>
    <n v="83"/>
    <n v="1553.86"/>
    <n v="0.21"/>
    <s v="Consumer"/>
    <x v="0"/>
    <n v="128699.542202"/>
    <n v="270.8377979999932"/>
  </r>
  <r>
    <x v="2278"/>
    <s v="P8385"/>
    <x v="2"/>
    <x v="0"/>
    <x v="1"/>
    <x v="1"/>
    <s v="Sarah"/>
    <n v="73"/>
    <n v="1622.65"/>
    <n v="0.21"/>
    <s v="Home Office"/>
    <x v="2"/>
    <n v="118204.69775500002"/>
    <n v="248.75224499999604"/>
  </r>
  <r>
    <x v="446"/>
    <s v="P3363"/>
    <x v="8"/>
    <x v="2"/>
    <x v="2"/>
    <x v="2"/>
    <s v="Laura"/>
    <n v="47"/>
    <n v="1797.88"/>
    <n v="0.04"/>
    <s v="Consumer"/>
    <x v="2"/>
    <n v="84466.559856000007"/>
    <n v="33.800143999993452"/>
  </r>
  <r>
    <x v="2248"/>
    <s v="P6365"/>
    <x v="9"/>
    <x v="0"/>
    <x v="4"/>
    <x v="5"/>
    <s v="Olivia"/>
    <n v="24"/>
    <n v="1242.73"/>
    <n v="0.15"/>
    <s v="Corporate"/>
    <x v="0"/>
    <n v="29780.781720000003"/>
    <n v="44.738279999997758"/>
  </r>
  <r>
    <x v="2279"/>
    <s v="P4187"/>
    <x v="1"/>
    <x v="0"/>
    <x v="0"/>
    <x v="8"/>
    <s v="Laura"/>
    <n v="20"/>
    <n v="902.97"/>
    <n v="0.14000000000000001"/>
    <s v="Home Office"/>
    <x v="2"/>
    <n v="18034.116840000002"/>
    <n v="25.283159999999043"/>
  </r>
  <r>
    <x v="2280"/>
    <s v="P8434"/>
    <x v="2"/>
    <x v="0"/>
    <x v="0"/>
    <x v="0"/>
    <s v="Sarah"/>
    <n v="84"/>
    <n v="1263.1099999999999"/>
    <n v="0.28000000000000003"/>
    <s v="Corporate"/>
    <x v="4"/>
    <n v="105804.15652799999"/>
    <n v="297.08347199999844"/>
  </r>
  <r>
    <x v="2281"/>
    <s v="P2391"/>
    <x v="1"/>
    <x v="0"/>
    <x v="3"/>
    <x v="4"/>
    <s v="David"/>
    <n v="75"/>
    <n v="343.47"/>
    <n v="0.01"/>
    <s v="Home Office"/>
    <x v="0"/>
    <n v="25757.673975000005"/>
    <n v="2.5760249999984808"/>
  </r>
  <r>
    <x v="2282"/>
    <s v="P8583"/>
    <x v="0"/>
    <x v="0"/>
    <x v="4"/>
    <x v="7"/>
    <s v="Michael"/>
    <n v="77"/>
    <n v="850.74"/>
    <n v="0.05"/>
    <s v="Home Office"/>
    <x v="0"/>
    <n v="65474.226510000008"/>
    <n v="32.753489999995509"/>
  </r>
  <r>
    <x v="2283"/>
    <s v="P4393"/>
    <x v="1"/>
    <x v="0"/>
    <x v="4"/>
    <x v="14"/>
    <s v="Laura"/>
    <n v="3"/>
    <n v="1520.8"/>
    <n v="0.03"/>
    <s v="Home Office"/>
    <x v="0"/>
    <n v="4561.0312800000002"/>
    <n v="1.3687199999994846"/>
  </r>
  <r>
    <x v="2284"/>
    <s v="P5571"/>
    <x v="6"/>
    <x v="1"/>
    <x v="2"/>
    <x v="3"/>
    <s v="David"/>
    <n v="59"/>
    <n v="432.69"/>
    <n v="7.0000000000000007E-2"/>
    <s v="Consumer"/>
    <x v="4"/>
    <n v="25510.839903"/>
    <n v="17.870096999999078"/>
  </r>
  <r>
    <x v="688"/>
    <s v="P3087"/>
    <x v="1"/>
    <x v="0"/>
    <x v="3"/>
    <x v="4"/>
    <s v="Robert"/>
    <n v="25"/>
    <n v="627.09"/>
    <n v="0.04"/>
    <s v="Consumer"/>
    <x v="2"/>
    <n v="15670.9791"/>
    <n v="6.2708999999995285"/>
  </r>
  <r>
    <x v="2285"/>
    <s v="P5678"/>
    <x v="8"/>
    <x v="2"/>
    <x v="1"/>
    <x v="1"/>
    <s v="Sarah"/>
    <n v="44"/>
    <n v="1196.32"/>
    <n v="0.22"/>
    <s v="Consumer"/>
    <x v="0"/>
    <n v="52522.276223999994"/>
    <n v="115.80377600000065"/>
  </r>
  <r>
    <x v="2286"/>
    <s v="P2843"/>
    <x v="1"/>
    <x v="0"/>
    <x v="3"/>
    <x v="6"/>
    <s v="Sophia"/>
    <n v="4"/>
    <n v="598.59"/>
    <n v="0.13"/>
    <s v="Corporate"/>
    <x v="2"/>
    <n v="2391.2473320000004"/>
    <n v="3.1126679999997577"/>
  </r>
  <r>
    <x v="2287"/>
    <s v="P4868"/>
    <x v="8"/>
    <x v="2"/>
    <x v="0"/>
    <x v="13"/>
    <s v="Sophia"/>
    <n v="45"/>
    <n v="212.29"/>
    <n v="0.17"/>
    <s v="Home Office"/>
    <x v="3"/>
    <n v="9536.8098149999987"/>
    <n v="16.240185000000565"/>
  </r>
  <r>
    <x v="73"/>
    <s v="P2272"/>
    <x v="8"/>
    <x v="2"/>
    <x v="3"/>
    <x v="11"/>
    <s v="John"/>
    <n v="20"/>
    <n v="1852.54"/>
    <n v="0.25"/>
    <s v="Home Office"/>
    <x v="0"/>
    <n v="36958.173000000003"/>
    <n v="92.627000000000407"/>
  </r>
  <r>
    <x v="2288"/>
    <s v="P1256"/>
    <x v="6"/>
    <x v="1"/>
    <x v="1"/>
    <x v="1"/>
    <s v="Robert"/>
    <n v="0"/>
    <n v="1609.14"/>
    <n v="0.13"/>
    <s v="Consumer"/>
    <x v="1"/>
    <n v="0"/>
    <n v="0"/>
  </r>
  <r>
    <x v="51"/>
    <s v="P4408"/>
    <x v="2"/>
    <x v="0"/>
    <x v="4"/>
    <x v="5"/>
    <s v="John"/>
    <n v="30"/>
    <n v="1505.61"/>
    <n v="0.1"/>
    <s v="Consumer"/>
    <x v="2"/>
    <n v="45123.131699999998"/>
    <n v="45.168299999997544"/>
  </r>
  <r>
    <x v="769"/>
    <s v="P4629"/>
    <x v="6"/>
    <x v="1"/>
    <x v="2"/>
    <x v="3"/>
    <s v="Robert"/>
    <n v="8"/>
    <n v="812.17"/>
    <n v="0.3"/>
    <s v="Home Office"/>
    <x v="4"/>
    <n v="6477.8679199999997"/>
    <n v="19.492079999999987"/>
  </r>
  <r>
    <x v="2289"/>
    <s v="P1997"/>
    <x v="9"/>
    <x v="0"/>
    <x v="0"/>
    <x v="0"/>
    <s v="Laura"/>
    <n v="38"/>
    <n v="139.5"/>
    <n v="0.24"/>
    <s v="Home Office"/>
    <x v="0"/>
    <n v="5288.2776000000003"/>
    <n v="12.722399999999652"/>
  </r>
  <r>
    <x v="2290"/>
    <s v="P9628"/>
    <x v="4"/>
    <x v="0"/>
    <x v="1"/>
    <x v="1"/>
    <s v="Laura"/>
    <n v="46"/>
    <n v="877.82"/>
    <n v="0.24"/>
    <s v="Home Office"/>
    <x v="3"/>
    <n v="40282.808672000006"/>
    <n v="96.911327999994683"/>
  </r>
  <r>
    <x v="2291"/>
    <s v="P9905"/>
    <x v="1"/>
    <x v="0"/>
    <x v="0"/>
    <x v="8"/>
    <s v="James"/>
    <n v="14"/>
    <n v="1496.89"/>
    <n v="0.23"/>
    <s v="Corporate"/>
    <x v="2"/>
    <n v="20908.260142000003"/>
    <n v="48.199857999999949"/>
  </r>
  <r>
    <x v="2292"/>
    <s v="P1854"/>
    <x v="4"/>
    <x v="0"/>
    <x v="3"/>
    <x v="4"/>
    <s v="Michael"/>
    <n v="81"/>
    <n v="1812.36"/>
    <n v="0.1"/>
    <s v="Consumer"/>
    <x v="3"/>
    <n v="146654.35884"/>
    <n v="146.80116000000271"/>
  </r>
  <r>
    <x v="295"/>
    <s v="P8974"/>
    <x v="6"/>
    <x v="1"/>
    <x v="4"/>
    <x v="12"/>
    <s v="Sarah"/>
    <n v="12"/>
    <n v="1803.01"/>
    <n v="0.18"/>
    <s v="Home Office"/>
    <x v="4"/>
    <n v="21597.174983999997"/>
    <n v="38.945016000001488"/>
  </r>
  <r>
    <x v="2293"/>
    <s v="P9414"/>
    <x v="3"/>
    <x v="0"/>
    <x v="3"/>
    <x v="11"/>
    <s v="Emily"/>
    <n v="24"/>
    <n v="1815.77"/>
    <n v="7.0000000000000007E-2"/>
    <s v="Consumer"/>
    <x v="3"/>
    <n v="43547.975063999991"/>
    <n v="30.504936000004818"/>
  </r>
  <r>
    <x v="1428"/>
    <s v="P8279"/>
    <x v="2"/>
    <x v="0"/>
    <x v="0"/>
    <x v="8"/>
    <s v="Laura"/>
    <n v="20"/>
    <n v="348.57"/>
    <n v="0.04"/>
    <s v="Consumer"/>
    <x v="4"/>
    <n v="6968.6114399999997"/>
    <n v="2.7885599999999613"/>
  </r>
  <r>
    <x v="2294"/>
    <s v="P9068"/>
    <x v="1"/>
    <x v="0"/>
    <x v="2"/>
    <x v="3"/>
    <s v="John"/>
    <n v="31"/>
    <n v="1817.48"/>
    <n v="0.01"/>
    <s v="Corporate"/>
    <x v="1"/>
    <n v="56336.245812000001"/>
    <n v="5.6341879999963567"/>
  </r>
  <r>
    <x v="2295"/>
    <s v="P6985"/>
    <x v="1"/>
    <x v="0"/>
    <x v="3"/>
    <x v="4"/>
    <s v="Emily"/>
    <n v="27"/>
    <n v="712.36"/>
    <n v="0.17"/>
    <s v="Corporate"/>
    <x v="0"/>
    <n v="19201.022676000001"/>
    <n v="32.697324000000663"/>
  </r>
  <r>
    <x v="2296"/>
    <s v="P7874"/>
    <x v="4"/>
    <x v="0"/>
    <x v="4"/>
    <x v="7"/>
    <s v="James"/>
    <n v="69"/>
    <n v="1819.43"/>
    <n v="0.21"/>
    <s v="Consumer"/>
    <x v="4"/>
    <n v="125277.034593"/>
    <n v="263.6354069999943"/>
  </r>
  <r>
    <x v="2208"/>
    <s v="P4452"/>
    <x v="5"/>
    <x v="0"/>
    <x v="2"/>
    <x v="3"/>
    <s v="Sarah"/>
    <n v="41"/>
    <n v="1777.01"/>
    <n v="0.16"/>
    <s v="Corporate"/>
    <x v="3"/>
    <n v="72740.838143999994"/>
    <n v="116.57185600000957"/>
  </r>
  <r>
    <x v="2297"/>
    <s v="P6567"/>
    <x v="0"/>
    <x v="0"/>
    <x v="2"/>
    <x v="3"/>
    <s v="Olivia"/>
    <n v="36"/>
    <n v="1385.43"/>
    <n v="0.25"/>
    <s v="Corporate"/>
    <x v="2"/>
    <n v="49750.791300000004"/>
    <n v="124.68869999999879"/>
  </r>
  <r>
    <x v="446"/>
    <s v="P7019"/>
    <x v="1"/>
    <x v="0"/>
    <x v="4"/>
    <x v="12"/>
    <s v="Emily"/>
    <n v="4"/>
    <n v="549.07000000000005"/>
    <n v="0.19"/>
    <s v="Home Office"/>
    <x v="2"/>
    <n v="2192.1070680000003"/>
    <n v="4.1729319999999461"/>
  </r>
  <r>
    <x v="2298"/>
    <s v="P5208"/>
    <x v="4"/>
    <x v="0"/>
    <x v="1"/>
    <x v="1"/>
    <s v="Michael"/>
    <n v="58"/>
    <n v="1623.2"/>
    <n v="0.28999999999999998"/>
    <s v="Home Office"/>
    <x v="3"/>
    <n v="93872.57776"/>
    <n v="273.0222400000057"/>
  </r>
  <r>
    <x v="2076"/>
    <s v="P8481"/>
    <x v="6"/>
    <x v="1"/>
    <x v="0"/>
    <x v="8"/>
    <s v="John"/>
    <n v="30"/>
    <n v="1852.52"/>
    <n v="0.17"/>
    <s v="Corporate"/>
    <x v="3"/>
    <n v="55481.121479999994"/>
    <n v="94.47852000000421"/>
  </r>
  <r>
    <x v="2158"/>
    <s v="P7185"/>
    <x v="4"/>
    <x v="0"/>
    <x v="4"/>
    <x v="7"/>
    <s v="Laura"/>
    <n v="24"/>
    <n v="494.26"/>
    <n v="0.28000000000000003"/>
    <s v="Consumer"/>
    <x v="2"/>
    <n v="11829.025727999999"/>
    <n v="33.214272000001074"/>
  </r>
  <r>
    <x v="616"/>
    <s v="P4418"/>
    <x v="6"/>
    <x v="1"/>
    <x v="3"/>
    <x v="9"/>
    <s v="Michael"/>
    <n v="98"/>
    <n v="764.75"/>
    <n v="0.08"/>
    <s v="Consumer"/>
    <x v="4"/>
    <n v="74885.543600000005"/>
    <n v="59.956399999995483"/>
  </r>
  <r>
    <x v="2299"/>
    <s v="P3582"/>
    <x v="6"/>
    <x v="1"/>
    <x v="1"/>
    <x v="1"/>
    <s v="David"/>
    <n v="99"/>
    <n v="509.94"/>
    <n v="0.1"/>
    <s v="Home Office"/>
    <x v="1"/>
    <n v="50433.575939999995"/>
    <n v="50.484060000002501"/>
  </r>
  <r>
    <x v="2300"/>
    <s v="P8535"/>
    <x v="1"/>
    <x v="0"/>
    <x v="2"/>
    <x v="2"/>
    <s v="Sophia"/>
    <n v="44"/>
    <n v="1550.57"/>
    <n v="0.09"/>
    <s v="Consumer"/>
    <x v="1"/>
    <n v="68163.677427999995"/>
    <n v="61.40257200000633"/>
  </r>
  <r>
    <x v="2301"/>
    <s v="P8715"/>
    <x v="4"/>
    <x v="0"/>
    <x v="1"/>
    <x v="1"/>
    <s v="John"/>
    <n v="35"/>
    <n v="1290.23"/>
    <n v="0.25"/>
    <s v="Corporate"/>
    <x v="4"/>
    <n v="45045.154875000007"/>
    <n v="112.89512499999546"/>
  </r>
  <r>
    <x v="648"/>
    <s v="P1215"/>
    <x v="9"/>
    <x v="0"/>
    <x v="3"/>
    <x v="4"/>
    <s v="James"/>
    <n v="91"/>
    <n v="151.83000000000001"/>
    <n v="7.0000000000000007E-2"/>
    <s v="Corporate"/>
    <x v="1"/>
    <n v="13806.858429"/>
    <n v="9.6715710000007675"/>
  </r>
  <r>
    <x v="2302"/>
    <s v="P6709"/>
    <x v="4"/>
    <x v="0"/>
    <x v="3"/>
    <x v="11"/>
    <s v="Emily"/>
    <n v="66"/>
    <n v="346.32"/>
    <n v="0.14000000000000001"/>
    <s v="Corporate"/>
    <x v="1"/>
    <n v="22825.120031999999"/>
    <n v="31.999968000000081"/>
  </r>
  <r>
    <x v="979"/>
    <s v="P2326"/>
    <x v="5"/>
    <x v="0"/>
    <x v="4"/>
    <x v="7"/>
    <s v="John"/>
    <n v="75"/>
    <n v="1686.01"/>
    <n v="0.28999999999999998"/>
    <s v="Home Office"/>
    <x v="0"/>
    <n v="126084.042825"/>
    <n v="366.70717500000319"/>
  </r>
  <r>
    <x v="2303"/>
    <s v="P9790"/>
    <x v="0"/>
    <x v="0"/>
    <x v="0"/>
    <x v="8"/>
    <s v="David"/>
    <n v="68"/>
    <n v="304.85000000000002"/>
    <n v="0.16"/>
    <s v="Home Office"/>
    <x v="2"/>
    <n v="20696.632320000001"/>
    <n v="33.167680000002292"/>
  </r>
  <r>
    <x v="2304"/>
    <s v="P9082"/>
    <x v="0"/>
    <x v="0"/>
    <x v="4"/>
    <x v="14"/>
    <s v="Laura"/>
    <n v="20"/>
    <n v="576.48"/>
    <n v="0.01"/>
    <s v="Corporate"/>
    <x v="4"/>
    <n v="11528.447040000001"/>
    <n v="1.1529599999994389"/>
  </r>
  <r>
    <x v="2305"/>
    <s v="P9828"/>
    <x v="8"/>
    <x v="2"/>
    <x v="3"/>
    <x v="4"/>
    <s v="Robert"/>
    <n v="76"/>
    <n v="269.66000000000003"/>
    <n v="0.14000000000000001"/>
    <s v="Corporate"/>
    <x v="4"/>
    <n v="20465.468176000006"/>
    <n v="28.691823999997723"/>
  </r>
  <r>
    <x v="2038"/>
    <s v="P5846"/>
    <x v="2"/>
    <x v="0"/>
    <x v="1"/>
    <x v="1"/>
    <s v="James"/>
    <n v="41"/>
    <n v="1510.89"/>
    <n v="0.14000000000000001"/>
    <s v="Home Office"/>
    <x v="1"/>
    <n v="61859.764914000007"/>
    <n v="86.725085999998555"/>
  </r>
  <r>
    <x v="178"/>
    <s v="P9184"/>
    <x v="4"/>
    <x v="0"/>
    <x v="4"/>
    <x v="7"/>
    <s v="Olivia"/>
    <n v="20"/>
    <n v="975.78"/>
    <n v="0.19"/>
    <s v="Home Office"/>
    <x v="2"/>
    <n v="19478.520359999999"/>
    <n v="37.079639999999927"/>
  </r>
  <r>
    <x v="714"/>
    <s v="P7327"/>
    <x v="5"/>
    <x v="0"/>
    <x v="2"/>
    <x v="3"/>
    <s v="Michael"/>
    <n v="89"/>
    <n v="460.73"/>
    <n v="0.24"/>
    <s v="Consumer"/>
    <x v="1"/>
    <n v="40906.558072"/>
    <n v="98.411928000001353"/>
  </r>
  <r>
    <x v="2306"/>
    <s v="P8842"/>
    <x v="9"/>
    <x v="0"/>
    <x v="4"/>
    <x v="7"/>
    <s v="David"/>
    <n v="33"/>
    <n v="81.56"/>
    <n v="0.04"/>
    <s v="Home Office"/>
    <x v="0"/>
    <n v="2690.4034080000001"/>
    <n v="1.0765919999998914"/>
  </r>
  <r>
    <x v="2307"/>
    <s v="P8884"/>
    <x v="9"/>
    <x v="0"/>
    <x v="3"/>
    <x v="4"/>
    <s v="Laura"/>
    <n v="25"/>
    <n v="607.01"/>
    <n v="0.05"/>
    <s v="Consumer"/>
    <x v="1"/>
    <n v="15167.662375000002"/>
    <n v="7.5876249999982974"/>
  </r>
  <r>
    <x v="2308"/>
    <s v="P9913"/>
    <x v="2"/>
    <x v="0"/>
    <x v="2"/>
    <x v="2"/>
    <s v="Sophia"/>
    <n v="52"/>
    <n v="1412.25"/>
    <n v="0.2"/>
    <s v="Consumer"/>
    <x v="1"/>
    <n v="73290.126000000004"/>
    <n v="146.87399999999616"/>
  </r>
  <r>
    <x v="28"/>
    <s v="P2170"/>
    <x v="3"/>
    <x v="0"/>
    <x v="0"/>
    <x v="8"/>
    <s v="Laura"/>
    <n v="63"/>
    <n v="1368.82"/>
    <n v="0.12"/>
    <s v="Consumer"/>
    <x v="4"/>
    <n v="86132.177207999994"/>
    <n v="103.48279199999524"/>
  </r>
  <r>
    <x v="1857"/>
    <s v="P2576"/>
    <x v="7"/>
    <x v="0"/>
    <x v="0"/>
    <x v="8"/>
    <s v="Michael"/>
    <n v="28"/>
    <n v="1566.98"/>
    <n v="0.16"/>
    <s v="Home Office"/>
    <x v="2"/>
    <n v="43805.239296"/>
    <n v="70.200704000002588"/>
  </r>
  <r>
    <x v="2309"/>
    <s v="P8283"/>
    <x v="9"/>
    <x v="0"/>
    <x v="3"/>
    <x v="6"/>
    <s v="Olivia"/>
    <n v="0"/>
    <n v="350.84"/>
    <n v="0.03"/>
    <s v="Home Office"/>
    <x v="0"/>
    <n v="0"/>
    <n v="0"/>
  </r>
  <r>
    <x v="339"/>
    <s v="P4825"/>
    <x v="0"/>
    <x v="0"/>
    <x v="2"/>
    <x v="2"/>
    <s v="John"/>
    <n v="30"/>
    <n v="844.94"/>
    <n v="0.26"/>
    <s v="Consumer"/>
    <x v="4"/>
    <n v="25282.294679999999"/>
    <n v="65.905320000001666"/>
  </r>
  <r>
    <x v="1990"/>
    <s v="P7212"/>
    <x v="0"/>
    <x v="0"/>
    <x v="1"/>
    <x v="1"/>
    <s v="Sarah"/>
    <n v="52"/>
    <n v="465.97"/>
    <n v="0.11"/>
    <s v="Corporate"/>
    <x v="1"/>
    <n v="24203.786516000004"/>
    <n v="26.653483999998571"/>
  </r>
  <r>
    <x v="1546"/>
    <s v="P4643"/>
    <x v="9"/>
    <x v="0"/>
    <x v="3"/>
    <x v="6"/>
    <s v="Emily"/>
    <n v="76"/>
    <n v="972.74"/>
    <n v="0.26"/>
    <s v="Home Office"/>
    <x v="0"/>
    <n v="73736.026576000004"/>
    <n v="192.2134240000014"/>
  </r>
  <r>
    <x v="645"/>
    <s v="P5129"/>
    <x v="3"/>
    <x v="0"/>
    <x v="1"/>
    <x v="1"/>
    <s v="John"/>
    <n v="83"/>
    <n v="756.71"/>
    <n v="0.28000000000000003"/>
    <s v="Corporate"/>
    <x v="4"/>
    <n v="62631.070595999998"/>
    <n v="175.85940400000254"/>
  </r>
  <r>
    <x v="2310"/>
    <s v="P6729"/>
    <x v="7"/>
    <x v="0"/>
    <x v="4"/>
    <x v="7"/>
    <s v="Olivia"/>
    <n v="30"/>
    <n v="1288.51"/>
    <n v="0.02"/>
    <s v="Corporate"/>
    <x v="2"/>
    <n v="38647.568940000005"/>
    <n v="7.7310599999982514"/>
  </r>
  <r>
    <x v="1678"/>
    <s v="P7232"/>
    <x v="9"/>
    <x v="0"/>
    <x v="3"/>
    <x v="11"/>
    <s v="Sarah"/>
    <n v="38"/>
    <n v="1244.27"/>
    <n v="0.03"/>
    <s v="Home Office"/>
    <x v="2"/>
    <n v="47268.075322000004"/>
    <n v="14.184677999997803"/>
  </r>
  <r>
    <x v="1481"/>
    <s v="P9298"/>
    <x v="2"/>
    <x v="0"/>
    <x v="1"/>
    <x v="1"/>
    <s v="Olivia"/>
    <n v="10"/>
    <n v="866.63"/>
    <n v="0.28999999999999998"/>
    <s v="Home Office"/>
    <x v="4"/>
    <n v="8641.1677299999992"/>
    <n v="25.132270000000062"/>
  </r>
  <r>
    <x v="2311"/>
    <s v="P3399"/>
    <x v="8"/>
    <x v="2"/>
    <x v="1"/>
    <x v="1"/>
    <s v="Sarah"/>
    <n v="10"/>
    <n v="160.21"/>
    <n v="0.12"/>
    <s v="Corporate"/>
    <x v="0"/>
    <n v="1600.1774800000001"/>
    <n v="1.9225200000000768"/>
  </r>
  <r>
    <x v="2312"/>
    <s v="P9074"/>
    <x v="2"/>
    <x v="0"/>
    <x v="0"/>
    <x v="8"/>
    <s v="James"/>
    <n v="94"/>
    <n v="1251.3800000000001"/>
    <n v="0.24"/>
    <s v="Corporate"/>
    <x v="2"/>
    <n v="117347.40867200002"/>
    <n v="282.31132799999614"/>
  </r>
  <r>
    <x v="2313"/>
    <s v="P8411"/>
    <x v="3"/>
    <x v="0"/>
    <x v="4"/>
    <x v="7"/>
    <s v="Laura"/>
    <n v="76"/>
    <n v="1481.54"/>
    <n v="0.2"/>
    <s v="Corporate"/>
    <x v="0"/>
    <n v="112371.84591999999"/>
    <n v="225.19408000000112"/>
  </r>
  <r>
    <x v="2314"/>
    <s v="P6864"/>
    <x v="1"/>
    <x v="0"/>
    <x v="2"/>
    <x v="2"/>
    <s v="David"/>
    <n v="81"/>
    <n v="601.96"/>
    <n v="0.3"/>
    <s v="Corporate"/>
    <x v="2"/>
    <n v="48612.483720000004"/>
    <n v="146.27627999999822"/>
  </r>
  <r>
    <x v="2315"/>
    <s v="P3434"/>
    <x v="2"/>
    <x v="0"/>
    <x v="1"/>
    <x v="1"/>
    <s v="James"/>
    <n v="14"/>
    <n v="1354.28"/>
    <n v="0.05"/>
    <s v="Home Office"/>
    <x v="3"/>
    <n v="18950.440039999998"/>
    <n v="9.4799600000005739"/>
  </r>
  <r>
    <x v="2316"/>
    <s v="P8548"/>
    <x v="2"/>
    <x v="0"/>
    <x v="3"/>
    <x v="4"/>
    <s v="Sophia"/>
    <n v="0"/>
    <n v="114.43"/>
    <n v="0.23"/>
    <s v="Corporate"/>
    <x v="4"/>
    <n v="0"/>
    <n v="0"/>
  </r>
  <r>
    <x v="2317"/>
    <s v="P6441"/>
    <x v="1"/>
    <x v="0"/>
    <x v="1"/>
    <x v="1"/>
    <s v="Michael"/>
    <n v="30"/>
    <n v="1673.71"/>
    <n v="0.2"/>
    <s v="Home Office"/>
    <x v="0"/>
    <n v="50110.877400000005"/>
    <n v="100.42259999999806"/>
  </r>
  <r>
    <x v="860"/>
    <s v="P8760"/>
    <x v="6"/>
    <x v="1"/>
    <x v="0"/>
    <x v="13"/>
    <s v="Sarah"/>
    <n v="83"/>
    <n v="1117.82"/>
    <n v="0.17"/>
    <s v="Corporate"/>
    <x v="1"/>
    <n v="92621.335597999991"/>
    <n v="157.7244020000071"/>
  </r>
  <r>
    <x v="427"/>
    <s v="P9906"/>
    <x v="5"/>
    <x v="0"/>
    <x v="4"/>
    <x v="7"/>
    <s v="Robert"/>
    <n v="10"/>
    <n v="1588.36"/>
    <n v="0"/>
    <s v="Corporate"/>
    <x v="2"/>
    <n v="15883.599999999999"/>
    <n v="0"/>
  </r>
  <r>
    <x v="2170"/>
    <s v="P3384"/>
    <x v="1"/>
    <x v="0"/>
    <x v="3"/>
    <x v="11"/>
    <s v="David"/>
    <n v="69"/>
    <n v="273.89999999999998"/>
    <n v="0.04"/>
    <s v="Corporate"/>
    <x v="1"/>
    <n v="18891.540359999999"/>
    <n v="7.5596399999994901"/>
  </r>
  <r>
    <x v="1890"/>
    <s v="P8381"/>
    <x v="3"/>
    <x v="0"/>
    <x v="3"/>
    <x v="6"/>
    <s v="Olivia"/>
    <n v="10"/>
    <n v="1149.1400000000001"/>
    <n v="0.25"/>
    <s v="Home Office"/>
    <x v="0"/>
    <n v="11462.671500000002"/>
    <n v="28.728499999999258"/>
  </r>
  <r>
    <x v="2318"/>
    <s v="P8960"/>
    <x v="7"/>
    <x v="0"/>
    <x v="1"/>
    <x v="1"/>
    <s v="Emily"/>
    <n v="30"/>
    <n v="1198.6600000000001"/>
    <n v="0.19"/>
    <s v="Corporate"/>
    <x v="4"/>
    <n v="35891.47638"/>
    <n v="68.323620000002848"/>
  </r>
  <r>
    <x v="2319"/>
    <s v="P2809"/>
    <x v="5"/>
    <x v="0"/>
    <x v="1"/>
    <x v="1"/>
    <s v="Laura"/>
    <n v="25"/>
    <n v="368.38"/>
    <n v="0.25"/>
    <s v="Home Office"/>
    <x v="3"/>
    <n v="9186.4762499999997"/>
    <n v="23.023750000000291"/>
  </r>
  <r>
    <x v="27"/>
    <s v="P3549"/>
    <x v="9"/>
    <x v="0"/>
    <x v="4"/>
    <x v="5"/>
    <s v="Michael"/>
    <n v="56"/>
    <n v="1189.92"/>
    <n v="0.15"/>
    <s v="Consumer"/>
    <x v="4"/>
    <n v="66535.566720000003"/>
    <n v="99.953280000001541"/>
  </r>
  <r>
    <x v="1562"/>
    <s v="P3549"/>
    <x v="4"/>
    <x v="0"/>
    <x v="4"/>
    <x v="7"/>
    <s v="Sarah"/>
    <n v="63"/>
    <n v="304.64"/>
    <n v="0.14000000000000001"/>
    <s v="Corporate"/>
    <x v="1"/>
    <n v="19165.450752000001"/>
    <n v="26.869247999999061"/>
  </r>
  <r>
    <x v="2320"/>
    <s v="P7981"/>
    <x v="1"/>
    <x v="0"/>
    <x v="1"/>
    <x v="1"/>
    <s v="Laura"/>
    <n v="1"/>
    <n v="1628.86"/>
    <n v="0.13"/>
    <s v="Consumer"/>
    <x v="4"/>
    <n v="1626.7424819999999"/>
    <n v="2.1175180000000182"/>
  </r>
  <r>
    <x v="2321"/>
    <s v="P6233"/>
    <x v="0"/>
    <x v="0"/>
    <x v="0"/>
    <x v="13"/>
    <s v="Michael"/>
    <n v="94"/>
    <n v="603.70000000000005"/>
    <n v="0.28999999999999998"/>
    <s v="Home Office"/>
    <x v="2"/>
    <n v="56583.231380000005"/>
    <n v="164.56861999999819"/>
  </r>
  <r>
    <x v="2322"/>
    <s v="P7232"/>
    <x v="2"/>
    <x v="0"/>
    <x v="2"/>
    <x v="3"/>
    <s v="Olivia"/>
    <n v="38"/>
    <n v="340.11"/>
    <n v="0.18"/>
    <s v="Home Office"/>
    <x v="4"/>
    <n v="12900.916476"/>
    <n v="23.263523999999961"/>
  </r>
  <r>
    <x v="2323"/>
    <s v="P9538"/>
    <x v="7"/>
    <x v="0"/>
    <x v="1"/>
    <x v="1"/>
    <s v="John"/>
    <n v="5"/>
    <n v="1158"/>
    <n v="0.14000000000000001"/>
    <s v="Consumer"/>
    <x v="2"/>
    <n v="5781.8940000000002"/>
    <n v="8.1059999999997672"/>
  </r>
  <r>
    <x v="2282"/>
    <s v="P4377"/>
    <x v="2"/>
    <x v="0"/>
    <x v="1"/>
    <x v="1"/>
    <s v="Sarah"/>
    <n v="88"/>
    <n v="1053.97"/>
    <n v="0.2"/>
    <s v="Corporate"/>
    <x v="4"/>
    <n v="92563.861279999997"/>
    <n v="185.49872000000323"/>
  </r>
  <r>
    <x v="1174"/>
    <s v="P1759"/>
    <x v="1"/>
    <x v="0"/>
    <x v="2"/>
    <x v="2"/>
    <s v="James"/>
    <n v="21"/>
    <n v="347.92"/>
    <n v="0.22"/>
    <s v="Home Office"/>
    <x v="2"/>
    <n v="7290.2460960000008"/>
    <n v="16.073903999999857"/>
  </r>
  <r>
    <x v="2324"/>
    <s v="P4584"/>
    <x v="2"/>
    <x v="0"/>
    <x v="2"/>
    <x v="3"/>
    <s v="David"/>
    <n v="55"/>
    <n v="1348.31"/>
    <n v="0.25"/>
    <s v="Home Office"/>
    <x v="2"/>
    <n v="73971.65737500001"/>
    <n v="185.39262499999313"/>
  </r>
  <r>
    <x v="2234"/>
    <s v="P9029"/>
    <x v="9"/>
    <x v="0"/>
    <x v="4"/>
    <x v="7"/>
    <s v="John"/>
    <n v="57"/>
    <n v="572.32000000000005"/>
    <n v="0.11"/>
    <s v="Home Office"/>
    <x v="0"/>
    <n v="32586.355536000003"/>
    <n v="35.884463999998843"/>
  </r>
  <r>
    <x v="1276"/>
    <s v="P1255"/>
    <x v="2"/>
    <x v="0"/>
    <x v="0"/>
    <x v="8"/>
    <s v="Sarah"/>
    <n v="0"/>
    <n v="658.94"/>
    <n v="0.09"/>
    <s v="Home Office"/>
    <x v="1"/>
    <n v="0"/>
    <n v="0"/>
  </r>
  <r>
    <x v="2325"/>
    <s v="P5215"/>
    <x v="2"/>
    <x v="0"/>
    <x v="4"/>
    <x v="7"/>
    <s v="John"/>
    <n v="2"/>
    <n v="132.93"/>
    <n v="0.15"/>
    <s v="Home Office"/>
    <x v="3"/>
    <n v="265.46121000000005"/>
    <n v="0.39878999999996267"/>
  </r>
  <r>
    <x v="2326"/>
    <s v="P1945"/>
    <x v="6"/>
    <x v="1"/>
    <x v="0"/>
    <x v="10"/>
    <s v="Laura"/>
    <n v="6"/>
    <n v="823.67"/>
    <n v="0.26"/>
    <s v="Corporate"/>
    <x v="4"/>
    <n v="4929.1707479999995"/>
    <n v="12.849251999999979"/>
  </r>
  <r>
    <x v="1191"/>
    <s v="P6443"/>
    <x v="3"/>
    <x v="0"/>
    <x v="3"/>
    <x v="6"/>
    <s v="Emily"/>
    <n v="6"/>
    <n v="1270.56"/>
    <n v="0.22"/>
    <s v="Corporate"/>
    <x v="0"/>
    <n v="7606.588608"/>
    <n v="16.771391999999651"/>
  </r>
  <r>
    <x v="2327"/>
    <s v="P5396"/>
    <x v="4"/>
    <x v="0"/>
    <x v="3"/>
    <x v="9"/>
    <s v="David"/>
    <n v="87"/>
    <n v="349.58"/>
    <n v="0.24"/>
    <s v="Home Office"/>
    <x v="1"/>
    <n v="30340.467696"/>
    <n v="72.992303999999422"/>
  </r>
  <r>
    <x v="2328"/>
    <s v="P3911"/>
    <x v="4"/>
    <x v="0"/>
    <x v="0"/>
    <x v="10"/>
    <s v="John"/>
    <n v="20"/>
    <n v="1013.2"/>
    <n v="0.01"/>
    <s v="Consumer"/>
    <x v="2"/>
    <n v="20261.973600000001"/>
    <n v="2.02639999999883"/>
  </r>
  <r>
    <x v="145"/>
    <s v="P5958"/>
    <x v="7"/>
    <x v="0"/>
    <x v="1"/>
    <x v="1"/>
    <s v="Sarah"/>
    <n v="20"/>
    <n v="1370.26"/>
    <n v="0.03"/>
    <s v="Consumer"/>
    <x v="4"/>
    <n v="27396.978440000003"/>
    <n v="8.221559999998135"/>
  </r>
  <r>
    <x v="2329"/>
    <s v="P1072"/>
    <x v="5"/>
    <x v="0"/>
    <x v="0"/>
    <x v="8"/>
    <s v="James"/>
    <n v="48"/>
    <n v="1186.1600000000001"/>
    <n v="0.08"/>
    <s v="Corporate"/>
    <x v="3"/>
    <n v="56890.131456000003"/>
    <n v="45.548544000004767"/>
  </r>
  <r>
    <x v="336"/>
    <s v="P8148"/>
    <x v="1"/>
    <x v="0"/>
    <x v="2"/>
    <x v="2"/>
    <s v="David"/>
    <n v="62"/>
    <n v="404.94"/>
    <n v="0.14000000000000001"/>
    <s v="Corporate"/>
    <x v="4"/>
    <n v="25071.131207999999"/>
    <n v="35.148791999999958"/>
  </r>
  <r>
    <x v="2330"/>
    <s v="P1798"/>
    <x v="4"/>
    <x v="0"/>
    <x v="4"/>
    <x v="12"/>
    <s v="John"/>
    <n v="10"/>
    <n v="1913.99"/>
    <n v="0.1"/>
    <s v="Consumer"/>
    <x v="4"/>
    <n v="19120.760100000003"/>
    <n v="19.139899999998306"/>
  </r>
  <r>
    <x v="2331"/>
    <s v="P3821"/>
    <x v="8"/>
    <x v="2"/>
    <x v="0"/>
    <x v="13"/>
    <s v="Sophia"/>
    <n v="22"/>
    <n v="1508.2"/>
    <n v="0.05"/>
    <s v="Home Office"/>
    <x v="3"/>
    <n v="33163.809800000003"/>
    <n v="16.590199999998731"/>
  </r>
  <r>
    <x v="82"/>
    <s v="P9284"/>
    <x v="9"/>
    <x v="0"/>
    <x v="2"/>
    <x v="2"/>
    <s v="James"/>
    <n v="30"/>
    <n v="112.81"/>
    <n v="0.04"/>
    <s v="Consumer"/>
    <x v="0"/>
    <n v="3382.9462800000001"/>
    <n v="1.3537200000000666"/>
  </r>
  <r>
    <x v="387"/>
    <s v="P2162"/>
    <x v="4"/>
    <x v="0"/>
    <x v="4"/>
    <x v="7"/>
    <s v="John"/>
    <n v="39"/>
    <n v="1645.44"/>
    <n v="0.27"/>
    <s v="Consumer"/>
    <x v="3"/>
    <n v="63998.895168000003"/>
    <n v="173.26483200000075"/>
  </r>
  <r>
    <x v="1363"/>
    <s v="P3460"/>
    <x v="2"/>
    <x v="0"/>
    <x v="1"/>
    <x v="1"/>
    <s v="Emily"/>
    <n v="23"/>
    <n v="1690.38"/>
    <n v="0.16"/>
    <s v="Corporate"/>
    <x v="4"/>
    <n v="38816.534016000005"/>
    <n v="62.205984000000171"/>
  </r>
  <r>
    <x v="2332"/>
    <s v="P8531"/>
    <x v="7"/>
    <x v="0"/>
    <x v="1"/>
    <x v="1"/>
    <s v="Michael"/>
    <n v="10"/>
    <n v="450.78"/>
    <n v="0.17"/>
    <s v="Corporate"/>
    <x v="4"/>
    <n v="4500.136739999999"/>
    <n v="7.663260000000264"/>
  </r>
  <r>
    <x v="874"/>
    <s v="P1259"/>
    <x v="2"/>
    <x v="0"/>
    <x v="2"/>
    <x v="3"/>
    <s v="John"/>
    <n v="86"/>
    <n v="1983.82"/>
    <n v="0.09"/>
    <s v="Corporate"/>
    <x v="3"/>
    <n v="170454.97233199998"/>
    <n v="153.5476680000138"/>
  </r>
  <r>
    <x v="2333"/>
    <s v="P8125"/>
    <x v="7"/>
    <x v="0"/>
    <x v="3"/>
    <x v="11"/>
    <s v="James"/>
    <n v="30"/>
    <n v="771.16"/>
    <n v="7.0000000000000007E-2"/>
    <s v="Consumer"/>
    <x v="2"/>
    <n v="23118.605639999998"/>
    <n v="16.194360000001325"/>
  </r>
  <r>
    <x v="2334"/>
    <s v="P5856"/>
    <x v="3"/>
    <x v="0"/>
    <x v="3"/>
    <x v="11"/>
    <s v="David"/>
    <n v="13"/>
    <n v="1493.32"/>
    <n v="0.15"/>
    <s v="Corporate"/>
    <x v="0"/>
    <n v="19384.040260000002"/>
    <n v="29.119739999998274"/>
  </r>
  <r>
    <x v="2210"/>
    <s v="P1993"/>
    <x v="3"/>
    <x v="0"/>
    <x v="2"/>
    <x v="3"/>
    <s v="James"/>
    <n v="10"/>
    <n v="1098.92"/>
    <n v="0.01"/>
    <s v="Home Office"/>
    <x v="4"/>
    <n v="10988.10108"/>
    <n v="1.0989200000003621"/>
  </r>
  <r>
    <x v="695"/>
    <s v="P7517"/>
    <x v="3"/>
    <x v="0"/>
    <x v="1"/>
    <x v="1"/>
    <s v="David"/>
    <n v="6"/>
    <n v="1002.15"/>
    <n v="0.13"/>
    <s v="Consumer"/>
    <x v="0"/>
    <n v="6005.0832300000002"/>
    <n v="7.8167699999994511"/>
  </r>
  <r>
    <x v="2335"/>
    <s v="P3124"/>
    <x v="1"/>
    <x v="0"/>
    <x v="0"/>
    <x v="13"/>
    <s v="Laura"/>
    <n v="0"/>
    <n v="1961.36"/>
    <n v="0.01"/>
    <s v="Corporate"/>
    <x v="0"/>
    <n v="0"/>
    <n v="0"/>
  </r>
  <r>
    <x v="2252"/>
    <s v="P8955"/>
    <x v="8"/>
    <x v="2"/>
    <x v="2"/>
    <x v="3"/>
    <s v="Robert"/>
    <n v="74"/>
    <n v="196.31"/>
    <n v="0.18"/>
    <s v="Corporate"/>
    <x v="3"/>
    <n v="14500.791508"/>
    <n v="26.14849200000026"/>
  </r>
  <r>
    <x v="2336"/>
    <s v="P5297"/>
    <x v="9"/>
    <x v="0"/>
    <x v="3"/>
    <x v="6"/>
    <s v="Sarah"/>
    <n v="10"/>
    <n v="715.21"/>
    <n v="0.02"/>
    <s v="Consumer"/>
    <x v="1"/>
    <n v="7150.6695800000007"/>
    <n v="1.4304199999996854"/>
  </r>
  <r>
    <x v="1530"/>
    <s v="P2281"/>
    <x v="4"/>
    <x v="0"/>
    <x v="1"/>
    <x v="1"/>
    <s v="Laura"/>
    <n v="8"/>
    <n v="891.38"/>
    <n v="0.02"/>
    <s v="Consumer"/>
    <x v="3"/>
    <n v="7129.6137920000001"/>
    <n v="1.4262079999998605"/>
  </r>
  <r>
    <x v="2337"/>
    <s v="P5736"/>
    <x v="4"/>
    <x v="0"/>
    <x v="4"/>
    <x v="7"/>
    <s v="Michael"/>
    <n v="31"/>
    <n v="469.71"/>
    <n v="0.2"/>
    <s v="Consumer"/>
    <x v="1"/>
    <n v="14531.88798"/>
    <n v="29.122020000000703"/>
  </r>
  <r>
    <x v="2338"/>
    <s v="P9673"/>
    <x v="8"/>
    <x v="2"/>
    <x v="3"/>
    <x v="11"/>
    <s v="John"/>
    <n v="74"/>
    <n v="1845.63"/>
    <n v="0.03"/>
    <s v="Corporate"/>
    <x v="3"/>
    <n v="136535.64701399999"/>
    <n v="40.97298600000795"/>
  </r>
  <r>
    <x v="2339"/>
    <s v="P1395"/>
    <x v="2"/>
    <x v="0"/>
    <x v="1"/>
    <x v="1"/>
    <s v="Olivia"/>
    <n v="37"/>
    <n v="1949.13"/>
    <n v="0.21"/>
    <s v="Consumer"/>
    <x v="3"/>
    <n v="71966.362599"/>
    <n v="151.44740099999763"/>
  </r>
  <r>
    <x v="2340"/>
    <s v="P2768"/>
    <x v="7"/>
    <x v="0"/>
    <x v="0"/>
    <x v="8"/>
    <s v="Laura"/>
    <n v="87"/>
    <n v="574.83000000000004"/>
    <n v="0.23"/>
    <s v="Corporate"/>
    <x v="0"/>
    <n v="49895.186517000009"/>
    <n v="115.02348299999721"/>
  </r>
  <r>
    <x v="2341"/>
    <s v="P5133"/>
    <x v="1"/>
    <x v="0"/>
    <x v="3"/>
    <x v="11"/>
    <s v="David"/>
    <n v="0"/>
    <n v="953.01"/>
    <n v="0.13"/>
    <s v="Corporate"/>
    <x v="2"/>
    <n v="0"/>
    <n v="0"/>
  </r>
  <r>
    <x v="2342"/>
    <s v="P9780"/>
    <x v="2"/>
    <x v="0"/>
    <x v="2"/>
    <x v="2"/>
    <s v="Laura"/>
    <n v="6"/>
    <n v="1872.24"/>
    <n v="0.08"/>
    <s v="Home Office"/>
    <x v="1"/>
    <n v="11224.453248"/>
    <n v="8.9867520000007062"/>
  </r>
  <r>
    <x v="1770"/>
    <s v="P7420"/>
    <x v="4"/>
    <x v="0"/>
    <x v="0"/>
    <x v="13"/>
    <s v="James"/>
    <n v="30"/>
    <n v="899.36"/>
    <n v="0.1"/>
    <s v="Consumer"/>
    <x v="0"/>
    <n v="26953.819199999998"/>
    <n v="26.980800000001182"/>
  </r>
  <r>
    <x v="2343"/>
    <s v="P7573"/>
    <x v="3"/>
    <x v="0"/>
    <x v="4"/>
    <x v="12"/>
    <s v="Robert"/>
    <n v="10"/>
    <n v="161.18"/>
    <n v="0.23"/>
    <s v="Home Office"/>
    <x v="2"/>
    <n v="1608.0928600000002"/>
    <n v="3.7071399999999812"/>
  </r>
  <r>
    <x v="2344"/>
    <s v="P4996"/>
    <x v="0"/>
    <x v="0"/>
    <x v="0"/>
    <x v="8"/>
    <s v="Emily"/>
    <n v="58"/>
    <n v="189.28"/>
    <n v="0.16"/>
    <s v="Consumer"/>
    <x v="2"/>
    <n v="10960.674815999999"/>
    <n v="17.565184000000954"/>
  </r>
  <r>
    <x v="1580"/>
    <s v="P8411"/>
    <x v="8"/>
    <x v="2"/>
    <x v="4"/>
    <x v="14"/>
    <s v="Michael"/>
    <n v="38"/>
    <n v="1653.67"/>
    <n v="0.08"/>
    <s v="Corporate"/>
    <x v="3"/>
    <n v="62789.188432000003"/>
    <n v="50.271568000003754"/>
  </r>
  <r>
    <x v="1332"/>
    <s v="P9551"/>
    <x v="9"/>
    <x v="0"/>
    <x v="4"/>
    <x v="7"/>
    <s v="Sophia"/>
    <n v="82"/>
    <n v="145.79"/>
    <n v="0.21"/>
    <s v="Corporate"/>
    <x v="2"/>
    <n v="11929.674961999999"/>
    <n v="25.105037999999695"/>
  </r>
  <r>
    <x v="2345"/>
    <s v="P5201"/>
    <x v="3"/>
    <x v="0"/>
    <x v="1"/>
    <x v="1"/>
    <s v="David"/>
    <n v="60"/>
    <n v="1968.7"/>
    <n v="0.19"/>
    <s v="Home Office"/>
    <x v="3"/>
    <n v="117897.56819999999"/>
    <n v="224.43180000000575"/>
  </r>
  <r>
    <x v="2346"/>
    <s v="P6847"/>
    <x v="2"/>
    <x v="0"/>
    <x v="1"/>
    <x v="1"/>
    <s v="Michael"/>
    <n v="30"/>
    <n v="1479.43"/>
    <n v="0.1"/>
    <s v="Home Office"/>
    <x v="0"/>
    <n v="44338.517100000005"/>
    <n v="44.38289999999688"/>
  </r>
  <r>
    <x v="2347"/>
    <s v="P2121"/>
    <x v="1"/>
    <x v="0"/>
    <x v="0"/>
    <x v="13"/>
    <s v="Emily"/>
    <n v="88"/>
    <n v="130.25"/>
    <n v="0.21"/>
    <s v="Corporate"/>
    <x v="2"/>
    <n v="11437.9298"/>
    <n v="24.070200000000114"/>
  </r>
  <r>
    <x v="1110"/>
    <s v="P1545"/>
    <x v="4"/>
    <x v="0"/>
    <x v="1"/>
    <x v="1"/>
    <s v="John"/>
    <n v="0"/>
    <n v="169.91"/>
    <n v="7.0000000000000007E-2"/>
    <s v="Consumer"/>
    <x v="0"/>
    <n v="0"/>
    <n v="0"/>
  </r>
  <r>
    <x v="2348"/>
    <s v="P1820"/>
    <x v="1"/>
    <x v="0"/>
    <x v="1"/>
    <x v="1"/>
    <s v="Emily"/>
    <n v="6"/>
    <n v="1407.39"/>
    <n v="0.08"/>
    <s v="Home Office"/>
    <x v="4"/>
    <n v="8437.5845279999994"/>
    <n v="6.7554720000007364"/>
  </r>
  <r>
    <x v="265"/>
    <s v="P3867"/>
    <x v="7"/>
    <x v="0"/>
    <x v="3"/>
    <x v="11"/>
    <s v="David"/>
    <n v="30"/>
    <n v="1764.4"/>
    <n v="0.04"/>
    <s v="Corporate"/>
    <x v="4"/>
    <n v="52910.8272"/>
    <n v="21.172800000000279"/>
  </r>
  <r>
    <x v="1537"/>
    <s v="P8248"/>
    <x v="9"/>
    <x v="0"/>
    <x v="1"/>
    <x v="1"/>
    <s v="Robert"/>
    <n v="9"/>
    <n v="1188.3699999999999"/>
    <n v="0.25"/>
    <s v="Home Office"/>
    <x v="4"/>
    <n v="10668.591674999998"/>
    <n v="26.738325000000259"/>
  </r>
  <r>
    <x v="2349"/>
    <s v="P3552"/>
    <x v="3"/>
    <x v="0"/>
    <x v="4"/>
    <x v="7"/>
    <s v="Laura"/>
    <n v="96"/>
    <n v="1177.68"/>
    <n v="0.12"/>
    <s v="Consumer"/>
    <x v="1"/>
    <n v="112921.61126400001"/>
    <n v="135.66873599999235"/>
  </r>
  <r>
    <x v="2350"/>
    <s v="P8549"/>
    <x v="4"/>
    <x v="0"/>
    <x v="2"/>
    <x v="3"/>
    <s v="Michael"/>
    <n v="55"/>
    <n v="741.99"/>
    <n v="0.02"/>
    <s v="Corporate"/>
    <x v="0"/>
    <n v="40801.288110000001"/>
    <n v="8.1618899999957648"/>
  </r>
  <r>
    <x v="122"/>
    <s v="P3531"/>
    <x v="3"/>
    <x v="0"/>
    <x v="0"/>
    <x v="8"/>
    <s v="Sarah"/>
    <n v="57"/>
    <n v="544.86"/>
    <n v="0.24"/>
    <s v="Consumer"/>
    <x v="2"/>
    <n v="30982.483152000001"/>
    <n v="74.536847999999736"/>
  </r>
  <r>
    <x v="1596"/>
    <s v="P3720"/>
    <x v="4"/>
    <x v="0"/>
    <x v="4"/>
    <x v="7"/>
    <s v="Sophia"/>
    <n v="10"/>
    <n v="1623.47"/>
    <n v="0.18"/>
    <s v="Corporate"/>
    <x v="0"/>
    <n v="16205.47754"/>
    <n v="29.222460000000865"/>
  </r>
  <r>
    <x v="2351"/>
    <s v="P4748"/>
    <x v="2"/>
    <x v="0"/>
    <x v="2"/>
    <x v="2"/>
    <s v="Michael"/>
    <n v="20"/>
    <n v="1298.8499999999999"/>
    <n v="0.28000000000000003"/>
    <s v="Corporate"/>
    <x v="1"/>
    <n v="25904.2644"/>
    <n v="72.735599999999977"/>
  </r>
  <r>
    <x v="636"/>
    <s v="P9759"/>
    <x v="1"/>
    <x v="0"/>
    <x v="1"/>
    <x v="1"/>
    <s v="Sophia"/>
    <n v="30"/>
    <n v="1790.24"/>
    <n v="0.27"/>
    <s v="Home Office"/>
    <x v="2"/>
    <n v="53562.190559999995"/>
    <n v="145.00944000000163"/>
  </r>
  <r>
    <x v="1042"/>
    <s v="P4893"/>
    <x v="0"/>
    <x v="0"/>
    <x v="3"/>
    <x v="4"/>
    <s v="Sarah"/>
    <n v="64"/>
    <n v="928.82"/>
    <n v="0.28000000000000003"/>
    <s v="Home Office"/>
    <x v="0"/>
    <n v="59278.035456000005"/>
    <n v="166.44454399999813"/>
  </r>
  <r>
    <x v="2352"/>
    <s v="P5681"/>
    <x v="6"/>
    <x v="1"/>
    <x v="3"/>
    <x v="4"/>
    <s v="Robert"/>
    <n v="30"/>
    <n v="1385.5"/>
    <n v="0.13"/>
    <s v="Consumer"/>
    <x v="0"/>
    <n v="41510.965499999998"/>
    <n v="54.034500000001572"/>
  </r>
  <r>
    <x v="1536"/>
    <s v="P5857"/>
    <x v="2"/>
    <x v="0"/>
    <x v="2"/>
    <x v="3"/>
    <s v="John"/>
    <n v="54"/>
    <n v="1022.86"/>
    <n v="0.2"/>
    <s v="Home Office"/>
    <x v="2"/>
    <n v="55123.971120000002"/>
    <n v="110.46888000000035"/>
  </r>
  <r>
    <x v="584"/>
    <s v="P5224"/>
    <x v="8"/>
    <x v="2"/>
    <x v="3"/>
    <x v="6"/>
    <s v="Michael"/>
    <n v="39"/>
    <n v="1001.88"/>
    <n v="0.02"/>
    <s v="Consumer"/>
    <x v="3"/>
    <n v="39065.505336000002"/>
    <n v="7.8146639999977197"/>
  </r>
  <r>
    <x v="1977"/>
    <s v="P6391"/>
    <x v="3"/>
    <x v="0"/>
    <x v="2"/>
    <x v="3"/>
    <s v="Olivia"/>
    <n v="0"/>
    <n v="1946.99"/>
    <n v="0.28000000000000003"/>
    <s v="Consumer"/>
    <x v="1"/>
    <n v="0"/>
    <n v="0"/>
  </r>
  <r>
    <x v="2129"/>
    <s v="P7780"/>
    <x v="2"/>
    <x v="0"/>
    <x v="3"/>
    <x v="6"/>
    <s v="Michael"/>
    <n v="20"/>
    <n v="196.21"/>
    <n v="0.2"/>
    <s v="Corporate"/>
    <x v="3"/>
    <n v="3916.3516000000004"/>
    <n v="7.8483999999998559"/>
  </r>
  <r>
    <x v="1522"/>
    <s v="P6496"/>
    <x v="2"/>
    <x v="0"/>
    <x v="1"/>
    <x v="1"/>
    <s v="James"/>
    <n v="0"/>
    <n v="1640.6"/>
    <n v="0.2"/>
    <s v="Home Office"/>
    <x v="3"/>
    <n v="0"/>
    <n v="0"/>
  </r>
  <r>
    <x v="2096"/>
    <s v="P6702"/>
    <x v="7"/>
    <x v="0"/>
    <x v="2"/>
    <x v="2"/>
    <s v="Sophia"/>
    <n v="88"/>
    <n v="688.85"/>
    <n v="0.2"/>
    <s v="Home Office"/>
    <x v="0"/>
    <n v="60497.562400000003"/>
    <n v="121.23760000000038"/>
  </r>
  <r>
    <x v="826"/>
    <s v="P8363"/>
    <x v="8"/>
    <x v="2"/>
    <x v="2"/>
    <x v="3"/>
    <s v="Laura"/>
    <n v="14"/>
    <n v="1165.51"/>
    <n v="0.16"/>
    <s v="Home Office"/>
    <x v="1"/>
    <n v="16291.032575999998"/>
    <n v="26.107424000001629"/>
  </r>
  <r>
    <x v="2353"/>
    <s v="P3389"/>
    <x v="3"/>
    <x v="0"/>
    <x v="4"/>
    <x v="5"/>
    <s v="Robert"/>
    <n v="10"/>
    <n v="749.13"/>
    <n v="0.13"/>
    <s v="Home Office"/>
    <x v="3"/>
    <n v="7481.56131"/>
    <n v="9.7386900000001333"/>
  </r>
  <r>
    <x v="793"/>
    <s v="P7074"/>
    <x v="6"/>
    <x v="1"/>
    <x v="0"/>
    <x v="8"/>
    <s v="John"/>
    <n v="51"/>
    <n v="443.63"/>
    <n v="0.05"/>
    <s v="Home Office"/>
    <x v="0"/>
    <n v="22613.817435000001"/>
    <n v="11.312565000000177"/>
  </r>
  <r>
    <x v="1153"/>
    <s v="P8284"/>
    <x v="2"/>
    <x v="0"/>
    <x v="4"/>
    <x v="12"/>
    <s v="David"/>
    <n v="14"/>
    <n v="676.53"/>
    <n v="0.01"/>
    <s v="Consumer"/>
    <x v="0"/>
    <n v="9470.472858000001"/>
    <n v="0.94714199999907578"/>
  </r>
  <r>
    <x v="2008"/>
    <s v="P6018"/>
    <x v="9"/>
    <x v="0"/>
    <x v="0"/>
    <x v="8"/>
    <s v="Olivia"/>
    <n v="10"/>
    <n v="511.14"/>
    <n v="0.28000000000000003"/>
    <s v="Corporate"/>
    <x v="0"/>
    <n v="5097.0880799999995"/>
    <n v="14.3119200000001"/>
  </r>
  <r>
    <x v="902"/>
    <s v="P3060"/>
    <x v="4"/>
    <x v="0"/>
    <x v="3"/>
    <x v="6"/>
    <s v="Sarah"/>
    <n v="41"/>
    <n v="274.14"/>
    <n v="0.22"/>
    <s v="Corporate"/>
    <x v="2"/>
    <n v="11215.012572"/>
    <n v="24.727428000000145"/>
  </r>
  <r>
    <x v="2030"/>
    <s v="P4752"/>
    <x v="7"/>
    <x v="0"/>
    <x v="2"/>
    <x v="2"/>
    <s v="Emily"/>
    <n v="71"/>
    <n v="1360.98"/>
    <n v="0.17"/>
    <s v="Consumer"/>
    <x v="3"/>
    <n v="96465.309714000003"/>
    <n v="164.27028599999903"/>
  </r>
  <r>
    <x v="1254"/>
    <s v="P9125"/>
    <x v="6"/>
    <x v="1"/>
    <x v="3"/>
    <x v="11"/>
    <s v="Sarah"/>
    <n v="26"/>
    <n v="1047.24"/>
    <n v="0.08"/>
    <s v="Home Office"/>
    <x v="3"/>
    <n v="27206.457408000002"/>
    <n v="21.782591999999568"/>
  </r>
  <r>
    <x v="2354"/>
    <s v="P5478"/>
    <x v="5"/>
    <x v="0"/>
    <x v="3"/>
    <x v="4"/>
    <s v="Olivia"/>
    <n v="52"/>
    <n v="516.4"/>
    <n v="0.16"/>
    <s v="Corporate"/>
    <x v="0"/>
    <n v="26809.835519999997"/>
    <n v="42.964480000002368"/>
  </r>
  <r>
    <x v="1423"/>
    <s v="P8455"/>
    <x v="3"/>
    <x v="0"/>
    <x v="4"/>
    <x v="7"/>
    <s v="Michael"/>
    <n v="86"/>
    <n v="75.790000000000006"/>
    <n v="0.21"/>
    <s v="Consumer"/>
    <x v="4"/>
    <n v="6504.2523260000007"/>
    <n v="13.687673999999788"/>
  </r>
  <r>
    <x v="2355"/>
    <s v="P7205"/>
    <x v="1"/>
    <x v="0"/>
    <x v="1"/>
    <x v="1"/>
    <s v="Sophia"/>
    <n v="84"/>
    <n v="652.79"/>
    <n v="0.15"/>
    <s v="Home Office"/>
    <x v="4"/>
    <n v="54752.108460000003"/>
    <n v="82.251539999997476"/>
  </r>
  <r>
    <x v="2356"/>
    <s v="P6323"/>
    <x v="9"/>
    <x v="0"/>
    <x v="3"/>
    <x v="11"/>
    <s v="Michael"/>
    <n v="35"/>
    <n v="928.21"/>
    <n v="0.13"/>
    <s v="Corporate"/>
    <x v="0"/>
    <n v="32445.116445000003"/>
    <n v="42.233554999998887"/>
  </r>
  <r>
    <x v="2357"/>
    <s v="P6029"/>
    <x v="9"/>
    <x v="0"/>
    <x v="0"/>
    <x v="13"/>
    <s v="Michael"/>
    <n v="17"/>
    <n v="796.19"/>
    <n v="0.3"/>
    <s v="Corporate"/>
    <x v="3"/>
    <n v="13494.624310000001"/>
    <n v="40.605690000000322"/>
  </r>
  <r>
    <x v="1405"/>
    <s v="P9206"/>
    <x v="2"/>
    <x v="0"/>
    <x v="0"/>
    <x v="13"/>
    <s v="James"/>
    <n v="65"/>
    <n v="1325.95"/>
    <n v="0.18"/>
    <s v="Consumer"/>
    <x v="4"/>
    <n v="86031.613849999994"/>
    <n v="155.13615000000573"/>
  </r>
  <r>
    <x v="1068"/>
    <s v="P6061"/>
    <x v="6"/>
    <x v="1"/>
    <x v="3"/>
    <x v="11"/>
    <s v="Robert"/>
    <n v="20"/>
    <n v="821.97"/>
    <n v="0.18"/>
    <s v="Corporate"/>
    <x v="3"/>
    <n v="16409.809080000003"/>
    <n v="29.590919999998732"/>
  </r>
  <r>
    <x v="2139"/>
    <s v="P1602"/>
    <x v="0"/>
    <x v="0"/>
    <x v="4"/>
    <x v="7"/>
    <s v="Sarah"/>
    <n v="46"/>
    <n v="1787.76"/>
    <n v="0.11"/>
    <s v="Corporate"/>
    <x v="3"/>
    <n v="82146.499344000011"/>
    <n v="90.460655999995652"/>
  </r>
  <r>
    <x v="2358"/>
    <s v="P9152"/>
    <x v="2"/>
    <x v="0"/>
    <x v="0"/>
    <x v="8"/>
    <s v="Sarah"/>
    <n v="48"/>
    <n v="532.27"/>
    <n v="0.27"/>
    <s v="Home Office"/>
    <x v="1"/>
    <n v="25479.977808"/>
    <n v="68.982191999999486"/>
  </r>
  <r>
    <x v="2359"/>
    <s v="P5100"/>
    <x v="8"/>
    <x v="2"/>
    <x v="0"/>
    <x v="8"/>
    <s v="David"/>
    <n v="9"/>
    <n v="1157.9000000000001"/>
    <n v="0.27"/>
    <s v="Consumer"/>
    <x v="1"/>
    <n v="10392.963030000001"/>
    <n v="28.136969999999565"/>
  </r>
  <r>
    <x v="482"/>
    <s v="P4726"/>
    <x v="9"/>
    <x v="0"/>
    <x v="1"/>
    <x v="1"/>
    <s v="Olivia"/>
    <n v="0"/>
    <n v="1855.18"/>
    <n v="0.17"/>
    <s v="Home Office"/>
    <x v="1"/>
    <n v="0"/>
    <n v="0"/>
  </r>
  <r>
    <x v="2360"/>
    <s v="P2613"/>
    <x v="2"/>
    <x v="0"/>
    <x v="4"/>
    <x v="5"/>
    <s v="Emily"/>
    <n v="78"/>
    <n v="1549.01"/>
    <n v="0.27"/>
    <s v="Home Office"/>
    <x v="0"/>
    <n v="120496.558494"/>
    <n v="326.22150600000168"/>
  </r>
  <r>
    <x v="2361"/>
    <s v="P8316"/>
    <x v="5"/>
    <x v="0"/>
    <x v="0"/>
    <x v="8"/>
    <s v="James"/>
    <n v="83"/>
    <n v="1971.28"/>
    <n v="0.03"/>
    <s v="Home Office"/>
    <x v="0"/>
    <n v="163567.15512799998"/>
    <n v="49.084872000006726"/>
  </r>
  <r>
    <x v="710"/>
    <s v="P1218"/>
    <x v="6"/>
    <x v="1"/>
    <x v="2"/>
    <x v="3"/>
    <s v="Sophia"/>
    <n v="62"/>
    <n v="1914.21"/>
    <n v="0.23"/>
    <s v="Home Office"/>
    <x v="0"/>
    <n v="118408.053654"/>
    <n v="272.96634600000107"/>
  </r>
  <r>
    <x v="2362"/>
    <s v="P8463"/>
    <x v="0"/>
    <x v="0"/>
    <x v="1"/>
    <x v="1"/>
    <s v="Emily"/>
    <n v="30"/>
    <n v="1118.57"/>
    <n v="0.23"/>
    <s v="Home Office"/>
    <x v="0"/>
    <n v="33479.918669999999"/>
    <n v="77.181329999999434"/>
  </r>
  <r>
    <x v="2362"/>
    <s v="P5396"/>
    <x v="0"/>
    <x v="0"/>
    <x v="2"/>
    <x v="3"/>
    <s v="Michael"/>
    <n v="9"/>
    <n v="1077.1500000000001"/>
    <n v="0.03"/>
    <s v="Consumer"/>
    <x v="2"/>
    <n v="9691.4416950000013"/>
    <n v="2.908304999999018"/>
  </r>
  <r>
    <x v="1023"/>
    <s v="P8259"/>
    <x v="3"/>
    <x v="0"/>
    <x v="3"/>
    <x v="6"/>
    <s v="Laura"/>
    <n v="89"/>
    <n v="1441.37"/>
    <n v="0.12"/>
    <s v="Consumer"/>
    <x v="2"/>
    <n v="128127.99168399999"/>
    <n v="153.93831599999976"/>
  </r>
  <r>
    <x v="790"/>
    <s v="P3271"/>
    <x v="3"/>
    <x v="0"/>
    <x v="1"/>
    <x v="1"/>
    <s v="Sarah"/>
    <n v="20"/>
    <n v="273.01"/>
    <n v="0.14000000000000001"/>
    <s v="Corporate"/>
    <x v="3"/>
    <n v="5452.5557200000003"/>
    <n v="7.6442799999995259"/>
  </r>
  <r>
    <x v="2363"/>
    <s v="P6581"/>
    <x v="4"/>
    <x v="0"/>
    <x v="3"/>
    <x v="9"/>
    <s v="James"/>
    <n v="66"/>
    <n v="1658.43"/>
    <n v="0.04"/>
    <s v="Consumer"/>
    <x v="1"/>
    <n v="109412.59744800001"/>
    <n v="43.782551999989664"/>
  </r>
  <r>
    <x v="2364"/>
    <s v="P1824"/>
    <x v="7"/>
    <x v="0"/>
    <x v="2"/>
    <x v="3"/>
    <s v="Sophia"/>
    <n v="10"/>
    <n v="694.98"/>
    <n v="0.01"/>
    <s v="Home Office"/>
    <x v="1"/>
    <n v="6949.10502"/>
    <n v="0.6949800000002142"/>
  </r>
  <r>
    <x v="2365"/>
    <s v="P3416"/>
    <x v="1"/>
    <x v="0"/>
    <x v="2"/>
    <x v="3"/>
    <s v="John"/>
    <n v="30"/>
    <n v="1524.11"/>
    <n v="0.28000000000000003"/>
    <s v="Home Office"/>
    <x v="0"/>
    <n v="45595.274759999993"/>
    <n v="128.02524000000267"/>
  </r>
  <r>
    <x v="2366"/>
    <s v="P8007"/>
    <x v="7"/>
    <x v="0"/>
    <x v="3"/>
    <x v="6"/>
    <s v="Olivia"/>
    <n v="33"/>
    <n v="1389.13"/>
    <n v="0.02"/>
    <s v="Consumer"/>
    <x v="1"/>
    <n v="45832.121742000003"/>
    <n v="9.1682579999978771"/>
  </r>
  <r>
    <x v="2367"/>
    <s v="P4012"/>
    <x v="4"/>
    <x v="0"/>
    <x v="4"/>
    <x v="7"/>
    <s v="James"/>
    <n v="29"/>
    <n v="983.68"/>
    <n v="0.22"/>
    <s v="Corporate"/>
    <x v="4"/>
    <n v="28463.961216"/>
    <n v="62.758783999997831"/>
  </r>
  <r>
    <x v="2368"/>
    <s v="P7477"/>
    <x v="1"/>
    <x v="0"/>
    <x v="3"/>
    <x v="11"/>
    <s v="Michael"/>
    <n v="84"/>
    <n v="1273.79"/>
    <n v="0.21"/>
    <s v="Home Office"/>
    <x v="2"/>
    <n v="106773.66344400001"/>
    <n v="224.69655599999533"/>
  </r>
  <r>
    <x v="2303"/>
    <s v="P1972"/>
    <x v="6"/>
    <x v="1"/>
    <x v="1"/>
    <x v="1"/>
    <s v="Sarah"/>
    <n v="30"/>
    <n v="1555.19"/>
    <n v="0.3"/>
    <s v="Corporate"/>
    <x v="2"/>
    <n v="46515.732900000003"/>
    <n v="139.96710000000166"/>
  </r>
  <r>
    <x v="2369"/>
    <s v="P8553"/>
    <x v="1"/>
    <x v="0"/>
    <x v="0"/>
    <x v="8"/>
    <s v="Emily"/>
    <n v="14"/>
    <n v="1444.42"/>
    <n v="0.17"/>
    <s v="Consumer"/>
    <x v="1"/>
    <n v="20187.502804"/>
    <n v="34.377196000001277"/>
  </r>
  <r>
    <x v="76"/>
    <s v="P5494"/>
    <x v="6"/>
    <x v="1"/>
    <x v="1"/>
    <x v="1"/>
    <s v="Sophia"/>
    <n v="91"/>
    <n v="1083.19"/>
    <n v="0.06"/>
    <s v="Corporate"/>
    <x v="1"/>
    <n v="98511.147826"/>
    <n v="59.142174000007799"/>
  </r>
  <r>
    <x v="1312"/>
    <s v="P1297"/>
    <x v="0"/>
    <x v="0"/>
    <x v="0"/>
    <x v="8"/>
    <s v="Michael"/>
    <n v="18"/>
    <n v="157.61000000000001"/>
    <n v="0.26"/>
    <s v="Consumer"/>
    <x v="1"/>
    <n v="2829.6038520000002"/>
    <n v="7.3761480000002848"/>
  </r>
  <r>
    <x v="792"/>
    <s v="P3824"/>
    <x v="7"/>
    <x v="0"/>
    <x v="3"/>
    <x v="6"/>
    <s v="David"/>
    <n v="23"/>
    <n v="809.92"/>
    <n v="0.27"/>
    <s v="Corporate"/>
    <x v="0"/>
    <n v="18577.863967999998"/>
    <n v="50.296032000002015"/>
  </r>
  <r>
    <x v="715"/>
    <s v="P3210"/>
    <x v="8"/>
    <x v="2"/>
    <x v="4"/>
    <x v="7"/>
    <s v="Sarah"/>
    <n v="54"/>
    <n v="1992.62"/>
    <n v="0.06"/>
    <s v="Home Office"/>
    <x v="1"/>
    <n v="107536.91911199999"/>
    <n v="64.560888000007253"/>
  </r>
  <r>
    <x v="1551"/>
    <s v="P8606"/>
    <x v="6"/>
    <x v="1"/>
    <x v="3"/>
    <x v="9"/>
    <s v="Sarah"/>
    <n v="91"/>
    <n v="699.57"/>
    <n v="0.22"/>
    <s v="Home Office"/>
    <x v="4"/>
    <n v="63520.816086000006"/>
    <n v="140.05391399999644"/>
  </r>
  <r>
    <x v="2370"/>
    <s v="P3246"/>
    <x v="4"/>
    <x v="0"/>
    <x v="2"/>
    <x v="3"/>
    <s v="John"/>
    <n v="40"/>
    <n v="843.29"/>
    <n v="0.3"/>
    <s v="Home Office"/>
    <x v="2"/>
    <n v="33630.405200000001"/>
    <n v="101.19479999999749"/>
  </r>
  <r>
    <x v="2371"/>
    <s v="P2848"/>
    <x v="7"/>
    <x v="0"/>
    <x v="0"/>
    <x v="0"/>
    <s v="John"/>
    <n v="31"/>
    <n v="385.96"/>
    <n v="0.13"/>
    <s v="Corporate"/>
    <x v="2"/>
    <n v="11949.205812"/>
    <n v="15.554188000000067"/>
  </r>
  <r>
    <x v="2372"/>
    <s v="P9999"/>
    <x v="8"/>
    <x v="2"/>
    <x v="2"/>
    <x v="3"/>
    <s v="Michael"/>
    <n v="10"/>
    <n v="989.91"/>
    <n v="0.05"/>
    <s v="Home Office"/>
    <x v="4"/>
    <n v="9894.150450000001"/>
    <n v="4.9495499999993626"/>
  </r>
  <r>
    <x v="756"/>
    <s v="P8129"/>
    <x v="8"/>
    <x v="2"/>
    <x v="3"/>
    <x v="4"/>
    <s v="Sarah"/>
    <n v="45"/>
    <n v="982.81"/>
    <n v="0.03"/>
    <s v="Corporate"/>
    <x v="2"/>
    <n v="44213.182065000001"/>
    <n v="13.267934999996214"/>
  </r>
  <r>
    <x v="2373"/>
    <s v="P9974"/>
    <x v="1"/>
    <x v="0"/>
    <x v="2"/>
    <x v="2"/>
    <s v="Laura"/>
    <n v="95"/>
    <n v="348.54"/>
    <n v="0.01"/>
    <s v="Consumer"/>
    <x v="1"/>
    <n v="33107.988870000001"/>
    <n v="3.3111300000018673"/>
  </r>
  <r>
    <x v="2180"/>
    <s v="P5358"/>
    <x v="2"/>
    <x v="0"/>
    <x v="4"/>
    <x v="7"/>
    <s v="Sophia"/>
    <n v="3"/>
    <n v="374.68"/>
    <n v="0.27"/>
    <s v="Corporate"/>
    <x v="0"/>
    <n v="1121.0050919999999"/>
    <n v="3.0349080000000868"/>
  </r>
  <r>
    <x v="2374"/>
    <s v="P8266"/>
    <x v="3"/>
    <x v="0"/>
    <x v="2"/>
    <x v="3"/>
    <s v="Sophia"/>
    <n v="34"/>
    <n v="840.71"/>
    <n v="0.05"/>
    <s v="Home Office"/>
    <x v="1"/>
    <n v="28569.84793"/>
    <n v="14.292069999999512"/>
  </r>
  <r>
    <x v="2375"/>
    <s v="P8908"/>
    <x v="2"/>
    <x v="0"/>
    <x v="4"/>
    <x v="7"/>
    <s v="John"/>
    <n v="7"/>
    <n v="255.27"/>
    <n v="0.08"/>
    <s v="Home Office"/>
    <x v="3"/>
    <n v="1785.4604880000002"/>
    <n v="1.4295119999999315"/>
  </r>
  <r>
    <x v="2376"/>
    <s v="P2559"/>
    <x v="7"/>
    <x v="0"/>
    <x v="0"/>
    <x v="8"/>
    <s v="James"/>
    <n v="16"/>
    <n v="1866.74"/>
    <n v="0.26"/>
    <s v="Consumer"/>
    <x v="4"/>
    <n v="29790.183615999998"/>
    <n v="77.656384000001708"/>
  </r>
  <r>
    <x v="2272"/>
    <s v="P2788"/>
    <x v="5"/>
    <x v="0"/>
    <x v="1"/>
    <x v="1"/>
    <s v="Sarah"/>
    <n v="10"/>
    <n v="1834.99"/>
    <n v="0.22"/>
    <s v="Home Office"/>
    <x v="1"/>
    <n v="18309.530220000001"/>
    <n v="40.369780000000901"/>
  </r>
  <r>
    <x v="2084"/>
    <s v="P5567"/>
    <x v="0"/>
    <x v="0"/>
    <x v="0"/>
    <x v="13"/>
    <s v="Sophia"/>
    <n v="48"/>
    <n v="1326.32"/>
    <n v="0.11"/>
    <s v="Consumer"/>
    <x v="3"/>
    <n v="63593.330304000003"/>
    <n v="70.029695999997784"/>
  </r>
  <r>
    <x v="268"/>
    <s v="P1941"/>
    <x v="7"/>
    <x v="0"/>
    <x v="4"/>
    <x v="5"/>
    <s v="Olivia"/>
    <n v="57"/>
    <n v="1873.59"/>
    <n v="0.3"/>
    <s v="Home Office"/>
    <x v="2"/>
    <n v="106474.24610999999"/>
    <n v="320.38388999999734"/>
  </r>
  <r>
    <x v="1025"/>
    <s v="P3074"/>
    <x v="2"/>
    <x v="0"/>
    <x v="2"/>
    <x v="2"/>
    <s v="Sophia"/>
    <n v="88"/>
    <n v="1586.71"/>
    <n v="0.01"/>
    <s v="Consumer"/>
    <x v="1"/>
    <n v="139616.51695200001"/>
    <n v="13.963048000005074"/>
  </r>
  <r>
    <x v="2377"/>
    <s v="P9147"/>
    <x v="3"/>
    <x v="0"/>
    <x v="1"/>
    <x v="1"/>
    <s v="Michael"/>
    <n v="93"/>
    <n v="1134.1199999999999"/>
    <n v="0.11"/>
    <s v="Home Office"/>
    <x v="1"/>
    <n v="105357.13952399998"/>
    <n v="116.02047600000515"/>
  </r>
  <r>
    <x v="2378"/>
    <s v="P6740"/>
    <x v="9"/>
    <x v="0"/>
    <x v="4"/>
    <x v="7"/>
    <s v="Laura"/>
    <n v="82"/>
    <n v="85.7"/>
    <n v="0.18"/>
    <s v="Consumer"/>
    <x v="1"/>
    <n v="7014.7506800000001"/>
    <n v="12.649320000000444"/>
  </r>
  <r>
    <x v="2379"/>
    <s v="P5563"/>
    <x v="0"/>
    <x v="0"/>
    <x v="3"/>
    <x v="6"/>
    <s v="Olivia"/>
    <n v="10"/>
    <n v="1318.29"/>
    <n v="0.16"/>
    <s v="Home Office"/>
    <x v="2"/>
    <n v="13161.807359999999"/>
    <n v="21.092640000000756"/>
  </r>
  <r>
    <x v="2316"/>
    <s v="P3761"/>
    <x v="3"/>
    <x v="0"/>
    <x v="3"/>
    <x v="6"/>
    <s v="Olivia"/>
    <n v="10"/>
    <n v="1601.57"/>
    <n v="0.22"/>
    <s v="Home Office"/>
    <x v="4"/>
    <n v="15980.465459999999"/>
    <n v="35.23453999999947"/>
  </r>
  <r>
    <x v="2380"/>
    <s v="P8422"/>
    <x v="5"/>
    <x v="0"/>
    <x v="0"/>
    <x v="8"/>
    <s v="John"/>
    <n v="0"/>
    <n v="288.31"/>
    <n v="0.13"/>
    <s v="Corporate"/>
    <x v="3"/>
    <n v="0"/>
    <n v="0"/>
  </r>
  <r>
    <x v="956"/>
    <s v="P3323"/>
    <x v="6"/>
    <x v="1"/>
    <x v="1"/>
    <x v="1"/>
    <s v="Michael"/>
    <n v="89"/>
    <n v="804.93"/>
    <n v="0.25"/>
    <s v="Consumer"/>
    <x v="0"/>
    <n v="71459.673074999999"/>
    <n v="179.09692499999073"/>
  </r>
  <r>
    <x v="2381"/>
    <s v="P7004"/>
    <x v="1"/>
    <x v="0"/>
    <x v="0"/>
    <x v="13"/>
    <s v="Olivia"/>
    <n v="24"/>
    <n v="774.34"/>
    <n v="0.21"/>
    <s v="Corporate"/>
    <x v="4"/>
    <n v="18545.133264"/>
    <n v="39.026735999999801"/>
  </r>
  <r>
    <x v="699"/>
    <s v="P1197"/>
    <x v="2"/>
    <x v="0"/>
    <x v="4"/>
    <x v="14"/>
    <s v="Robert"/>
    <n v="10"/>
    <n v="1995.97"/>
    <n v="0.04"/>
    <s v="Corporate"/>
    <x v="0"/>
    <n v="19951.716120000001"/>
    <n v="7.9838799999997718"/>
  </r>
  <r>
    <x v="2052"/>
    <s v="P3638"/>
    <x v="6"/>
    <x v="1"/>
    <x v="3"/>
    <x v="4"/>
    <s v="David"/>
    <n v="20"/>
    <n v="74.599999999999994"/>
    <n v="0.12"/>
    <s v="Corporate"/>
    <x v="2"/>
    <n v="1490.2096000000001"/>
    <n v="1.7903999999998632"/>
  </r>
  <r>
    <x v="2382"/>
    <s v="P6683"/>
    <x v="3"/>
    <x v="0"/>
    <x v="2"/>
    <x v="3"/>
    <s v="Robert"/>
    <n v="0"/>
    <n v="793.56"/>
    <n v="0.28999999999999998"/>
    <s v="Home Office"/>
    <x v="0"/>
    <n v="0"/>
    <n v="0"/>
  </r>
  <r>
    <x v="2383"/>
    <s v="P7468"/>
    <x v="4"/>
    <x v="0"/>
    <x v="2"/>
    <x v="2"/>
    <s v="Laura"/>
    <n v="44"/>
    <n v="939.52"/>
    <n v="0.19"/>
    <s v="Consumer"/>
    <x v="4"/>
    <n v="41260.336127999995"/>
    <n v="78.543872000002011"/>
  </r>
  <r>
    <x v="1663"/>
    <s v="P8680"/>
    <x v="0"/>
    <x v="0"/>
    <x v="1"/>
    <x v="1"/>
    <s v="Laura"/>
    <n v="17"/>
    <n v="885.8"/>
    <n v="0.24"/>
    <s v="Consumer"/>
    <x v="1"/>
    <n v="15022.459359999999"/>
    <n v="36.140639999999621"/>
  </r>
  <r>
    <x v="2384"/>
    <s v="P3453"/>
    <x v="6"/>
    <x v="1"/>
    <x v="1"/>
    <x v="1"/>
    <s v="David"/>
    <n v="77"/>
    <n v="461.11"/>
    <n v="0.28999999999999998"/>
    <s v="Consumer"/>
    <x v="4"/>
    <n v="35402.504137000004"/>
    <n v="102.96586299999763"/>
  </r>
  <r>
    <x v="2374"/>
    <s v="P2024"/>
    <x v="2"/>
    <x v="0"/>
    <x v="1"/>
    <x v="1"/>
    <s v="Sarah"/>
    <n v="75"/>
    <n v="290.35000000000002"/>
    <n v="0.21"/>
    <s v="Home Office"/>
    <x v="1"/>
    <n v="21730.519875000002"/>
    <n v="45.730124999998225"/>
  </r>
  <r>
    <x v="2385"/>
    <s v="P6458"/>
    <x v="7"/>
    <x v="0"/>
    <x v="3"/>
    <x v="4"/>
    <s v="Laura"/>
    <n v="20"/>
    <n v="1604.37"/>
    <n v="0.13"/>
    <s v="Corporate"/>
    <x v="1"/>
    <n v="32045.686379999999"/>
    <n v="41.713619999998627"/>
  </r>
  <r>
    <x v="2386"/>
    <s v="P3029"/>
    <x v="6"/>
    <x v="1"/>
    <x v="4"/>
    <x v="7"/>
    <s v="Olivia"/>
    <n v="12"/>
    <n v="1670.33"/>
    <n v="0.24"/>
    <s v="Consumer"/>
    <x v="4"/>
    <n v="19995.854496"/>
    <n v="48.1055039999992"/>
  </r>
  <r>
    <x v="2387"/>
    <s v="P9689"/>
    <x v="1"/>
    <x v="0"/>
    <x v="0"/>
    <x v="8"/>
    <s v="James"/>
    <n v="20"/>
    <n v="328.11"/>
    <n v="0.15"/>
    <s v="Home Office"/>
    <x v="1"/>
    <n v="6552.3567000000012"/>
    <n v="9.8432999999995445"/>
  </r>
  <r>
    <x v="2277"/>
    <s v="P7495"/>
    <x v="6"/>
    <x v="1"/>
    <x v="1"/>
    <x v="1"/>
    <s v="Sophia"/>
    <n v="99"/>
    <n v="817.13"/>
    <n v="0.03"/>
    <s v="Corporate"/>
    <x v="0"/>
    <n v="80871.601238999996"/>
    <n v="24.268760999999358"/>
  </r>
  <r>
    <x v="2388"/>
    <s v="P4368"/>
    <x v="4"/>
    <x v="0"/>
    <x v="3"/>
    <x v="6"/>
    <s v="Sarah"/>
    <n v="47"/>
    <n v="1776.7"/>
    <n v="0.21"/>
    <s v="Corporate"/>
    <x v="3"/>
    <n v="83329.539710000012"/>
    <n v="175.36028999999689"/>
  </r>
  <r>
    <x v="2389"/>
    <s v="P5107"/>
    <x v="3"/>
    <x v="0"/>
    <x v="4"/>
    <x v="7"/>
    <s v="Sarah"/>
    <n v="7"/>
    <n v="572.76"/>
    <n v="0.15"/>
    <s v="Corporate"/>
    <x v="4"/>
    <n v="4003.30602"/>
    <n v="6.0139799999997194"/>
  </r>
  <r>
    <x v="2390"/>
    <s v="P5855"/>
    <x v="5"/>
    <x v="0"/>
    <x v="3"/>
    <x v="4"/>
    <s v="Olivia"/>
    <n v="0"/>
    <n v="1103.24"/>
    <n v="0.16"/>
    <s v="Corporate"/>
    <x v="2"/>
    <n v="0"/>
    <n v="0"/>
  </r>
  <r>
    <x v="845"/>
    <s v="P6335"/>
    <x v="8"/>
    <x v="2"/>
    <x v="0"/>
    <x v="0"/>
    <s v="John"/>
    <n v="43"/>
    <n v="461"/>
    <n v="0.05"/>
    <s v="Home Office"/>
    <x v="2"/>
    <n v="19813.088500000002"/>
    <n v="9.9114999999983411"/>
  </r>
  <r>
    <x v="2391"/>
    <s v="P5318"/>
    <x v="4"/>
    <x v="0"/>
    <x v="2"/>
    <x v="2"/>
    <s v="Emily"/>
    <n v="49"/>
    <n v="1195.47"/>
    <n v="0.17"/>
    <s v="Corporate"/>
    <x v="1"/>
    <n v="58478.447348999995"/>
    <n v="99.582651000004262"/>
  </r>
  <r>
    <x v="999"/>
    <s v="P6576"/>
    <x v="6"/>
    <x v="1"/>
    <x v="2"/>
    <x v="3"/>
    <s v="Sophia"/>
    <n v="8"/>
    <n v="1982.99"/>
    <n v="0.28000000000000003"/>
    <s v="Corporate"/>
    <x v="3"/>
    <n v="15819.501023999999"/>
    <n v="44.418976000000839"/>
  </r>
  <r>
    <x v="2126"/>
    <s v="P4336"/>
    <x v="6"/>
    <x v="1"/>
    <x v="1"/>
    <x v="1"/>
    <s v="Sarah"/>
    <n v="56"/>
    <n v="840.73"/>
    <n v="0.23"/>
    <s v="Home Office"/>
    <x v="2"/>
    <n v="46972.593976000004"/>
    <n v="108.28602400000091"/>
  </r>
  <r>
    <x v="2392"/>
    <s v="P7614"/>
    <x v="3"/>
    <x v="0"/>
    <x v="0"/>
    <x v="13"/>
    <s v="Olivia"/>
    <n v="41"/>
    <n v="1258.27"/>
    <n v="0.28999999999999998"/>
    <s v="Corporate"/>
    <x v="2"/>
    <n v="51439.461696999999"/>
    <n v="149.60830300000089"/>
  </r>
  <r>
    <x v="2393"/>
    <s v="P5593"/>
    <x v="1"/>
    <x v="0"/>
    <x v="1"/>
    <x v="1"/>
    <s v="David"/>
    <n v="87"/>
    <n v="1482.65"/>
    <n v="0.19"/>
    <s v="Corporate"/>
    <x v="0"/>
    <n v="128745.467955"/>
    <n v="245.08204500000284"/>
  </r>
  <r>
    <x v="1152"/>
    <s v="P9264"/>
    <x v="2"/>
    <x v="0"/>
    <x v="0"/>
    <x v="13"/>
    <s v="Emily"/>
    <n v="7"/>
    <n v="1059.97"/>
    <n v="0.02"/>
    <s v="Corporate"/>
    <x v="3"/>
    <n v="7418.3060420000002"/>
    <n v="1.4839579999998023"/>
  </r>
  <r>
    <x v="2394"/>
    <s v="P8160"/>
    <x v="1"/>
    <x v="0"/>
    <x v="1"/>
    <x v="1"/>
    <s v="Robert"/>
    <n v="10"/>
    <n v="1776.86"/>
    <n v="0.05"/>
    <s v="Home Office"/>
    <x v="2"/>
    <n v="17759.715700000001"/>
    <n v="8.8842999999978929"/>
  </r>
  <r>
    <x v="1680"/>
    <s v="P5829"/>
    <x v="7"/>
    <x v="0"/>
    <x v="0"/>
    <x v="8"/>
    <s v="Sophia"/>
    <n v="10"/>
    <n v="139.93"/>
    <n v="0.04"/>
    <s v="Consumer"/>
    <x v="4"/>
    <n v="1398.7402800000002"/>
    <n v="0.55971999999997024"/>
  </r>
  <r>
    <x v="1934"/>
    <s v="P6809"/>
    <x v="1"/>
    <x v="0"/>
    <x v="0"/>
    <x v="8"/>
    <s v="Laura"/>
    <n v="33"/>
    <n v="1904.85"/>
    <n v="0.08"/>
    <s v="Home Office"/>
    <x v="0"/>
    <n v="62809.761959999996"/>
    <n v="50.288039999999455"/>
  </r>
  <r>
    <x v="2395"/>
    <s v="P3614"/>
    <x v="3"/>
    <x v="0"/>
    <x v="3"/>
    <x v="6"/>
    <s v="Olivia"/>
    <n v="6"/>
    <n v="936.12"/>
    <n v="0.28999999999999998"/>
    <s v="Home Office"/>
    <x v="3"/>
    <n v="5600.4315120000001"/>
    <n v="16.288488000000143"/>
  </r>
  <r>
    <x v="2396"/>
    <s v="P9598"/>
    <x v="7"/>
    <x v="0"/>
    <x v="0"/>
    <x v="13"/>
    <s v="James"/>
    <n v="90"/>
    <n v="1580.39"/>
    <n v="0.19"/>
    <s v="Home Office"/>
    <x v="1"/>
    <n v="141964.85331000001"/>
    <n v="270.24668999999994"/>
  </r>
  <r>
    <x v="2397"/>
    <s v="P8389"/>
    <x v="7"/>
    <x v="0"/>
    <x v="1"/>
    <x v="1"/>
    <s v="Robert"/>
    <n v="21"/>
    <n v="802.87"/>
    <n v="0.06"/>
    <s v="Corporate"/>
    <x v="3"/>
    <n v="16850.153837999998"/>
    <n v="10.116162000002078"/>
  </r>
  <r>
    <x v="1257"/>
    <s v="P2257"/>
    <x v="3"/>
    <x v="0"/>
    <x v="2"/>
    <x v="3"/>
    <s v="Olivia"/>
    <n v="46"/>
    <n v="1498.91"/>
    <n v="0.3"/>
    <s v="Corporate"/>
    <x v="3"/>
    <n v="68743.010420000006"/>
    <n v="206.8495799999946"/>
  </r>
  <r>
    <x v="1895"/>
    <s v="P8125"/>
    <x v="2"/>
    <x v="0"/>
    <x v="2"/>
    <x v="2"/>
    <s v="James"/>
    <n v="15"/>
    <n v="1421.67"/>
    <n v="0.1"/>
    <s v="Home Office"/>
    <x v="1"/>
    <n v="21303.724950000003"/>
    <n v="21.325049999999464"/>
  </r>
  <r>
    <x v="355"/>
    <s v="P7159"/>
    <x v="1"/>
    <x v="0"/>
    <x v="3"/>
    <x v="11"/>
    <s v="Michael"/>
    <n v="79"/>
    <n v="1982.87"/>
    <n v="0.19"/>
    <s v="Home Office"/>
    <x v="0"/>
    <n v="156349.10121299999"/>
    <n v="297.62878699999419"/>
  </r>
  <r>
    <x v="1241"/>
    <s v="P4228"/>
    <x v="1"/>
    <x v="0"/>
    <x v="4"/>
    <x v="7"/>
    <s v="James"/>
    <n v="21"/>
    <n v="1817.71"/>
    <n v="0.22"/>
    <s v="Consumer"/>
    <x v="1"/>
    <n v="38087.931798000005"/>
    <n v="83.978201999998419"/>
  </r>
  <r>
    <x v="2398"/>
    <s v="P5388"/>
    <x v="2"/>
    <x v="0"/>
    <x v="2"/>
    <x v="2"/>
    <s v="James"/>
    <n v="20"/>
    <n v="291.56"/>
    <n v="0.14000000000000001"/>
    <s v="Corporate"/>
    <x v="4"/>
    <n v="5823.0363200000002"/>
    <n v="8.1636799999996583"/>
  </r>
  <r>
    <x v="1396"/>
    <s v="P5563"/>
    <x v="6"/>
    <x v="1"/>
    <x v="2"/>
    <x v="3"/>
    <s v="Sophia"/>
    <n v="33"/>
    <n v="1453.99"/>
    <n v="0.24"/>
    <s v="Consumer"/>
    <x v="1"/>
    <n v="47866.513992"/>
    <n v="115.15600799999811"/>
  </r>
  <r>
    <x v="2399"/>
    <s v="P4786"/>
    <x v="9"/>
    <x v="0"/>
    <x v="1"/>
    <x v="1"/>
    <s v="Michael"/>
    <n v="10"/>
    <n v="1451.82"/>
    <n v="0.22"/>
    <s v="Home Office"/>
    <x v="3"/>
    <n v="14486.259959999999"/>
    <n v="31.940039999999499"/>
  </r>
  <r>
    <x v="2400"/>
    <s v="P4561"/>
    <x v="8"/>
    <x v="2"/>
    <x v="2"/>
    <x v="3"/>
    <s v="David"/>
    <n v="20"/>
    <n v="407.55"/>
    <n v="0.03"/>
    <s v="Consumer"/>
    <x v="3"/>
    <n v="8148.5547000000006"/>
    <n v="2.4452999999994063"/>
  </r>
  <r>
    <x v="1864"/>
    <s v="P1209"/>
    <x v="4"/>
    <x v="0"/>
    <x v="3"/>
    <x v="4"/>
    <s v="Sarah"/>
    <n v="9"/>
    <n v="833.12"/>
    <n v="0.04"/>
    <s v="Consumer"/>
    <x v="1"/>
    <n v="7495.0807679999998"/>
    <n v="2.99923200000012"/>
  </r>
  <r>
    <x v="2401"/>
    <s v="P8322"/>
    <x v="2"/>
    <x v="0"/>
    <x v="3"/>
    <x v="11"/>
    <s v="Emily"/>
    <n v="57"/>
    <n v="1503.17"/>
    <n v="0.1"/>
    <s v="Consumer"/>
    <x v="4"/>
    <n v="85595.009310000009"/>
    <n v="85.680689999993774"/>
  </r>
  <r>
    <x v="1499"/>
    <s v="P8268"/>
    <x v="6"/>
    <x v="1"/>
    <x v="1"/>
    <x v="1"/>
    <s v="Emily"/>
    <n v="52"/>
    <n v="137.53"/>
    <n v="0.17"/>
    <s v="Home Office"/>
    <x v="1"/>
    <n v="7139.4023480000005"/>
    <n v="12.157651999999871"/>
  </r>
  <r>
    <x v="2402"/>
    <s v="P9622"/>
    <x v="6"/>
    <x v="1"/>
    <x v="2"/>
    <x v="2"/>
    <s v="Robert"/>
    <n v="71"/>
    <n v="1182.95"/>
    <n v="0.09"/>
    <s v="Home Office"/>
    <x v="0"/>
    <n v="83913.859494999997"/>
    <n v="75.590505000000121"/>
  </r>
  <r>
    <x v="1916"/>
    <s v="P7673"/>
    <x v="8"/>
    <x v="2"/>
    <x v="1"/>
    <x v="1"/>
    <s v="Laura"/>
    <n v="53"/>
    <n v="868.42"/>
    <n v="0.28000000000000003"/>
    <s v="Consumer"/>
    <x v="4"/>
    <n v="45897.386471999991"/>
    <n v="128.87352800000372"/>
  </r>
  <r>
    <x v="2403"/>
    <s v="P3978"/>
    <x v="0"/>
    <x v="0"/>
    <x v="2"/>
    <x v="2"/>
    <s v="John"/>
    <n v="49"/>
    <n v="307.44"/>
    <n v="0.03"/>
    <s v="Consumer"/>
    <x v="3"/>
    <n v="15060.040632"/>
    <n v="4.5193679999993037"/>
  </r>
  <r>
    <x v="2012"/>
    <s v="P7042"/>
    <x v="3"/>
    <x v="0"/>
    <x v="2"/>
    <x v="2"/>
    <s v="Emily"/>
    <n v="86"/>
    <n v="1875.64"/>
    <n v="0.11"/>
    <s v="Home Office"/>
    <x v="4"/>
    <n v="161127.604456"/>
    <n v="177.43554400000721"/>
  </r>
  <r>
    <x v="1133"/>
    <s v="P3587"/>
    <x v="6"/>
    <x v="1"/>
    <x v="1"/>
    <x v="1"/>
    <s v="Laura"/>
    <n v="36"/>
    <n v="809.04"/>
    <n v="7.0000000000000007E-2"/>
    <s v="Corporate"/>
    <x v="1"/>
    <n v="29105.052191999999"/>
    <n v="20.387807999999495"/>
  </r>
  <r>
    <x v="175"/>
    <s v="P1019"/>
    <x v="6"/>
    <x v="1"/>
    <x v="2"/>
    <x v="3"/>
    <s v="John"/>
    <n v="85"/>
    <n v="311.63"/>
    <n v="0.19"/>
    <s v="Home Office"/>
    <x v="0"/>
    <n v="26438.221754999999"/>
    <n v="50.328245000000607"/>
  </r>
  <r>
    <x v="2009"/>
    <s v="P9115"/>
    <x v="6"/>
    <x v="1"/>
    <x v="4"/>
    <x v="7"/>
    <s v="Laura"/>
    <n v="89"/>
    <n v="1306.69"/>
    <n v="0.03"/>
    <s v="Corporate"/>
    <x v="2"/>
    <n v="116260.52137700001"/>
    <n v="34.88862299999164"/>
  </r>
  <r>
    <x v="2404"/>
    <s v="P4128"/>
    <x v="9"/>
    <x v="0"/>
    <x v="3"/>
    <x v="6"/>
    <s v="Sophia"/>
    <n v="45"/>
    <n v="867.21"/>
    <n v="0.12"/>
    <s v="Corporate"/>
    <x v="3"/>
    <n v="38977.620660000008"/>
    <n v="46.829339999996591"/>
  </r>
  <r>
    <x v="2405"/>
    <s v="P1467"/>
    <x v="5"/>
    <x v="0"/>
    <x v="4"/>
    <x v="7"/>
    <s v="Emily"/>
    <n v="60"/>
    <n v="224.19"/>
    <n v="0.26"/>
    <s v="Consumer"/>
    <x v="4"/>
    <n v="13416.426359999999"/>
    <n v="34.973640000000159"/>
  </r>
  <r>
    <x v="2406"/>
    <s v="P7509"/>
    <x v="8"/>
    <x v="2"/>
    <x v="1"/>
    <x v="1"/>
    <s v="John"/>
    <n v="10"/>
    <n v="266.45999999999998"/>
    <n v="0.03"/>
    <s v="Corporate"/>
    <x v="3"/>
    <n v="2663.80062"/>
    <n v="0.79937999999992826"/>
  </r>
  <r>
    <x v="999"/>
    <s v="P4993"/>
    <x v="1"/>
    <x v="0"/>
    <x v="3"/>
    <x v="6"/>
    <s v="Robert"/>
    <n v="20"/>
    <n v="463.63"/>
    <n v="0"/>
    <s v="Corporate"/>
    <x v="3"/>
    <n v="9272.6"/>
    <n v="0"/>
  </r>
  <r>
    <x v="2407"/>
    <s v="P8511"/>
    <x v="9"/>
    <x v="0"/>
    <x v="0"/>
    <x v="8"/>
    <s v="Sophia"/>
    <n v="51"/>
    <n v="1846.34"/>
    <n v="0.28999999999999998"/>
    <s v="Consumer"/>
    <x v="0"/>
    <n v="93890.266313999993"/>
    <n v="273.07368600000336"/>
  </r>
  <r>
    <x v="2408"/>
    <s v="P2037"/>
    <x v="1"/>
    <x v="0"/>
    <x v="4"/>
    <x v="7"/>
    <s v="Sarah"/>
    <n v="53"/>
    <n v="463.37"/>
    <n v="0.05"/>
    <s v="Consumer"/>
    <x v="2"/>
    <n v="24546.330695000001"/>
    <n v="12.279305000000022"/>
  </r>
  <r>
    <x v="2409"/>
    <s v="P1945"/>
    <x v="1"/>
    <x v="0"/>
    <x v="2"/>
    <x v="3"/>
    <s v="Emily"/>
    <n v="84"/>
    <n v="203.02"/>
    <n v="0.14000000000000001"/>
    <s v="Home Office"/>
    <x v="2"/>
    <n v="17029.804848"/>
    <n v="23.875152000000526"/>
  </r>
  <r>
    <x v="2410"/>
    <s v="P4429"/>
    <x v="7"/>
    <x v="0"/>
    <x v="3"/>
    <x v="6"/>
    <s v="Emily"/>
    <n v="20"/>
    <n v="1546.71"/>
    <n v="0.24"/>
    <s v="Corporate"/>
    <x v="1"/>
    <n v="30859.957920000001"/>
    <n v="74.242079999999987"/>
  </r>
  <r>
    <x v="2168"/>
    <s v="P3890"/>
    <x v="2"/>
    <x v="0"/>
    <x v="2"/>
    <x v="3"/>
    <s v="Sophia"/>
    <n v="74"/>
    <n v="1834.17"/>
    <n v="0.23"/>
    <s v="Consumer"/>
    <x v="4"/>
    <n v="135416.40426600003"/>
    <n v="312.17573399998946"/>
  </r>
  <r>
    <x v="2411"/>
    <s v="P5610"/>
    <x v="4"/>
    <x v="0"/>
    <x v="0"/>
    <x v="13"/>
    <s v="James"/>
    <n v="16"/>
    <n v="722.35"/>
    <n v="0.22"/>
    <s v="Consumer"/>
    <x v="3"/>
    <n v="11532.173280000001"/>
    <n v="25.426719999999477"/>
  </r>
  <r>
    <x v="2196"/>
    <s v="P2658"/>
    <x v="7"/>
    <x v="0"/>
    <x v="2"/>
    <x v="3"/>
    <s v="Emily"/>
    <n v="40"/>
    <n v="1171.6400000000001"/>
    <n v="0.14000000000000001"/>
    <s v="Consumer"/>
    <x v="2"/>
    <n v="46799.988160000008"/>
    <n v="65.611839999997756"/>
  </r>
  <r>
    <x v="2412"/>
    <s v="P2858"/>
    <x v="7"/>
    <x v="0"/>
    <x v="2"/>
    <x v="2"/>
    <s v="Sophia"/>
    <n v="0"/>
    <n v="1419.67"/>
    <n v="0.23"/>
    <s v="Corporate"/>
    <x v="0"/>
    <n v="0"/>
    <n v="0"/>
  </r>
  <r>
    <x v="2413"/>
    <s v="P7955"/>
    <x v="3"/>
    <x v="0"/>
    <x v="2"/>
    <x v="3"/>
    <s v="Robert"/>
    <n v="86"/>
    <n v="1051.6600000000001"/>
    <n v="0.06"/>
    <s v="Corporate"/>
    <x v="3"/>
    <n v="90388.494344000006"/>
    <n v="54.265656000003219"/>
  </r>
  <r>
    <x v="2183"/>
    <s v="P4079"/>
    <x v="6"/>
    <x v="1"/>
    <x v="1"/>
    <x v="1"/>
    <s v="Sarah"/>
    <n v="80"/>
    <n v="366.25"/>
    <n v="0.21"/>
    <s v="Consumer"/>
    <x v="4"/>
    <n v="29238.47"/>
    <n v="61.529999999998836"/>
  </r>
  <r>
    <x v="2155"/>
    <s v="P1233"/>
    <x v="5"/>
    <x v="0"/>
    <x v="2"/>
    <x v="3"/>
    <s v="Sarah"/>
    <n v="30"/>
    <n v="1924.69"/>
    <n v="0.14000000000000001"/>
    <s v="Consumer"/>
    <x v="2"/>
    <n v="57659.863020000004"/>
    <n v="80.83698000000004"/>
  </r>
  <r>
    <x v="2414"/>
    <s v="P5388"/>
    <x v="9"/>
    <x v="0"/>
    <x v="3"/>
    <x v="11"/>
    <s v="Emily"/>
    <n v="15"/>
    <n v="1971.35"/>
    <n v="0.23"/>
    <s v="Corporate"/>
    <x v="2"/>
    <n v="29502.238425"/>
    <n v="68.011575000000448"/>
  </r>
  <r>
    <x v="2415"/>
    <s v="P2294"/>
    <x v="4"/>
    <x v="0"/>
    <x v="2"/>
    <x v="2"/>
    <s v="John"/>
    <n v="66"/>
    <n v="469.16"/>
    <n v="0.1"/>
    <s v="Corporate"/>
    <x v="4"/>
    <n v="30933.595440000001"/>
    <n v="30.964560000000347"/>
  </r>
  <r>
    <x v="116"/>
    <s v="P2607"/>
    <x v="1"/>
    <x v="0"/>
    <x v="0"/>
    <x v="8"/>
    <s v="Robert"/>
    <n v="18"/>
    <n v="561.23"/>
    <n v="0.09"/>
    <s v="Corporate"/>
    <x v="4"/>
    <n v="10093.048073999998"/>
    <n v="9.0919260000009672"/>
  </r>
  <r>
    <x v="244"/>
    <s v="P2513"/>
    <x v="6"/>
    <x v="1"/>
    <x v="1"/>
    <x v="1"/>
    <s v="John"/>
    <n v="30"/>
    <n v="1523.36"/>
    <n v="0.04"/>
    <s v="Consumer"/>
    <x v="2"/>
    <n v="45682.519679999998"/>
    <n v="18.280319999998028"/>
  </r>
  <r>
    <x v="2416"/>
    <s v="P3363"/>
    <x v="3"/>
    <x v="0"/>
    <x v="0"/>
    <x v="8"/>
    <s v="Olivia"/>
    <n v="24"/>
    <n v="1586.06"/>
    <n v="0.08"/>
    <s v="Home Office"/>
    <x v="1"/>
    <n v="38034.987648000002"/>
    <n v="30.452352000000246"/>
  </r>
  <r>
    <x v="2417"/>
    <s v="P7572"/>
    <x v="6"/>
    <x v="1"/>
    <x v="2"/>
    <x v="3"/>
    <s v="Sophia"/>
    <n v="53"/>
    <n v="1739.55"/>
    <n v="0.3"/>
    <s v="Home Office"/>
    <x v="1"/>
    <n v="91919.561549999999"/>
    <n v="276.58844999999565"/>
  </r>
  <r>
    <x v="2418"/>
    <s v="P3688"/>
    <x v="6"/>
    <x v="1"/>
    <x v="4"/>
    <x v="7"/>
    <s v="Olivia"/>
    <n v="30"/>
    <n v="477.86"/>
    <n v="0.2"/>
    <s v="Corporate"/>
    <x v="3"/>
    <n v="14307.128400000001"/>
    <n v="28.671599999999671"/>
  </r>
  <r>
    <x v="2419"/>
    <s v="P4149"/>
    <x v="5"/>
    <x v="0"/>
    <x v="0"/>
    <x v="0"/>
    <s v="Laura"/>
    <n v="57"/>
    <n v="1637.94"/>
    <n v="7.0000000000000007E-2"/>
    <s v="Consumer"/>
    <x v="3"/>
    <n v="93297.226194000003"/>
    <n v="65.353805999999167"/>
  </r>
  <r>
    <x v="2236"/>
    <s v="P3329"/>
    <x v="6"/>
    <x v="1"/>
    <x v="0"/>
    <x v="8"/>
    <s v="Olivia"/>
    <n v="95"/>
    <n v="1144.31"/>
    <n v="0.13"/>
    <s v="Home Office"/>
    <x v="0"/>
    <n v="108568.127715"/>
    <n v="141.32228500000201"/>
  </r>
  <r>
    <x v="569"/>
    <s v="P7590"/>
    <x v="5"/>
    <x v="0"/>
    <x v="3"/>
    <x v="4"/>
    <s v="Olivia"/>
    <n v="80"/>
    <n v="1582.33"/>
    <n v="0.28000000000000003"/>
    <s v="Home Office"/>
    <x v="3"/>
    <n v="126231.95808"/>
    <n v="354.44191999999748"/>
  </r>
  <r>
    <x v="2420"/>
    <s v="P2869"/>
    <x v="8"/>
    <x v="2"/>
    <x v="0"/>
    <x v="10"/>
    <s v="Sarah"/>
    <n v="8"/>
    <n v="238.93"/>
    <n v="7.0000000000000007E-2"/>
    <s v="Home Office"/>
    <x v="2"/>
    <n v="1910.1019919999999"/>
    <n v="1.3380080000001726"/>
  </r>
  <r>
    <x v="350"/>
    <s v="P2287"/>
    <x v="6"/>
    <x v="1"/>
    <x v="2"/>
    <x v="3"/>
    <s v="Laura"/>
    <n v="6"/>
    <n v="86.7"/>
    <n v="0.17"/>
    <s v="Home Office"/>
    <x v="1"/>
    <n v="519.31565999999998"/>
    <n v="0.88434000000006563"/>
  </r>
  <r>
    <x v="1150"/>
    <s v="P7721"/>
    <x v="4"/>
    <x v="0"/>
    <x v="0"/>
    <x v="10"/>
    <s v="Michael"/>
    <n v="76"/>
    <n v="1914.36"/>
    <n v="0.1"/>
    <s v="Consumer"/>
    <x v="1"/>
    <n v="145345.86863999997"/>
    <n v="145.49136000001454"/>
  </r>
  <r>
    <x v="2421"/>
    <s v="P1696"/>
    <x v="8"/>
    <x v="2"/>
    <x v="1"/>
    <x v="1"/>
    <s v="Emily"/>
    <n v="87"/>
    <n v="1506.58"/>
    <n v="0.16"/>
    <s v="Consumer"/>
    <x v="1"/>
    <n v="130862.74406399998"/>
    <n v="209.71593600000779"/>
  </r>
  <r>
    <x v="2422"/>
    <s v="P2013"/>
    <x v="8"/>
    <x v="2"/>
    <x v="1"/>
    <x v="1"/>
    <s v="Sarah"/>
    <n v="34"/>
    <n v="1788.89"/>
    <n v="0.15"/>
    <s v="Corporate"/>
    <x v="4"/>
    <n v="60731.026610000008"/>
    <n v="91.23338999999396"/>
  </r>
  <r>
    <x v="2294"/>
    <s v="P7177"/>
    <x v="0"/>
    <x v="0"/>
    <x v="1"/>
    <x v="1"/>
    <s v="John"/>
    <n v="68"/>
    <n v="1953.06"/>
    <n v="0.15"/>
    <s v="Corporate"/>
    <x v="2"/>
    <n v="132608.86788000001"/>
    <n v="199.21211999998195"/>
  </r>
  <r>
    <x v="2423"/>
    <s v="P6563"/>
    <x v="7"/>
    <x v="0"/>
    <x v="0"/>
    <x v="13"/>
    <s v="David"/>
    <n v="24"/>
    <n v="50.9"/>
    <n v="0.15"/>
    <s v="Corporate"/>
    <x v="1"/>
    <n v="1219.7675999999999"/>
    <n v="1.8324000000000069"/>
  </r>
  <r>
    <x v="2424"/>
    <s v="P3732"/>
    <x v="7"/>
    <x v="0"/>
    <x v="0"/>
    <x v="8"/>
    <s v="Robert"/>
    <n v="58"/>
    <n v="1155.95"/>
    <n v="0.24"/>
    <s v="Consumer"/>
    <x v="3"/>
    <n v="66884.191760000002"/>
    <n v="160.9082400000043"/>
  </r>
  <r>
    <x v="2425"/>
    <s v="P3252"/>
    <x v="2"/>
    <x v="0"/>
    <x v="2"/>
    <x v="3"/>
    <s v="David"/>
    <n v="68"/>
    <n v="463.71"/>
    <n v="0.24"/>
    <s v="Home Office"/>
    <x v="2"/>
    <n v="31456.602527999999"/>
    <n v="75.677471999999398"/>
  </r>
  <r>
    <x v="2238"/>
    <s v="P6664"/>
    <x v="7"/>
    <x v="0"/>
    <x v="4"/>
    <x v="7"/>
    <s v="Sarah"/>
    <n v="63"/>
    <n v="482.11"/>
    <n v="0.2"/>
    <s v="Consumer"/>
    <x v="3"/>
    <n v="30312.184140000001"/>
    <n v="60.745859999999084"/>
  </r>
  <r>
    <x v="873"/>
    <s v="P8817"/>
    <x v="6"/>
    <x v="1"/>
    <x v="3"/>
    <x v="11"/>
    <s v="James"/>
    <n v="25"/>
    <n v="1376.69"/>
    <n v="0.1"/>
    <s v="Consumer"/>
    <x v="2"/>
    <n v="34382.832750000001"/>
    <n v="34.417249999998603"/>
  </r>
  <r>
    <x v="1383"/>
    <s v="P4938"/>
    <x v="4"/>
    <x v="0"/>
    <x v="4"/>
    <x v="7"/>
    <s v="Laura"/>
    <n v="54"/>
    <n v="1441.88"/>
    <n v="0.11"/>
    <s v="Corporate"/>
    <x v="0"/>
    <n v="77775.872327999998"/>
    <n v="85.647672000006423"/>
  </r>
  <r>
    <x v="2277"/>
    <s v="P3126"/>
    <x v="4"/>
    <x v="0"/>
    <x v="3"/>
    <x v="4"/>
    <s v="Sophia"/>
    <n v="20"/>
    <n v="445.29"/>
    <n v="0.05"/>
    <s v="Corporate"/>
    <x v="4"/>
    <n v="8901.3471000000009"/>
    <n v="4.452900000000227"/>
  </r>
  <r>
    <x v="2426"/>
    <s v="P7521"/>
    <x v="4"/>
    <x v="0"/>
    <x v="1"/>
    <x v="1"/>
    <s v="Sarah"/>
    <n v="18"/>
    <n v="1205.32"/>
    <n v="0.02"/>
    <s v="Corporate"/>
    <x v="1"/>
    <n v="21691.420847999998"/>
    <n v="4.3391520000004675"/>
  </r>
  <r>
    <x v="1272"/>
    <s v="P2086"/>
    <x v="9"/>
    <x v="0"/>
    <x v="1"/>
    <x v="1"/>
    <s v="Michael"/>
    <n v="8"/>
    <n v="503.57"/>
    <n v="0.05"/>
    <s v="Consumer"/>
    <x v="0"/>
    <n v="4026.5457200000001"/>
    <n v="2.0142799999998715"/>
  </r>
  <r>
    <x v="2427"/>
    <s v="P2012"/>
    <x v="2"/>
    <x v="0"/>
    <x v="4"/>
    <x v="7"/>
    <s v="Sarah"/>
    <n v="20"/>
    <n v="157.9"/>
    <n v="0.16"/>
    <s v="Home Office"/>
    <x v="2"/>
    <n v="3152.9472000000001"/>
    <n v="5.0527999999999338"/>
  </r>
  <r>
    <x v="991"/>
    <s v="P6528"/>
    <x v="7"/>
    <x v="0"/>
    <x v="4"/>
    <x v="5"/>
    <s v="Robert"/>
    <n v="30"/>
    <n v="1048.8800000000001"/>
    <n v="0.19"/>
    <s v="Consumer"/>
    <x v="1"/>
    <n v="31406.613840000002"/>
    <n v="59.786159999999654"/>
  </r>
  <r>
    <x v="2428"/>
    <s v="P6281"/>
    <x v="2"/>
    <x v="0"/>
    <x v="2"/>
    <x v="3"/>
    <s v="Olivia"/>
    <n v="77"/>
    <n v="1805.16"/>
    <n v="0.09"/>
    <s v="Corporate"/>
    <x v="1"/>
    <n v="138872.222412"/>
    <n v="125.09758800000418"/>
  </r>
  <r>
    <x v="2241"/>
    <s v="P6172"/>
    <x v="4"/>
    <x v="0"/>
    <x v="1"/>
    <x v="1"/>
    <s v="David"/>
    <n v="40"/>
    <n v="1653.95"/>
    <n v="0.12"/>
    <s v="Home Office"/>
    <x v="4"/>
    <n v="66078.610400000005"/>
    <n v="79.389599999994971"/>
  </r>
  <r>
    <x v="1310"/>
    <s v="P2489"/>
    <x v="6"/>
    <x v="1"/>
    <x v="3"/>
    <x v="11"/>
    <s v="Michael"/>
    <n v="28"/>
    <n v="296.63"/>
    <n v="0.17"/>
    <s v="Home Office"/>
    <x v="4"/>
    <n v="8291.5204119999999"/>
    <n v="14.119587999999567"/>
  </r>
  <r>
    <x v="1759"/>
    <s v="P3238"/>
    <x v="8"/>
    <x v="2"/>
    <x v="3"/>
    <x v="6"/>
    <s v="Olivia"/>
    <n v="47"/>
    <n v="340.98"/>
    <n v="0.19"/>
    <s v="Corporate"/>
    <x v="3"/>
    <n v="15995.610486000001"/>
    <n v="30.449513999999908"/>
  </r>
  <r>
    <x v="2429"/>
    <s v="P3521"/>
    <x v="6"/>
    <x v="1"/>
    <x v="0"/>
    <x v="8"/>
    <s v="Emily"/>
    <n v="28"/>
    <n v="551.83000000000004"/>
    <n v="0.08"/>
    <s v="Consumer"/>
    <x v="4"/>
    <n v="15438.879008000002"/>
    <n v="12.360991999999897"/>
  </r>
  <r>
    <x v="2430"/>
    <s v="P2505"/>
    <x v="2"/>
    <x v="0"/>
    <x v="4"/>
    <x v="7"/>
    <s v="Sarah"/>
    <n v="11"/>
    <n v="1459.38"/>
    <n v="0.23"/>
    <s v="Home Office"/>
    <x v="3"/>
    <n v="16016.257686000001"/>
    <n v="36.92231399999946"/>
  </r>
  <r>
    <x v="2431"/>
    <s v="P1186"/>
    <x v="4"/>
    <x v="0"/>
    <x v="1"/>
    <x v="1"/>
    <s v="Emily"/>
    <n v="84"/>
    <n v="375.56"/>
    <n v="0.28999999999999998"/>
    <s v="Corporate"/>
    <x v="3"/>
    <n v="31455.553584000001"/>
    <n v="91.486415999999736"/>
  </r>
  <r>
    <x v="2432"/>
    <s v="P5997"/>
    <x v="9"/>
    <x v="0"/>
    <x v="1"/>
    <x v="1"/>
    <s v="Sarah"/>
    <n v="10"/>
    <n v="1706.73"/>
    <n v="0.13"/>
    <s v="Consumer"/>
    <x v="2"/>
    <n v="17045.112509999999"/>
    <n v="22.187490000000253"/>
  </r>
  <r>
    <x v="2433"/>
    <s v="P1478"/>
    <x v="3"/>
    <x v="0"/>
    <x v="0"/>
    <x v="8"/>
    <s v="James"/>
    <n v="4"/>
    <n v="435.79"/>
    <n v="0.23"/>
    <s v="Home Office"/>
    <x v="3"/>
    <n v="1739.1507320000001"/>
    <n v="4.00926800000002"/>
  </r>
  <r>
    <x v="2434"/>
    <s v="P8667"/>
    <x v="4"/>
    <x v="0"/>
    <x v="4"/>
    <x v="7"/>
    <s v="Laura"/>
    <n v="30"/>
    <n v="1740.45"/>
    <n v="0.22"/>
    <s v="Corporate"/>
    <x v="0"/>
    <n v="52098.630300000004"/>
    <n v="114.86969999999565"/>
  </r>
  <r>
    <x v="2435"/>
    <s v="P6659"/>
    <x v="1"/>
    <x v="0"/>
    <x v="4"/>
    <x v="7"/>
    <s v="Sarah"/>
    <n v="15"/>
    <n v="1973.77"/>
    <n v="0.09"/>
    <s v="Consumer"/>
    <x v="1"/>
    <n v="29579.904104999998"/>
    <n v="26.645895000001474"/>
  </r>
  <r>
    <x v="1766"/>
    <s v="P1115"/>
    <x v="0"/>
    <x v="0"/>
    <x v="4"/>
    <x v="7"/>
    <s v="Olivia"/>
    <n v="67"/>
    <n v="1429.24"/>
    <n v="0.04"/>
    <s v="Home Office"/>
    <x v="0"/>
    <n v="95720.776368000006"/>
    <n v="38.303631999995559"/>
  </r>
  <r>
    <x v="2436"/>
    <s v="P9206"/>
    <x v="3"/>
    <x v="0"/>
    <x v="1"/>
    <x v="1"/>
    <s v="Emily"/>
    <n v="64"/>
    <n v="140.19"/>
    <n v="0.01"/>
    <s v="Corporate"/>
    <x v="3"/>
    <n v="8971.2627840000005"/>
    <n v="0.89721599999938917"/>
  </r>
  <r>
    <x v="1096"/>
    <s v="P5552"/>
    <x v="2"/>
    <x v="0"/>
    <x v="2"/>
    <x v="3"/>
    <s v="Laura"/>
    <n v="45"/>
    <n v="471.58"/>
    <n v="0.04"/>
    <s v="Consumer"/>
    <x v="1"/>
    <n v="21212.611560000001"/>
    <n v="8.4884399999973539"/>
  </r>
  <r>
    <x v="2437"/>
    <s v="P8875"/>
    <x v="5"/>
    <x v="0"/>
    <x v="4"/>
    <x v="12"/>
    <s v="Michael"/>
    <n v="1"/>
    <n v="1035.01"/>
    <n v="0.11"/>
    <s v="Home Office"/>
    <x v="3"/>
    <n v="1033.8714890000001"/>
    <n v="1.1385109999998804"/>
  </r>
  <r>
    <x v="2438"/>
    <s v="P5911"/>
    <x v="4"/>
    <x v="0"/>
    <x v="4"/>
    <x v="5"/>
    <s v="Sophia"/>
    <n v="92"/>
    <n v="885.5"/>
    <n v="0.21"/>
    <s v="Corporate"/>
    <x v="1"/>
    <n v="81294.921400000007"/>
    <n v="171.07859999999346"/>
  </r>
  <r>
    <x v="508"/>
    <s v="P8588"/>
    <x v="4"/>
    <x v="0"/>
    <x v="1"/>
    <x v="1"/>
    <s v="John"/>
    <n v="75"/>
    <n v="1640.08"/>
    <n v="0.1"/>
    <s v="Consumer"/>
    <x v="3"/>
    <n v="122882.99400000001"/>
    <n v="123.00599999999395"/>
  </r>
  <r>
    <x v="2439"/>
    <s v="P2022"/>
    <x v="4"/>
    <x v="0"/>
    <x v="4"/>
    <x v="7"/>
    <s v="Olivia"/>
    <n v="71"/>
    <n v="1514.51"/>
    <n v="0.26"/>
    <s v="Corporate"/>
    <x v="2"/>
    <n v="107250.631454"/>
    <n v="279.57854600000428"/>
  </r>
  <r>
    <x v="1642"/>
    <s v="P8887"/>
    <x v="8"/>
    <x v="2"/>
    <x v="3"/>
    <x v="4"/>
    <s v="Michael"/>
    <n v="57"/>
    <n v="999.07"/>
    <n v="0.23"/>
    <s v="Corporate"/>
    <x v="0"/>
    <n v="56816.011923000005"/>
    <n v="130.97807699999976"/>
  </r>
  <r>
    <x v="207"/>
    <s v="P1986"/>
    <x v="9"/>
    <x v="0"/>
    <x v="1"/>
    <x v="1"/>
    <s v="Olivia"/>
    <n v="95"/>
    <n v="547.61"/>
    <n v="0.08"/>
    <s v="Corporate"/>
    <x v="1"/>
    <n v="51981.331640000004"/>
    <n v="41.618360000000393"/>
  </r>
  <r>
    <x v="55"/>
    <s v="P3968"/>
    <x v="7"/>
    <x v="0"/>
    <x v="0"/>
    <x v="8"/>
    <s v="James"/>
    <n v="21"/>
    <n v="286.92"/>
    <n v="0.04"/>
    <s v="Consumer"/>
    <x v="0"/>
    <n v="6022.9098720000011"/>
    <n v="2.4101279999995313"/>
  </r>
  <r>
    <x v="2012"/>
    <s v="P8540"/>
    <x v="3"/>
    <x v="0"/>
    <x v="4"/>
    <x v="7"/>
    <s v="Michael"/>
    <n v="17"/>
    <n v="273.92"/>
    <n v="0.06"/>
    <s v="Consumer"/>
    <x v="0"/>
    <n v="4653.8460160000004"/>
    <n v="2.7939839999999094"/>
  </r>
  <r>
    <x v="2440"/>
    <s v="P3730"/>
    <x v="8"/>
    <x v="2"/>
    <x v="3"/>
    <x v="4"/>
    <s v="David"/>
    <n v="54"/>
    <n v="106.65"/>
    <n v="0.18"/>
    <s v="Consumer"/>
    <x v="4"/>
    <n v="5748.73362"/>
    <n v="10.36638000000039"/>
  </r>
  <r>
    <x v="1228"/>
    <s v="P5326"/>
    <x v="4"/>
    <x v="0"/>
    <x v="3"/>
    <x v="4"/>
    <s v="David"/>
    <n v="30"/>
    <n v="901.5"/>
    <n v="0.23"/>
    <s v="Consumer"/>
    <x v="1"/>
    <n v="26982.7965"/>
    <n v="62.203499999999622"/>
  </r>
  <r>
    <x v="2441"/>
    <s v="P9527"/>
    <x v="7"/>
    <x v="0"/>
    <x v="2"/>
    <x v="3"/>
    <s v="John"/>
    <n v="10"/>
    <n v="914.18"/>
    <n v="7.0000000000000007E-2"/>
    <s v="Corporate"/>
    <x v="3"/>
    <n v="9135.4007399999991"/>
    <n v="6.3992600000001403"/>
  </r>
  <r>
    <x v="2442"/>
    <s v="P9999"/>
    <x v="4"/>
    <x v="0"/>
    <x v="3"/>
    <x v="11"/>
    <s v="Sarah"/>
    <n v="0"/>
    <n v="1149.47"/>
    <n v="0.16"/>
    <s v="Corporate"/>
    <x v="3"/>
    <n v="0"/>
    <n v="0"/>
  </r>
  <r>
    <x v="2443"/>
    <s v="P5834"/>
    <x v="6"/>
    <x v="1"/>
    <x v="1"/>
    <x v="1"/>
    <s v="David"/>
    <n v="52"/>
    <n v="832.38"/>
    <n v="0.06"/>
    <s v="Consumer"/>
    <x v="2"/>
    <n v="43257.789744000002"/>
    <n v="25.970256000000518"/>
  </r>
  <r>
    <x v="2444"/>
    <s v="P6164"/>
    <x v="3"/>
    <x v="0"/>
    <x v="1"/>
    <x v="1"/>
    <s v="James"/>
    <n v="67"/>
    <n v="872.03"/>
    <n v="0.03"/>
    <s v="Consumer"/>
    <x v="4"/>
    <n v="58408.482196999998"/>
    <n v="17.52780299999722"/>
  </r>
  <r>
    <x v="1049"/>
    <s v="P4344"/>
    <x v="7"/>
    <x v="0"/>
    <x v="4"/>
    <x v="5"/>
    <s v="David"/>
    <n v="48"/>
    <n v="592.51"/>
    <n v="0.18"/>
    <s v="Home Office"/>
    <x v="1"/>
    <n v="28389.287135999999"/>
    <n v="51.192864000000554"/>
  </r>
  <r>
    <x v="2445"/>
    <s v="P1782"/>
    <x v="6"/>
    <x v="1"/>
    <x v="0"/>
    <x v="0"/>
    <s v="Emily"/>
    <n v="10"/>
    <n v="182.89"/>
    <n v="0.28000000000000003"/>
    <s v="Home Office"/>
    <x v="3"/>
    <n v="1823.7790799999998"/>
    <n v="5.1209200000000692"/>
  </r>
  <r>
    <x v="2446"/>
    <s v="P9352"/>
    <x v="9"/>
    <x v="0"/>
    <x v="2"/>
    <x v="3"/>
    <s v="Emily"/>
    <n v="90"/>
    <n v="1242.25"/>
    <n v="0.24"/>
    <s v="Consumer"/>
    <x v="4"/>
    <n v="111534.174"/>
    <n v="268.32600000000093"/>
  </r>
  <r>
    <x v="2447"/>
    <s v="P3848"/>
    <x v="4"/>
    <x v="0"/>
    <x v="1"/>
    <x v="1"/>
    <s v="John"/>
    <n v="29"/>
    <n v="651.41999999999996"/>
    <n v="0.13"/>
    <s v="Home Office"/>
    <x v="3"/>
    <n v="18866.621466000001"/>
    <n v="24.558533999999781"/>
  </r>
  <r>
    <x v="305"/>
    <s v="P5536"/>
    <x v="4"/>
    <x v="0"/>
    <x v="2"/>
    <x v="2"/>
    <s v="Michael"/>
    <n v="64"/>
    <n v="1681.9"/>
    <n v="0.03"/>
    <s v="Consumer"/>
    <x v="1"/>
    <n v="107609.30752"/>
    <n v="32.292480000003707"/>
  </r>
  <r>
    <x v="1103"/>
    <s v="P8075"/>
    <x v="6"/>
    <x v="1"/>
    <x v="1"/>
    <x v="1"/>
    <s v="James"/>
    <n v="78"/>
    <n v="809.77"/>
    <n v="0.18"/>
    <s v="Consumer"/>
    <x v="1"/>
    <n v="63048.368291999999"/>
    <n v="113.69170799999847"/>
  </r>
  <r>
    <x v="857"/>
    <s v="P7945"/>
    <x v="4"/>
    <x v="0"/>
    <x v="2"/>
    <x v="2"/>
    <s v="John"/>
    <n v="27"/>
    <n v="1989.09"/>
    <n v="0.15"/>
    <s v="Consumer"/>
    <x v="1"/>
    <n v="53624.871855000005"/>
    <n v="80.55814499999542"/>
  </r>
  <r>
    <x v="2448"/>
    <s v="P1594"/>
    <x v="2"/>
    <x v="0"/>
    <x v="1"/>
    <x v="1"/>
    <s v="Emily"/>
    <n v="83"/>
    <n v="501.11"/>
    <n v="0.19"/>
    <s v="Corporate"/>
    <x v="0"/>
    <n v="41513.104953000002"/>
    <n v="79.025047000002814"/>
  </r>
  <r>
    <x v="2449"/>
    <s v="P6922"/>
    <x v="7"/>
    <x v="0"/>
    <x v="2"/>
    <x v="2"/>
    <s v="Michael"/>
    <n v="8"/>
    <n v="745.03"/>
    <n v="0.17"/>
    <s v="Home Office"/>
    <x v="3"/>
    <n v="5950.1075919999994"/>
    <n v="10.132408000000396"/>
  </r>
  <r>
    <x v="1279"/>
    <s v="P2729"/>
    <x v="0"/>
    <x v="0"/>
    <x v="3"/>
    <x v="4"/>
    <s v="James"/>
    <n v="20"/>
    <n v="1998.63"/>
    <n v="0.3"/>
    <s v="Home Office"/>
    <x v="3"/>
    <n v="39852.682200000003"/>
    <n v="119.9178000000029"/>
  </r>
  <r>
    <x v="2450"/>
    <s v="P9607"/>
    <x v="2"/>
    <x v="0"/>
    <x v="4"/>
    <x v="7"/>
    <s v="Sarah"/>
    <n v="10"/>
    <n v="645.13"/>
    <n v="0.02"/>
    <s v="Home Office"/>
    <x v="2"/>
    <n v="6450.0097400000004"/>
    <n v="1.2902599999997619"/>
  </r>
  <r>
    <x v="2215"/>
    <s v="P6544"/>
    <x v="5"/>
    <x v="0"/>
    <x v="3"/>
    <x v="11"/>
    <s v="Michael"/>
    <n v="52"/>
    <n v="871.54"/>
    <n v="0.11"/>
    <s v="Corporate"/>
    <x v="4"/>
    <n v="45270.227912000002"/>
    <n v="49.85208799999964"/>
  </r>
  <r>
    <x v="2451"/>
    <s v="P1454"/>
    <x v="0"/>
    <x v="0"/>
    <x v="2"/>
    <x v="3"/>
    <s v="Sophia"/>
    <n v="68"/>
    <n v="924.91"/>
    <n v="0.13"/>
    <s v="Home Office"/>
    <x v="0"/>
    <n v="62812.117956000002"/>
    <n v="81.762043999995512"/>
  </r>
  <r>
    <x v="1321"/>
    <s v="P7111"/>
    <x v="1"/>
    <x v="0"/>
    <x v="1"/>
    <x v="1"/>
    <s v="David"/>
    <n v="72"/>
    <n v="1373.51"/>
    <n v="0.08"/>
    <s v="Consumer"/>
    <x v="3"/>
    <n v="98813.605823999998"/>
    <n v="79.114176000002772"/>
  </r>
  <r>
    <x v="2452"/>
    <s v="P2213"/>
    <x v="5"/>
    <x v="0"/>
    <x v="4"/>
    <x v="7"/>
    <s v="Sophia"/>
    <n v="9"/>
    <n v="1032.7"/>
    <n v="0.04"/>
    <s v="Home Office"/>
    <x v="1"/>
    <n v="9290.5822800000024"/>
    <n v="3.7177199999987351"/>
  </r>
  <r>
    <x v="2453"/>
    <s v="P3687"/>
    <x v="0"/>
    <x v="0"/>
    <x v="1"/>
    <x v="1"/>
    <s v="Olivia"/>
    <n v="97"/>
    <n v="790.04"/>
    <n v="0.02"/>
    <s v="Home Office"/>
    <x v="4"/>
    <n v="76618.553223999988"/>
    <n v="15.326776000001701"/>
  </r>
  <r>
    <x v="2454"/>
    <s v="P7716"/>
    <x v="4"/>
    <x v="0"/>
    <x v="4"/>
    <x v="7"/>
    <s v="Sarah"/>
    <n v="87"/>
    <n v="1045"/>
    <n v="0.28999999999999998"/>
    <s v="Corporate"/>
    <x v="2"/>
    <n v="90651.3465"/>
    <n v="263.65350000000035"/>
  </r>
  <r>
    <x v="2392"/>
    <s v="P9676"/>
    <x v="8"/>
    <x v="2"/>
    <x v="2"/>
    <x v="3"/>
    <s v="Michael"/>
    <n v="0"/>
    <n v="1656.94"/>
    <n v="0.28000000000000003"/>
    <s v="Corporate"/>
    <x v="3"/>
    <n v="0"/>
    <n v="0"/>
  </r>
  <r>
    <x v="2455"/>
    <s v="P6855"/>
    <x v="2"/>
    <x v="0"/>
    <x v="4"/>
    <x v="7"/>
    <s v="James"/>
    <n v="4"/>
    <n v="1250.26"/>
    <n v="0.28000000000000003"/>
    <s v="Home Office"/>
    <x v="4"/>
    <n v="4987.037088"/>
    <n v="14.002911999999924"/>
  </r>
  <r>
    <x v="2456"/>
    <s v="P9513"/>
    <x v="7"/>
    <x v="0"/>
    <x v="4"/>
    <x v="7"/>
    <s v="Robert"/>
    <n v="45"/>
    <n v="60.91"/>
    <n v="0"/>
    <s v="Corporate"/>
    <x v="4"/>
    <n v="2740.95"/>
    <n v="0"/>
  </r>
  <r>
    <x v="2457"/>
    <s v="P3677"/>
    <x v="2"/>
    <x v="0"/>
    <x v="4"/>
    <x v="7"/>
    <s v="Sophia"/>
    <n v="30"/>
    <n v="1908.72"/>
    <n v="0.16"/>
    <s v="Corporate"/>
    <x v="0"/>
    <n v="57169.981439999996"/>
    <n v="91.618560000002617"/>
  </r>
  <r>
    <x v="1991"/>
    <s v="P4642"/>
    <x v="7"/>
    <x v="0"/>
    <x v="3"/>
    <x v="9"/>
    <s v="James"/>
    <n v="24"/>
    <n v="1562.39"/>
    <n v="0.13"/>
    <s v="Corporate"/>
    <x v="4"/>
    <n v="37448.613431999998"/>
    <n v="48.746568000002299"/>
  </r>
  <r>
    <x v="1405"/>
    <s v="P2352"/>
    <x v="1"/>
    <x v="0"/>
    <x v="2"/>
    <x v="2"/>
    <s v="Laura"/>
    <n v="61"/>
    <n v="1794.12"/>
    <n v="0.15"/>
    <s v="Corporate"/>
    <x v="0"/>
    <n v="109277.15802"/>
    <n v="164.16197999998985"/>
  </r>
  <r>
    <x v="749"/>
    <s v="P9228"/>
    <x v="8"/>
    <x v="2"/>
    <x v="0"/>
    <x v="13"/>
    <s v="Olivia"/>
    <n v="48"/>
    <n v="1926.63"/>
    <n v="0.04"/>
    <s v="Corporate"/>
    <x v="4"/>
    <n v="92441.248704000012"/>
    <n v="36.991295999992872"/>
  </r>
  <r>
    <x v="1319"/>
    <s v="P3277"/>
    <x v="7"/>
    <x v="0"/>
    <x v="1"/>
    <x v="1"/>
    <s v="Sarah"/>
    <n v="2"/>
    <n v="198.59"/>
    <n v="0.25"/>
    <s v="Corporate"/>
    <x v="4"/>
    <n v="396.18705000000006"/>
    <n v="0.99294999999995071"/>
  </r>
  <r>
    <x v="2458"/>
    <s v="P7298"/>
    <x v="9"/>
    <x v="0"/>
    <x v="0"/>
    <x v="8"/>
    <s v="Emily"/>
    <n v="6"/>
    <n v="1970.86"/>
    <n v="0.25"/>
    <s v="Consumer"/>
    <x v="1"/>
    <n v="11795.597100000001"/>
    <n v="29.56289999999899"/>
  </r>
  <r>
    <x v="692"/>
    <s v="P5275"/>
    <x v="6"/>
    <x v="1"/>
    <x v="0"/>
    <x v="8"/>
    <s v="Olivia"/>
    <n v="85"/>
    <n v="63.53"/>
    <n v="0.21"/>
    <s v="Corporate"/>
    <x v="0"/>
    <n v="5388.709895"/>
    <n v="11.340105000000221"/>
  </r>
  <r>
    <x v="2459"/>
    <s v="P9928"/>
    <x v="0"/>
    <x v="0"/>
    <x v="1"/>
    <x v="1"/>
    <s v="David"/>
    <n v="75"/>
    <n v="388.02"/>
    <n v="0.16"/>
    <s v="Corporate"/>
    <x v="2"/>
    <n v="29054.937599999997"/>
    <n v="46.562400000002526"/>
  </r>
  <r>
    <x v="1361"/>
    <s v="P1142"/>
    <x v="9"/>
    <x v="0"/>
    <x v="2"/>
    <x v="3"/>
    <s v="David"/>
    <n v="28"/>
    <n v="509.49"/>
    <n v="0.2"/>
    <s v="Home Office"/>
    <x v="1"/>
    <n v="14237.188560000001"/>
    <n v="28.531440000000657"/>
  </r>
  <r>
    <x v="650"/>
    <s v="P8343"/>
    <x v="6"/>
    <x v="1"/>
    <x v="4"/>
    <x v="7"/>
    <s v="Sophia"/>
    <n v="6"/>
    <n v="451.37"/>
    <n v="0.04"/>
    <s v="Consumer"/>
    <x v="4"/>
    <n v="2707.1367120000004"/>
    <n v="1.0832879999998113"/>
  </r>
  <r>
    <x v="2460"/>
    <s v="P4436"/>
    <x v="1"/>
    <x v="0"/>
    <x v="0"/>
    <x v="8"/>
    <s v="David"/>
    <n v="56"/>
    <n v="1221.68"/>
    <n v="0.05"/>
    <s v="Home Office"/>
    <x v="3"/>
    <n v="68379.872960000008"/>
    <n v="34.207039999993867"/>
  </r>
  <r>
    <x v="2461"/>
    <s v="P4808"/>
    <x v="3"/>
    <x v="0"/>
    <x v="0"/>
    <x v="8"/>
    <s v="Michael"/>
    <n v="86"/>
    <n v="1945.37"/>
    <n v="0.2"/>
    <s v="Consumer"/>
    <x v="4"/>
    <n v="166967.21635999999"/>
    <n v="334.60363999998663"/>
  </r>
  <r>
    <x v="2462"/>
    <s v="P1331"/>
    <x v="8"/>
    <x v="2"/>
    <x v="3"/>
    <x v="6"/>
    <s v="Laura"/>
    <n v="78"/>
    <n v="1503.67"/>
    <n v="0.24"/>
    <s v="Consumer"/>
    <x v="0"/>
    <n v="117004.77297600001"/>
    <n v="281.48702400000184"/>
  </r>
  <r>
    <x v="2463"/>
    <s v="P8428"/>
    <x v="0"/>
    <x v="0"/>
    <x v="1"/>
    <x v="1"/>
    <s v="Olivia"/>
    <n v="35"/>
    <n v="395.4"/>
    <n v="0.02"/>
    <s v="Corporate"/>
    <x v="1"/>
    <n v="13836.2322"/>
    <n v="2.7677999999996246"/>
  </r>
  <r>
    <x v="2464"/>
    <s v="P6935"/>
    <x v="5"/>
    <x v="0"/>
    <x v="4"/>
    <x v="5"/>
    <s v="Robert"/>
    <n v="42"/>
    <n v="304.38"/>
    <n v="0.23"/>
    <s v="Consumer"/>
    <x v="0"/>
    <n v="12754.556891999999"/>
    <n v="29.403108000000429"/>
  </r>
  <r>
    <x v="2465"/>
    <s v="P4918"/>
    <x v="3"/>
    <x v="0"/>
    <x v="1"/>
    <x v="1"/>
    <s v="James"/>
    <n v="17"/>
    <n v="1853.88"/>
    <n v="0.11"/>
    <s v="Home Office"/>
    <x v="4"/>
    <n v="31481.292444000002"/>
    <n v="34.667556000000332"/>
  </r>
  <r>
    <x v="2466"/>
    <s v="P6369"/>
    <x v="6"/>
    <x v="1"/>
    <x v="2"/>
    <x v="3"/>
    <s v="Emily"/>
    <n v="33"/>
    <n v="723.75"/>
    <n v="0.13"/>
    <s v="Home Office"/>
    <x v="4"/>
    <n v="23852.701125"/>
    <n v="31.048875000000407"/>
  </r>
  <r>
    <x v="2467"/>
    <s v="P8456"/>
    <x v="2"/>
    <x v="0"/>
    <x v="1"/>
    <x v="1"/>
    <s v="Sarah"/>
    <n v="23"/>
    <n v="1949.34"/>
    <n v="0.28999999999999998"/>
    <s v="Consumer"/>
    <x v="1"/>
    <n v="44704.799021999999"/>
    <n v="130.02097800000047"/>
  </r>
  <r>
    <x v="316"/>
    <s v="P1988"/>
    <x v="8"/>
    <x v="2"/>
    <x v="0"/>
    <x v="8"/>
    <s v="James"/>
    <n v="0"/>
    <n v="676.71"/>
    <n v="0.14000000000000001"/>
    <s v="Consumer"/>
    <x v="3"/>
    <n v="0"/>
    <n v="0"/>
  </r>
  <r>
    <x v="445"/>
    <s v="P1171"/>
    <x v="5"/>
    <x v="0"/>
    <x v="2"/>
    <x v="3"/>
    <s v="David"/>
    <n v="10"/>
    <n v="871.83"/>
    <n v="7.0000000000000007E-2"/>
    <s v="Corporate"/>
    <x v="3"/>
    <n v="8712.1971900000008"/>
    <n v="6.1028100000003178"/>
  </r>
  <r>
    <x v="2468"/>
    <s v="P9658"/>
    <x v="4"/>
    <x v="0"/>
    <x v="2"/>
    <x v="3"/>
    <s v="Olivia"/>
    <n v="10"/>
    <n v="1185.8900000000001"/>
    <n v="0.16"/>
    <s v="Home Office"/>
    <x v="3"/>
    <n v="11839.92576"/>
    <n v="18.974240000001373"/>
  </r>
  <r>
    <x v="1267"/>
    <s v="P9526"/>
    <x v="3"/>
    <x v="0"/>
    <x v="2"/>
    <x v="3"/>
    <s v="Robert"/>
    <n v="0"/>
    <n v="1371.86"/>
    <n v="0.17"/>
    <s v="Home Office"/>
    <x v="0"/>
    <n v="0"/>
    <n v="0"/>
  </r>
  <r>
    <x v="1256"/>
    <s v="P1452"/>
    <x v="3"/>
    <x v="0"/>
    <x v="4"/>
    <x v="7"/>
    <s v="David"/>
    <n v="17"/>
    <n v="783.55"/>
    <n v="0.16"/>
    <s v="Home Office"/>
    <x v="4"/>
    <n v="13299.037439999998"/>
    <n v="21.312560000000303"/>
  </r>
  <r>
    <x v="1886"/>
    <s v="P9341"/>
    <x v="4"/>
    <x v="0"/>
    <x v="0"/>
    <x v="13"/>
    <s v="Michael"/>
    <n v="4"/>
    <n v="1558"/>
    <n v="0.06"/>
    <s v="Consumer"/>
    <x v="3"/>
    <n v="6228.2608"/>
    <n v="3.7391999999999825"/>
  </r>
  <r>
    <x v="45"/>
    <s v="P3026"/>
    <x v="5"/>
    <x v="0"/>
    <x v="1"/>
    <x v="1"/>
    <s v="Robert"/>
    <n v="53"/>
    <n v="1447.8"/>
    <n v="0.27"/>
    <s v="Consumer"/>
    <x v="0"/>
    <n v="76526.219819999998"/>
    <n v="207.18017999999574"/>
  </r>
  <r>
    <x v="1306"/>
    <s v="P1381"/>
    <x v="2"/>
    <x v="0"/>
    <x v="1"/>
    <x v="1"/>
    <s v="Emily"/>
    <n v="42"/>
    <n v="937.79"/>
    <n v="0.24"/>
    <s v="Corporate"/>
    <x v="4"/>
    <n v="39292.650768"/>
    <n v="94.529232000000775"/>
  </r>
  <r>
    <x v="2469"/>
    <s v="P4159"/>
    <x v="4"/>
    <x v="0"/>
    <x v="2"/>
    <x v="2"/>
    <s v="Sophia"/>
    <n v="92"/>
    <n v="1460.95"/>
    <n v="0.22"/>
    <s v="Corporate"/>
    <x v="4"/>
    <n v="134111.70371999999"/>
    <n v="295.69628000000375"/>
  </r>
  <r>
    <x v="2470"/>
    <s v="P1406"/>
    <x v="0"/>
    <x v="0"/>
    <x v="1"/>
    <x v="1"/>
    <s v="Michael"/>
    <n v="7"/>
    <n v="1263.3699999999999"/>
    <n v="0.11"/>
    <s v="Home Office"/>
    <x v="2"/>
    <n v="8833.8620510000001"/>
    <n v="9.7279490000000806"/>
  </r>
  <r>
    <x v="2471"/>
    <s v="P1817"/>
    <x v="6"/>
    <x v="1"/>
    <x v="1"/>
    <x v="1"/>
    <s v="Robert"/>
    <n v="20"/>
    <n v="1229.52"/>
    <n v="0.02"/>
    <s v="Consumer"/>
    <x v="4"/>
    <n v="24585.481920000002"/>
    <n v="4.9180799999994633"/>
  </r>
  <r>
    <x v="419"/>
    <s v="P6417"/>
    <x v="6"/>
    <x v="1"/>
    <x v="0"/>
    <x v="8"/>
    <s v="John"/>
    <n v="14"/>
    <n v="1294.25"/>
    <n v="0.01"/>
    <s v="Corporate"/>
    <x v="0"/>
    <n v="18117.688050000001"/>
    <n v="1.8119499999993423"/>
  </r>
  <r>
    <x v="2338"/>
    <s v="P5338"/>
    <x v="8"/>
    <x v="2"/>
    <x v="4"/>
    <x v="7"/>
    <s v="James"/>
    <n v="44"/>
    <n v="141.68"/>
    <n v="0.02"/>
    <s v="Consumer"/>
    <x v="4"/>
    <n v="6232.6732160000001"/>
    <n v="1.2467839999999342"/>
  </r>
  <r>
    <x v="2472"/>
    <s v="P5545"/>
    <x v="5"/>
    <x v="0"/>
    <x v="4"/>
    <x v="7"/>
    <s v="Sarah"/>
    <n v="83"/>
    <n v="1911.34"/>
    <n v="0.04"/>
    <s v="Home Office"/>
    <x v="1"/>
    <n v="158577.763512"/>
    <n v="63.45648799999617"/>
  </r>
  <r>
    <x v="2473"/>
    <s v="P7492"/>
    <x v="1"/>
    <x v="0"/>
    <x v="4"/>
    <x v="7"/>
    <s v="Robert"/>
    <n v="26"/>
    <n v="1277.56"/>
    <n v="0.05"/>
    <s v="Consumer"/>
    <x v="3"/>
    <n v="33199.951719999997"/>
    <n v="16.608280000000377"/>
  </r>
  <r>
    <x v="2474"/>
    <s v="P3427"/>
    <x v="1"/>
    <x v="0"/>
    <x v="0"/>
    <x v="8"/>
    <s v="Sarah"/>
    <n v="83"/>
    <n v="1340.27"/>
    <n v="0.2"/>
    <s v="Consumer"/>
    <x v="2"/>
    <n v="111019.92518000001"/>
    <n v="222.48481999999785"/>
  </r>
  <r>
    <x v="649"/>
    <s v="P9302"/>
    <x v="5"/>
    <x v="0"/>
    <x v="3"/>
    <x v="4"/>
    <s v="John"/>
    <n v="52"/>
    <n v="207.06"/>
    <n v="0.13"/>
    <s v="Consumer"/>
    <x v="2"/>
    <n v="10753.122744"/>
    <n v="13.997256000000561"/>
  </r>
  <r>
    <x v="2475"/>
    <s v="P7457"/>
    <x v="2"/>
    <x v="0"/>
    <x v="0"/>
    <x v="8"/>
    <s v="Emily"/>
    <n v="20"/>
    <n v="346.22"/>
    <n v="0.15"/>
    <s v="Consumer"/>
    <x v="3"/>
    <n v="6914.0134000000007"/>
    <n v="10.386599999999817"/>
  </r>
  <r>
    <x v="2476"/>
    <s v="P5757"/>
    <x v="4"/>
    <x v="0"/>
    <x v="0"/>
    <x v="8"/>
    <s v="Robert"/>
    <n v="31"/>
    <n v="728.29"/>
    <n v="0.04"/>
    <s v="Consumer"/>
    <x v="1"/>
    <n v="22567.959203999999"/>
    <n v="9.0307959999990999"/>
  </r>
  <r>
    <x v="2477"/>
    <s v="P2821"/>
    <x v="8"/>
    <x v="2"/>
    <x v="2"/>
    <x v="3"/>
    <s v="Sophia"/>
    <n v="85"/>
    <n v="936.58"/>
    <n v="0.13"/>
    <s v="Home Office"/>
    <x v="1"/>
    <n v="79505.807910000003"/>
    <n v="103.49208999999973"/>
  </r>
  <r>
    <x v="2478"/>
    <s v="P8245"/>
    <x v="2"/>
    <x v="0"/>
    <x v="4"/>
    <x v="14"/>
    <s v="Robert"/>
    <n v="30"/>
    <n v="1002.52"/>
    <n v="0.28000000000000003"/>
    <s v="Home Office"/>
    <x v="2"/>
    <n v="29991.388319999998"/>
    <n v="84.211680000000342"/>
  </r>
  <r>
    <x v="1581"/>
    <s v="P8368"/>
    <x v="1"/>
    <x v="0"/>
    <x v="3"/>
    <x v="4"/>
    <s v="Sarah"/>
    <n v="62"/>
    <n v="115.23"/>
    <n v="0.3"/>
    <s v="Consumer"/>
    <x v="1"/>
    <n v="7122.8272200000001"/>
    <n v="21.432780000000093"/>
  </r>
  <r>
    <x v="2479"/>
    <s v="P2243"/>
    <x v="4"/>
    <x v="0"/>
    <x v="2"/>
    <x v="2"/>
    <s v="John"/>
    <n v="80"/>
    <n v="1359.28"/>
    <n v="0.03"/>
    <s v="Home Office"/>
    <x v="0"/>
    <n v="108709.77727999999"/>
    <n v="32.62271999999939"/>
  </r>
  <r>
    <x v="2480"/>
    <s v="P1809"/>
    <x v="6"/>
    <x v="1"/>
    <x v="0"/>
    <x v="10"/>
    <s v="John"/>
    <n v="18"/>
    <n v="1774.22"/>
    <n v="0.28999999999999998"/>
    <s v="Corporate"/>
    <x v="1"/>
    <n v="31843.345716"/>
    <n v="92.614283999999316"/>
  </r>
  <r>
    <x v="2481"/>
    <s v="P7292"/>
    <x v="1"/>
    <x v="0"/>
    <x v="3"/>
    <x v="6"/>
    <s v="Olivia"/>
    <n v="64"/>
    <n v="1062.82"/>
    <n v="0.03"/>
    <s v="Consumer"/>
    <x v="1"/>
    <n v="68000.073856000003"/>
    <n v="20.406143999993219"/>
  </r>
  <r>
    <x v="2482"/>
    <s v="P8680"/>
    <x v="3"/>
    <x v="0"/>
    <x v="1"/>
    <x v="1"/>
    <s v="David"/>
    <n v="10"/>
    <n v="117.74"/>
    <n v="0.12"/>
    <s v="Consumer"/>
    <x v="2"/>
    <n v="1175.9871199999998"/>
    <n v="1.4128800000000865"/>
  </r>
  <r>
    <x v="2483"/>
    <s v="P2291"/>
    <x v="7"/>
    <x v="0"/>
    <x v="3"/>
    <x v="6"/>
    <s v="James"/>
    <n v="30"/>
    <n v="1731.23"/>
    <n v="0.1"/>
    <s v="Corporate"/>
    <x v="4"/>
    <n v="51884.963100000001"/>
    <n v="51.936900000000605"/>
  </r>
  <r>
    <x v="1767"/>
    <s v="P5143"/>
    <x v="1"/>
    <x v="0"/>
    <x v="2"/>
    <x v="3"/>
    <s v="Emily"/>
    <n v="60"/>
    <n v="519.59"/>
    <n v="0.03"/>
    <s v="Home Office"/>
    <x v="1"/>
    <n v="31166.047380000004"/>
    <n v="9.3526199999978417"/>
  </r>
  <r>
    <x v="2484"/>
    <s v="P4027"/>
    <x v="1"/>
    <x v="0"/>
    <x v="3"/>
    <x v="4"/>
    <s v="David"/>
    <n v="0"/>
    <n v="1311.85"/>
    <n v="0.06"/>
    <s v="Consumer"/>
    <x v="0"/>
    <n v="0"/>
    <n v="0"/>
  </r>
  <r>
    <x v="1275"/>
    <s v="P2550"/>
    <x v="2"/>
    <x v="0"/>
    <x v="2"/>
    <x v="2"/>
    <s v="Laura"/>
    <n v="42"/>
    <n v="636.65"/>
    <n v="0.09"/>
    <s v="Consumer"/>
    <x v="2"/>
    <n v="26715.234629999999"/>
    <n v="24.065370000000257"/>
  </r>
  <r>
    <x v="2485"/>
    <s v="P1196"/>
    <x v="1"/>
    <x v="0"/>
    <x v="4"/>
    <x v="7"/>
    <s v="Robert"/>
    <n v="96"/>
    <n v="1514.12"/>
    <n v="0.23"/>
    <s v="Corporate"/>
    <x v="4"/>
    <n v="145021.20230400001"/>
    <n v="334.3176959999837"/>
  </r>
  <r>
    <x v="185"/>
    <s v="P4763"/>
    <x v="9"/>
    <x v="0"/>
    <x v="1"/>
    <x v="1"/>
    <s v="James"/>
    <n v="48"/>
    <n v="286.95999999999998"/>
    <n v="0.06"/>
    <s v="Corporate"/>
    <x v="1"/>
    <n v="13765.815551999998"/>
    <n v="8.2644479999999021"/>
  </r>
  <r>
    <x v="2486"/>
    <s v="P7128"/>
    <x v="3"/>
    <x v="0"/>
    <x v="0"/>
    <x v="8"/>
    <s v="Robert"/>
    <n v="70"/>
    <n v="1303.98"/>
    <n v="7.0000000000000007E-2"/>
    <s v="Consumer"/>
    <x v="0"/>
    <n v="91214.70498000001"/>
    <n v="63.895019999996293"/>
  </r>
  <r>
    <x v="2487"/>
    <s v="P9423"/>
    <x v="0"/>
    <x v="0"/>
    <x v="3"/>
    <x v="4"/>
    <s v="James"/>
    <n v="4"/>
    <n v="1609.54"/>
    <n v="0.19"/>
    <s v="Consumer"/>
    <x v="0"/>
    <n v="6425.9274959999993"/>
    <n v="12.232504000000517"/>
  </r>
  <r>
    <x v="2488"/>
    <s v="P3221"/>
    <x v="6"/>
    <x v="1"/>
    <x v="2"/>
    <x v="2"/>
    <s v="Michael"/>
    <n v="72"/>
    <n v="687.08"/>
    <n v="0.03"/>
    <s v="Home Office"/>
    <x v="3"/>
    <n v="49454.919072000004"/>
    <n v="14.840927999997803"/>
  </r>
  <r>
    <x v="2489"/>
    <s v="P3042"/>
    <x v="1"/>
    <x v="0"/>
    <x v="4"/>
    <x v="7"/>
    <s v="David"/>
    <n v="33"/>
    <n v="78.19"/>
    <n v="0.11"/>
    <s v="Consumer"/>
    <x v="4"/>
    <n v="2577.4317030000002"/>
    <n v="2.838296999999784"/>
  </r>
  <r>
    <x v="201"/>
    <s v="P8257"/>
    <x v="0"/>
    <x v="0"/>
    <x v="0"/>
    <x v="8"/>
    <s v="Laura"/>
    <n v="74"/>
    <n v="770.07"/>
    <n v="0.19"/>
    <s v="Home Office"/>
    <x v="4"/>
    <n v="56876.908157999998"/>
    <n v="108.27184200000193"/>
  </r>
  <r>
    <x v="2490"/>
    <s v="P4670"/>
    <x v="2"/>
    <x v="0"/>
    <x v="2"/>
    <x v="3"/>
    <s v="Robert"/>
    <n v="4"/>
    <n v="403.93"/>
    <n v="0.03"/>
    <s v="Home Office"/>
    <x v="4"/>
    <n v="1615.2352840000001"/>
    <n v="0.48471599999993487"/>
  </r>
  <r>
    <x v="1460"/>
    <s v="P8756"/>
    <x v="1"/>
    <x v="0"/>
    <x v="3"/>
    <x v="4"/>
    <s v="John"/>
    <n v="84"/>
    <n v="211.73"/>
    <n v="0.22"/>
    <s v="Home Office"/>
    <x v="1"/>
    <n v="17746.192296000001"/>
    <n v="39.12770399999863"/>
  </r>
  <r>
    <x v="2491"/>
    <s v="P7971"/>
    <x v="0"/>
    <x v="0"/>
    <x v="2"/>
    <x v="2"/>
    <s v="Laura"/>
    <n v="29"/>
    <n v="676.97"/>
    <n v="0.23"/>
    <s v="Home Office"/>
    <x v="2"/>
    <n v="19586.976101"/>
    <n v="45.15389900000082"/>
  </r>
  <r>
    <x v="2492"/>
    <s v="P5828"/>
    <x v="0"/>
    <x v="0"/>
    <x v="0"/>
    <x v="8"/>
    <s v="Robert"/>
    <n v="71"/>
    <n v="1560.73"/>
    <n v="0.24"/>
    <s v="Consumer"/>
    <x v="4"/>
    <n v="110545.88160800001"/>
    <n v="265.94839199999114"/>
  </r>
  <r>
    <x v="2493"/>
    <s v="P2057"/>
    <x v="8"/>
    <x v="2"/>
    <x v="0"/>
    <x v="8"/>
    <s v="Olivia"/>
    <n v="30"/>
    <n v="983.26"/>
    <n v="0.22"/>
    <s v="Home Office"/>
    <x v="0"/>
    <n v="29432.904839999999"/>
    <n v="64.895160000000033"/>
  </r>
  <r>
    <x v="2494"/>
    <s v="P6050"/>
    <x v="3"/>
    <x v="0"/>
    <x v="2"/>
    <x v="3"/>
    <s v="Laura"/>
    <n v="30"/>
    <n v="584.78"/>
    <n v="0.1"/>
    <s v="Home Office"/>
    <x v="3"/>
    <n v="17525.856599999999"/>
    <n v="17.543399999998655"/>
  </r>
  <r>
    <x v="2495"/>
    <s v="P1285"/>
    <x v="4"/>
    <x v="0"/>
    <x v="2"/>
    <x v="2"/>
    <s v="James"/>
    <n v="14"/>
    <n v="370.77"/>
    <n v="0.3"/>
    <s v="Corporate"/>
    <x v="0"/>
    <n v="5175.20766"/>
    <n v="15.572339999999713"/>
  </r>
  <r>
    <x v="1355"/>
    <s v="P2703"/>
    <x v="6"/>
    <x v="1"/>
    <x v="2"/>
    <x v="3"/>
    <s v="Olivia"/>
    <n v="97"/>
    <n v="1185.47"/>
    <n v="0.18"/>
    <s v="Corporate"/>
    <x v="0"/>
    <n v="114783.606938"/>
    <n v="206.98306199999934"/>
  </r>
  <r>
    <x v="2496"/>
    <s v="P8895"/>
    <x v="9"/>
    <x v="0"/>
    <x v="0"/>
    <x v="8"/>
    <s v="Michael"/>
    <n v="64"/>
    <n v="1777.38"/>
    <n v="0.04"/>
    <s v="Home Office"/>
    <x v="1"/>
    <n v="113706.81907200001"/>
    <n v="45.500927999994019"/>
  </r>
  <r>
    <x v="1145"/>
    <s v="P1851"/>
    <x v="0"/>
    <x v="0"/>
    <x v="4"/>
    <x v="7"/>
    <s v="Michael"/>
    <n v="81"/>
    <n v="477.03"/>
    <n v="0.11"/>
    <s v="Corporate"/>
    <x v="2"/>
    <n v="38596.926627000001"/>
    <n v="42.503372999999556"/>
  </r>
  <r>
    <x v="2497"/>
    <s v="P3926"/>
    <x v="7"/>
    <x v="0"/>
    <x v="4"/>
    <x v="7"/>
    <s v="Olivia"/>
    <n v="81"/>
    <n v="480.85"/>
    <n v="0.23"/>
    <s v="Consumer"/>
    <x v="4"/>
    <n v="38859.267645"/>
    <n v="89.582354999998643"/>
  </r>
  <r>
    <x v="407"/>
    <s v="P8470"/>
    <x v="2"/>
    <x v="0"/>
    <x v="2"/>
    <x v="3"/>
    <s v="Laura"/>
    <n v="88"/>
    <n v="879.38"/>
    <n v="0.27"/>
    <s v="Corporate"/>
    <x v="3"/>
    <n v="77176.499312"/>
    <n v="208.94068800000241"/>
  </r>
  <r>
    <x v="2498"/>
    <s v="P1595"/>
    <x v="3"/>
    <x v="0"/>
    <x v="0"/>
    <x v="0"/>
    <s v="James"/>
    <n v="62"/>
    <n v="691.79"/>
    <n v="0.06"/>
    <s v="Corporate"/>
    <x v="0"/>
    <n v="42865.245411999997"/>
    <n v="25.734587999999349"/>
  </r>
  <r>
    <x v="0"/>
    <s v="P9044"/>
    <x v="4"/>
    <x v="0"/>
    <x v="4"/>
    <x v="7"/>
    <s v="Sophia"/>
    <n v="56"/>
    <n v="843.17"/>
    <n v="0.09"/>
    <s v="Consumer"/>
    <x v="2"/>
    <n v="47175.024231999996"/>
    <n v="42.49576800000068"/>
  </r>
  <r>
    <x v="2499"/>
    <s v="P6879"/>
    <x v="9"/>
    <x v="0"/>
    <x v="0"/>
    <x v="8"/>
    <s v="Sarah"/>
    <n v="79"/>
    <n v="1916.45"/>
    <n v="0.11"/>
    <s v="Consumer"/>
    <x v="3"/>
    <n v="151233.01049500002"/>
    <n v="166.53950499999337"/>
  </r>
  <r>
    <x v="2500"/>
    <s v="P9899"/>
    <x v="8"/>
    <x v="2"/>
    <x v="0"/>
    <x v="8"/>
    <s v="Emily"/>
    <n v="24"/>
    <n v="731.46"/>
    <n v="0.01"/>
    <s v="Home Office"/>
    <x v="1"/>
    <n v="17553.284496"/>
    <n v="1.7555040000006557"/>
  </r>
  <r>
    <x v="2501"/>
    <s v="P2922"/>
    <x v="9"/>
    <x v="0"/>
    <x v="4"/>
    <x v="7"/>
    <s v="Sarah"/>
    <n v="67"/>
    <n v="1731.12"/>
    <n v="0.1"/>
    <s v="Home Office"/>
    <x v="2"/>
    <n v="115869.05495999999"/>
    <n v="115.98503999999957"/>
  </r>
  <r>
    <x v="2254"/>
    <s v="P5251"/>
    <x v="3"/>
    <x v="0"/>
    <x v="4"/>
    <x v="7"/>
    <s v="John"/>
    <n v="33"/>
    <n v="750.97"/>
    <n v="0.09"/>
    <s v="Consumer"/>
    <x v="1"/>
    <n v="24759.706191000001"/>
    <n v="22.303809000000911"/>
  </r>
  <r>
    <x v="2502"/>
    <s v="P6779"/>
    <x v="1"/>
    <x v="0"/>
    <x v="2"/>
    <x v="3"/>
    <s v="Laura"/>
    <n v="74"/>
    <n v="1685.06"/>
    <n v="0.01"/>
    <s v="Consumer"/>
    <x v="1"/>
    <n v="124681.970556"/>
    <n v="12.469444000002113"/>
  </r>
  <r>
    <x v="2503"/>
    <s v="P6910"/>
    <x v="7"/>
    <x v="0"/>
    <x v="2"/>
    <x v="3"/>
    <s v="David"/>
    <n v="10"/>
    <n v="705.05"/>
    <n v="0.08"/>
    <s v="Home Office"/>
    <x v="3"/>
    <n v="7044.8595999999998"/>
    <n v="5.640400000000227"/>
  </r>
  <r>
    <x v="1367"/>
    <s v="P3150"/>
    <x v="4"/>
    <x v="0"/>
    <x v="1"/>
    <x v="1"/>
    <s v="David"/>
    <n v="35"/>
    <n v="1923.67"/>
    <n v="0.23"/>
    <s v="Home Office"/>
    <x v="0"/>
    <n v="67173.594564999992"/>
    <n v="154.85543500000495"/>
  </r>
  <r>
    <x v="1426"/>
    <s v="P9836"/>
    <x v="5"/>
    <x v="0"/>
    <x v="3"/>
    <x v="9"/>
    <s v="Michael"/>
    <n v="88"/>
    <n v="1906.83"/>
    <n v="0.18"/>
    <s v="Home Office"/>
    <x v="0"/>
    <n v="167498.99812799998"/>
    <n v="302.0418720000016"/>
  </r>
  <r>
    <x v="1885"/>
    <s v="P8737"/>
    <x v="7"/>
    <x v="0"/>
    <x v="4"/>
    <x v="7"/>
    <s v="Emily"/>
    <n v="16"/>
    <n v="717.56"/>
    <n v="0"/>
    <s v="Consumer"/>
    <x v="0"/>
    <n v="11480.96"/>
    <n v="0"/>
  </r>
  <r>
    <x v="1452"/>
    <s v="P7568"/>
    <x v="6"/>
    <x v="1"/>
    <x v="4"/>
    <x v="7"/>
    <s v="Laura"/>
    <n v="32"/>
    <n v="1615.15"/>
    <n v="0.09"/>
    <s v="Consumer"/>
    <x v="1"/>
    <n v="51638.28368"/>
    <n v="46.516320000002452"/>
  </r>
  <r>
    <x v="2504"/>
    <s v="P5365"/>
    <x v="1"/>
    <x v="0"/>
    <x v="4"/>
    <x v="7"/>
    <s v="Sarah"/>
    <n v="42"/>
    <n v="1057.43"/>
    <n v="0.18"/>
    <s v="Consumer"/>
    <x v="2"/>
    <n v="44332.118292000006"/>
    <n v="79.941707999998471"/>
  </r>
  <r>
    <x v="2490"/>
    <s v="P5780"/>
    <x v="6"/>
    <x v="1"/>
    <x v="2"/>
    <x v="3"/>
    <s v="John"/>
    <n v="25"/>
    <n v="663.12"/>
    <n v="0.03"/>
    <s v="Consumer"/>
    <x v="0"/>
    <n v="16573.026600000001"/>
    <n v="4.9733999999989464"/>
  </r>
  <r>
    <x v="2505"/>
    <s v="P3039"/>
    <x v="1"/>
    <x v="0"/>
    <x v="4"/>
    <x v="7"/>
    <s v="Emily"/>
    <n v="33"/>
    <n v="873.88"/>
    <n v="0.22"/>
    <s v="Corporate"/>
    <x v="3"/>
    <n v="28774.596312000001"/>
    <n v="63.443687999999383"/>
  </r>
  <r>
    <x v="2506"/>
    <s v="P1792"/>
    <x v="0"/>
    <x v="0"/>
    <x v="3"/>
    <x v="11"/>
    <s v="David"/>
    <n v="62"/>
    <n v="517.82000000000005"/>
    <n v="0.06"/>
    <s v="Corporate"/>
    <x v="4"/>
    <n v="32085.577096000001"/>
    <n v="19.262904000002891"/>
  </r>
  <r>
    <x v="2490"/>
    <s v="P6945"/>
    <x v="8"/>
    <x v="2"/>
    <x v="3"/>
    <x v="6"/>
    <s v="Robert"/>
    <n v="29"/>
    <n v="1350.5"/>
    <n v="7.0000000000000007E-2"/>
    <s v="Corporate"/>
    <x v="4"/>
    <n v="39137.084849999999"/>
    <n v="27.415150000000722"/>
  </r>
  <r>
    <x v="2507"/>
    <s v="P2653"/>
    <x v="4"/>
    <x v="0"/>
    <x v="4"/>
    <x v="7"/>
    <s v="Emily"/>
    <n v="60"/>
    <n v="1956.56"/>
    <n v="0.15"/>
    <s v="Consumer"/>
    <x v="1"/>
    <n v="117217.5096"/>
    <n v="176.0903999999864"/>
  </r>
  <r>
    <x v="1338"/>
    <s v="P4140"/>
    <x v="4"/>
    <x v="0"/>
    <x v="3"/>
    <x v="9"/>
    <s v="Olivia"/>
    <n v="41"/>
    <n v="551.74"/>
    <n v="0.01"/>
    <s v="Consumer"/>
    <x v="3"/>
    <n v="22619.077866"/>
    <n v="2.2621340000005148"/>
  </r>
  <r>
    <x v="729"/>
    <s v="P9159"/>
    <x v="1"/>
    <x v="0"/>
    <x v="4"/>
    <x v="7"/>
    <s v="Michael"/>
    <n v="96"/>
    <n v="139.38999999999999"/>
    <n v="0.01"/>
    <s v="Home Office"/>
    <x v="3"/>
    <n v="13380.101855999999"/>
    <n v="1.3381439999993745"/>
  </r>
  <r>
    <x v="2508"/>
    <s v="P3570"/>
    <x v="4"/>
    <x v="0"/>
    <x v="4"/>
    <x v="7"/>
    <s v="John"/>
    <n v="59"/>
    <n v="763.65"/>
    <n v="0.1"/>
    <s v="Consumer"/>
    <x v="3"/>
    <n v="45010.294649999996"/>
    <n v="45.055350000002363"/>
  </r>
  <r>
    <x v="2509"/>
    <s v="P6460"/>
    <x v="3"/>
    <x v="0"/>
    <x v="2"/>
    <x v="2"/>
    <s v="Emily"/>
    <n v="38"/>
    <n v="1024.98"/>
    <n v="0.2"/>
    <s v="Corporate"/>
    <x v="0"/>
    <n v="38871.341519999994"/>
    <n v="77.898480000003474"/>
  </r>
  <r>
    <x v="2510"/>
    <s v="P6478"/>
    <x v="7"/>
    <x v="0"/>
    <x v="3"/>
    <x v="6"/>
    <s v="James"/>
    <n v="34"/>
    <n v="347.27"/>
    <n v="0.23"/>
    <s v="Consumer"/>
    <x v="3"/>
    <n v="11780.023486"/>
    <n v="27.156514000000243"/>
  </r>
  <r>
    <x v="2511"/>
    <s v="P7074"/>
    <x v="5"/>
    <x v="0"/>
    <x v="3"/>
    <x v="6"/>
    <s v="Sarah"/>
    <n v="10"/>
    <n v="1462.22"/>
    <n v="0.06"/>
    <s v="Corporate"/>
    <x v="0"/>
    <n v="14613.42668"/>
    <n v="8.7733200000002398"/>
  </r>
  <r>
    <x v="2066"/>
    <s v="P6826"/>
    <x v="8"/>
    <x v="2"/>
    <x v="3"/>
    <x v="6"/>
    <s v="Laura"/>
    <n v="0"/>
    <n v="101.43"/>
    <n v="0.15"/>
    <s v="Home Office"/>
    <x v="2"/>
    <n v="0"/>
    <n v="0"/>
  </r>
  <r>
    <x v="96"/>
    <s v="P9603"/>
    <x v="6"/>
    <x v="1"/>
    <x v="2"/>
    <x v="2"/>
    <s v="Michael"/>
    <n v="9"/>
    <n v="1504.94"/>
    <n v="0.09"/>
    <s v="Corporate"/>
    <x v="4"/>
    <n v="13532.269986000001"/>
    <n v="12.190013999999792"/>
  </r>
  <r>
    <x v="2512"/>
    <s v="P4664"/>
    <x v="9"/>
    <x v="0"/>
    <x v="1"/>
    <x v="1"/>
    <s v="John"/>
    <n v="15"/>
    <n v="488.11"/>
    <n v="0.26"/>
    <s v="Home Office"/>
    <x v="4"/>
    <n v="7302.6137100000005"/>
    <n v="19.036290000000008"/>
  </r>
  <r>
    <x v="2513"/>
    <s v="P9379"/>
    <x v="5"/>
    <x v="0"/>
    <x v="2"/>
    <x v="3"/>
    <s v="Sarah"/>
    <n v="57"/>
    <n v="1853.31"/>
    <n v="0.04"/>
    <s v="Consumer"/>
    <x v="1"/>
    <n v="105596.41453200001"/>
    <n v="42.255467999988468"/>
  </r>
  <r>
    <x v="294"/>
    <s v="P5067"/>
    <x v="5"/>
    <x v="0"/>
    <x v="4"/>
    <x v="7"/>
    <s v="Laura"/>
    <n v="10"/>
    <n v="758.07"/>
    <n v="0.02"/>
    <s v="Home Office"/>
    <x v="1"/>
    <n v="7579.183860000001"/>
    <n v="1.5161399999997229"/>
  </r>
  <r>
    <x v="1332"/>
    <s v="P6384"/>
    <x v="1"/>
    <x v="0"/>
    <x v="0"/>
    <x v="10"/>
    <s v="Robert"/>
    <n v="4"/>
    <n v="1137.3"/>
    <n v="0.15"/>
    <s v="Home Office"/>
    <x v="2"/>
    <n v="4542.3761999999997"/>
    <n v="6.8238000000001193"/>
  </r>
  <r>
    <x v="2514"/>
    <s v="P2262"/>
    <x v="4"/>
    <x v="0"/>
    <x v="4"/>
    <x v="7"/>
    <s v="James"/>
    <n v="38"/>
    <n v="159.19999999999999"/>
    <n v="0.18"/>
    <s v="Home Office"/>
    <x v="0"/>
    <n v="6038.7107199999991"/>
    <n v="10.889280000000326"/>
  </r>
  <r>
    <x v="2019"/>
    <s v="P8767"/>
    <x v="8"/>
    <x v="2"/>
    <x v="4"/>
    <x v="7"/>
    <s v="Robert"/>
    <n v="12"/>
    <n v="1863.42"/>
    <n v="0.28999999999999998"/>
    <s v="Consumer"/>
    <x v="1"/>
    <n v="22296.192984000001"/>
    <n v="64.847015999999712"/>
  </r>
  <r>
    <x v="2515"/>
    <s v="P7898"/>
    <x v="9"/>
    <x v="0"/>
    <x v="2"/>
    <x v="3"/>
    <s v="Sophia"/>
    <n v="62"/>
    <n v="517.13"/>
    <n v="0.08"/>
    <s v="Corporate"/>
    <x v="3"/>
    <n v="32036.410351999999"/>
    <n v="25.649648000002344"/>
  </r>
  <r>
    <x v="2504"/>
    <s v="P2985"/>
    <x v="9"/>
    <x v="0"/>
    <x v="4"/>
    <x v="7"/>
    <s v="John"/>
    <n v="30"/>
    <n v="759.04"/>
    <n v="0.09"/>
    <s v="Corporate"/>
    <x v="4"/>
    <n v="22750.705919999997"/>
    <n v="20.494080000000395"/>
  </r>
  <r>
    <x v="2516"/>
    <s v="P5270"/>
    <x v="6"/>
    <x v="1"/>
    <x v="0"/>
    <x v="13"/>
    <s v="Laura"/>
    <n v="18"/>
    <n v="1263.9100000000001"/>
    <n v="0.12"/>
    <s v="Consumer"/>
    <x v="2"/>
    <n v="22723.079544"/>
    <n v="27.30045600000085"/>
  </r>
  <r>
    <x v="2517"/>
    <s v="P9175"/>
    <x v="6"/>
    <x v="1"/>
    <x v="3"/>
    <x v="6"/>
    <s v="Laura"/>
    <n v="12"/>
    <n v="543.78"/>
    <n v="0.03"/>
    <s v="Home Office"/>
    <x v="4"/>
    <n v="6523.402392"/>
    <n v="1.9576079999997091"/>
  </r>
  <r>
    <x v="2518"/>
    <s v="P5081"/>
    <x v="6"/>
    <x v="1"/>
    <x v="0"/>
    <x v="8"/>
    <s v="David"/>
    <n v="20"/>
    <n v="1288.32"/>
    <n v="0.16"/>
    <s v="Corporate"/>
    <x v="0"/>
    <n v="25725.173759999998"/>
    <n v="41.226239999999962"/>
  </r>
  <r>
    <x v="2519"/>
    <s v="P5183"/>
    <x v="5"/>
    <x v="0"/>
    <x v="2"/>
    <x v="3"/>
    <s v="Michael"/>
    <n v="84"/>
    <n v="1890.11"/>
    <n v="0.02"/>
    <s v="Consumer"/>
    <x v="4"/>
    <n v="158737.486152"/>
    <n v="31.753847999993013"/>
  </r>
  <r>
    <x v="2520"/>
    <s v="P9747"/>
    <x v="5"/>
    <x v="0"/>
    <x v="0"/>
    <x v="8"/>
    <s v="James"/>
    <n v="3"/>
    <n v="1506.74"/>
    <n v="0.26"/>
    <s v="Corporate"/>
    <x v="4"/>
    <n v="4508.4674279999999"/>
    <n v="11.752572000000328"/>
  </r>
  <r>
    <x v="1399"/>
    <s v="P6003"/>
    <x v="4"/>
    <x v="0"/>
    <x v="0"/>
    <x v="10"/>
    <s v="John"/>
    <n v="67"/>
    <n v="397.66"/>
    <n v="0.09"/>
    <s v="Corporate"/>
    <x v="1"/>
    <n v="26619.241102"/>
    <n v="23.978898000001209"/>
  </r>
  <r>
    <x v="2521"/>
    <s v="P3328"/>
    <x v="6"/>
    <x v="1"/>
    <x v="0"/>
    <x v="8"/>
    <s v="James"/>
    <n v="77"/>
    <n v="1948.13"/>
    <n v="0.19"/>
    <s v="Home Office"/>
    <x v="2"/>
    <n v="149720.99858100002"/>
    <n v="285.01141899998765"/>
  </r>
  <r>
    <x v="2522"/>
    <s v="P2518"/>
    <x v="6"/>
    <x v="1"/>
    <x v="1"/>
    <x v="1"/>
    <s v="Robert"/>
    <n v="33"/>
    <n v="1344.62"/>
    <n v="0.08"/>
    <s v="Consumer"/>
    <x v="1"/>
    <n v="44336.962031999996"/>
    <n v="35.497968000003311"/>
  </r>
  <r>
    <x v="2523"/>
    <s v="P8513"/>
    <x v="1"/>
    <x v="0"/>
    <x v="1"/>
    <x v="1"/>
    <s v="Sophia"/>
    <n v="26"/>
    <n v="1641.82"/>
    <n v="0.17"/>
    <s v="Home Office"/>
    <x v="0"/>
    <n v="42614.751555999996"/>
    <n v="72.568444000004092"/>
  </r>
  <r>
    <x v="2130"/>
    <s v="P9930"/>
    <x v="1"/>
    <x v="0"/>
    <x v="1"/>
    <x v="1"/>
    <s v="Robert"/>
    <n v="20"/>
    <n v="451.61"/>
    <n v="0.14000000000000001"/>
    <s v="Home Office"/>
    <x v="3"/>
    <n v="9019.5549200000005"/>
    <n v="12.645080000000235"/>
  </r>
  <r>
    <x v="2524"/>
    <s v="P7362"/>
    <x v="4"/>
    <x v="0"/>
    <x v="0"/>
    <x v="10"/>
    <s v="Michael"/>
    <n v="96"/>
    <n v="1262.76"/>
    <n v="0.17"/>
    <s v="Corporate"/>
    <x v="3"/>
    <n v="121018.87756799998"/>
    <n v="206.08243200001016"/>
  </r>
  <r>
    <x v="1840"/>
    <s v="P1350"/>
    <x v="6"/>
    <x v="1"/>
    <x v="2"/>
    <x v="2"/>
    <s v="Michael"/>
    <n v="85"/>
    <n v="748.62"/>
    <n v="0.25"/>
    <s v="Home Office"/>
    <x v="2"/>
    <n v="63473.61825"/>
    <n v="159.08174999999756"/>
  </r>
  <r>
    <x v="1926"/>
    <s v="P4214"/>
    <x v="2"/>
    <x v="0"/>
    <x v="0"/>
    <x v="13"/>
    <s v="Sophia"/>
    <n v="37"/>
    <n v="540.14"/>
    <n v="0.09"/>
    <s v="Corporate"/>
    <x v="2"/>
    <n v="19967.193338000001"/>
    <n v="17.986661999999342"/>
  </r>
  <r>
    <x v="1919"/>
    <s v="P7012"/>
    <x v="8"/>
    <x v="2"/>
    <x v="0"/>
    <x v="8"/>
    <s v="Olivia"/>
    <n v="66"/>
    <n v="159.47"/>
    <n v="0.19"/>
    <s v="Corporate"/>
    <x v="2"/>
    <n v="10505.022462000001"/>
    <n v="19.997537999999622"/>
  </r>
  <r>
    <x v="2525"/>
    <s v="P7149"/>
    <x v="6"/>
    <x v="1"/>
    <x v="1"/>
    <x v="1"/>
    <s v="Michael"/>
    <n v="30"/>
    <n v="1329.05"/>
    <n v="0.19"/>
    <s v="Corporate"/>
    <x v="1"/>
    <n v="39795.744149999999"/>
    <n v="75.755850000001374"/>
  </r>
  <r>
    <x v="2526"/>
    <s v="P5828"/>
    <x v="8"/>
    <x v="2"/>
    <x v="1"/>
    <x v="1"/>
    <s v="Sarah"/>
    <n v="41"/>
    <n v="375.92"/>
    <n v="0.16"/>
    <s v="Home Office"/>
    <x v="1"/>
    <n v="15388.059648"/>
    <n v="24.660352000000785"/>
  </r>
  <r>
    <x v="2527"/>
    <s v="P9352"/>
    <x v="7"/>
    <x v="0"/>
    <x v="1"/>
    <x v="1"/>
    <s v="Robert"/>
    <n v="63"/>
    <n v="1976.88"/>
    <n v="0"/>
    <s v="Home Office"/>
    <x v="3"/>
    <n v="124543.44"/>
    <n v="0"/>
  </r>
  <r>
    <x v="649"/>
    <s v="P5698"/>
    <x v="1"/>
    <x v="0"/>
    <x v="2"/>
    <x v="2"/>
    <s v="David"/>
    <n v="92"/>
    <n v="412.2"/>
    <n v="0.18"/>
    <s v="Corporate"/>
    <x v="4"/>
    <n v="37854.13968"/>
    <n v="68.260320000001229"/>
  </r>
  <r>
    <x v="2528"/>
    <s v="P7841"/>
    <x v="2"/>
    <x v="0"/>
    <x v="4"/>
    <x v="7"/>
    <s v="Olivia"/>
    <n v="38"/>
    <n v="1724.67"/>
    <n v="0.23"/>
    <s v="Consumer"/>
    <x v="1"/>
    <n v="65386.723842000007"/>
    <n v="150.7361579999997"/>
  </r>
  <r>
    <x v="2529"/>
    <s v="P2602"/>
    <x v="1"/>
    <x v="0"/>
    <x v="4"/>
    <x v="7"/>
    <s v="David"/>
    <n v="30"/>
    <n v="1045.17"/>
    <n v="0.12"/>
    <s v="Consumer"/>
    <x v="4"/>
    <n v="31317.473880000001"/>
    <n v="37.62612000000081"/>
  </r>
  <r>
    <x v="2530"/>
    <s v="P2974"/>
    <x v="4"/>
    <x v="0"/>
    <x v="3"/>
    <x v="9"/>
    <s v="John"/>
    <n v="43"/>
    <n v="106.3"/>
    <n v="0.28000000000000003"/>
    <s v="Consumer"/>
    <x v="2"/>
    <n v="4558.1014799999994"/>
    <n v="12.798520000000281"/>
  </r>
  <r>
    <x v="2531"/>
    <s v="P8367"/>
    <x v="6"/>
    <x v="1"/>
    <x v="4"/>
    <x v="7"/>
    <s v="Sarah"/>
    <n v="71"/>
    <n v="968.18"/>
    <n v="0.13"/>
    <s v="Consumer"/>
    <x v="0"/>
    <n v="68651.416985999997"/>
    <n v="89.363014000002295"/>
  </r>
  <r>
    <x v="454"/>
    <s v="P6637"/>
    <x v="4"/>
    <x v="0"/>
    <x v="0"/>
    <x v="13"/>
    <s v="Sarah"/>
    <n v="77"/>
    <n v="799.41"/>
    <n v="0.06"/>
    <s v="Consumer"/>
    <x v="1"/>
    <n v="61517.637257999995"/>
    <n v="36.932742000004509"/>
  </r>
  <r>
    <x v="501"/>
    <s v="P5481"/>
    <x v="4"/>
    <x v="0"/>
    <x v="2"/>
    <x v="3"/>
    <s v="David"/>
    <n v="68"/>
    <n v="1845.32"/>
    <n v="0.14000000000000001"/>
    <s v="Consumer"/>
    <x v="2"/>
    <n v="125306.085536"/>
    <n v="175.67446399999608"/>
  </r>
  <r>
    <x v="2532"/>
    <s v="P4995"/>
    <x v="1"/>
    <x v="0"/>
    <x v="4"/>
    <x v="7"/>
    <s v="Sarah"/>
    <n v="43"/>
    <n v="668.85"/>
    <n v="0.21"/>
    <s v="Corporate"/>
    <x v="4"/>
    <n v="28700.152845000001"/>
    <n v="60.397154999998747"/>
  </r>
  <r>
    <x v="142"/>
    <s v="P6940"/>
    <x v="3"/>
    <x v="0"/>
    <x v="4"/>
    <x v="7"/>
    <s v="Sophia"/>
    <n v="10"/>
    <n v="1594.44"/>
    <n v="0.1"/>
    <s v="Home Office"/>
    <x v="3"/>
    <n v="15928.455600000001"/>
    <n v="15.944400000000314"/>
  </r>
  <r>
    <x v="2305"/>
    <s v="P9748"/>
    <x v="4"/>
    <x v="0"/>
    <x v="4"/>
    <x v="5"/>
    <s v="Robert"/>
    <n v="32"/>
    <n v="668.95"/>
    <n v="0.05"/>
    <s v="Corporate"/>
    <x v="4"/>
    <n v="21395.696800000002"/>
    <n v="10.703199999999924"/>
  </r>
  <r>
    <x v="2533"/>
    <s v="P4422"/>
    <x v="0"/>
    <x v="0"/>
    <x v="0"/>
    <x v="13"/>
    <s v="Laura"/>
    <n v="22"/>
    <n v="350.74"/>
    <n v="0.1"/>
    <s v="Consumer"/>
    <x v="3"/>
    <n v="7708.563720000001"/>
    <n v="7.7162799999996423"/>
  </r>
  <r>
    <x v="2534"/>
    <s v="P6478"/>
    <x v="5"/>
    <x v="0"/>
    <x v="3"/>
    <x v="11"/>
    <s v="Michael"/>
    <n v="19"/>
    <n v="738.5"/>
    <n v="0.28999999999999998"/>
    <s v="Consumer"/>
    <x v="3"/>
    <n v="13990.808649999999"/>
    <n v="40.691350000000966"/>
  </r>
  <r>
    <x v="2535"/>
    <s v="P4323"/>
    <x v="7"/>
    <x v="0"/>
    <x v="0"/>
    <x v="0"/>
    <s v="Robert"/>
    <n v="73"/>
    <n v="102.25"/>
    <n v="0.13"/>
    <s v="Consumer"/>
    <x v="0"/>
    <n v="7454.5464750000001"/>
    <n v="9.7035249999998996"/>
  </r>
  <r>
    <x v="2536"/>
    <s v="P9512"/>
    <x v="9"/>
    <x v="0"/>
    <x v="0"/>
    <x v="10"/>
    <s v="Emily"/>
    <n v="95"/>
    <n v="834.09"/>
    <n v="0.21"/>
    <s v="Corporate"/>
    <x v="4"/>
    <n v="79072.149044999998"/>
    <n v="166.40095500000461"/>
  </r>
  <r>
    <x v="2537"/>
    <s v="P5309"/>
    <x v="2"/>
    <x v="0"/>
    <x v="1"/>
    <x v="1"/>
    <s v="David"/>
    <n v="10"/>
    <n v="259.86"/>
    <n v="0.12"/>
    <s v="Corporate"/>
    <x v="3"/>
    <n v="2595.4816800000003"/>
    <n v="3.1183200000000397"/>
  </r>
  <r>
    <x v="438"/>
    <s v="P3360"/>
    <x v="4"/>
    <x v="0"/>
    <x v="1"/>
    <x v="1"/>
    <s v="David"/>
    <n v="34"/>
    <n v="222.65"/>
    <n v="7.0000000000000007E-2"/>
    <s v="Home Office"/>
    <x v="1"/>
    <n v="7564.8009300000003"/>
    <n v="5.2990700000000288"/>
  </r>
  <r>
    <x v="2239"/>
    <s v="P3030"/>
    <x v="2"/>
    <x v="0"/>
    <x v="3"/>
    <x v="6"/>
    <s v="David"/>
    <n v="0"/>
    <n v="1317.67"/>
    <n v="0.28999999999999998"/>
    <s v="Consumer"/>
    <x v="1"/>
    <n v="0"/>
    <n v="0"/>
  </r>
  <r>
    <x v="2538"/>
    <s v="P2455"/>
    <x v="4"/>
    <x v="0"/>
    <x v="1"/>
    <x v="1"/>
    <s v="Emily"/>
    <n v="10"/>
    <n v="621.83000000000004"/>
    <n v="0.3"/>
    <s v="Corporate"/>
    <x v="4"/>
    <n v="6199.6450999999997"/>
    <n v="18.654900000000453"/>
  </r>
  <r>
    <x v="2539"/>
    <s v="P4291"/>
    <x v="6"/>
    <x v="1"/>
    <x v="0"/>
    <x v="8"/>
    <s v="Olivia"/>
    <n v="4"/>
    <n v="1730.02"/>
    <n v="0.16"/>
    <s v="Home Office"/>
    <x v="4"/>
    <n v="6909.0078719999992"/>
    <n v="11.072128000000703"/>
  </r>
  <r>
    <x v="2540"/>
    <s v="P8319"/>
    <x v="5"/>
    <x v="0"/>
    <x v="4"/>
    <x v="7"/>
    <s v="John"/>
    <n v="5"/>
    <n v="424.05"/>
    <n v="0.2"/>
    <s v="Corporate"/>
    <x v="2"/>
    <n v="2116.0095000000001"/>
    <n v="4.2404999999998836"/>
  </r>
  <r>
    <x v="2541"/>
    <s v="P8255"/>
    <x v="9"/>
    <x v="0"/>
    <x v="3"/>
    <x v="6"/>
    <s v="Olivia"/>
    <n v="27"/>
    <n v="416.49"/>
    <n v="0.21"/>
    <s v="Consumer"/>
    <x v="2"/>
    <n v="11221.615017"/>
    <n v="23.614982999999484"/>
  </r>
  <r>
    <x v="2542"/>
    <s v="P9701"/>
    <x v="5"/>
    <x v="0"/>
    <x v="4"/>
    <x v="5"/>
    <s v="Sarah"/>
    <n v="21"/>
    <n v="1270.32"/>
    <n v="0.1"/>
    <s v="Home Office"/>
    <x v="3"/>
    <n v="26650.043279999998"/>
    <n v="26.676719999999477"/>
  </r>
  <r>
    <x v="2543"/>
    <s v="P7897"/>
    <x v="4"/>
    <x v="0"/>
    <x v="0"/>
    <x v="13"/>
    <s v="James"/>
    <n v="79"/>
    <n v="290.60000000000002"/>
    <n v="0.22"/>
    <s v="Consumer"/>
    <x v="4"/>
    <n v="22906.893720000004"/>
    <n v="50.506279999997787"/>
  </r>
  <r>
    <x v="1221"/>
    <s v="P1687"/>
    <x v="7"/>
    <x v="0"/>
    <x v="0"/>
    <x v="8"/>
    <s v="John"/>
    <n v="40"/>
    <n v="1818.69"/>
    <n v="0.12"/>
    <s v="Home Office"/>
    <x v="0"/>
    <n v="72660.302880000003"/>
    <n v="87.297120000002906"/>
  </r>
  <r>
    <x v="2544"/>
    <s v="P5558"/>
    <x v="4"/>
    <x v="0"/>
    <x v="0"/>
    <x v="8"/>
    <s v="Michael"/>
    <n v="22"/>
    <n v="478.3"/>
    <n v="0.28000000000000003"/>
    <s v="Consumer"/>
    <x v="0"/>
    <n v="10493.13672"/>
    <n v="29.463279999999941"/>
  </r>
  <r>
    <x v="2545"/>
    <s v="P4040"/>
    <x v="8"/>
    <x v="2"/>
    <x v="2"/>
    <x v="3"/>
    <s v="Sophia"/>
    <n v="45"/>
    <n v="720.18"/>
    <n v="0.22"/>
    <s v="Consumer"/>
    <x v="0"/>
    <n v="32336.802179999999"/>
    <n v="71.297819999999774"/>
  </r>
  <r>
    <x v="624"/>
    <s v="P9711"/>
    <x v="1"/>
    <x v="0"/>
    <x v="0"/>
    <x v="8"/>
    <s v="Olivia"/>
    <n v="90"/>
    <n v="1197.74"/>
    <n v="0.05"/>
    <s v="Consumer"/>
    <x v="2"/>
    <n v="107742.70170000001"/>
    <n v="53.898300000000745"/>
  </r>
  <r>
    <x v="2546"/>
    <s v="P1633"/>
    <x v="5"/>
    <x v="0"/>
    <x v="1"/>
    <x v="1"/>
    <s v="Sophia"/>
    <n v="56"/>
    <n v="1421.39"/>
    <n v="0.26"/>
    <s v="Home Office"/>
    <x v="2"/>
    <n v="79390.885616000014"/>
    <n v="206.95438399999694"/>
  </r>
  <r>
    <x v="2499"/>
    <s v="P6780"/>
    <x v="1"/>
    <x v="0"/>
    <x v="3"/>
    <x v="6"/>
    <s v="Michael"/>
    <n v="54"/>
    <n v="920.97"/>
    <n v="0.13"/>
    <s v="Consumer"/>
    <x v="4"/>
    <n v="49667.727906000007"/>
    <n v="64.652093999997305"/>
  </r>
  <r>
    <x v="2547"/>
    <s v="P7488"/>
    <x v="0"/>
    <x v="0"/>
    <x v="1"/>
    <x v="1"/>
    <s v="David"/>
    <n v="61"/>
    <n v="1210.8900000000001"/>
    <n v="0.28999999999999998"/>
    <s v="Corporate"/>
    <x v="1"/>
    <n v="73650.083559000006"/>
    <n v="214.20644100000209"/>
  </r>
  <r>
    <x v="2548"/>
    <s v="P6441"/>
    <x v="2"/>
    <x v="0"/>
    <x v="2"/>
    <x v="2"/>
    <s v="David"/>
    <n v="38"/>
    <n v="1088.24"/>
    <n v="0.02"/>
    <s v="Consumer"/>
    <x v="2"/>
    <n v="41344.849376000006"/>
    <n v="8.2706239999970421"/>
  </r>
  <r>
    <x v="2316"/>
    <s v="P9944"/>
    <x v="2"/>
    <x v="0"/>
    <x v="2"/>
    <x v="3"/>
    <s v="Michael"/>
    <n v="30"/>
    <n v="1384.33"/>
    <n v="0.22"/>
    <s v="Consumer"/>
    <x v="2"/>
    <n v="41438.534219999994"/>
    <n v="91.365780000000086"/>
  </r>
  <r>
    <x v="2549"/>
    <s v="P4508"/>
    <x v="1"/>
    <x v="0"/>
    <x v="1"/>
    <x v="1"/>
    <s v="Sarah"/>
    <n v="9"/>
    <n v="194.01"/>
    <n v="0.21"/>
    <s v="Consumer"/>
    <x v="4"/>
    <n v="1742.423211"/>
    <n v="3.6667889999998806"/>
  </r>
  <r>
    <x v="2550"/>
    <s v="P6271"/>
    <x v="1"/>
    <x v="0"/>
    <x v="1"/>
    <x v="1"/>
    <s v="Laura"/>
    <n v="56"/>
    <n v="178.87"/>
    <n v="0.13"/>
    <s v="Consumer"/>
    <x v="3"/>
    <n v="10003.698264000002"/>
    <n v="13.021735999998782"/>
  </r>
  <r>
    <x v="2551"/>
    <s v="P7930"/>
    <x v="4"/>
    <x v="0"/>
    <x v="1"/>
    <x v="1"/>
    <s v="John"/>
    <n v="2"/>
    <n v="461.33"/>
    <n v="0.02"/>
    <s v="Corporate"/>
    <x v="1"/>
    <n v="922.47546799999998"/>
    <n v="0.18453199999999015"/>
  </r>
  <r>
    <x v="2552"/>
    <s v="P1877"/>
    <x v="4"/>
    <x v="0"/>
    <x v="4"/>
    <x v="7"/>
    <s v="Robert"/>
    <n v="5"/>
    <n v="761.81"/>
    <n v="0.18"/>
    <s v="Home Office"/>
    <x v="3"/>
    <n v="3802.1937099999996"/>
    <n v="6.8562900000001719"/>
  </r>
  <r>
    <x v="2553"/>
    <s v="P5081"/>
    <x v="0"/>
    <x v="0"/>
    <x v="1"/>
    <x v="1"/>
    <s v="Olivia"/>
    <n v="72"/>
    <n v="101.1"/>
    <n v="0.03"/>
    <s v="Corporate"/>
    <x v="1"/>
    <n v="7277.0162399999999"/>
    <n v="2.1837599999998929"/>
  </r>
  <r>
    <x v="2554"/>
    <s v="P4806"/>
    <x v="6"/>
    <x v="1"/>
    <x v="4"/>
    <x v="12"/>
    <s v="John"/>
    <n v="29"/>
    <n v="1700.22"/>
    <n v="0.03"/>
    <s v="Corporate"/>
    <x v="3"/>
    <n v="49291.588085999996"/>
    <n v="14.79191400000127"/>
  </r>
  <r>
    <x v="739"/>
    <s v="P5678"/>
    <x v="5"/>
    <x v="0"/>
    <x v="1"/>
    <x v="1"/>
    <s v="Michael"/>
    <n v="8"/>
    <n v="683.81"/>
    <n v="0.09"/>
    <s v="Home Office"/>
    <x v="4"/>
    <n v="5465.5565679999991"/>
    <n v="4.9234320000005027"/>
  </r>
  <r>
    <x v="2555"/>
    <s v="P7609"/>
    <x v="5"/>
    <x v="0"/>
    <x v="4"/>
    <x v="7"/>
    <s v="David"/>
    <n v="88"/>
    <n v="1849.48"/>
    <n v="0.14000000000000001"/>
    <s v="Home Office"/>
    <x v="1"/>
    <n v="162526.38406399998"/>
    <n v="227.8559360000072"/>
  </r>
  <r>
    <x v="2556"/>
    <s v="P6766"/>
    <x v="8"/>
    <x v="2"/>
    <x v="1"/>
    <x v="1"/>
    <s v="Sophia"/>
    <n v="30"/>
    <n v="1374.18"/>
    <n v="0.21"/>
    <s v="Home Office"/>
    <x v="0"/>
    <n v="41138.826659999999"/>
    <n v="86.573340000002645"/>
  </r>
  <r>
    <x v="2557"/>
    <s v="P5818"/>
    <x v="0"/>
    <x v="0"/>
    <x v="0"/>
    <x v="8"/>
    <s v="Emily"/>
    <n v="20"/>
    <n v="1129.8699999999999"/>
    <n v="0.09"/>
    <s v="Home Office"/>
    <x v="0"/>
    <n v="22577.062339999997"/>
    <n v="20.337660000001051"/>
  </r>
  <r>
    <x v="2558"/>
    <s v="P3785"/>
    <x v="1"/>
    <x v="0"/>
    <x v="4"/>
    <x v="7"/>
    <s v="Sarah"/>
    <n v="14"/>
    <n v="93.13"/>
    <n v="0.13"/>
    <s v="Home Office"/>
    <x v="2"/>
    <n v="1302.1250339999999"/>
    <n v="1.6949660000000222"/>
  </r>
  <r>
    <x v="2559"/>
    <s v="P2570"/>
    <x v="5"/>
    <x v="0"/>
    <x v="0"/>
    <x v="13"/>
    <s v="Emily"/>
    <n v="30"/>
    <n v="1374.58"/>
    <n v="0.28999999999999998"/>
    <s v="Consumer"/>
    <x v="2"/>
    <n v="41117.811539999995"/>
    <n v="119.58845999999903"/>
  </r>
  <r>
    <x v="2560"/>
    <s v="P1579"/>
    <x v="6"/>
    <x v="1"/>
    <x v="1"/>
    <x v="1"/>
    <s v="Emily"/>
    <n v="26"/>
    <n v="289.27999999999997"/>
    <n v="0.05"/>
    <s v="Home Office"/>
    <x v="4"/>
    <n v="7517.5193599999993"/>
    <n v="3.7606399999995119"/>
  </r>
  <r>
    <x v="2561"/>
    <s v="P9828"/>
    <x v="5"/>
    <x v="0"/>
    <x v="2"/>
    <x v="3"/>
    <s v="Sarah"/>
    <n v="92"/>
    <n v="1046.78"/>
    <n v="0.2"/>
    <s v="Corporate"/>
    <x v="4"/>
    <n v="96111.15247999999"/>
    <n v="192.60752000000502"/>
  </r>
  <r>
    <x v="2562"/>
    <s v="P5730"/>
    <x v="0"/>
    <x v="0"/>
    <x v="2"/>
    <x v="3"/>
    <s v="Robert"/>
    <n v="21"/>
    <n v="863.9"/>
    <n v="0.23"/>
    <s v="Consumer"/>
    <x v="4"/>
    <n v="18100.173629999998"/>
    <n v="41.726370000000315"/>
  </r>
  <r>
    <x v="2563"/>
    <s v="P3639"/>
    <x v="8"/>
    <x v="2"/>
    <x v="2"/>
    <x v="3"/>
    <s v="Laura"/>
    <n v="82"/>
    <n v="139.71"/>
    <n v="0.03"/>
    <s v="Consumer"/>
    <x v="3"/>
    <n v="11452.783134000001"/>
    <n v="3.4368660000000091"/>
  </r>
  <r>
    <x v="2564"/>
    <s v="P9451"/>
    <x v="6"/>
    <x v="1"/>
    <x v="1"/>
    <x v="1"/>
    <s v="David"/>
    <n v="34"/>
    <n v="1414.09"/>
    <n v="0.05"/>
    <s v="Corporate"/>
    <x v="4"/>
    <n v="48055.020470000003"/>
    <n v="24.039529999994556"/>
  </r>
  <r>
    <x v="1843"/>
    <s v="P7640"/>
    <x v="6"/>
    <x v="1"/>
    <x v="1"/>
    <x v="1"/>
    <s v="John"/>
    <n v="95"/>
    <n v="1370.2"/>
    <n v="0.16"/>
    <s v="Home Office"/>
    <x v="2"/>
    <n v="129960.72959999999"/>
    <n v="208.27040000000852"/>
  </r>
  <r>
    <x v="2551"/>
    <s v="P6111"/>
    <x v="6"/>
    <x v="1"/>
    <x v="4"/>
    <x v="7"/>
    <s v="Emily"/>
    <n v="0"/>
    <n v="1700.09"/>
    <n v="0.18"/>
    <s v="Home Office"/>
    <x v="4"/>
    <n v="0"/>
    <n v="0"/>
  </r>
  <r>
    <x v="2565"/>
    <s v="P5073"/>
    <x v="0"/>
    <x v="0"/>
    <x v="1"/>
    <x v="1"/>
    <s v="David"/>
    <n v="73"/>
    <n v="722.75"/>
    <n v="0.06"/>
    <s v="Home Office"/>
    <x v="3"/>
    <n v="52729.093549999998"/>
    <n v="31.656450000002224"/>
  </r>
  <r>
    <x v="2566"/>
    <s v="P4206"/>
    <x v="0"/>
    <x v="0"/>
    <x v="4"/>
    <x v="7"/>
    <s v="Robert"/>
    <n v="62"/>
    <n v="1805.4"/>
    <n v="0.26"/>
    <s v="Home Office"/>
    <x v="0"/>
    <n v="111643.76952"/>
    <n v="291.03048000000126"/>
  </r>
  <r>
    <x v="1110"/>
    <s v="P5591"/>
    <x v="0"/>
    <x v="0"/>
    <x v="2"/>
    <x v="3"/>
    <s v="Michael"/>
    <n v="32"/>
    <n v="1814"/>
    <n v="0.21"/>
    <s v="Corporate"/>
    <x v="0"/>
    <n v="57926.099199999997"/>
    <n v="121.90080000000307"/>
  </r>
  <r>
    <x v="2567"/>
    <s v="P7802"/>
    <x v="6"/>
    <x v="1"/>
    <x v="4"/>
    <x v="7"/>
    <s v="Robert"/>
    <n v="9"/>
    <n v="1897"/>
    <n v="0.02"/>
    <s v="Corporate"/>
    <x v="0"/>
    <n v="17069.5854"/>
    <n v="3.414600000000064"/>
  </r>
  <r>
    <x v="63"/>
    <s v="P1573"/>
    <x v="2"/>
    <x v="0"/>
    <x v="2"/>
    <x v="3"/>
    <s v="David"/>
    <n v="34"/>
    <n v="1485.13"/>
    <n v="0.14000000000000001"/>
    <s v="Consumer"/>
    <x v="1"/>
    <n v="50423.727812000005"/>
    <n v="70.692188000000897"/>
  </r>
  <r>
    <x v="710"/>
    <s v="P3103"/>
    <x v="6"/>
    <x v="1"/>
    <x v="3"/>
    <x v="4"/>
    <s v="David"/>
    <n v="22"/>
    <n v="1096.22"/>
    <n v="0.16"/>
    <s v="Corporate"/>
    <x v="2"/>
    <n v="24078.253055999998"/>
    <n v="38.586944000002404"/>
  </r>
  <r>
    <x v="2568"/>
    <s v="P5823"/>
    <x v="5"/>
    <x v="0"/>
    <x v="1"/>
    <x v="1"/>
    <s v="Laura"/>
    <n v="5"/>
    <n v="1333.82"/>
    <n v="0.12"/>
    <s v="Home Office"/>
    <x v="3"/>
    <n v="6661.0970799999996"/>
    <n v="8.0029199999999037"/>
  </r>
  <r>
    <x v="2569"/>
    <s v="P7807"/>
    <x v="1"/>
    <x v="0"/>
    <x v="1"/>
    <x v="1"/>
    <s v="Laura"/>
    <n v="27"/>
    <n v="1657.12"/>
    <n v="0.3"/>
    <s v="Corporate"/>
    <x v="3"/>
    <n v="44608.013279999999"/>
    <n v="134.22671999999875"/>
  </r>
  <r>
    <x v="1012"/>
    <s v="P8776"/>
    <x v="0"/>
    <x v="0"/>
    <x v="4"/>
    <x v="7"/>
    <s v="David"/>
    <n v="77"/>
    <n v="822.18"/>
    <n v="0.27"/>
    <s v="Corporate"/>
    <x v="4"/>
    <n v="63136.928777999994"/>
    <n v="170.93122199999925"/>
  </r>
  <r>
    <x v="1321"/>
    <s v="P2328"/>
    <x v="4"/>
    <x v="0"/>
    <x v="4"/>
    <x v="7"/>
    <s v="James"/>
    <n v="77"/>
    <n v="408.07"/>
    <n v="0.22"/>
    <s v="Consumer"/>
    <x v="3"/>
    <n v="31352.262942000001"/>
    <n v="69.127057999998215"/>
  </r>
  <r>
    <x v="2570"/>
    <s v="P3741"/>
    <x v="2"/>
    <x v="0"/>
    <x v="3"/>
    <x v="4"/>
    <s v="James"/>
    <n v="86"/>
    <n v="802.67"/>
    <n v="0.27"/>
    <s v="Home Office"/>
    <x v="3"/>
    <n v="68843.240025999999"/>
    <n v="186.37997399999585"/>
  </r>
  <r>
    <x v="1621"/>
    <s v="P7658"/>
    <x v="4"/>
    <x v="0"/>
    <x v="4"/>
    <x v="7"/>
    <s v="Michael"/>
    <n v="31"/>
    <n v="1872.45"/>
    <n v="0.2"/>
    <s v="Corporate"/>
    <x v="2"/>
    <n v="57929.858100000005"/>
    <n v="116.09189999999944"/>
  </r>
  <r>
    <x v="1405"/>
    <s v="P8986"/>
    <x v="1"/>
    <x v="0"/>
    <x v="3"/>
    <x v="4"/>
    <s v="Olivia"/>
    <n v="30"/>
    <n v="1746.4"/>
    <n v="0.1"/>
    <s v="Consumer"/>
    <x v="3"/>
    <n v="52339.608"/>
    <n v="52.391999999999825"/>
  </r>
  <r>
    <x v="2571"/>
    <s v="P5156"/>
    <x v="1"/>
    <x v="0"/>
    <x v="3"/>
    <x v="11"/>
    <s v="Robert"/>
    <n v="68"/>
    <n v="152.65"/>
    <n v="7.0000000000000007E-2"/>
    <s v="Home Office"/>
    <x v="3"/>
    <n v="10372.933860000001"/>
    <n v="7.2661399999997229"/>
  </r>
  <r>
    <x v="2572"/>
    <s v="P7654"/>
    <x v="6"/>
    <x v="1"/>
    <x v="4"/>
    <x v="7"/>
    <s v="Sarah"/>
    <n v="46"/>
    <n v="969.95"/>
    <n v="0.23"/>
    <s v="Home Office"/>
    <x v="1"/>
    <n v="44515.079290000009"/>
    <n v="102.6207099999956"/>
  </r>
  <r>
    <x v="718"/>
    <s v="P7653"/>
    <x v="8"/>
    <x v="2"/>
    <x v="1"/>
    <x v="1"/>
    <s v="Sophia"/>
    <n v="81"/>
    <n v="599.32000000000005"/>
    <n v="0.1"/>
    <s v="Corporate"/>
    <x v="1"/>
    <n v="48496.375080000005"/>
    <n v="48.544920000000275"/>
  </r>
  <r>
    <x v="2573"/>
    <s v="P2178"/>
    <x v="3"/>
    <x v="0"/>
    <x v="4"/>
    <x v="7"/>
    <s v="David"/>
    <n v="10"/>
    <n v="1938.44"/>
    <n v="0.06"/>
    <s v="Corporate"/>
    <x v="1"/>
    <n v="19372.769360000002"/>
    <n v="11.630639999999403"/>
  </r>
  <r>
    <x v="304"/>
    <s v="P1284"/>
    <x v="9"/>
    <x v="0"/>
    <x v="1"/>
    <x v="1"/>
    <s v="Sophia"/>
    <n v="11"/>
    <n v="502.14"/>
    <n v="0.28999999999999998"/>
    <s v="Corporate"/>
    <x v="3"/>
    <n v="5507.5217339999999"/>
    <n v="16.01826600000004"/>
  </r>
  <r>
    <x v="2574"/>
    <s v="P6972"/>
    <x v="8"/>
    <x v="2"/>
    <x v="3"/>
    <x v="11"/>
    <s v="Sophia"/>
    <n v="83"/>
    <n v="1389.88"/>
    <n v="0.28000000000000003"/>
    <s v="Home Office"/>
    <x v="3"/>
    <n v="115037.03188800001"/>
    <n v="323.00811199999589"/>
  </r>
  <r>
    <x v="2340"/>
    <s v="P6594"/>
    <x v="5"/>
    <x v="0"/>
    <x v="3"/>
    <x v="4"/>
    <s v="Sarah"/>
    <n v="56"/>
    <n v="767.39"/>
    <n v="0.1"/>
    <s v="Home Office"/>
    <x v="1"/>
    <n v="42930.866159999998"/>
    <n v="42.973839999998745"/>
  </r>
  <r>
    <x v="1554"/>
    <s v="P1200"/>
    <x v="0"/>
    <x v="0"/>
    <x v="2"/>
    <x v="3"/>
    <s v="Sarah"/>
    <n v="13"/>
    <n v="127.45"/>
    <n v="0.28000000000000003"/>
    <s v="Home Office"/>
    <x v="0"/>
    <n v="1652.21082"/>
    <n v="4.639180000000124"/>
  </r>
  <r>
    <x v="2575"/>
    <s v="P9428"/>
    <x v="7"/>
    <x v="0"/>
    <x v="1"/>
    <x v="1"/>
    <s v="Sophia"/>
    <n v="30"/>
    <n v="852.51"/>
    <n v="0.24"/>
    <s v="Consumer"/>
    <x v="2"/>
    <n v="25513.919280000002"/>
    <n v="61.380719999997382"/>
  </r>
  <r>
    <x v="2576"/>
    <s v="P7124"/>
    <x v="0"/>
    <x v="0"/>
    <x v="1"/>
    <x v="1"/>
    <s v="David"/>
    <n v="40"/>
    <n v="1238.6300000000001"/>
    <n v="0.23"/>
    <s v="Corporate"/>
    <x v="4"/>
    <n v="49431.246040000005"/>
    <n v="113.95395999999892"/>
  </r>
  <r>
    <x v="2577"/>
    <s v="P1962"/>
    <x v="6"/>
    <x v="1"/>
    <x v="0"/>
    <x v="13"/>
    <s v="Michael"/>
    <n v="91"/>
    <n v="1625.94"/>
    <n v="0.24"/>
    <s v="Consumer"/>
    <x v="2"/>
    <n v="147605.43470400001"/>
    <n v="355.10529599999427"/>
  </r>
  <r>
    <x v="2248"/>
    <s v="P4922"/>
    <x v="4"/>
    <x v="0"/>
    <x v="1"/>
    <x v="1"/>
    <s v="Laura"/>
    <n v="18"/>
    <n v="1081.96"/>
    <n v="0.1"/>
    <s v="Consumer"/>
    <x v="3"/>
    <n v="19455.80472"/>
    <n v="19.475279999998747"/>
  </r>
  <r>
    <x v="2066"/>
    <s v="P5722"/>
    <x v="8"/>
    <x v="2"/>
    <x v="0"/>
    <x v="8"/>
    <s v="Laura"/>
    <n v="44"/>
    <n v="684.27"/>
    <n v="0.17"/>
    <s v="Corporate"/>
    <x v="2"/>
    <n v="30056.696603999997"/>
    <n v="51.183396000000357"/>
  </r>
  <r>
    <x v="1430"/>
    <s v="P6383"/>
    <x v="9"/>
    <x v="0"/>
    <x v="3"/>
    <x v="4"/>
    <s v="John"/>
    <n v="10"/>
    <n v="801.78"/>
    <n v="0.01"/>
    <s v="Consumer"/>
    <x v="0"/>
    <n v="8016.9982199999995"/>
    <n v="0.80177999999978056"/>
  </r>
  <r>
    <x v="534"/>
    <s v="P5591"/>
    <x v="6"/>
    <x v="1"/>
    <x v="3"/>
    <x v="6"/>
    <s v="Emily"/>
    <n v="63"/>
    <n v="680.99"/>
    <n v="0.26"/>
    <s v="Home Office"/>
    <x v="0"/>
    <n v="42790.823838000004"/>
    <n v="111.54616199999873"/>
  </r>
  <r>
    <x v="1940"/>
    <s v="P8116"/>
    <x v="4"/>
    <x v="0"/>
    <x v="2"/>
    <x v="2"/>
    <s v="David"/>
    <n v="10"/>
    <n v="759.92"/>
    <n v="0.22"/>
    <s v="Corporate"/>
    <x v="1"/>
    <n v="7582.4817599999997"/>
    <n v="16.718240000000151"/>
  </r>
  <r>
    <x v="47"/>
    <s v="P1761"/>
    <x v="2"/>
    <x v="0"/>
    <x v="1"/>
    <x v="1"/>
    <s v="James"/>
    <n v="0"/>
    <n v="1276.3900000000001"/>
    <n v="0.27"/>
    <s v="Corporate"/>
    <x v="1"/>
    <n v="0"/>
    <n v="0"/>
  </r>
  <r>
    <x v="2578"/>
    <s v="P6853"/>
    <x v="6"/>
    <x v="1"/>
    <x v="2"/>
    <x v="2"/>
    <s v="Sarah"/>
    <n v="40"/>
    <n v="692.56"/>
    <n v="0.15"/>
    <s v="Corporate"/>
    <x v="2"/>
    <n v="27660.846399999999"/>
    <n v="41.553599999999278"/>
  </r>
  <r>
    <x v="2579"/>
    <s v="P6592"/>
    <x v="8"/>
    <x v="2"/>
    <x v="1"/>
    <x v="1"/>
    <s v="Robert"/>
    <n v="69"/>
    <n v="864.55"/>
    <n v="0"/>
    <s v="Corporate"/>
    <x v="1"/>
    <n v="59653.95"/>
    <n v="0"/>
  </r>
  <r>
    <x v="2580"/>
    <s v="P6254"/>
    <x v="8"/>
    <x v="2"/>
    <x v="0"/>
    <x v="0"/>
    <s v="Michael"/>
    <n v="1"/>
    <n v="1065.96"/>
    <n v="0.11"/>
    <s v="Consumer"/>
    <x v="3"/>
    <n v="1064.7874440000001"/>
    <n v="1.1725559999999859"/>
  </r>
  <r>
    <x v="2581"/>
    <s v="P3513"/>
    <x v="9"/>
    <x v="0"/>
    <x v="0"/>
    <x v="8"/>
    <s v="Robert"/>
    <n v="0"/>
    <n v="961.87"/>
    <n v="0.17"/>
    <s v="Consumer"/>
    <x v="0"/>
    <n v="0"/>
    <n v="0"/>
  </r>
  <r>
    <x v="2582"/>
    <s v="P6891"/>
    <x v="0"/>
    <x v="0"/>
    <x v="4"/>
    <x v="7"/>
    <s v="Robert"/>
    <n v="60"/>
    <n v="1339.31"/>
    <n v="0.26"/>
    <s v="Home Office"/>
    <x v="1"/>
    <n v="80149.667639999985"/>
    <n v="208.93236000000616"/>
  </r>
  <r>
    <x v="771"/>
    <s v="P7715"/>
    <x v="5"/>
    <x v="0"/>
    <x v="3"/>
    <x v="4"/>
    <s v="Olivia"/>
    <n v="35"/>
    <n v="386.86"/>
    <n v="0.27"/>
    <s v="Consumer"/>
    <x v="3"/>
    <n v="13503.541729999999"/>
    <n v="36.558270000001357"/>
  </r>
  <r>
    <x v="2583"/>
    <s v="P5640"/>
    <x v="3"/>
    <x v="0"/>
    <x v="2"/>
    <x v="2"/>
    <s v="Robert"/>
    <n v="42"/>
    <n v="1122.51"/>
    <n v="7.0000000000000007E-2"/>
    <s v="Corporate"/>
    <x v="3"/>
    <n v="47112.418205999995"/>
    <n v="33.001794000003429"/>
  </r>
  <r>
    <x v="2584"/>
    <s v="P2542"/>
    <x v="4"/>
    <x v="0"/>
    <x v="0"/>
    <x v="8"/>
    <s v="David"/>
    <n v="68"/>
    <n v="131.83000000000001"/>
    <n v="0.18"/>
    <s v="Home Office"/>
    <x v="1"/>
    <n v="8948.304008000001"/>
    <n v="16.135991999999533"/>
  </r>
  <r>
    <x v="2585"/>
    <s v="P7664"/>
    <x v="6"/>
    <x v="1"/>
    <x v="3"/>
    <x v="4"/>
    <s v="Michael"/>
    <n v="20"/>
    <n v="1053.8800000000001"/>
    <n v="0.09"/>
    <s v="Corporate"/>
    <x v="3"/>
    <n v="21058.630160000001"/>
    <n v="18.969840000001568"/>
  </r>
  <r>
    <x v="1727"/>
    <s v="P7933"/>
    <x v="0"/>
    <x v="0"/>
    <x v="3"/>
    <x v="4"/>
    <s v="Laura"/>
    <n v="78"/>
    <n v="1717.55"/>
    <n v="0.17"/>
    <s v="Home Office"/>
    <x v="4"/>
    <n v="133741.15286999999"/>
    <n v="227.74713000000338"/>
  </r>
  <r>
    <x v="2586"/>
    <s v="P2990"/>
    <x v="3"/>
    <x v="0"/>
    <x v="2"/>
    <x v="3"/>
    <s v="David"/>
    <n v="93"/>
    <n v="1789.37"/>
    <n v="0.04"/>
    <s v="Consumer"/>
    <x v="4"/>
    <n v="166344.845436"/>
    <n v="66.564564000000246"/>
  </r>
  <r>
    <x v="633"/>
    <s v="P8728"/>
    <x v="1"/>
    <x v="0"/>
    <x v="1"/>
    <x v="1"/>
    <s v="James"/>
    <n v="35"/>
    <n v="1835.26"/>
    <n v="0.02"/>
    <s v="Corporate"/>
    <x v="1"/>
    <n v="64221.25318"/>
    <n v="12.846819999998843"/>
  </r>
  <r>
    <x v="2291"/>
    <s v="P8641"/>
    <x v="2"/>
    <x v="0"/>
    <x v="1"/>
    <x v="1"/>
    <s v="Sarah"/>
    <n v="37"/>
    <n v="608.71"/>
    <n v="0.1"/>
    <s v="Corporate"/>
    <x v="3"/>
    <n v="22499.747729999999"/>
    <n v="22.522270000001299"/>
  </r>
  <r>
    <x v="2416"/>
    <s v="P2170"/>
    <x v="9"/>
    <x v="0"/>
    <x v="2"/>
    <x v="2"/>
    <s v="James"/>
    <n v="30"/>
    <n v="1845.62"/>
    <n v="0.28999999999999998"/>
    <s v="Home Office"/>
    <x v="0"/>
    <n v="55208.031060000001"/>
    <n v="160.56893999999738"/>
  </r>
  <r>
    <x v="2408"/>
    <s v="P4937"/>
    <x v="3"/>
    <x v="0"/>
    <x v="1"/>
    <x v="1"/>
    <s v="Emily"/>
    <n v="0"/>
    <n v="263.76"/>
    <n v="0.1"/>
    <s v="Consumer"/>
    <x v="1"/>
    <n v="0"/>
    <n v="0"/>
  </r>
  <r>
    <x v="980"/>
    <s v="P5123"/>
    <x v="1"/>
    <x v="0"/>
    <x v="4"/>
    <x v="7"/>
    <s v="John"/>
    <n v="10"/>
    <n v="1674.62"/>
    <n v="7.0000000000000007E-2"/>
    <s v="Consumer"/>
    <x v="4"/>
    <n v="16734.477659999997"/>
    <n v="11.722340000000258"/>
  </r>
  <r>
    <x v="122"/>
    <s v="P8649"/>
    <x v="3"/>
    <x v="0"/>
    <x v="4"/>
    <x v="7"/>
    <s v="David"/>
    <n v="6"/>
    <n v="375.19"/>
    <n v="0.23"/>
    <s v="Home Office"/>
    <x v="4"/>
    <n v="2245.9623779999997"/>
    <n v="5.1776220000001558"/>
  </r>
  <r>
    <x v="2587"/>
    <s v="P6475"/>
    <x v="9"/>
    <x v="0"/>
    <x v="4"/>
    <x v="7"/>
    <s v="Michael"/>
    <n v="74"/>
    <n v="1930.16"/>
    <n v="0.12"/>
    <s v="Consumer"/>
    <x v="3"/>
    <n v="142660.441792"/>
    <n v="171.3982079999987"/>
  </r>
  <r>
    <x v="2588"/>
    <s v="P7404"/>
    <x v="4"/>
    <x v="0"/>
    <x v="4"/>
    <x v="7"/>
    <s v="Michael"/>
    <n v="10"/>
    <n v="1472.39"/>
    <n v="0.16"/>
    <s v="Consumer"/>
    <x v="1"/>
    <n v="14700.341760000001"/>
    <n v="23.558240000000296"/>
  </r>
  <r>
    <x v="2589"/>
    <s v="P6294"/>
    <x v="2"/>
    <x v="0"/>
    <x v="4"/>
    <x v="7"/>
    <s v="Emily"/>
    <n v="24"/>
    <n v="1989.51"/>
    <n v="0.12"/>
    <s v="Home Office"/>
    <x v="0"/>
    <n v="47690.942111999997"/>
    <n v="57.297888000000967"/>
  </r>
  <r>
    <x v="1856"/>
    <s v="P8412"/>
    <x v="0"/>
    <x v="0"/>
    <x v="2"/>
    <x v="2"/>
    <s v="Robert"/>
    <n v="10"/>
    <n v="935.46"/>
    <n v="0.24"/>
    <s v="Consumer"/>
    <x v="3"/>
    <n v="9332.1489600000004"/>
    <n v="22.451039999999921"/>
  </r>
  <r>
    <x v="2590"/>
    <s v="P6856"/>
    <x v="9"/>
    <x v="0"/>
    <x v="1"/>
    <x v="1"/>
    <s v="Sophia"/>
    <n v="89"/>
    <n v="709.37"/>
    <n v="0.17"/>
    <s v="Corporate"/>
    <x v="1"/>
    <n v="63026.602318999998"/>
    <n v="107.32768100000249"/>
  </r>
  <r>
    <x v="1104"/>
    <s v="P5541"/>
    <x v="3"/>
    <x v="0"/>
    <x v="1"/>
    <x v="1"/>
    <s v="John"/>
    <n v="72"/>
    <n v="1296.93"/>
    <n v="0.03"/>
    <s v="Consumer"/>
    <x v="3"/>
    <n v="93350.946312000015"/>
    <n v="28.013687999991816"/>
  </r>
  <r>
    <x v="1223"/>
    <s v="P3056"/>
    <x v="1"/>
    <x v="0"/>
    <x v="1"/>
    <x v="1"/>
    <s v="David"/>
    <n v="30"/>
    <n v="1088.6600000000001"/>
    <n v="0.26"/>
    <s v="Corporate"/>
    <x v="1"/>
    <n v="32574.88452"/>
    <n v="84.915480000003299"/>
  </r>
  <r>
    <x v="797"/>
    <s v="P4972"/>
    <x v="7"/>
    <x v="0"/>
    <x v="4"/>
    <x v="7"/>
    <s v="David"/>
    <n v="58"/>
    <n v="1135.8800000000001"/>
    <n v="0.18"/>
    <s v="Consumer"/>
    <x v="2"/>
    <n v="65762.454128000012"/>
    <n v="118.58587199999602"/>
  </r>
  <r>
    <x v="2591"/>
    <s v="P1914"/>
    <x v="1"/>
    <x v="0"/>
    <x v="1"/>
    <x v="1"/>
    <s v="Laura"/>
    <n v="66"/>
    <n v="389.47"/>
    <n v="0.19"/>
    <s v="Consumer"/>
    <x v="3"/>
    <n v="25656.180462"/>
    <n v="48.839538000000175"/>
  </r>
  <r>
    <x v="2592"/>
    <s v="P2379"/>
    <x v="3"/>
    <x v="0"/>
    <x v="1"/>
    <x v="1"/>
    <s v="Sarah"/>
    <n v="10"/>
    <n v="257.56"/>
    <n v="0.04"/>
    <s v="Home Office"/>
    <x v="4"/>
    <n v="2574.5697599999999"/>
    <n v="1.0302400000000489"/>
  </r>
  <r>
    <x v="1181"/>
    <s v="P2663"/>
    <x v="1"/>
    <x v="0"/>
    <x v="2"/>
    <x v="2"/>
    <s v="Sophia"/>
    <n v="83"/>
    <n v="666.74"/>
    <n v="0.16"/>
    <s v="Home Office"/>
    <x v="0"/>
    <n v="55250.876927999998"/>
    <n v="88.543072000000393"/>
  </r>
  <r>
    <x v="2416"/>
    <s v="P4864"/>
    <x v="3"/>
    <x v="0"/>
    <x v="1"/>
    <x v="1"/>
    <s v="Sophia"/>
    <n v="77"/>
    <n v="1801.09"/>
    <n v="7.0000000000000007E-2"/>
    <s v="Consumer"/>
    <x v="1"/>
    <n v="138586.851249"/>
    <n v="97.078750999993645"/>
  </r>
  <r>
    <x v="2593"/>
    <s v="P5090"/>
    <x v="6"/>
    <x v="1"/>
    <x v="0"/>
    <x v="13"/>
    <s v="Olivia"/>
    <n v="0"/>
    <n v="114.6"/>
    <n v="7.0000000000000007E-2"/>
    <s v="Consumer"/>
    <x v="1"/>
    <n v="0"/>
    <n v="0"/>
  </r>
  <r>
    <x v="1223"/>
    <s v="P5282"/>
    <x v="5"/>
    <x v="0"/>
    <x v="0"/>
    <x v="8"/>
    <s v="Robert"/>
    <n v="83"/>
    <n v="598.73"/>
    <n v="0.03"/>
    <s v="Consumer"/>
    <x v="2"/>
    <n v="49679.681623000004"/>
    <n v="14.908376999999746"/>
  </r>
  <r>
    <x v="2594"/>
    <s v="P1477"/>
    <x v="6"/>
    <x v="1"/>
    <x v="1"/>
    <x v="1"/>
    <s v="Laura"/>
    <n v="0"/>
    <n v="813.21"/>
    <n v="0.18"/>
    <s v="Corporate"/>
    <x v="0"/>
    <n v="0"/>
    <n v="0"/>
  </r>
  <r>
    <x v="1046"/>
    <s v="P4924"/>
    <x v="8"/>
    <x v="2"/>
    <x v="0"/>
    <x v="13"/>
    <s v="Sarah"/>
    <n v="27"/>
    <n v="640.72"/>
    <n v="0.22"/>
    <s v="Corporate"/>
    <x v="4"/>
    <n v="17261.381232000003"/>
    <n v="38.058767999998963"/>
  </r>
  <r>
    <x v="2595"/>
    <s v="P7998"/>
    <x v="5"/>
    <x v="0"/>
    <x v="4"/>
    <x v="7"/>
    <s v="James"/>
    <n v="0"/>
    <n v="479.52"/>
    <n v="0.22"/>
    <s v="Corporate"/>
    <x v="4"/>
    <n v="0"/>
    <n v="0"/>
  </r>
  <r>
    <x v="2596"/>
    <s v="P1248"/>
    <x v="2"/>
    <x v="0"/>
    <x v="1"/>
    <x v="1"/>
    <s v="James"/>
    <n v="75"/>
    <n v="1619.72"/>
    <n v="0.19"/>
    <s v="Corporate"/>
    <x v="1"/>
    <n v="121248.1899"/>
    <n v="230.81010000000242"/>
  </r>
  <r>
    <x v="881"/>
    <s v="P1936"/>
    <x v="1"/>
    <x v="0"/>
    <x v="3"/>
    <x v="6"/>
    <s v="John"/>
    <n v="10"/>
    <n v="391.04"/>
    <n v="0.01"/>
    <s v="Consumer"/>
    <x v="2"/>
    <n v="3910.0089600000001"/>
    <n v="0.39103999999997541"/>
  </r>
  <r>
    <x v="1193"/>
    <s v="P1892"/>
    <x v="0"/>
    <x v="0"/>
    <x v="2"/>
    <x v="3"/>
    <s v="Sophia"/>
    <n v="72"/>
    <n v="768.05"/>
    <n v="0.13"/>
    <s v="Corporate"/>
    <x v="3"/>
    <n v="55227.710520000001"/>
    <n v="71.889479999998002"/>
  </r>
  <r>
    <x v="2597"/>
    <s v="P5742"/>
    <x v="9"/>
    <x v="0"/>
    <x v="0"/>
    <x v="10"/>
    <s v="John"/>
    <n v="10"/>
    <n v="722.15"/>
    <n v="0.19"/>
    <s v="Corporate"/>
    <x v="4"/>
    <n v="7207.7791500000003"/>
    <n v="13.7208499999997"/>
  </r>
  <r>
    <x v="345"/>
    <s v="P1809"/>
    <x v="2"/>
    <x v="0"/>
    <x v="0"/>
    <x v="8"/>
    <s v="James"/>
    <n v="51"/>
    <n v="1219.98"/>
    <n v="7.0000000000000007E-2"/>
    <s v="Home Office"/>
    <x v="2"/>
    <n v="62175.426714000001"/>
    <n v="43.553286000002117"/>
  </r>
  <r>
    <x v="2207"/>
    <s v="P7209"/>
    <x v="5"/>
    <x v="0"/>
    <x v="0"/>
    <x v="13"/>
    <s v="Olivia"/>
    <n v="0"/>
    <n v="1503.2"/>
    <n v="0.06"/>
    <s v="Home Office"/>
    <x v="4"/>
    <n v="0"/>
    <n v="0"/>
  </r>
  <r>
    <x v="411"/>
    <s v="P4176"/>
    <x v="3"/>
    <x v="0"/>
    <x v="4"/>
    <x v="12"/>
    <s v="Emily"/>
    <n v="8"/>
    <n v="1988.8"/>
    <n v="0.28999999999999998"/>
    <s v="Consumer"/>
    <x v="2"/>
    <n v="15864.259839999999"/>
    <n v="46.140160000000833"/>
  </r>
  <r>
    <x v="2598"/>
    <s v="P6983"/>
    <x v="8"/>
    <x v="2"/>
    <x v="2"/>
    <x v="3"/>
    <s v="John"/>
    <n v="37"/>
    <n v="1204.6500000000001"/>
    <n v="0.06"/>
    <s v="Home Office"/>
    <x v="2"/>
    <n v="44545.306770000003"/>
    <n v="26.74323000000004"/>
  </r>
  <r>
    <x v="2599"/>
    <s v="P9611"/>
    <x v="7"/>
    <x v="0"/>
    <x v="0"/>
    <x v="8"/>
    <s v="Robert"/>
    <n v="18"/>
    <n v="271.02"/>
    <n v="0.21"/>
    <s v="Home Office"/>
    <x v="2"/>
    <n v="4868.115444"/>
    <n v="10.244555999999648"/>
  </r>
  <r>
    <x v="2600"/>
    <s v="P1564"/>
    <x v="8"/>
    <x v="2"/>
    <x v="3"/>
    <x v="6"/>
    <s v="Sarah"/>
    <n v="89"/>
    <n v="658.62"/>
    <n v="0.02"/>
    <s v="Consumer"/>
    <x v="0"/>
    <n v="58605.456564"/>
    <n v="11.72343600000022"/>
  </r>
  <r>
    <x v="1597"/>
    <s v="P6765"/>
    <x v="5"/>
    <x v="0"/>
    <x v="4"/>
    <x v="7"/>
    <s v="Emily"/>
    <n v="93"/>
    <n v="717.67"/>
    <n v="0.04"/>
    <s v="Consumer"/>
    <x v="3"/>
    <n v="66716.612676000004"/>
    <n v="26.697323999993387"/>
  </r>
  <r>
    <x v="2482"/>
    <s v="P9828"/>
    <x v="2"/>
    <x v="0"/>
    <x v="2"/>
    <x v="2"/>
    <s v="Robert"/>
    <n v="68"/>
    <n v="1549.6"/>
    <n v="0.23"/>
    <s v="Consumer"/>
    <x v="1"/>
    <n v="105130.44256"/>
    <n v="242.35743999999249"/>
  </r>
  <r>
    <x v="1213"/>
    <s v="P7163"/>
    <x v="5"/>
    <x v="0"/>
    <x v="1"/>
    <x v="1"/>
    <s v="Laura"/>
    <n v="0"/>
    <n v="1695.23"/>
    <n v="0.22"/>
    <s v="Home Office"/>
    <x v="0"/>
    <n v="0"/>
    <n v="0"/>
  </r>
  <r>
    <x v="1396"/>
    <s v="P3148"/>
    <x v="9"/>
    <x v="0"/>
    <x v="1"/>
    <x v="1"/>
    <s v="Michael"/>
    <n v="81"/>
    <n v="641.04"/>
    <n v="0.11"/>
    <s v="Home Office"/>
    <x v="1"/>
    <n v="51867.123335999997"/>
    <n v="57.116664000001037"/>
  </r>
  <r>
    <x v="1029"/>
    <s v="P4609"/>
    <x v="0"/>
    <x v="0"/>
    <x v="3"/>
    <x v="6"/>
    <s v="James"/>
    <n v="14"/>
    <n v="1610.09"/>
    <n v="0.01"/>
    <s v="Home Office"/>
    <x v="2"/>
    <n v="22539.005873999999"/>
    <n v="2.2541259999998147"/>
  </r>
  <r>
    <x v="2601"/>
    <s v="P8207"/>
    <x v="5"/>
    <x v="0"/>
    <x v="4"/>
    <x v="7"/>
    <s v="Sarah"/>
    <n v="70"/>
    <n v="264.25"/>
    <n v="0.06"/>
    <s v="Consumer"/>
    <x v="2"/>
    <n v="18486.4015"/>
    <n v="11.098500000000058"/>
  </r>
  <r>
    <x v="1244"/>
    <s v="P6821"/>
    <x v="7"/>
    <x v="0"/>
    <x v="2"/>
    <x v="3"/>
    <s v="Olivia"/>
    <n v="38"/>
    <n v="860.49"/>
    <n v="0.3"/>
    <s v="Home Office"/>
    <x v="3"/>
    <n v="32600.524139999998"/>
    <n v="98.095860000001267"/>
  </r>
  <r>
    <x v="1214"/>
    <s v="P9555"/>
    <x v="3"/>
    <x v="0"/>
    <x v="4"/>
    <x v="5"/>
    <s v="Emily"/>
    <n v="53"/>
    <n v="1889.13"/>
    <n v="0.04"/>
    <s v="Home Office"/>
    <x v="4"/>
    <n v="100083.840444"/>
    <n v="40.04955599999812"/>
  </r>
  <r>
    <x v="1289"/>
    <s v="P9832"/>
    <x v="6"/>
    <x v="1"/>
    <x v="2"/>
    <x v="3"/>
    <s v="Robert"/>
    <n v="32"/>
    <n v="1370.17"/>
    <n v="0.11"/>
    <s v="Consumer"/>
    <x v="3"/>
    <n v="43797.210016000005"/>
    <n v="48.229983999997785"/>
  </r>
  <r>
    <x v="2602"/>
    <s v="P4806"/>
    <x v="1"/>
    <x v="0"/>
    <x v="3"/>
    <x v="11"/>
    <s v="Olivia"/>
    <n v="99"/>
    <n v="1429.84"/>
    <n v="0.14000000000000001"/>
    <s v="Home Office"/>
    <x v="2"/>
    <n v="141355.984176"/>
    <n v="198.17582400000538"/>
  </r>
  <r>
    <x v="2603"/>
    <s v="P3254"/>
    <x v="5"/>
    <x v="0"/>
    <x v="0"/>
    <x v="8"/>
    <s v="Emily"/>
    <n v="30"/>
    <n v="1432.76"/>
    <n v="0.15"/>
    <s v="Consumer"/>
    <x v="2"/>
    <n v="42918.325800000006"/>
    <n v="64.474199999996927"/>
  </r>
  <r>
    <x v="2604"/>
    <s v="P4910"/>
    <x v="2"/>
    <x v="0"/>
    <x v="0"/>
    <x v="10"/>
    <s v="Sophia"/>
    <n v="20"/>
    <n v="1623.04"/>
    <n v="0.22"/>
    <s v="Home Office"/>
    <x v="1"/>
    <n v="32389.38624"/>
    <n v="71.413759999999456"/>
  </r>
  <r>
    <x v="2605"/>
    <s v="P2757"/>
    <x v="0"/>
    <x v="0"/>
    <x v="3"/>
    <x v="4"/>
    <s v="Michael"/>
    <n v="88"/>
    <n v="914.38"/>
    <n v="0.1"/>
    <s v="Consumer"/>
    <x v="0"/>
    <n v="80384.974560000002"/>
    <n v="80.465439999999944"/>
  </r>
  <r>
    <x v="1548"/>
    <s v="P4944"/>
    <x v="9"/>
    <x v="0"/>
    <x v="4"/>
    <x v="7"/>
    <s v="Emily"/>
    <n v="35"/>
    <n v="348.65"/>
    <n v="0.04"/>
    <s v="Home Office"/>
    <x v="2"/>
    <n v="12197.868900000001"/>
    <n v="4.8810999999986961"/>
  </r>
  <r>
    <x v="2323"/>
    <s v="P2068"/>
    <x v="7"/>
    <x v="0"/>
    <x v="3"/>
    <x v="6"/>
    <s v="Sarah"/>
    <n v="88"/>
    <n v="780.28"/>
    <n v="0.23"/>
    <s v="Consumer"/>
    <x v="1"/>
    <n v="68506.711328000005"/>
    <n v="157.92867199999455"/>
  </r>
  <r>
    <x v="2606"/>
    <s v="P3473"/>
    <x v="4"/>
    <x v="0"/>
    <x v="4"/>
    <x v="7"/>
    <s v="John"/>
    <n v="37"/>
    <n v="1398.93"/>
    <n v="0.19"/>
    <s v="Corporate"/>
    <x v="2"/>
    <n v="51662.065221000004"/>
    <n v="98.344778999999107"/>
  </r>
  <r>
    <x v="1266"/>
    <s v="P7164"/>
    <x v="1"/>
    <x v="0"/>
    <x v="0"/>
    <x v="8"/>
    <s v="James"/>
    <n v="50"/>
    <n v="417.34"/>
    <n v="0.09"/>
    <s v="Corporate"/>
    <x v="3"/>
    <n v="20848.219700000001"/>
    <n v="18.780299999998533"/>
  </r>
  <r>
    <x v="21"/>
    <s v="P5816"/>
    <x v="1"/>
    <x v="0"/>
    <x v="1"/>
    <x v="1"/>
    <s v="Sarah"/>
    <n v="25"/>
    <n v="149.28"/>
    <n v="0.09"/>
    <s v="Consumer"/>
    <x v="0"/>
    <n v="3728.6412"/>
    <n v="3.3587999999999738"/>
  </r>
  <r>
    <x v="637"/>
    <s v="P2858"/>
    <x v="5"/>
    <x v="0"/>
    <x v="0"/>
    <x v="0"/>
    <s v="Laura"/>
    <n v="65"/>
    <n v="1574.2"/>
    <n v="0.19"/>
    <s v="Consumer"/>
    <x v="0"/>
    <n v="102128.5863"/>
    <n v="194.41370000000461"/>
  </r>
  <r>
    <x v="2607"/>
    <s v="P7848"/>
    <x v="1"/>
    <x v="0"/>
    <x v="2"/>
    <x v="3"/>
    <s v="David"/>
    <n v="65"/>
    <n v="1805.44"/>
    <n v="7.0000000000000007E-2"/>
    <s v="Consumer"/>
    <x v="0"/>
    <n v="117271.45248000001"/>
    <n v="82.147519999998622"/>
  </r>
  <r>
    <x v="2199"/>
    <s v="P6778"/>
    <x v="9"/>
    <x v="0"/>
    <x v="4"/>
    <x v="7"/>
    <s v="Olivia"/>
    <n v="95"/>
    <n v="358.22"/>
    <n v="0.08"/>
    <s v="Home Office"/>
    <x v="0"/>
    <n v="34003.675280000003"/>
    <n v="27.224719999998342"/>
  </r>
  <r>
    <x v="2608"/>
    <s v="P9381"/>
    <x v="6"/>
    <x v="1"/>
    <x v="3"/>
    <x v="6"/>
    <s v="John"/>
    <n v="37"/>
    <n v="259.5"/>
    <n v="0.16"/>
    <s v="Corporate"/>
    <x v="3"/>
    <n v="9586.1376"/>
    <n v="15.36239999999998"/>
  </r>
  <r>
    <x v="2609"/>
    <s v="P2168"/>
    <x v="3"/>
    <x v="0"/>
    <x v="3"/>
    <x v="4"/>
    <s v="David"/>
    <n v="10"/>
    <n v="1454.95"/>
    <n v="0.18"/>
    <s v="Home Office"/>
    <x v="2"/>
    <n v="14523.3109"/>
    <n v="26.189099999999598"/>
  </r>
  <r>
    <x v="1439"/>
    <s v="P9792"/>
    <x v="2"/>
    <x v="0"/>
    <x v="0"/>
    <x v="8"/>
    <s v="Sophia"/>
    <n v="92"/>
    <n v="415.91"/>
    <n v="0.02"/>
    <s v="Corporate"/>
    <x v="0"/>
    <n v="38256.067256000002"/>
    <n v="7.6527439999990747"/>
  </r>
  <r>
    <x v="1889"/>
    <s v="P2192"/>
    <x v="4"/>
    <x v="0"/>
    <x v="1"/>
    <x v="1"/>
    <s v="John"/>
    <n v="27"/>
    <n v="728.86"/>
    <n v="0.22"/>
    <s v="Corporate"/>
    <x v="1"/>
    <n v="19635.925716000002"/>
    <n v="43.294283999999607"/>
  </r>
  <r>
    <x v="1762"/>
    <s v="P3431"/>
    <x v="7"/>
    <x v="0"/>
    <x v="2"/>
    <x v="2"/>
    <s v="Michael"/>
    <n v="90"/>
    <n v="1313.69"/>
    <n v="0.21"/>
    <s v="Home Office"/>
    <x v="1"/>
    <n v="117983.81259"/>
    <n v="248.28741000000446"/>
  </r>
  <r>
    <x v="2610"/>
    <s v="P6749"/>
    <x v="5"/>
    <x v="0"/>
    <x v="0"/>
    <x v="0"/>
    <s v="Olivia"/>
    <n v="10"/>
    <n v="1129.04"/>
    <n v="0.23"/>
    <s v="Consumer"/>
    <x v="3"/>
    <n v="11264.43208"/>
    <n v="25.96791999999914"/>
  </r>
  <r>
    <x v="1338"/>
    <s v="P1454"/>
    <x v="1"/>
    <x v="0"/>
    <x v="0"/>
    <x v="8"/>
    <s v="Michael"/>
    <n v="78"/>
    <n v="1182.26"/>
    <n v="0.15"/>
    <s v="Consumer"/>
    <x v="2"/>
    <n v="92077.955580000009"/>
    <n v="138.32441999998991"/>
  </r>
  <r>
    <x v="1135"/>
    <s v="P3594"/>
    <x v="3"/>
    <x v="0"/>
    <x v="3"/>
    <x v="6"/>
    <s v="Michael"/>
    <n v="20"/>
    <n v="65.81"/>
    <n v="0.24"/>
    <s v="Home Office"/>
    <x v="1"/>
    <n v="1313.0411200000001"/>
    <n v="3.1588799999999537"/>
  </r>
  <r>
    <x v="2611"/>
    <s v="P4141"/>
    <x v="2"/>
    <x v="0"/>
    <x v="2"/>
    <x v="3"/>
    <s v="Robert"/>
    <n v="30"/>
    <n v="803.11"/>
    <n v="0.17"/>
    <s v="Consumer"/>
    <x v="2"/>
    <n v="24052.341389999998"/>
    <n v="40.958610000001499"/>
  </r>
  <r>
    <x v="1637"/>
    <s v="P9183"/>
    <x v="1"/>
    <x v="0"/>
    <x v="3"/>
    <x v="4"/>
    <s v="Emily"/>
    <n v="10"/>
    <n v="1712.8"/>
    <n v="0.25"/>
    <s v="Consumer"/>
    <x v="2"/>
    <n v="17085.18"/>
    <n v="42.819999999999709"/>
  </r>
  <r>
    <x v="307"/>
    <s v="P9259"/>
    <x v="8"/>
    <x v="2"/>
    <x v="2"/>
    <x v="3"/>
    <s v="James"/>
    <n v="20"/>
    <n v="1736.89"/>
    <n v="0"/>
    <s v="Home Office"/>
    <x v="1"/>
    <n v="34737.800000000003"/>
    <n v="0"/>
  </r>
  <r>
    <x v="2612"/>
    <s v="P5617"/>
    <x v="6"/>
    <x v="1"/>
    <x v="2"/>
    <x v="3"/>
    <s v="David"/>
    <n v="0"/>
    <n v="1966.8"/>
    <n v="0.17"/>
    <s v="Corporate"/>
    <x v="3"/>
    <n v="0"/>
    <n v="0"/>
  </r>
  <r>
    <x v="2613"/>
    <s v="P6317"/>
    <x v="2"/>
    <x v="0"/>
    <x v="4"/>
    <x v="7"/>
    <s v="David"/>
    <n v="10"/>
    <n v="471.85"/>
    <n v="0.26"/>
    <s v="Home Office"/>
    <x v="4"/>
    <n v="4706.2318999999998"/>
    <n v="12.268100000000231"/>
  </r>
  <r>
    <x v="2614"/>
    <s v="P2002"/>
    <x v="5"/>
    <x v="0"/>
    <x v="1"/>
    <x v="1"/>
    <s v="John"/>
    <n v="60"/>
    <n v="831.62"/>
    <n v="0.03"/>
    <s v="Home Office"/>
    <x v="2"/>
    <n v="49882.230839999997"/>
    <n v="14.969160000000556"/>
  </r>
  <r>
    <x v="2615"/>
    <s v="P2886"/>
    <x v="8"/>
    <x v="2"/>
    <x v="2"/>
    <x v="3"/>
    <s v="Olivia"/>
    <n v="72"/>
    <n v="529.67999999999995"/>
    <n v="0.19"/>
    <s v="Corporate"/>
    <x v="3"/>
    <n v="38064.499775999997"/>
    <n v="72.460224000002199"/>
  </r>
  <r>
    <x v="2616"/>
    <s v="P2902"/>
    <x v="6"/>
    <x v="1"/>
    <x v="0"/>
    <x v="8"/>
    <s v="Michael"/>
    <n v="9"/>
    <n v="446.4"/>
    <n v="0.25"/>
    <s v="Home Office"/>
    <x v="4"/>
    <n v="4007.556"/>
    <n v="10.043999999999869"/>
  </r>
  <r>
    <x v="766"/>
    <s v="P7775"/>
    <x v="4"/>
    <x v="0"/>
    <x v="4"/>
    <x v="7"/>
    <s v="Olivia"/>
    <n v="20"/>
    <n v="1895.31"/>
    <n v="0.22"/>
    <s v="Consumer"/>
    <x v="2"/>
    <n v="37822.806359999995"/>
    <n v="83.393640000002051"/>
  </r>
  <r>
    <x v="299"/>
    <s v="P5874"/>
    <x v="6"/>
    <x v="1"/>
    <x v="0"/>
    <x v="13"/>
    <s v="Michael"/>
    <n v="50"/>
    <n v="136.01"/>
    <n v="0.13"/>
    <s v="Consumer"/>
    <x v="2"/>
    <n v="6791.6593499999999"/>
    <n v="8.840650000000096"/>
  </r>
  <r>
    <x v="103"/>
    <s v="P5996"/>
    <x v="9"/>
    <x v="0"/>
    <x v="0"/>
    <x v="8"/>
    <s v="Olivia"/>
    <n v="48"/>
    <n v="1688.74"/>
    <n v="0.24"/>
    <s v="Home Office"/>
    <x v="4"/>
    <n v="80864.977152000007"/>
    <n v="194.54284799999732"/>
  </r>
  <r>
    <x v="1578"/>
    <s v="P9561"/>
    <x v="5"/>
    <x v="0"/>
    <x v="2"/>
    <x v="3"/>
    <s v="Olivia"/>
    <n v="15"/>
    <n v="1754.39"/>
    <n v="0.09"/>
    <s v="Home Office"/>
    <x v="2"/>
    <n v="26292.165735000002"/>
    <n v="23.684264999999868"/>
  </r>
  <r>
    <x v="2617"/>
    <s v="P6968"/>
    <x v="2"/>
    <x v="0"/>
    <x v="3"/>
    <x v="11"/>
    <s v="John"/>
    <n v="39"/>
    <n v="1447.51"/>
    <n v="0.2"/>
    <s v="Home Office"/>
    <x v="4"/>
    <n v="56339.984219999998"/>
    <n v="112.90578000000096"/>
  </r>
  <r>
    <x v="2618"/>
    <s v="P3482"/>
    <x v="7"/>
    <x v="0"/>
    <x v="2"/>
    <x v="3"/>
    <s v="John"/>
    <n v="60"/>
    <n v="315.89"/>
    <n v="0.14000000000000001"/>
    <s v="Home Office"/>
    <x v="4"/>
    <n v="18926.865239999999"/>
    <n v="26.534759999998641"/>
  </r>
  <r>
    <x v="2619"/>
    <s v="P2926"/>
    <x v="4"/>
    <x v="0"/>
    <x v="4"/>
    <x v="7"/>
    <s v="Michael"/>
    <n v="91"/>
    <n v="258.94"/>
    <n v="0.17"/>
    <s v="Home Office"/>
    <x v="3"/>
    <n v="23523.481982000001"/>
    <n v="40.05801799999972"/>
  </r>
  <r>
    <x v="2620"/>
    <s v="P8164"/>
    <x v="7"/>
    <x v="0"/>
    <x v="2"/>
    <x v="3"/>
    <s v="Olivia"/>
    <n v="10"/>
    <n v="1778.66"/>
    <n v="0.26"/>
    <s v="Home Office"/>
    <x v="0"/>
    <n v="17740.35484"/>
    <n v="46.245160000002215"/>
  </r>
  <r>
    <x v="2621"/>
    <s v="P1901"/>
    <x v="7"/>
    <x v="0"/>
    <x v="0"/>
    <x v="8"/>
    <s v="Sarah"/>
    <n v="4"/>
    <n v="1263.55"/>
    <n v="0.05"/>
    <s v="Consumer"/>
    <x v="3"/>
    <n v="5051.6729000000005"/>
    <n v="2.5270999999993364"/>
  </r>
  <r>
    <x v="204"/>
    <s v="P8566"/>
    <x v="9"/>
    <x v="0"/>
    <x v="2"/>
    <x v="3"/>
    <s v="Robert"/>
    <n v="51"/>
    <n v="311.08"/>
    <n v="0.08"/>
    <s v="Consumer"/>
    <x v="3"/>
    <n v="15852.387935999999"/>
    <n v="12.692064000000755"/>
  </r>
  <r>
    <x v="2622"/>
    <s v="P8131"/>
    <x v="0"/>
    <x v="0"/>
    <x v="0"/>
    <x v="8"/>
    <s v="David"/>
    <n v="51"/>
    <n v="918.73"/>
    <n v="0.03"/>
    <s v="Corporate"/>
    <x v="3"/>
    <n v="46841.173431000003"/>
    <n v="14.056569000000309"/>
  </r>
  <r>
    <x v="1590"/>
    <s v="P9034"/>
    <x v="0"/>
    <x v="0"/>
    <x v="3"/>
    <x v="4"/>
    <s v="James"/>
    <n v="92"/>
    <n v="942.89"/>
    <n v="0.15"/>
    <s v="Consumer"/>
    <x v="0"/>
    <n v="86615.761180000016"/>
    <n v="130.11881999998877"/>
  </r>
  <r>
    <x v="2623"/>
    <s v="P6837"/>
    <x v="4"/>
    <x v="0"/>
    <x v="0"/>
    <x v="8"/>
    <s v="Sarah"/>
    <n v="64"/>
    <n v="1289.24"/>
    <n v="0.12"/>
    <s v="Consumer"/>
    <x v="0"/>
    <n v="82412.346367999999"/>
    <n v="99.013632000001962"/>
  </r>
  <r>
    <x v="2624"/>
    <s v="P9163"/>
    <x v="7"/>
    <x v="0"/>
    <x v="4"/>
    <x v="7"/>
    <s v="Emily"/>
    <n v="0"/>
    <n v="1274.07"/>
    <n v="0.25"/>
    <s v="Consumer"/>
    <x v="4"/>
    <n v="0"/>
    <n v="0"/>
  </r>
  <r>
    <x v="2625"/>
    <s v="P6299"/>
    <x v="1"/>
    <x v="0"/>
    <x v="1"/>
    <x v="1"/>
    <s v="David"/>
    <n v="61"/>
    <n v="768.2"/>
    <n v="0.26"/>
    <s v="Consumer"/>
    <x v="4"/>
    <n v="46738.36348"/>
    <n v="121.83652000000438"/>
  </r>
  <r>
    <x v="2626"/>
    <s v="P5366"/>
    <x v="3"/>
    <x v="0"/>
    <x v="3"/>
    <x v="6"/>
    <s v="Michael"/>
    <n v="81"/>
    <n v="1829.64"/>
    <n v="0.05"/>
    <s v="Consumer"/>
    <x v="4"/>
    <n v="148126.73957999999"/>
    <n v="74.100420000002487"/>
  </r>
  <r>
    <x v="2627"/>
    <s v="P3277"/>
    <x v="5"/>
    <x v="0"/>
    <x v="3"/>
    <x v="11"/>
    <s v="Olivia"/>
    <n v="0"/>
    <n v="1132.8800000000001"/>
    <n v="0.23"/>
    <s v="Home Office"/>
    <x v="0"/>
    <n v="0"/>
    <n v="0"/>
  </r>
  <r>
    <x v="2628"/>
    <s v="P7896"/>
    <x v="6"/>
    <x v="1"/>
    <x v="4"/>
    <x v="7"/>
    <s v="Michael"/>
    <n v="66"/>
    <n v="1529.5"/>
    <n v="0.28999999999999998"/>
    <s v="Corporate"/>
    <x v="2"/>
    <n v="100654.2537"/>
    <n v="292.74629999999888"/>
  </r>
  <r>
    <x v="2065"/>
    <s v="P6282"/>
    <x v="1"/>
    <x v="0"/>
    <x v="0"/>
    <x v="13"/>
    <s v="James"/>
    <n v="47"/>
    <n v="1029.1099999999999"/>
    <n v="0.28999999999999998"/>
    <s v="Corporate"/>
    <x v="2"/>
    <n v="48227.902306999997"/>
    <n v="140.2676930000016"/>
  </r>
  <r>
    <x v="2629"/>
    <s v="P8958"/>
    <x v="3"/>
    <x v="0"/>
    <x v="0"/>
    <x v="13"/>
    <s v="Laura"/>
    <n v="52"/>
    <n v="1668.67"/>
    <n v="0.14000000000000001"/>
    <s v="Corporate"/>
    <x v="4"/>
    <n v="86649.360824000003"/>
    <n v="121.47917599999346"/>
  </r>
  <r>
    <x v="2630"/>
    <s v="P8295"/>
    <x v="1"/>
    <x v="0"/>
    <x v="2"/>
    <x v="2"/>
    <s v="Olivia"/>
    <n v="53"/>
    <n v="824.34"/>
    <n v="0.06"/>
    <s v="Home Office"/>
    <x v="2"/>
    <n v="43663.805988"/>
    <n v="26.214012000004004"/>
  </r>
  <r>
    <x v="1375"/>
    <s v="P8861"/>
    <x v="2"/>
    <x v="0"/>
    <x v="0"/>
    <x v="8"/>
    <s v="Olivia"/>
    <n v="44"/>
    <n v="312.66000000000003"/>
    <n v="0.14000000000000001"/>
    <s v="Corporate"/>
    <x v="2"/>
    <n v="13737.780144000002"/>
    <n v="19.259855999998763"/>
  </r>
  <r>
    <x v="1496"/>
    <s v="P9458"/>
    <x v="2"/>
    <x v="0"/>
    <x v="0"/>
    <x v="8"/>
    <s v="David"/>
    <n v="67"/>
    <n v="780.74"/>
    <n v="0.04"/>
    <s v="Corporate"/>
    <x v="2"/>
    <n v="52288.656168000001"/>
    <n v="20.923832000000402"/>
  </r>
  <r>
    <x v="1079"/>
    <s v="P3633"/>
    <x v="3"/>
    <x v="0"/>
    <x v="2"/>
    <x v="3"/>
    <s v="David"/>
    <n v="96"/>
    <n v="423.41"/>
    <n v="0.14000000000000001"/>
    <s v="Consumer"/>
    <x v="4"/>
    <n v="40590.453696000004"/>
    <n v="56.906303999996453"/>
  </r>
  <r>
    <x v="203"/>
    <s v="P8231"/>
    <x v="0"/>
    <x v="0"/>
    <x v="2"/>
    <x v="3"/>
    <s v="David"/>
    <n v="8"/>
    <n v="1086.1300000000001"/>
    <n v="0.26"/>
    <s v="Consumer"/>
    <x v="4"/>
    <n v="8666.4484960000009"/>
    <n v="22.591503999999986"/>
  </r>
  <r>
    <x v="296"/>
    <s v="P2506"/>
    <x v="0"/>
    <x v="0"/>
    <x v="3"/>
    <x v="4"/>
    <s v="Sophia"/>
    <n v="20"/>
    <n v="494.61"/>
    <n v="0.1"/>
    <s v="Home Office"/>
    <x v="3"/>
    <n v="9882.3078000000005"/>
    <n v="9.8922000000002299"/>
  </r>
  <r>
    <x v="2631"/>
    <s v="P7527"/>
    <x v="3"/>
    <x v="0"/>
    <x v="2"/>
    <x v="3"/>
    <s v="Michael"/>
    <n v="42"/>
    <n v="1672.14"/>
    <n v="0.19"/>
    <s v="Consumer"/>
    <x v="2"/>
    <n v="70096.443228000004"/>
    <n v="133.43677200000093"/>
  </r>
  <r>
    <x v="2632"/>
    <s v="P1920"/>
    <x v="2"/>
    <x v="0"/>
    <x v="1"/>
    <x v="1"/>
    <s v="John"/>
    <n v="75"/>
    <n v="1489.25"/>
    <n v="0.06"/>
    <s v="Consumer"/>
    <x v="3"/>
    <n v="111626.73375"/>
    <n v="67.016250000000582"/>
  </r>
  <r>
    <x v="316"/>
    <s v="P7813"/>
    <x v="1"/>
    <x v="0"/>
    <x v="2"/>
    <x v="3"/>
    <s v="David"/>
    <n v="88"/>
    <n v="1980.18"/>
    <n v="0.22"/>
    <s v="Corporate"/>
    <x v="2"/>
    <n v="173872.47715200001"/>
    <n v="383.36284799998975"/>
  </r>
  <r>
    <x v="369"/>
    <s v="P9323"/>
    <x v="9"/>
    <x v="0"/>
    <x v="4"/>
    <x v="7"/>
    <s v="John"/>
    <n v="79"/>
    <n v="559.69000000000005"/>
    <n v="0.03"/>
    <s v="Corporate"/>
    <x v="2"/>
    <n v="44202.245347000004"/>
    <n v="13.264652999998361"/>
  </r>
  <r>
    <x v="570"/>
    <s v="P2315"/>
    <x v="0"/>
    <x v="0"/>
    <x v="1"/>
    <x v="1"/>
    <s v="Olivia"/>
    <n v="45"/>
    <n v="499.66"/>
    <n v="0.28000000000000003"/>
    <s v="Corporate"/>
    <x v="2"/>
    <n v="22421.742839999999"/>
    <n v="62.95716000000175"/>
  </r>
  <r>
    <x v="2266"/>
    <s v="P5269"/>
    <x v="7"/>
    <x v="0"/>
    <x v="1"/>
    <x v="1"/>
    <s v="Sarah"/>
    <n v="0"/>
    <n v="826.11"/>
    <n v="0.04"/>
    <s v="Consumer"/>
    <x v="4"/>
    <n v="0"/>
    <n v="0"/>
  </r>
  <r>
    <x v="2633"/>
    <s v="P4548"/>
    <x v="2"/>
    <x v="0"/>
    <x v="4"/>
    <x v="7"/>
    <s v="Emily"/>
    <n v="44"/>
    <n v="1450.77"/>
    <n v="0.02"/>
    <s v="Corporate"/>
    <x v="3"/>
    <n v="63821.113224000001"/>
    <n v="12.766775999996753"/>
  </r>
  <r>
    <x v="1397"/>
    <s v="P5545"/>
    <x v="4"/>
    <x v="0"/>
    <x v="0"/>
    <x v="0"/>
    <s v="John"/>
    <n v="0"/>
    <n v="1490.72"/>
    <n v="0.15"/>
    <s v="Consumer"/>
    <x v="0"/>
    <n v="0"/>
    <n v="0"/>
  </r>
  <r>
    <x v="2634"/>
    <s v="P5166"/>
    <x v="2"/>
    <x v="0"/>
    <x v="2"/>
    <x v="3"/>
    <s v="Olivia"/>
    <n v="42"/>
    <n v="1196.07"/>
    <n v="0.27"/>
    <s v="Corporate"/>
    <x v="2"/>
    <n v="50099.305661999992"/>
    <n v="135.63433800000348"/>
  </r>
  <r>
    <x v="2635"/>
    <s v="P6605"/>
    <x v="8"/>
    <x v="2"/>
    <x v="2"/>
    <x v="3"/>
    <s v="Sarah"/>
    <n v="30"/>
    <n v="1929.35"/>
    <n v="0.17"/>
    <s v="Corporate"/>
    <x v="4"/>
    <n v="57782.103149999995"/>
    <n v="98.396850000004633"/>
  </r>
  <r>
    <x v="2636"/>
    <s v="P9048"/>
    <x v="2"/>
    <x v="0"/>
    <x v="1"/>
    <x v="1"/>
    <s v="Emily"/>
    <n v="10"/>
    <n v="1185.22"/>
    <n v="0.23"/>
    <s v="Corporate"/>
    <x v="2"/>
    <n v="11824.93994"/>
    <n v="27.260060000000522"/>
  </r>
  <r>
    <x v="2637"/>
    <s v="P6919"/>
    <x v="4"/>
    <x v="0"/>
    <x v="1"/>
    <x v="1"/>
    <s v="Michael"/>
    <n v="64"/>
    <n v="1569.69"/>
    <n v="0"/>
    <s v="Consumer"/>
    <x v="2"/>
    <n v="100460.16"/>
    <n v="0"/>
  </r>
  <r>
    <x v="2011"/>
    <s v="P4843"/>
    <x v="8"/>
    <x v="2"/>
    <x v="1"/>
    <x v="1"/>
    <s v="James"/>
    <n v="64"/>
    <n v="1811.21"/>
    <n v="0.03"/>
    <s v="Corporate"/>
    <x v="0"/>
    <n v="115882.664768"/>
    <n v="34.77523199999996"/>
  </r>
  <r>
    <x v="2638"/>
    <s v="P9422"/>
    <x v="8"/>
    <x v="2"/>
    <x v="2"/>
    <x v="2"/>
    <s v="Robert"/>
    <n v="54"/>
    <n v="587.16"/>
    <n v="0.22"/>
    <s v="Consumer"/>
    <x v="2"/>
    <n v="31636.885392"/>
    <n v="69.75460799999928"/>
  </r>
  <r>
    <x v="2639"/>
    <s v="P4309"/>
    <x v="3"/>
    <x v="0"/>
    <x v="3"/>
    <x v="4"/>
    <s v="Olivia"/>
    <n v="81"/>
    <n v="935.26"/>
    <n v="0.11"/>
    <s v="Corporate"/>
    <x v="0"/>
    <n v="75672.728333999999"/>
    <n v="83.331665999998222"/>
  </r>
  <r>
    <x v="477"/>
    <s v="P4604"/>
    <x v="4"/>
    <x v="0"/>
    <x v="3"/>
    <x v="11"/>
    <s v="Sophia"/>
    <n v="20"/>
    <n v="1373.31"/>
    <n v="0.27"/>
    <s v="Corporate"/>
    <x v="0"/>
    <n v="27392.041259999995"/>
    <n v="74.158740000002581"/>
  </r>
  <r>
    <x v="948"/>
    <s v="P1038"/>
    <x v="7"/>
    <x v="0"/>
    <x v="0"/>
    <x v="0"/>
    <s v="Laura"/>
    <n v="42"/>
    <n v="545.91"/>
    <n v="0.05"/>
    <s v="Corporate"/>
    <x v="2"/>
    <n v="22916.75589"/>
    <n v="11.464109999997163"/>
  </r>
  <r>
    <x v="2640"/>
    <s v="P9888"/>
    <x v="4"/>
    <x v="0"/>
    <x v="3"/>
    <x v="4"/>
    <s v="Emily"/>
    <n v="70"/>
    <n v="1855.59"/>
    <n v="0.09"/>
    <s v="Home Office"/>
    <x v="4"/>
    <n v="129774.39782999999"/>
    <n v="116.90217000000121"/>
  </r>
  <r>
    <x v="2641"/>
    <s v="P4629"/>
    <x v="6"/>
    <x v="1"/>
    <x v="4"/>
    <x v="7"/>
    <s v="David"/>
    <n v="8"/>
    <n v="1842.49"/>
    <n v="0.22"/>
    <s v="Consumer"/>
    <x v="2"/>
    <n v="14707.492176"/>
    <n v="32.427824000000328"/>
  </r>
  <r>
    <x v="558"/>
    <s v="P2533"/>
    <x v="3"/>
    <x v="0"/>
    <x v="2"/>
    <x v="3"/>
    <s v="Michael"/>
    <n v="55"/>
    <n v="905.57"/>
    <n v="0.11"/>
    <s v="Home Office"/>
    <x v="4"/>
    <n v="49751.563015000007"/>
    <n v="54.786984999998822"/>
  </r>
  <r>
    <x v="1144"/>
    <s v="P2543"/>
    <x v="3"/>
    <x v="0"/>
    <x v="1"/>
    <x v="1"/>
    <s v="James"/>
    <n v="18"/>
    <n v="65.459999999999994"/>
    <n v="0.1"/>
    <s v="Home Office"/>
    <x v="0"/>
    <n v="1177.1017199999999"/>
    <n v="1.1782800000000861"/>
  </r>
  <r>
    <x v="2642"/>
    <s v="P3484"/>
    <x v="4"/>
    <x v="0"/>
    <x v="3"/>
    <x v="6"/>
    <s v="Michael"/>
    <n v="75"/>
    <n v="1482.98"/>
    <n v="0.18"/>
    <s v="Corporate"/>
    <x v="3"/>
    <n v="111023.2977"/>
    <n v="200.20230000000447"/>
  </r>
  <r>
    <x v="506"/>
    <s v="P3301"/>
    <x v="3"/>
    <x v="0"/>
    <x v="3"/>
    <x v="6"/>
    <s v="David"/>
    <n v="0"/>
    <n v="1765.08"/>
    <n v="0.21"/>
    <s v="Corporate"/>
    <x v="0"/>
    <n v="0"/>
    <n v="0"/>
  </r>
  <r>
    <x v="781"/>
    <s v="P1563"/>
    <x v="0"/>
    <x v="0"/>
    <x v="0"/>
    <x v="8"/>
    <s v="Emily"/>
    <n v="30"/>
    <n v="1235.1199999999999"/>
    <n v="0.3"/>
    <s v="Home Office"/>
    <x v="0"/>
    <n v="36942.439200000001"/>
    <n v="111.16079999999783"/>
  </r>
  <r>
    <x v="2643"/>
    <s v="P9885"/>
    <x v="6"/>
    <x v="1"/>
    <x v="3"/>
    <x v="4"/>
    <s v="Emily"/>
    <n v="0"/>
    <n v="1798.02"/>
    <n v="0.09"/>
    <s v="Corporate"/>
    <x v="0"/>
    <n v="0"/>
    <n v="0"/>
  </r>
  <r>
    <x v="188"/>
    <s v="P7335"/>
    <x v="7"/>
    <x v="0"/>
    <x v="2"/>
    <x v="2"/>
    <s v="David"/>
    <n v="0"/>
    <n v="168.97"/>
    <n v="0.1"/>
    <s v="Home Office"/>
    <x v="2"/>
    <n v="0"/>
    <n v="0"/>
  </r>
  <r>
    <x v="2644"/>
    <s v="P4405"/>
    <x v="7"/>
    <x v="0"/>
    <x v="0"/>
    <x v="8"/>
    <s v="Laura"/>
    <n v="0"/>
    <n v="490.76"/>
    <n v="0.11"/>
    <s v="Corporate"/>
    <x v="0"/>
    <n v="0"/>
    <n v="0"/>
  </r>
  <r>
    <x v="2645"/>
    <s v="P3992"/>
    <x v="8"/>
    <x v="2"/>
    <x v="3"/>
    <x v="9"/>
    <s v="John"/>
    <n v="0"/>
    <n v="882.22"/>
    <n v="0.06"/>
    <s v="Consumer"/>
    <x v="2"/>
    <n v="0"/>
    <n v="0"/>
  </r>
  <r>
    <x v="212"/>
    <s v="P8167"/>
    <x v="4"/>
    <x v="0"/>
    <x v="4"/>
    <x v="7"/>
    <s v="James"/>
    <n v="46"/>
    <n v="303.97000000000003"/>
    <n v="0.08"/>
    <s v="Corporate"/>
    <x v="2"/>
    <n v="13971.433904000001"/>
    <n v="11.186095999999452"/>
  </r>
  <r>
    <x v="2646"/>
    <s v="P7031"/>
    <x v="3"/>
    <x v="0"/>
    <x v="4"/>
    <x v="14"/>
    <s v="Laura"/>
    <n v="67"/>
    <n v="1264.44"/>
    <n v="0.19"/>
    <s v="Corporate"/>
    <x v="2"/>
    <n v="84556.516788000008"/>
    <n v="160.96321200000239"/>
  </r>
  <r>
    <x v="2647"/>
    <s v="P8442"/>
    <x v="5"/>
    <x v="0"/>
    <x v="1"/>
    <x v="1"/>
    <s v="Emily"/>
    <n v="18"/>
    <n v="1417.45"/>
    <n v="0.27"/>
    <s v="Home Office"/>
    <x v="3"/>
    <n v="25445.211930000001"/>
    <n v="68.88807000000088"/>
  </r>
  <r>
    <x v="1201"/>
    <s v="P6526"/>
    <x v="3"/>
    <x v="0"/>
    <x v="0"/>
    <x v="8"/>
    <s v="James"/>
    <n v="31"/>
    <n v="1704.86"/>
    <n v="0.04"/>
    <s v="Home Office"/>
    <x v="1"/>
    <n v="52829.519736000002"/>
    <n v="21.140263999994204"/>
  </r>
  <r>
    <x v="2648"/>
    <s v="P6811"/>
    <x v="7"/>
    <x v="0"/>
    <x v="0"/>
    <x v="8"/>
    <s v="John"/>
    <n v="20"/>
    <n v="787.97"/>
    <n v="0.22"/>
    <s v="Home Office"/>
    <x v="4"/>
    <n v="15724.729320000002"/>
    <n v="34.670679999999265"/>
  </r>
  <r>
    <x v="2649"/>
    <s v="P8115"/>
    <x v="6"/>
    <x v="1"/>
    <x v="3"/>
    <x v="4"/>
    <s v="John"/>
    <n v="73"/>
    <n v="1558.99"/>
    <n v="0.09"/>
    <s v="Home Office"/>
    <x v="1"/>
    <n v="113703.84435700001"/>
    <n v="102.42564299999503"/>
  </r>
  <r>
    <x v="2650"/>
    <s v="P7729"/>
    <x v="2"/>
    <x v="0"/>
    <x v="0"/>
    <x v="8"/>
    <s v="Michael"/>
    <n v="28"/>
    <n v="1078.6199999999999"/>
    <n v="0.16"/>
    <s v="Home Office"/>
    <x v="3"/>
    <n v="30153.037823999995"/>
    <n v="48.322176000001491"/>
  </r>
  <r>
    <x v="995"/>
    <s v="P3405"/>
    <x v="1"/>
    <x v="0"/>
    <x v="1"/>
    <x v="1"/>
    <s v="Laura"/>
    <n v="42"/>
    <n v="1204.1300000000001"/>
    <n v="0.23"/>
    <s v="Home Office"/>
    <x v="1"/>
    <n v="50457.14104200001"/>
    <n v="116.3189579999962"/>
  </r>
  <r>
    <x v="2651"/>
    <s v="P4605"/>
    <x v="2"/>
    <x v="0"/>
    <x v="0"/>
    <x v="8"/>
    <s v="Emily"/>
    <n v="0"/>
    <n v="437.07"/>
    <n v="0.27"/>
    <s v="Home Office"/>
    <x v="4"/>
    <n v="0"/>
    <n v="0"/>
  </r>
  <r>
    <x v="2652"/>
    <s v="P8018"/>
    <x v="3"/>
    <x v="0"/>
    <x v="2"/>
    <x v="2"/>
    <s v="David"/>
    <n v="30"/>
    <n v="306.60000000000002"/>
    <n v="0.2"/>
    <s v="Consumer"/>
    <x v="1"/>
    <n v="9179.6039999999994"/>
    <n v="18.39600000000064"/>
  </r>
  <r>
    <x v="965"/>
    <s v="P9208"/>
    <x v="2"/>
    <x v="0"/>
    <x v="2"/>
    <x v="3"/>
    <s v="James"/>
    <n v="93"/>
    <n v="1685.65"/>
    <n v="0.11"/>
    <s v="Home Office"/>
    <x v="3"/>
    <n v="156593.00800500001"/>
    <n v="172.44199500000104"/>
  </r>
  <r>
    <x v="1807"/>
    <s v="P3793"/>
    <x v="1"/>
    <x v="0"/>
    <x v="2"/>
    <x v="3"/>
    <s v="Emily"/>
    <n v="30"/>
    <n v="238.39"/>
    <n v="0.12"/>
    <s v="Corporate"/>
    <x v="2"/>
    <n v="7143.1179599999996"/>
    <n v="8.5820400000002337"/>
  </r>
  <r>
    <x v="2600"/>
    <s v="P7571"/>
    <x v="7"/>
    <x v="0"/>
    <x v="3"/>
    <x v="4"/>
    <s v="Robert"/>
    <n v="10"/>
    <n v="443.39"/>
    <n v="0.28999999999999998"/>
    <s v="Corporate"/>
    <x v="3"/>
    <n v="4421.04169"/>
    <n v="12.858309999999619"/>
  </r>
  <r>
    <x v="2650"/>
    <s v="P9879"/>
    <x v="0"/>
    <x v="0"/>
    <x v="2"/>
    <x v="3"/>
    <s v="David"/>
    <n v="82"/>
    <n v="770.82"/>
    <n v="0.2"/>
    <s v="Corporate"/>
    <x v="3"/>
    <n v="63080.825520000006"/>
    <n v="126.41447999999946"/>
  </r>
  <r>
    <x v="1702"/>
    <s v="P8792"/>
    <x v="3"/>
    <x v="0"/>
    <x v="4"/>
    <x v="7"/>
    <s v="Sophia"/>
    <n v="0"/>
    <n v="1763.22"/>
    <n v="0.08"/>
    <s v="Corporate"/>
    <x v="4"/>
    <n v="0"/>
    <n v="0"/>
  </r>
  <r>
    <x v="2653"/>
    <s v="P5238"/>
    <x v="6"/>
    <x v="1"/>
    <x v="1"/>
    <x v="1"/>
    <s v="James"/>
    <n v="87"/>
    <n v="690.1"/>
    <n v="0.04"/>
    <s v="Consumer"/>
    <x v="4"/>
    <n v="60014.68452000001"/>
    <n v="24.015479999994568"/>
  </r>
  <r>
    <x v="2654"/>
    <s v="P2354"/>
    <x v="2"/>
    <x v="0"/>
    <x v="2"/>
    <x v="2"/>
    <s v="David"/>
    <n v="95"/>
    <n v="1117.9000000000001"/>
    <n v="0.2"/>
    <s v="Consumer"/>
    <x v="2"/>
    <n v="105988.09900000002"/>
    <n v="212.40099999999802"/>
  </r>
  <r>
    <x v="1417"/>
    <s v="P8177"/>
    <x v="6"/>
    <x v="1"/>
    <x v="4"/>
    <x v="7"/>
    <s v="John"/>
    <n v="10"/>
    <n v="1707.66"/>
    <n v="0.04"/>
    <s v="Consumer"/>
    <x v="2"/>
    <n v="17069.769360000002"/>
    <n v="6.8306400000001304"/>
  </r>
  <r>
    <x v="2655"/>
    <s v="P9739"/>
    <x v="5"/>
    <x v="0"/>
    <x v="1"/>
    <x v="1"/>
    <s v="Robert"/>
    <n v="20"/>
    <n v="808.28"/>
    <n v="0.28999999999999998"/>
    <s v="Corporate"/>
    <x v="1"/>
    <n v="16118.719759999998"/>
    <n v="46.880240000000413"/>
  </r>
  <r>
    <x v="2656"/>
    <s v="P4901"/>
    <x v="2"/>
    <x v="0"/>
    <x v="1"/>
    <x v="1"/>
    <s v="David"/>
    <n v="97"/>
    <n v="164.53"/>
    <n v="0.26"/>
    <s v="Home Office"/>
    <x v="0"/>
    <n v="15917.915534"/>
    <n v="41.494466000000102"/>
  </r>
  <r>
    <x v="2657"/>
    <s v="P6323"/>
    <x v="5"/>
    <x v="0"/>
    <x v="2"/>
    <x v="2"/>
    <s v="Robert"/>
    <n v="10"/>
    <n v="101.31"/>
    <n v="0.24"/>
    <s v="Corporate"/>
    <x v="3"/>
    <n v="1010.6685600000001"/>
    <n v="2.4314399999999523"/>
  </r>
  <r>
    <x v="1506"/>
    <s v="P3132"/>
    <x v="0"/>
    <x v="0"/>
    <x v="4"/>
    <x v="7"/>
    <s v="Laura"/>
    <n v="79"/>
    <n v="1982.37"/>
    <n v="0.17"/>
    <s v="Corporate"/>
    <x v="2"/>
    <n v="156340.99770899999"/>
    <n v="266.23229099999298"/>
  </r>
  <r>
    <x v="2658"/>
    <s v="P7623"/>
    <x v="1"/>
    <x v="0"/>
    <x v="3"/>
    <x v="6"/>
    <s v="Sarah"/>
    <n v="91"/>
    <n v="238.6"/>
    <n v="7.0000000000000007E-2"/>
    <s v="Corporate"/>
    <x v="1"/>
    <n v="21697.401179999997"/>
    <n v="15.198820000001433"/>
  </r>
  <r>
    <x v="2546"/>
    <s v="P3235"/>
    <x v="9"/>
    <x v="0"/>
    <x v="4"/>
    <x v="7"/>
    <s v="James"/>
    <n v="30"/>
    <n v="1576.6"/>
    <n v="0.14000000000000001"/>
    <s v="Corporate"/>
    <x v="4"/>
    <n v="47231.782800000001"/>
    <n v="66.217199999999139"/>
  </r>
  <r>
    <x v="2659"/>
    <s v="P2065"/>
    <x v="1"/>
    <x v="0"/>
    <x v="3"/>
    <x v="6"/>
    <s v="Laura"/>
    <n v="74"/>
    <n v="544.25"/>
    <n v="0.22"/>
    <s v="Consumer"/>
    <x v="0"/>
    <n v="40185.896099999998"/>
    <n v="88.603900000001886"/>
  </r>
  <r>
    <x v="2660"/>
    <s v="P2183"/>
    <x v="2"/>
    <x v="0"/>
    <x v="3"/>
    <x v="4"/>
    <s v="James"/>
    <n v="51"/>
    <n v="294.52"/>
    <n v="0.06"/>
    <s v="Home Office"/>
    <x v="3"/>
    <n v="15011.507687999998"/>
    <n v="9.0123120000007475"/>
  </r>
  <r>
    <x v="2661"/>
    <s v="P8625"/>
    <x v="5"/>
    <x v="0"/>
    <x v="1"/>
    <x v="1"/>
    <s v="Michael"/>
    <n v="0"/>
    <n v="1669.12"/>
    <n v="0.2"/>
    <s v="Corporate"/>
    <x v="2"/>
    <n v="0"/>
    <n v="0"/>
  </r>
  <r>
    <x v="2662"/>
    <s v="P5302"/>
    <x v="2"/>
    <x v="0"/>
    <x v="2"/>
    <x v="2"/>
    <s v="David"/>
    <n v="0"/>
    <n v="1672.57"/>
    <n v="0.3"/>
    <s v="Consumer"/>
    <x v="1"/>
    <n v="0"/>
    <n v="0"/>
  </r>
  <r>
    <x v="351"/>
    <s v="P1085"/>
    <x v="6"/>
    <x v="1"/>
    <x v="1"/>
    <x v="1"/>
    <s v="Sarah"/>
    <n v="77"/>
    <n v="502.5"/>
    <n v="0.23"/>
    <s v="Corporate"/>
    <x v="2"/>
    <n v="38603.507250000002"/>
    <n v="88.992749999997613"/>
  </r>
  <r>
    <x v="1064"/>
    <s v="P1654"/>
    <x v="5"/>
    <x v="0"/>
    <x v="1"/>
    <x v="1"/>
    <s v="Laura"/>
    <n v="71"/>
    <n v="1453.89"/>
    <n v="0.2"/>
    <s v="Consumer"/>
    <x v="3"/>
    <n v="103019.73762"/>
    <n v="206.45238000000245"/>
  </r>
  <r>
    <x v="2663"/>
    <s v="P3580"/>
    <x v="4"/>
    <x v="0"/>
    <x v="4"/>
    <x v="7"/>
    <s v="Olivia"/>
    <n v="20"/>
    <n v="243.89"/>
    <n v="0.19"/>
    <s v="Home Office"/>
    <x v="1"/>
    <n v="4868.5321799999992"/>
    <n v="9.2678200000000288"/>
  </r>
  <r>
    <x v="1677"/>
    <s v="P4740"/>
    <x v="8"/>
    <x v="2"/>
    <x v="1"/>
    <x v="1"/>
    <s v="James"/>
    <n v="71"/>
    <n v="1036.07"/>
    <n v="0.08"/>
    <s v="Corporate"/>
    <x v="3"/>
    <n v="73502.121224000002"/>
    <n v="58.848775999998907"/>
  </r>
  <r>
    <x v="2664"/>
    <s v="P4371"/>
    <x v="6"/>
    <x v="1"/>
    <x v="2"/>
    <x v="2"/>
    <s v="Olivia"/>
    <n v="25"/>
    <n v="964.17"/>
    <n v="0.08"/>
    <s v="Home Office"/>
    <x v="3"/>
    <n v="24084.9666"/>
    <n v="19.283400000000256"/>
  </r>
  <r>
    <x v="1782"/>
    <s v="P4479"/>
    <x v="3"/>
    <x v="0"/>
    <x v="1"/>
    <x v="1"/>
    <s v="Sarah"/>
    <n v="96"/>
    <n v="1623"/>
    <n v="0.24"/>
    <s v="Home Office"/>
    <x v="1"/>
    <n v="155434.06080000001"/>
    <n v="373.93919999999343"/>
  </r>
  <r>
    <x v="2665"/>
    <s v="P6771"/>
    <x v="5"/>
    <x v="0"/>
    <x v="4"/>
    <x v="7"/>
    <s v="John"/>
    <n v="93"/>
    <n v="73.12"/>
    <n v="0.21"/>
    <s v="Home Office"/>
    <x v="2"/>
    <n v="6785.879664000001"/>
    <n v="14.280335999999807"/>
  </r>
  <r>
    <x v="166"/>
    <s v="P2284"/>
    <x v="2"/>
    <x v="0"/>
    <x v="4"/>
    <x v="7"/>
    <s v="Robert"/>
    <n v="0"/>
    <n v="589.36"/>
    <n v="0.28999999999999998"/>
    <s v="Consumer"/>
    <x v="1"/>
    <n v="0"/>
    <n v="0"/>
  </r>
  <r>
    <x v="2666"/>
    <s v="P3882"/>
    <x v="1"/>
    <x v="0"/>
    <x v="4"/>
    <x v="7"/>
    <s v="Olivia"/>
    <n v="30"/>
    <n v="1776.39"/>
    <n v="0.16"/>
    <s v="Corporate"/>
    <x v="1"/>
    <n v="53206.433280000005"/>
    <n v="85.266719999999623"/>
  </r>
  <r>
    <x v="2667"/>
    <s v="P5608"/>
    <x v="8"/>
    <x v="2"/>
    <x v="3"/>
    <x v="6"/>
    <s v="Robert"/>
    <n v="25"/>
    <n v="320.19"/>
    <n v="0.05"/>
    <s v="Home Office"/>
    <x v="3"/>
    <n v="8000.7476250000009"/>
    <n v="4.0023749999991196"/>
  </r>
  <r>
    <x v="715"/>
    <s v="P6984"/>
    <x v="2"/>
    <x v="0"/>
    <x v="3"/>
    <x v="4"/>
    <s v="Laura"/>
    <n v="67"/>
    <n v="529.64"/>
    <n v="0.09"/>
    <s v="Home Office"/>
    <x v="0"/>
    <n v="35453.942707999995"/>
    <n v="31.937292000002344"/>
  </r>
  <r>
    <x v="2668"/>
    <s v="P7910"/>
    <x v="2"/>
    <x v="0"/>
    <x v="3"/>
    <x v="4"/>
    <s v="Michael"/>
    <n v="20"/>
    <n v="1702.45"/>
    <n v="0.12"/>
    <s v="Home Office"/>
    <x v="1"/>
    <n v="34008.141199999998"/>
    <n v="40.858800000001793"/>
  </r>
  <r>
    <x v="2669"/>
    <s v="P5650"/>
    <x v="0"/>
    <x v="0"/>
    <x v="3"/>
    <x v="6"/>
    <s v="James"/>
    <n v="56"/>
    <n v="761.57"/>
    <n v="0.13"/>
    <s v="Home Office"/>
    <x v="1"/>
    <n v="42592.477704000004"/>
    <n v="55.442296000001079"/>
  </r>
  <r>
    <x v="1602"/>
    <s v="P8881"/>
    <x v="1"/>
    <x v="0"/>
    <x v="2"/>
    <x v="3"/>
    <s v="James"/>
    <n v="14"/>
    <n v="719.7"/>
    <n v="0.02"/>
    <s v="Home Office"/>
    <x v="0"/>
    <n v="10073.784840000002"/>
    <n v="2.015159999999014"/>
  </r>
  <r>
    <x v="2670"/>
    <s v="P4783"/>
    <x v="4"/>
    <x v="0"/>
    <x v="2"/>
    <x v="3"/>
    <s v="Olivia"/>
    <n v="21"/>
    <n v="325.36"/>
    <n v="0.23"/>
    <s v="Consumer"/>
    <x v="1"/>
    <n v="6816.8451120000009"/>
    <n v="15.714887999999519"/>
  </r>
  <r>
    <x v="1116"/>
    <s v="P7343"/>
    <x v="6"/>
    <x v="1"/>
    <x v="2"/>
    <x v="2"/>
    <s v="John"/>
    <n v="27"/>
    <n v="165.58"/>
    <n v="0.04"/>
    <s v="Corporate"/>
    <x v="0"/>
    <n v="4468.871736000001"/>
    <n v="1.7882639999997991"/>
  </r>
  <r>
    <x v="2671"/>
    <s v="P2997"/>
    <x v="6"/>
    <x v="1"/>
    <x v="4"/>
    <x v="7"/>
    <s v="John"/>
    <n v="24"/>
    <n v="1233.9100000000001"/>
    <n v="0.27"/>
    <s v="Home Office"/>
    <x v="1"/>
    <n v="29533.882632000004"/>
    <n v="79.957367999999406"/>
  </r>
  <r>
    <x v="2672"/>
    <s v="P9026"/>
    <x v="7"/>
    <x v="0"/>
    <x v="3"/>
    <x v="9"/>
    <s v="Laura"/>
    <n v="87"/>
    <n v="1144.71"/>
    <n v="0.25"/>
    <s v="Consumer"/>
    <x v="2"/>
    <n v="99340.795575000011"/>
    <n v="248.97442499999306"/>
  </r>
  <r>
    <x v="1491"/>
    <s v="P9529"/>
    <x v="4"/>
    <x v="0"/>
    <x v="3"/>
    <x v="4"/>
    <s v="James"/>
    <n v="94"/>
    <n v="1558.38"/>
    <n v="0.08"/>
    <s v="Consumer"/>
    <x v="4"/>
    <n v="146370.529824"/>
    <n v="117.1901760000037"/>
  </r>
  <r>
    <x v="2673"/>
    <s v="P9963"/>
    <x v="4"/>
    <x v="0"/>
    <x v="0"/>
    <x v="8"/>
    <s v="David"/>
    <n v="55"/>
    <n v="235.38"/>
    <n v="0.1"/>
    <s v="Corporate"/>
    <x v="2"/>
    <n v="12932.954099999999"/>
    <n v="12.94590000000062"/>
  </r>
  <r>
    <x v="2674"/>
    <s v="P5413"/>
    <x v="7"/>
    <x v="0"/>
    <x v="0"/>
    <x v="8"/>
    <s v="Laura"/>
    <n v="0"/>
    <n v="1270.73"/>
    <n v="0.05"/>
    <s v="Consumer"/>
    <x v="1"/>
    <n v="0"/>
    <n v="0"/>
  </r>
  <r>
    <x v="1992"/>
    <s v="P9968"/>
    <x v="4"/>
    <x v="0"/>
    <x v="2"/>
    <x v="2"/>
    <s v="John"/>
    <n v="89"/>
    <n v="628.57000000000005"/>
    <n v="0.28000000000000003"/>
    <s v="Corporate"/>
    <x v="3"/>
    <n v="55786.090356000001"/>
    <n v="156.63964400000259"/>
  </r>
  <r>
    <x v="2675"/>
    <s v="P4384"/>
    <x v="4"/>
    <x v="0"/>
    <x v="0"/>
    <x v="8"/>
    <s v="Emily"/>
    <n v="97"/>
    <n v="1290.1500000000001"/>
    <n v="0.25"/>
    <s v="Corporate"/>
    <x v="4"/>
    <n v="124831.68862500001"/>
    <n v="312.86137499999313"/>
  </r>
  <r>
    <x v="2676"/>
    <s v="P5579"/>
    <x v="4"/>
    <x v="0"/>
    <x v="2"/>
    <x v="3"/>
    <s v="John"/>
    <n v="19"/>
    <n v="318.68"/>
    <n v="0.25"/>
    <s v="Corporate"/>
    <x v="4"/>
    <n v="6039.7827000000007"/>
    <n v="15.137299999999414"/>
  </r>
  <r>
    <x v="2677"/>
    <s v="P2499"/>
    <x v="7"/>
    <x v="0"/>
    <x v="3"/>
    <x v="4"/>
    <s v="Emily"/>
    <n v="20"/>
    <n v="1933.97"/>
    <n v="7.0000000000000007E-2"/>
    <s v="Corporate"/>
    <x v="1"/>
    <n v="38652.324419999997"/>
    <n v="27.075580000004265"/>
  </r>
  <r>
    <x v="2678"/>
    <s v="P4330"/>
    <x v="4"/>
    <x v="0"/>
    <x v="3"/>
    <x v="6"/>
    <s v="Sophia"/>
    <n v="84"/>
    <n v="237.66"/>
    <n v="0.21"/>
    <s v="Consumer"/>
    <x v="4"/>
    <n v="19921.516776"/>
    <n v="41.923223999998299"/>
  </r>
  <r>
    <x v="2679"/>
    <s v="P8830"/>
    <x v="6"/>
    <x v="1"/>
    <x v="0"/>
    <x v="13"/>
    <s v="John"/>
    <n v="69"/>
    <n v="152.79"/>
    <n v="0.08"/>
    <s v="Corporate"/>
    <x v="2"/>
    <n v="10534.075992"/>
    <n v="8.4340080000001763"/>
  </r>
  <r>
    <x v="325"/>
    <s v="P8712"/>
    <x v="4"/>
    <x v="0"/>
    <x v="1"/>
    <x v="1"/>
    <s v="Michael"/>
    <n v="41"/>
    <n v="1442.8"/>
    <n v="0.14000000000000001"/>
    <s v="Consumer"/>
    <x v="4"/>
    <n v="59071.98328"/>
    <n v="82.816719999995257"/>
  </r>
  <r>
    <x v="2680"/>
    <s v="P4667"/>
    <x v="6"/>
    <x v="1"/>
    <x v="1"/>
    <x v="1"/>
    <s v="Michael"/>
    <n v="30"/>
    <n v="1460.06"/>
    <n v="0.19"/>
    <s v="Consumer"/>
    <x v="4"/>
    <n v="43718.576579999994"/>
    <n v="83.223420000002079"/>
  </r>
  <r>
    <x v="439"/>
    <s v="P4965"/>
    <x v="1"/>
    <x v="0"/>
    <x v="0"/>
    <x v="8"/>
    <s v="Sarah"/>
    <n v="73"/>
    <n v="643.78"/>
    <n v="0.09"/>
    <s v="Consumer"/>
    <x v="4"/>
    <n v="46953.643653999992"/>
    <n v="42.296346000002814"/>
  </r>
  <r>
    <x v="18"/>
    <s v="P7483"/>
    <x v="6"/>
    <x v="1"/>
    <x v="1"/>
    <x v="1"/>
    <s v="Robert"/>
    <n v="0"/>
    <n v="1755.25"/>
    <n v="0.05"/>
    <s v="Consumer"/>
    <x v="4"/>
    <n v="0"/>
    <n v="0"/>
  </r>
  <r>
    <x v="2368"/>
    <s v="P2701"/>
    <x v="7"/>
    <x v="0"/>
    <x v="1"/>
    <x v="1"/>
    <s v="Sarah"/>
    <n v="41"/>
    <n v="1190.03"/>
    <n v="0.09"/>
    <s v="Home Office"/>
    <x v="2"/>
    <n v="48747.317892999992"/>
    <n v="43.912107000003743"/>
  </r>
  <r>
    <x v="1717"/>
    <s v="P3620"/>
    <x v="7"/>
    <x v="0"/>
    <x v="2"/>
    <x v="2"/>
    <s v="Emily"/>
    <n v="45"/>
    <n v="567.39"/>
    <n v="7.0000000000000007E-2"/>
    <s v="Corporate"/>
    <x v="2"/>
    <n v="25514.677215"/>
    <n v="17.872784999999567"/>
  </r>
  <r>
    <x v="111"/>
    <s v="P2431"/>
    <x v="5"/>
    <x v="0"/>
    <x v="1"/>
    <x v="1"/>
    <s v="Robert"/>
    <n v="48"/>
    <n v="1869.59"/>
    <n v="0.18"/>
    <s v="Corporate"/>
    <x v="3"/>
    <n v="89578.787423999995"/>
    <n v="161.53257599999779"/>
  </r>
  <r>
    <x v="2681"/>
    <s v="P2472"/>
    <x v="6"/>
    <x v="1"/>
    <x v="1"/>
    <x v="1"/>
    <s v="Emily"/>
    <n v="89"/>
    <n v="1750.72"/>
    <n v="0.02"/>
    <s v="Consumer"/>
    <x v="1"/>
    <n v="155782.91718400002"/>
    <n v="31.162815999996383"/>
  </r>
  <r>
    <x v="2393"/>
    <s v="P9899"/>
    <x v="2"/>
    <x v="0"/>
    <x v="2"/>
    <x v="3"/>
    <s v="Sophia"/>
    <n v="35"/>
    <n v="1042.58"/>
    <n v="0.13"/>
    <s v="Home Office"/>
    <x v="0"/>
    <n v="36442.862609999996"/>
    <n v="47.437389999999141"/>
  </r>
  <r>
    <x v="2682"/>
    <s v="P1698"/>
    <x v="1"/>
    <x v="0"/>
    <x v="1"/>
    <x v="1"/>
    <s v="Michael"/>
    <n v="34"/>
    <n v="1462.81"/>
    <n v="0.28000000000000003"/>
    <s v="Home Office"/>
    <x v="0"/>
    <n v="49596.280487999997"/>
    <n v="139.25951200000418"/>
  </r>
  <r>
    <x v="830"/>
    <s v="P1515"/>
    <x v="8"/>
    <x v="2"/>
    <x v="2"/>
    <x v="2"/>
    <s v="Robert"/>
    <n v="56"/>
    <n v="435.69"/>
    <n v="0.18"/>
    <s v="Consumer"/>
    <x v="2"/>
    <n v="24354.722448"/>
    <n v="43.917551999998977"/>
  </r>
  <r>
    <x v="2683"/>
    <s v="P3917"/>
    <x v="7"/>
    <x v="0"/>
    <x v="3"/>
    <x v="4"/>
    <s v="Olivia"/>
    <n v="94"/>
    <n v="164.29"/>
    <n v="0.24"/>
    <s v="Corporate"/>
    <x v="1"/>
    <n v="15406.196175999999"/>
    <n v="37.063823999998931"/>
  </r>
  <r>
    <x v="2684"/>
    <s v="P1902"/>
    <x v="4"/>
    <x v="0"/>
    <x v="2"/>
    <x v="3"/>
    <s v="Sophia"/>
    <n v="32"/>
    <n v="1890.34"/>
    <n v="0.24"/>
    <s v="Consumer"/>
    <x v="4"/>
    <n v="60345.701888000003"/>
    <n v="145.17811199999414"/>
  </r>
  <r>
    <x v="2685"/>
    <s v="P8817"/>
    <x v="2"/>
    <x v="0"/>
    <x v="4"/>
    <x v="7"/>
    <s v="David"/>
    <n v="23"/>
    <n v="1849.31"/>
    <n v="0.13"/>
    <s v="Home Office"/>
    <x v="2"/>
    <n v="42478.835631000002"/>
    <n v="55.29436899999564"/>
  </r>
  <r>
    <x v="2315"/>
    <s v="P6712"/>
    <x v="5"/>
    <x v="0"/>
    <x v="1"/>
    <x v="1"/>
    <s v="Michael"/>
    <n v="0"/>
    <n v="1604.64"/>
    <n v="0.27"/>
    <s v="Home Office"/>
    <x v="2"/>
    <n v="0"/>
    <n v="0"/>
  </r>
  <r>
    <x v="2686"/>
    <s v="P9223"/>
    <x v="1"/>
    <x v="0"/>
    <x v="1"/>
    <x v="1"/>
    <s v="Laura"/>
    <n v="42"/>
    <n v="1869.59"/>
    <n v="0.28000000000000003"/>
    <s v="Home Office"/>
    <x v="3"/>
    <n v="78302.916215999998"/>
    <n v="219.86378400000103"/>
  </r>
  <r>
    <x v="2670"/>
    <s v="P6713"/>
    <x v="9"/>
    <x v="0"/>
    <x v="4"/>
    <x v="7"/>
    <s v="Olivia"/>
    <n v="42"/>
    <n v="1580.45"/>
    <n v="7.0000000000000007E-2"/>
    <s v="Home Office"/>
    <x v="2"/>
    <n v="66332.434770000007"/>
    <n v="46.465230000001611"/>
  </r>
  <r>
    <x v="246"/>
    <s v="P1651"/>
    <x v="4"/>
    <x v="0"/>
    <x v="0"/>
    <x v="8"/>
    <s v="Emily"/>
    <n v="3"/>
    <n v="314.72000000000003"/>
    <n v="0.06"/>
    <s v="Corporate"/>
    <x v="3"/>
    <n v="943.59350400000005"/>
    <n v="0.5664960000000292"/>
  </r>
  <r>
    <x v="2422"/>
    <s v="P3518"/>
    <x v="9"/>
    <x v="0"/>
    <x v="0"/>
    <x v="8"/>
    <s v="Laura"/>
    <n v="71"/>
    <n v="84"/>
    <n v="0.23"/>
    <s v="Corporate"/>
    <x v="4"/>
    <n v="5950.2828"/>
    <n v="13.717200000000048"/>
  </r>
  <r>
    <x v="2687"/>
    <s v="P3231"/>
    <x v="2"/>
    <x v="0"/>
    <x v="1"/>
    <x v="1"/>
    <s v="Michael"/>
    <n v="0"/>
    <n v="1023.2"/>
    <n v="0.27"/>
    <s v="Home Office"/>
    <x v="2"/>
    <n v="0"/>
    <n v="0"/>
  </r>
  <r>
    <x v="1217"/>
    <s v="P4244"/>
    <x v="4"/>
    <x v="0"/>
    <x v="0"/>
    <x v="8"/>
    <s v="John"/>
    <n v="76"/>
    <n v="1535.07"/>
    <n v="0.25"/>
    <s v="Home Office"/>
    <x v="3"/>
    <n v="116373.65669999999"/>
    <n v="291.66330000000016"/>
  </r>
  <r>
    <x v="2688"/>
    <s v="P7058"/>
    <x v="4"/>
    <x v="0"/>
    <x v="4"/>
    <x v="7"/>
    <s v="Michael"/>
    <n v="20"/>
    <n v="1909.09"/>
    <n v="0.2"/>
    <s v="Consumer"/>
    <x v="4"/>
    <n v="38105.436399999999"/>
    <n v="76.36359999999695"/>
  </r>
  <r>
    <x v="2689"/>
    <s v="P4910"/>
    <x v="0"/>
    <x v="0"/>
    <x v="1"/>
    <x v="1"/>
    <s v="Sarah"/>
    <n v="10"/>
    <n v="1331.21"/>
    <n v="0.23"/>
    <s v="Corporate"/>
    <x v="3"/>
    <n v="13281.482170000001"/>
    <n v="30.61782999999923"/>
  </r>
  <r>
    <x v="1590"/>
    <s v="P6759"/>
    <x v="6"/>
    <x v="1"/>
    <x v="3"/>
    <x v="11"/>
    <s v="Emily"/>
    <n v="12"/>
    <n v="817.91"/>
    <n v="7.0000000000000007E-2"/>
    <s v="Consumer"/>
    <x v="3"/>
    <n v="9808.0495559999999"/>
    <n v="6.8704440000001341"/>
  </r>
  <r>
    <x v="2690"/>
    <s v="P2687"/>
    <x v="2"/>
    <x v="0"/>
    <x v="1"/>
    <x v="1"/>
    <s v="Laura"/>
    <n v="81"/>
    <n v="1120.6199999999999"/>
    <n v="0.12"/>
    <s v="Home Office"/>
    <x v="2"/>
    <n v="90661.295735999985"/>
    <n v="108.92426400000113"/>
  </r>
  <r>
    <x v="2691"/>
    <s v="P9006"/>
    <x v="9"/>
    <x v="0"/>
    <x v="0"/>
    <x v="10"/>
    <s v="Emily"/>
    <n v="30"/>
    <n v="1760.67"/>
    <n v="0.12"/>
    <s v="Consumer"/>
    <x v="4"/>
    <n v="52756.715880000003"/>
    <n v="63.38412000000244"/>
  </r>
  <r>
    <x v="2423"/>
    <s v="P9543"/>
    <x v="4"/>
    <x v="0"/>
    <x v="4"/>
    <x v="7"/>
    <s v="David"/>
    <n v="54"/>
    <n v="1703.9"/>
    <n v="0.14000000000000001"/>
    <s v="Home Office"/>
    <x v="1"/>
    <n v="91881.785160000014"/>
    <n v="128.81483999999182"/>
  </r>
  <r>
    <x v="1888"/>
    <s v="P3173"/>
    <x v="5"/>
    <x v="0"/>
    <x v="1"/>
    <x v="1"/>
    <s v="John"/>
    <n v="10"/>
    <n v="897.72"/>
    <n v="0.23"/>
    <s v="Consumer"/>
    <x v="3"/>
    <n v="8956.5524400000013"/>
    <n v="20.64755999999943"/>
  </r>
  <r>
    <x v="105"/>
    <s v="P3566"/>
    <x v="0"/>
    <x v="0"/>
    <x v="1"/>
    <x v="1"/>
    <s v="Robert"/>
    <n v="20"/>
    <n v="822.66"/>
    <n v="0.12"/>
    <s v="Corporate"/>
    <x v="1"/>
    <n v="16433.456160000002"/>
    <n v="19.743839999999182"/>
  </r>
  <r>
    <x v="2050"/>
    <s v="P5438"/>
    <x v="4"/>
    <x v="0"/>
    <x v="3"/>
    <x v="6"/>
    <s v="John"/>
    <n v="9"/>
    <n v="1170.24"/>
    <n v="0.02"/>
    <s v="Home Office"/>
    <x v="3"/>
    <n v="10530.053567999999"/>
    <n v="2.1064320000004955"/>
  </r>
  <r>
    <x v="2546"/>
    <s v="P4275"/>
    <x v="1"/>
    <x v="0"/>
    <x v="2"/>
    <x v="2"/>
    <s v="Michael"/>
    <n v="49"/>
    <n v="1849.36"/>
    <n v="0.25"/>
    <s v="Corporate"/>
    <x v="4"/>
    <n v="90392.093399999998"/>
    <n v="226.54660000000149"/>
  </r>
  <r>
    <x v="1413"/>
    <s v="P7362"/>
    <x v="6"/>
    <x v="1"/>
    <x v="1"/>
    <x v="1"/>
    <s v="Olivia"/>
    <n v="65"/>
    <n v="1191.72"/>
    <n v="0.03"/>
    <s v="Corporate"/>
    <x v="1"/>
    <n v="77438.561460000012"/>
    <n v="23.23853999999119"/>
  </r>
  <r>
    <x v="2692"/>
    <s v="P6696"/>
    <x v="6"/>
    <x v="1"/>
    <x v="4"/>
    <x v="7"/>
    <s v="Sarah"/>
    <n v="73"/>
    <n v="225.89"/>
    <n v="0.27"/>
    <s v="Consumer"/>
    <x v="2"/>
    <n v="16445.447080999998"/>
    <n v="44.522918999999092"/>
  </r>
  <r>
    <x v="2693"/>
    <s v="P3461"/>
    <x v="1"/>
    <x v="0"/>
    <x v="2"/>
    <x v="2"/>
    <s v="Robert"/>
    <n v="31"/>
    <n v="698.56"/>
    <n v="0.27"/>
    <s v="Consumer"/>
    <x v="0"/>
    <n v="21596.890527999996"/>
    <n v="58.469472000000678"/>
  </r>
  <r>
    <x v="1253"/>
    <s v="P2884"/>
    <x v="2"/>
    <x v="0"/>
    <x v="4"/>
    <x v="5"/>
    <s v="Laura"/>
    <n v="20"/>
    <n v="1001.92"/>
    <n v="0.19"/>
    <s v="Home Office"/>
    <x v="4"/>
    <n v="20000.327039999996"/>
    <n v="38.072960000001331"/>
  </r>
  <r>
    <x v="2694"/>
    <s v="P1333"/>
    <x v="7"/>
    <x v="0"/>
    <x v="4"/>
    <x v="7"/>
    <s v="John"/>
    <n v="22"/>
    <n v="398.84"/>
    <n v="0.26"/>
    <s v="Home Office"/>
    <x v="4"/>
    <n v="8751.6663519999984"/>
    <n v="22.813648000001194"/>
  </r>
  <r>
    <x v="2695"/>
    <s v="P1804"/>
    <x v="3"/>
    <x v="0"/>
    <x v="4"/>
    <x v="7"/>
    <s v="Olivia"/>
    <n v="91"/>
    <n v="80.05"/>
    <n v="0.05"/>
    <s v="Home Office"/>
    <x v="1"/>
    <n v="7280.9077250000009"/>
    <n v="3.6422749999992448"/>
  </r>
  <r>
    <x v="2696"/>
    <s v="P8092"/>
    <x v="6"/>
    <x v="1"/>
    <x v="1"/>
    <x v="1"/>
    <s v="Laura"/>
    <n v="26"/>
    <n v="1224.33"/>
    <n v="0.15"/>
    <s v="Consumer"/>
    <x v="2"/>
    <n v="31784.831129999999"/>
    <n v="47.748869999999442"/>
  </r>
  <r>
    <x v="2697"/>
    <s v="P1798"/>
    <x v="9"/>
    <x v="0"/>
    <x v="0"/>
    <x v="8"/>
    <s v="Laura"/>
    <n v="0"/>
    <n v="714.51"/>
    <n v="0.26"/>
    <s v="Consumer"/>
    <x v="0"/>
    <n v="0"/>
    <n v="0"/>
  </r>
  <r>
    <x v="2698"/>
    <s v="P1143"/>
    <x v="0"/>
    <x v="0"/>
    <x v="4"/>
    <x v="7"/>
    <s v="Laura"/>
    <n v="45"/>
    <n v="569.13"/>
    <n v="0.24"/>
    <s v="Consumer"/>
    <x v="4"/>
    <n v="25549.383959999999"/>
    <n v="61.466039999999339"/>
  </r>
  <r>
    <x v="922"/>
    <s v="P4374"/>
    <x v="6"/>
    <x v="1"/>
    <x v="3"/>
    <x v="6"/>
    <s v="Laura"/>
    <n v="10"/>
    <n v="1198.8699999999999"/>
    <n v="0.23"/>
    <s v="Corporate"/>
    <x v="2"/>
    <n v="11961.125989999999"/>
    <n v="27.574010000000271"/>
  </r>
  <r>
    <x v="2699"/>
    <s v="P1685"/>
    <x v="7"/>
    <x v="0"/>
    <x v="3"/>
    <x v="11"/>
    <s v="Sophia"/>
    <n v="20"/>
    <n v="420.33"/>
    <n v="0.13"/>
    <s v="Corporate"/>
    <x v="0"/>
    <n v="8395.6714200000006"/>
    <n v="10.928579999999783"/>
  </r>
  <r>
    <x v="2642"/>
    <s v="P3773"/>
    <x v="8"/>
    <x v="2"/>
    <x v="4"/>
    <x v="5"/>
    <s v="Laura"/>
    <n v="20"/>
    <n v="153.24"/>
    <n v="0.01"/>
    <s v="Home Office"/>
    <x v="3"/>
    <n v="3064.49352"/>
    <n v="0.30648000000019238"/>
  </r>
  <r>
    <x v="2700"/>
    <s v="P8790"/>
    <x v="5"/>
    <x v="0"/>
    <x v="4"/>
    <x v="5"/>
    <s v="James"/>
    <n v="13"/>
    <n v="165.51"/>
    <n v="0.14000000000000001"/>
    <s v="Consumer"/>
    <x v="1"/>
    <n v="2148.6177180000004"/>
    <n v="3.0122819999996864"/>
  </r>
  <r>
    <x v="2701"/>
    <s v="P6807"/>
    <x v="0"/>
    <x v="0"/>
    <x v="0"/>
    <x v="0"/>
    <s v="Michael"/>
    <n v="92"/>
    <n v="128.38"/>
    <n v="0.1"/>
    <s v="Home Office"/>
    <x v="4"/>
    <n v="11799.149039999998"/>
    <n v="11.810960000000705"/>
  </r>
  <r>
    <x v="2670"/>
    <s v="P5566"/>
    <x v="2"/>
    <x v="0"/>
    <x v="4"/>
    <x v="7"/>
    <s v="Olivia"/>
    <n v="85"/>
    <n v="915.98"/>
    <n v="0.25"/>
    <s v="Corporate"/>
    <x v="3"/>
    <n v="77663.654250000007"/>
    <n v="194.64574999999604"/>
  </r>
  <r>
    <x v="589"/>
    <s v="P6380"/>
    <x v="6"/>
    <x v="1"/>
    <x v="4"/>
    <x v="7"/>
    <s v="Robert"/>
    <n v="58"/>
    <n v="1372.16"/>
    <n v="0.1"/>
    <s v="Consumer"/>
    <x v="2"/>
    <n v="79505.69472"/>
    <n v="79.585279999999329"/>
  </r>
  <r>
    <x v="2702"/>
    <s v="P8118"/>
    <x v="2"/>
    <x v="0"/>
    <x v="3"/>
    <x v="4"/>
    <s v="Michael"/>
    <n v="30"/>
    <n v="1810.27"/>
    <n v="0.14000000000000001"/>
    <s v="Corporate"/>
    <x v="1"/>
    <n v="54232.068660000004"/>
    <n v="76.031339999994088"/>
  </r>
  <r>
    <x v="506"/>
    <s v="P2634"/>
    <x v="0"/>
    <x v="0"/>
    <x v="3"/>
    <x v="11"/>
    <s v="Olivia"/>
    <n v="44"/>
    <n v="267.14"/>
    <n v="0.2"/>
    <s v="Corporate"/>
    <x v="2"/>
    <n v="11730.651679999999"/>
    <n v="23.508320000000822"/>
  </r>
  <r>
    <x v="2703"/>
    <s v="P1000"/>
    <x v="1"/>
    <x v="0"/>
    <x v="2"/>
    <x v="2"/>
    <s v="David"/>
    <n v="75"/>
    <n v="1807.89"/>
    <n v="0.09"/>
    <s v="Corporate"/>
    <x v="3"/>
    <n v="135469.71742500001"/>
    <n v="122.03257499999017"/>
  </r>
  <r>
    <x v="2704"/>
    <s v="P5349"/>
    <x v="8"/>
    <x v="2"/>
    <x v="0"/>
    <x v="8"/>
    <s v="David"/>
    <n v="30"/>
    <n v="1942.42"/>
    <n v="0.23"/>
    <s v="Corporate"/>
    <x v="4"/>
    <n v="58138.573020000011"/>
    <n v="134.02697999999509"/>
  </r>
  <r>
    <x v="1969"/>
    <s v="P1255"/>
    <x v="0"/>
    <x v="0"/>
    <x v="2"/>
    <x v="2"/>
    <s v="Michael"/>
    <n v="10"/>
    <n v="635.85"/>
    <n v="0.19"/>
    <s v="Consumer"/>
    <x v="0"/>
    <n v="6346.41885"/>
    <n v="12.08114999999998"/>
  </r>
  <r>
    <x v="2705"/>
    <s v="P6788"/>
    <x v="4"/>
    <x v="0"/>
    <x v="2"/>
    <x v="2"/>
    <s v="David"/>
    <n v="80"/>
    <n v="1518.74"/>
    <n v="0.09"/>
    <s v="Home Office"/>
    <x v="1"/>
    <n v="121389.85072"/>
    <n v="109.34927999999491"/>
  </r>
  <r>
    <x v="2636"/>
    <s v="P4702"/>
    <x v="2"/>
    <x v="0"/>
    <x v="0"/>
    <x v="0"/>
    <s v="David"/>
    <n v="98"/>
    <n v="1525.72"/>
    <n v="0.05"/>
    <s v="Home Office"/>
    <x v="3"/>
    <n v="149445.79972000001"/>
    <n v="74.760279999987688"/>
  </r>
  <r>
    <x v="320"/>
    <s v="P3586"/>
    <x v="4"/>
    <x v="0"/>
    <x v="3"/>
    <x v="6"/>
    <s v="James"/>
    <n v="91"/>
    <n v="1372.49"/>
    <n v="0.28999999999999998"/>
    <s v="Corporate"/>
    <x v="1"/>
    <n v="124534.389889"/>
    <n v="362.20011099999829"/>
  </r>
  <r>
    <x v="1773"/>
    <s v="P4046"/>
    <x v="6"/>
    <x v="1"/>
    <x v="1"/>
    <x v="1"/>
    <s v="James"/>
    <n v="30"/>
    <n v="1127.0899999999999"/>
    <n v="0.04"/>
    <s v="Corporate"/>
    <x v="0"/>
    <n v="33799.174919999998"/>
    <n v="13.525079999999434"/>
  </r>
  <r>
    <x v="2706"/>
    <s v="P9101"/>
    <x v="3"/>
    <x v="0"/>
    <x v="3"/>
    <x v="4"/>
    <s v="Sophia"/>
    <n v="10"/>
    <n v="1362.34"/>
    <n v="0.05"/>
    <s v="Home Office"/>
    <x v="3"/>
    <n v="13616.588300000001"/>
    <n v="6.8116999999983818"/>
  </r>
  <r>
    <x v="2707"/>
    <s v="P8591"/>
    <x v="4"/>
    <x v="0"/>
    <x v="4"/>
    <x v="7"/>
    <s v="James"/>
    <n v="78"/>
    <n v="961.04"/>
    <n v="0.09"/>
    <s v="Corporate"/>
    <x v="3"/>
    <n v="74893.654991999996"/>
    <n v="67.465007999999216"/>
  </r>
  <r>
    <x v="866"/>
    <s v="P6321"/>
    <x v="5"/>
    <x v="0"/>
    <x v="0"/>
    <x v="13"/>
    <s v="Sophia"/>
    <n v="23"/>
    <n v="1437.5"/>
    <n v="0.22"/>
    <s v="Home Office"/>
    <x v="0"/>
    <n v="32989.762499999997"/>
    <n v="72.73750000000291"/>
  </r>
  <r>
    <x v="1532"/>
    <s v="P7194"/>
    <x v="2"/>
    <x v="0"/>
    <x v="0"/>
    <x v="8"/>
    <s v="Michael"/>
    <n v="20"/>
    <n v="1006.06"/>
    <n v="0.24"/>
    <s v="Consumer"/>
    <x v="0"/>
    <n v="20072.909119999997"/>
    <n v="48.29088000000047"/>
  </r>
  <r>
    <x v="2708"/>
    <s v="P8598"/>
    <x v="9"/>
    <x v="0"/>
    <x v="1"/>
    <x v="1"/>
    <s v="Olivia"/>
    <n v="2"/>
    <n v="1462.04"/>
    <n v="0.08"/>
    <s v="Consumer"/>
    <x v="2"/>
    <n v="2921.7407359999997"/>
    <n v="2.3392640000001848"/>
  </r>
  <r>
    <x v="2709"/>
    <s v="P2409"/>
    <x v="3"/>
    <x v="0"/>
    <x v="4"/>
    <x v="7"/>
    <s v="Laura"/>
    <n v="47"/>
    <n v="505.67"/>
    <n v="7.0000000000000007E-2"/>
    <s v="Corporate"/>
    <x v="0"/>
    <n v="23749.853457000001"/>
    <n v="16.636543000000529"/>
  </r>
  <r>
    <x v="178"/>
    <s v="P4034"/>
    <x v="7"/>
    <x v="0"/>
    <x v="0"/>
    <x v="8"/>
    <s v="John"/>
    <n v="12"/>
    <n v="696.93"/>
    <n v="0.23"/>
    <s v="Home Office"/>
    <x v="3"/>
    <n v="8343.9247319999995"/>
    <n v="19.23526800000036"/>
  </r>
  <r>
    <x v="975"/>
    <s v="P3690"/>
    <x v="3"/>
    <x v="0"/>
    <x v="0"/>
    <x v="8"/>
    <s v="David"/>
    <n v="30"/>
    <n v="1447.17"/>
    <n v="0.21"/>
    <s v="Home Office"/>
    <x v="3"/>
    <n v="43323.928290000003"/>
    <n v="91.171710000002349"/>
  </r>
  <r>
    <x v="1583"/>
    <s v="P2525"/>
    <x v="2"/>
    <x v="0"/>
    <x v="3"/>
    <x v="4"/>
    <s v="James"/>
    <n v="37"/>
    <n v="925.22"/>
    <n v="0.12"/>
    <s v="Corporate"/>
    <x v="3"/>
    <n v="34192.060232000003"/>
    <n v="41.079767999995966"/>
  </r>
  <r>
    <x v="2710"/>
    <s v="P8364"/>
    <x v="9"/>
    <x v="0"/>
    <x v="4"/>
    <x v="7"/>
    <s v="Olivia"/>
    <n v="57"/>
    <n v="1851.19"/>
    <n v="0.1"/>
    <s v="Consumer"/>
    <x v="2"/>
    <n v="105412.31217"/>
    <n v="105.51782999999705"/>
  </r>
  <r>
    <x v="1999"/>
    <s v="P5553"/>
    <x v="8"/>
    <x v="2"/>
    <x v="0"/>
    <x v="8"/>
    <s v="David"/>
    <n v="10"/>
    <n v="932.12"/>
    <n v="0.06"/>
    <s v="Consumer"/>
    <x v="2"/>
    <n v="9315.6072800000002"/>
    <n v="5.5927200000005541"/>
  </r>
  <r>
    <x v="1126"/>
    <s v="P9128"/>
    <x v="0"/>
    <x v="0"/>
    <x v="4"/>
    <x v="7"/>
    <s v="Emily"/>
    <n v="56"/>
    <n v="1105.94"/>
    <n v="0.19"/>
    <s v="Home Office"/>
    <x v="2"/>
    <n v="61814.967983999995"/>
    <n v="117.67201600000408"/>
  </r>
  <r>
    <x v="2711"/>
    <s v="P2123"/>
    <x v="2"/>
    <x v="0"/>
    <x v="3"/>
    <x v="9"/>
    <s v="Michael"/>
    <n v="0"/>
    <n v="1118.6099999999999"/>
    <n v="0.03"/>
    <s v="Consumer"/>
    <x v="0"/>
    <n v="0"/>
    <n v="0"/>
  </r>
  <r>
    <x v="2712"/>
    <s v="P6204"/>
    <x v="8"/>
    <x v="2"/>
    <x v="0"/>
    <x v="8"/>
    <s v="Michael"/>
    <n v="0"/>
    <n v="1083.54"/>
    <n v="0.21"/>
    <s v="Consumer"/>
    <x v="2"/>
    <n v="0"/>
    <n v="0"/>
  </r>
  <r>
    <x v="2713"/>
    <s v="P5374"/>
    <x v="0"/>
    <x v="0"/>
    <x v="1"/>
    <x v="1"/>
    <s v="Robert"/>
    <n v="0"/>
    <n v="650.33000000000004"/>
    <n v="7.0000000000000007E-2"/>
    <s v="Consumer"/>
    <x v="3"/>
    <n v="0"/>
    <n v="0"/>
  </r>
  <r>
    <x v="2104"/>
    <s v="P3116"/>
    <x v="2"/>
    <x v="0"/>
    <x v="3"/>
    <x v="6"/>
    <s v="Laura"/>
    <n v="24"/>
    <n v="1688.42"/>
    <n v="0.01"/>
    <s v="Consumer"/>
    <x v="0"/>
    <n v="40518.027792000001"/>
    <n v="4.0522080000009737"/>
  </r>
  <r>
    <x v="1113"/>
    <s v="P9392"/>
    <x v="0"/>
    <x v="0"/>
    <x v="4"/>
    <x v="7"/>
    <s v="Michael"/>
    <n v="10"/>
    <n v="688.63"/>
    <n v="0.19"/>
    <s v="Home Office"/>
    <x v="1"/>
    <n v="6873.2160300000005"/>
    <n v="13.083969999999681"/>
  </r>
  <r>
    <x v="2344"/>
    <s v="P8048"/>
    <x v="3"/>
    <x v="0"/>
    <x v="3"/>
    <x v="6"/>
    <s v="Robert"/>
    <n v="27"/>
    <n v="490.79"/>
    <n v="0.04"/>
    <s v="Home Office"/>
    <x v="3"/>
    <n v="13246.029468000001"/>
    <n v="5.3005319999992935"/>
  </r>
  <r>
    <x v="2411"/>
    <s v="P7809"/>
    <x v="5"/>
    <x v="0"/>
    <x v="2"/>
    <x v="3"/>
    <s v="Sophia"/>
    <n v="10"/>
    <n v="840.56"/>
    <n v="0.28999999999999998"/>
    <s v="Corporate"/>
    <x v="4"/>
    <n v="8381.2237599999989"/>
    <n v="24.376239999999598"/>
  </r>
  <r>
    <x v="2714"/>
    <s v="P3873"/>
    <x v="7"/>
    <x v="0"/>
    <x v="1"/>
    <x v="1"/>
    <s v="John"/>
    <n v="25"/>
    <n v="1691.97"/>
    <n v="0.28000000000000003"/>
    <s v="Corporate"/>
    <x v="1"/>
    <n v="42180.812099999996"/>
    <n v="118.43790000000445"/>
  </r>
  <r>
    <x v="2715"/>
    <s v="P2509"/>
    <x v="0"/>
    <x v="0"/>
    <x v="1"/>
    <x v="1"/>
    <s v="David"/>
    <n v="30"/>
    <n v="963.25"/>
    <n v="0.23"/>
    <s v="Consumer"/>
    <x v="4"/>
    <n v="28831.035749999999"/>
    <n v="66.464250000000902"/>
  </r>
  <r>
    <x v="2716"/>
    <s v="P8995"/>
    <x v="1"/>
    <x v="0"/>
    <x v="1"/>
    <x v="1"/>
    <s v="Emily"/>
    <n v="42"/>
    <n v="398.11"/>
    <n v="0.12"/>
    <s v="Consumer"/>
    <x v="4"/>
    <n v="16700.555256"/>
    <n v="20.064743999999337"/>
  </r>
  <r>
    <x v="2717"/>
    <s v="P7855"/>
    <x v="6"/>
    <x v="1"/>
    <x v="3"/>
    <x v="11"/>
    <s v="Laura"/>
    <n v="11"/>
    <n v="521.74"/>
    <n v="0.25"/>
    <s v="Home Office"/>
    <x v="1"/>
    <n v="5724.7921500000002"/>
    <n v="14.347850000000108"/>
  </r>
  <r>
    <x v="2655"/>
    <s v="P7703"/>
    <x v="1"/>
    <x v="0"/>
    <x v="1"/>
    <x v="1"/>
    <s v="Emily"/>
    <n v="75"/>
    <n v="448.3"/>
    <n v="0.22"/>
    <s v="Consumer"/>
    <x v="1"/>
    <n v="33548.530500000001"/>
    <n v="73.969499999999243"/>
  </r>
  <r>
    <x v="2718"/>
    <s v="P4706"/>
    <x v="4"/>
    <x v="0"/>
    <x v="0"/>
    <x v="8"/>
    <s v="Emily"/>
    <n v="52"/>
    <n v="1577.11"/>
    <n v="0.3"/>
    <s v="Home Office"/>
    <x v="0"/>
    <n v="81763.690839999996"/>
    <n v="246.0291600000055"/>
  </r>
  <r>
    <x v="2719"/>
    <s v="P1125"/>
    <x v="1"/>
    <x v="0"/>
    <x v="3"/>
    <x v="11"/>
    <s v="John"/>
    <n v="86"/>
    <n v="504.34"/>
    <n v="0.12"/>
    <s v="Consumer"/>
    <x v="4"/>
    <n v="43321.192111999997"/>
    <n v="52.047888000000967"/>
  </r>
  <r>
    <x v="2720"/>
    <s v="P4521"/>
    <x v="0"/>
    <x v="0"/>
    <x v="4"/>
    <x v="7"/>
    <s v="Michael"/>
    <n v="0"/>
    <n v="1935.34"/>
    <n v="0.01"/>
    <s v="Home Office"/>
    <x v="3"/>
    <n v="0"/>
    <n v="0"/>
  </r>
  <r>
    <x v="2721"/>
    <s v="P2919"/>
    <x v="3"/>
    <x v="0"/>
    <x v="0"/>
    <x v="13"/>
    <s v="David"/>
    <n v="20"/>
    <n v="963.18"/>
    <n v="0.16"/>
    <s v="Corporate"/>
    <x v="1"/>
    <n v="19232.778239999996"/>
    <n v="30.821760000002541"/>
  </r>
  <r>
    <x v="2722"/>
    <s v="P3792"/>
    <x v="2"/>
    <x v="0"/>
    <x v="3"/>
    <x v="6"/>
    <s v="Olivia"/>
    <n v="91"/>
    <n v="673.52"/>
    <n v="0.03"/>
    <s v="Corporate"/>
    <x v="3"/>
    <n v="61271.932904000001"/>
    <n v="18.387095999998564"/>
  </r>
  <r>
    <x v="2723"/>
    <s v="P3077"/>
    <x v="2"/>
    <x v="0"/>
    <x v="0"/>
    <x v="8"/>
    <s v="Michael"/>
    <n v="16"/>
    <n v="1966.38"/>
    <n v="0.01"/>
    <s v="Consumer"/>
    <x v="3"/>
    <n v="31458.933792000003"/>
    <n v="3.1462079999982961"/>
  </r>
  <r>
    <x v="470"/>
    <s v="P8260"/>
    <x v="6"/>
    <x v="1"/>
    <x v="3"/>
    <x v="4"/>
    <s v="Sarah"/>
    <n v="37"/>
    <n v="1101.3900000000001"/>
    <n v="0.03"/>
    <s v="Corporate"/>
    <x v="1"/>
    <n v="40739.204571000002"/>
    <n v="12.225428999998257"/>
  </r>
  <r>
    <x v="291"/>
    <s v="P3087"/>
    <x v="8"/>
    <x v="2"/>
    <x v="3"/>
    <x v="6"/>
    <s v="Sarah"/>
    <n v="32"/>
    <n v="1115.98"/>
    <n v="0.23"/>
    <s v="Consumer"/>
    <x v="4"/>
    <n v="35629.223872000002"/>
    <n v="82.13612799999828"/>
  </r>
  <r>
    <x v="2724"/>
    <s v="P1939"/>
    <x v="2"/>
    <x v="0"/>
    <x v="1"/>
    <x v="1"/>
    <s v="David"/>
    <n v="10"/>
    <n v="570.04"/>
    <n v="0.11"/>
    <s v="Consumer"/>
    <x v="1"/>
    <n v="5694.1295599999994"/>
    <n v="6.2704400000002352"/>
  </r>
  <r>
    <x v="2725"/>
    <s v="P7549"/>
    <x v="4"/>
    <x v="0"/>
    <x v="0"/>
    <x v="8"/>
    <s v="Robert"/>
    <n v="76"/>
    <n v="1954.46"/>
    <n v="0.26"/>
    <s v="Corporate"/>
    <x v="0"/>
    <n v="148152.75870399998"/>
    <n v="386.20129600001383"/>
  </r>
  <r>
    <x v="2196"/>
    <s v="P8278"/>
    <x v="1"/>
    <x v="0"/>
    <x v="2"/>
    <x v="3"/>
    <s v="Laura"/>
    <n v="19"/>
    <n v="1595.43"/>
    <n v="0.21"/>
    <s v="Corporate"/>
    <x v="0"/>
    <n v="30249.512343000002"/>
    <n v="63.657656999999745"/>
  </r>
  <r>
    <x v="2726"/>
    <s v="P8416"/>
    <x v="3"/>
    <x v="0"/>
    <x v="2"/>
    <x v="3"/>
    <s v="Emily"/>
    <n v="14"/>
    <n v="1048.23"/>
    <n v="0.23"/>
    <s v="Consumer"/>
    <x v="2"/>
    <n v="14641.466994000002"/>
    <n v="33.753005999999004"/>
  </r>
  <r>
    <x v="2727"/>
    <s v="P8514"/>
    <x v="4"/>
    <x v="0"/>
    <x v="0"/>
    <x v="0"/>
    <s v="Sarah"/>
    <n v="27"/>
    <n v="944.67"/>
    <n v="7.0000000000000007E-2"/>
    <s v="Consumer"/>
    <x v="2"/>
    <n v="25488.235736999999"/>
    <n v="17.854263000001083"/>
  </r>
  <r>
    <x v="2728"/>
    <s v="P1196"/>
    <x v="7"/>
    <x v="0"/>
    <x v="0"/>
    <x v="10"/>
    <s v="Emily"/>
    <n v="12"/>
    <n v="1013"/>
    <n v="7.0000000000000007E-2"/>
    <s v="Corporate"/>
    <x v="3"/>
    <n v="12147.4908"/>
    <n v="8.5092000000004191"/>
  </r>
  <r>
    <x v="2729"/>
    <s v="P1288"/>
    <x v="0"/>
    <x v="0"/>
    <x v="4"/>
    <x v="12"/>
    <s v="Michael"/>
    <n v="0"/>
    <n v="845.87"/>
    <n v="0.1"/>
    <s v="Corporate"/>
    <x v="0"/>
    <n v="0"/>
    <n v="0"/>
  </r>
  <r>
    <x v="2633"/>
    <s v="P7594"/>
    <x v="7"/>
    <x v="0"/>
    <x v="0"/>
    <x v="8"/>
    <s v="Sophia"/>
    <n v="28"/>
    <n v="1017.36"/>
    <n v="0.25"/>
    <s v="Home Office"/>
    <x v="3"/>
    <n v="28414.864800000003"/>
    <n v="71.215199999998731"/>
  </r>
  <r>
    <x v="2730"/>
    <s v="P5956"/>
    <x v="9"/>
    <x v="0"/>
    <x v="1"/>
    <x v="1"/>
    <s v="Sarah"/>
    <n v="9"/>
    <n v="544.66999999999996"/>
    <n v="0.21"/>
    <s v="Consumer"/>
    <x v="3"/>
    <n v="4891.735737"/>
    <n v="10.294262999999773"/>
  </r>
  <r>
    <x v="932"/>
    <s v="P9497"/>
    <x v="1"/>
    <x v="0"/>
    <x v="2"/>
    <x v="3"/>
    <s v="Robert"/>
    <n v="38"/>
    <n v="332.19"/>
    <n v="0.18"/>
    <s v="Home Office"/>
    <x v="1"/>
    <n v="12600.498204"/>
    <n v="22.721795999999813"/>
  </r>
  <r>
    <x v="2731"/>
    <s v="P2897"/>
    <x v="8"/>
    <x v="2"/>
    <x v="4"/>
    <x v="7"/>
    <s v="Sarah"/>
    <n v="62"/>
    <n v="1724.19"/>
    <n v="0.21"/>
    <s v="Consumer"/>
    <x v="4"/>
    <n v="106675.290462"/>
    <n v="224.48953799999435"/>
  </r>
  <r>
    <x v="2732"/>
    <s v="P3894"/>
    <x v="8"/>
    <x v="2"/>
    <x v="3"/>
    <x v="6"/>
    <s v="Sophia"/>
    <n v="61"/>
    <n v="1883.76"/>
    <n v="0.18"/>
    <s v="Corporate"/>
    <x v="1"/>
    <n v="114702.52315199999"/>
    <n v="206.83684800000628"/>
  </r>
  <r>
    <x v="2733"/>
    <s v="P2111"/>
    <x v="5"/>
    <x v="0"/>
    <x v="4"/>
    <x v="7"/>
    <s v="Sarah"/>
    <n v="98"/>
    <n v="719.22"/>
    <n v="0.2"/>
    <s v="Corporate"/>
    <x v="0"/>
    <n v="70342.592879999997"/>
    <n v="140.96712000000116"/>
  </r>
  <r>
    <x v="2734"/>
    <s v="P6490"/>
    <x v="4"/>
    <x v="0"/>
    <x v="2"/>
    <x v="2"/>
    <s v="Sarah"/>
    <n v="0"/>
    <n v="1985.09"/>
    <n v="0.19"/>
    <s v="Home Office"/>
    <x v="0"/>
    <n v="0"/>
    <n v="0"/>
  </r>
  <r>
    <x v="2575"/>
    <s v="P9298"/>
    <x v="2"/>
    <x v="0"/>
    <x v="3"/>
    <x v="4"/>
    <s v="John"/>
    <n v="30"/>
    <n v="1190.19"/>
    <n v="0.25"/>
    <s v="Home Office"/>
    <x v="2"/>
    <n v="35616.435750000004"/>
    <n v="89.264250000000175"/>
  </r>
  <r>
    <x v="2328"/>
    <s v="P4536"/>
    <x v="1"/>
    <x v="0"/>
    <x v="1"/>
    <x v="1"/>
    <s v="Olivia"/>
    <n v="53"/>
    <n v="432.3"/>
    <n v="0.06"/>
    <s v="Consumer"/>
    <x v="2"/>
    <n v="22898.152860000002"/>
    <n v="13.74713999999949"/>
  </r>
  <r>
    <x v="2735"/>
    <s v="P4360"/>
    <x v="5"/>
    <x v="0"/>
    <x v="3"/>
    <x v="6"/>
    <s v="Laura"/>
    <n v="40"/>
    <n v="1254.8900000000001"/>
    <n v="0.25"/>
    <s v="Home Office"/>
    <x v="4"/>
    <n v="50070.111000000012"/>
    <n v="125.48899999999412"/>
  </r>
  <r>
    <x v="1738"/>
    <s v="P1919"/>
    <x v="6"/>
    <x v="1"/>
    <x v="4"/>
    <x v="14"/>
    <s v="David"/>
    <n v="58"/>
    <n v="200.45"/>
    <n v="0.17"/>
    <s v="Corporate"/>
    <x v="2"/>
    <n v="11606.335629999998"/>
    <n v="19.764370000000781"/>
  </r>
  <r>
    <x v="2736"/>
    <s v="P3741"/>
    <x v="5"/>
    <x v="0"/>
    <x v="2"/>
    <x v="3"/>
    <s v="David"/>
    <n v="38"/>
    <n v="803.55"/>
    <n v="0.05"/>
    <s v="Home Office"/>
    <x v="0"/>
    <n v="30519.632549999998"/>
    <n v="15.267449999999371"/>
  </r>
  <r>
    <x v="510"/>
    <s v="P1292"/>
    <x v="0"/>
    <x v="0"/>
    <x v="0"/>
    <x v="13"/>
    <s v="David"/>
    <n v="47"/>
    <n v="1246.18"/>
    <n v="0.08"/>
    <s v="Home Office"/>
    <x v="3"/>
    <n v="58523.603632000006"/>
    <n v="46.856368000000657"/>
  </r>
  <r>
    <x v="2737"/>
    <s v="P2838"/>
    <x v="8"/>
    <x v="2"/>
    <x v="0"/>
    <x v="13"/>
    <s v="Laura"/>
    <n v="26"/>
    <n v="1406.72"/>
    <n v="0.16"/>
    <s v="Corporate"/>
    <x v="0"/>
    <n v="36516.200447999996"/>
    <n v="58.519552000005206"/>
  </r>
  <r>
    <x v="2738"/>
    <s v="P9187"/>
    <x v="9"/>
    <x v="0"/>
    <x v="4"/>
    <x v="7"/>
    <s v="Olivia"/>
    <n v="11"/>
    <n v="139.26"/>
    <n v="0.08"/>
    <s v="Consumer"/>
    <x v="4"/>
    <n v="1530.6345119999999"/>
    <n v="1.2254880000000412"/>
  </r>
  <r>
    <x v="2739"/>
    <s v="P8383"/>
    <x v="3"/>
    <x v="0"/>
    <x v="4"/>
    <x v="7"/>
    <s v="John"/>
    <n v="42"/>
    <n v="1495.26"/>
    <n v="0.15"/>
    <s v="Corporate"/>
    <x v="1"/>
    <n v="62706.71862"/>
    <n v="94.201379999998608"/>
  </r>
  <r>
    <x v="2055"/>
    <s v="P3150"/>
    <x v="5"/>
    <x v="0"/>
    <x v="4"/>
    <x v="12"/>
    <s v="Emily"/>
    <n v="30"/>
    <n v="982.17"/>
    <n v="0.1"/>
    <s v="Corporate"/>
    <x v="1"/>
    <n v="29435.634899999997"/>
    <n v="29.465100000001257"/>
  </r>
  <r>
    <x v="2740"/>
    <s v="P2361"/>
    <x v="1"/>
    <x v="0"/>
    <x v="1"/>
    <x v="1"/>
    <s v="Laura"/>
    <n v="30"/>
    <n v="1255.03"/>
    <n v="0.11"/>
    <s v="Home Office"/>
    <x v="3"/>
    <n v="37609.48401"/>
    <n v="41.415990000001329"/>
  </r>
  <r>
    <x v="2584"/>
    <s v="P6204"/>
    <x v="2"/>
    <x v="0"/>
    <x v="4"/>
    <x v="7"/>
    <s v="Emily"/>
    <n v="21"/>
    <n v="669.32"/>
    <n v="0.25"/>
    <s v="Corporate"/>
    <x v="3"/>
    <n v="14020.580700000002"/>
    <n v="35.139299999998912"/>
  </r>
  <r>
    <x v="963"/>
    <s v="P3633"/>
    <x v="9"/>
    <x v="0"/>
    <x v="2"/>
    <x v="2"/>
    <s v="Robert"/>
    <n v="17"/>
    <n v="1093.26"/>
    <n v="0.26"/>
    <s v="Corporate"/>
    <x v="4"/>
    <n v="18537.097907999996"/>
    <n v="48.322092000002158"/>
  </r>
  <r>
    <x v="2741"/>
    <s v="P1720"/>
    <x v="4"/>
    <x v="0"/>
    <x v="3"/>
    <x v="4"/>
    <s v="James"/>
    <n v="44"/>
    <n v="1342.97"/>
    <n v="0.03"/>
    <s v="Corporate"/>
    <x v="3"/>
    <n v="59072.952796000005"/>
    <n v="17.727203999995254"/>
  </r>
  <r>
    <x v="909"/>
    <s v="P7981"/>
    <x v="6"/>
    <x v="1"/>
    <x v="3"/>
    <x v="4"/>
    <s v="John"/>
    <n v="0"/>
    <n v="1283.8399999999999"/>
    <n v="0.15"/>
    <s v="Consumer"/>
    <x v="1"/>
    <n v="0"/>
    <n v="0"/>
  </r>
  <r>
    <x v="1530"/>
    <s v="P6117"/>
    <x v="1"/>
    <x v="0"/>
    <x v="4"/>
    <x v="7"/>
    <s v="Robert"/>
    <n v="5"/>
    <n v="847.55"/>
    <n v="0.02"/>
    <s v="Home Office"/>
    <x v="0"/>
    <n v="4236.9024500000005"/>
    <n v="0.84754999999950087"/>
  </r>
  <r>
    <x v="1808"/>
    <s v="P6243"/>
    <x v="6"/>
    <x v="1"/>
    <x v="4"/>
    <x v="7"/>
    <s v="James"/>
    <n v="10"/>
    <n v="1498.3"/>
    <n v="0.19"/>
    <s v="Home Office"/>
    <x v="3"/>
    <n v="14954.532299999999"/>
    <n v="28.467700000001059"/>
  </r>
  <r>
    <x v="1562"/>
    <s v="P3133"/>
    <x v="3"/>
    <x v="0"/>
    <x v="4"/>
    <x v="7"/>
    <s v="Laura"/>
    <n v="30"/>
    <n v="1260.22"/>
    <n v="0.26"/>
    <s v="Consumer"/>
    <x v="4"/>
    <n v="37708.302839999997"/>
    <n v="98.297160000001895"/>
  </r>
  <r>
    <x v="2742"/>
    <s v="P8392"/>
    <x v="5"/>
    <x v="0"/>
    <x v="1"/>
    <x v="1"/>
    <s v="James"/>
    <n v="95"/>
    <n v="165.67"/>
    <n v="0.24"/>
    <s v="Home Office"/>
    <x v="1"/>
    <n v="15700.87724"/>
    <n v="37.772759999999835"/>
  </r>
  <r>
    <x v="53"/>
    <s v="P5028"/>
    <x v="0"/>
    <x v="0"/>
    <x v="0"/>
    <x v="8"/>
    <s v="David"/>
    <n v="7"/>
    <n v="284.68"/>
    <n v="0.12"/>
    <s v="Home Office"/>
    <x v="4"/>
    <n v="1990.368688"/>
    <n v="2.3913119999999708"/>
  </r>
  <r>
    <x v="2013"/>
    <s v="P5386"/>
    <x v="6"/>
    <x v="1"/>
    <x v="0"/>
    <x v="8"/>
    <s v="James"/>
    <n v="30"/>
    <n v="1090.68"/>
    <n v="0.11"/>
    <s v="Home Office"/>
    <x v="2"/>
    <n v="32684.407560000003"/>
    <n v="35.992439999998169"/>
  </r>
  <r>
    <x v="2665"/>
    <s v="P9181"/>
    <x v="0"/>
    <x v="0"/>
    <x v="4"/>
    <x v="7"/>
    <s v="James"/>
    <n v="0"/>
    <n v="1534.24"/>
    <n v="0.1"/>
    <s v="Home Office"/>
    <x v="3"/>
    <n v="0"/>
    <n v="0"/>
  </r>
  <r>
    <x v="2743"/>
    <s v="P9706"/>
    <x v="3"/>
    <x v="0"/>
    <x v="4"/>
    <x v="5"/>
    <s v="Sophia"/>
    <n v="48"/>
    <n v="1960.1"/>
    <n v="0.28999999999999998"/>
    <s v="Consumer"/>
    <x v="1"/>
    <n v="93811.954079999981"/>
    <n v="272.84592000000703"/>
  </r>
  <r>
    <x v="2744"/>
    <s v="P6059"/>
    <x v="4"/>
    <x v="0"/>
    <x v="1"/>
    <x v="1"/>
    <s v="Emily"/>
    <n v="48"/>
    <n v="723.65"/>
    <n v="0.13"/>
    <s v="Home Office"/>
    <x v="1"/>
    <n v="34690.044239999996"/>
    <n v="45.155760000001465"/>
  </r>
  <r>
    <x v="2745"/>
    <s v="P3641"/>
    <x v="6"/>
    <x v="1"/>
    <x v="2"/>
    <x v="3"/>
    <s v="John"/>
    <n v="74"/>
    <n v="84.04"/>
    <n v="0.04"/>
    <s v="Consumer"/>
    <x v="3"/>
    <n v="6216.4724160000005"/>
    <n v="2.4875839999995151"/>
  </r>
  <r>
    <x v="2627"/>
    <s v="P6974"/>
    <x v="2"/>
    <x v="0"/>
    <x v="1"/>
    <x v="1"/>
    <s v="Sophia"/>
    <n v="10"/>
    <n v="1179.8800000000001"/>
    <n v="0.09"/>
    <s v="Corporate"/>
    <x v="1"/>
    <n v="11788.18108"/>
    <n v="10.618920000000799"/>
  </r>
  <r>
    <x v="1584"/>
    <s v="P7303"/>
    <x v="7"/>
    <x v="0"/>
    <x v="1"/>
    <x v="1"/>
    <s v="Robert"/>
    <n v="30"/>
    <n v="264.52"/>
    <n v="0.22"/>
    <s v="Home Office"/>
    <x v="3"/>
    <n v="7918.1416799999997"/>
    <n v="17.45831999999973"/>
  </r>
  <r>
    <x v="671"/>
    <s v="P1917"/>
    <x v="6"/>
    <x v="1"/>
    <x v="0"/>
    <x v="8"/>
    <s v="Laura"/>
    <n v="46"/>
    <n v="1137.27"/>
    <n v="0.24"/>
    <s v="Home Office"/>
    <x v="4"/>
    <n v="52188.865392"/>
    <n v="125.55460799999855"/>
  </r>
  <r>
    <x v="801"/>
    <s v="P1946"/>
    <x v="2"/>
    <x v="0"/>
    <x v="4"/>
    <x v="7"/>
    <s v="Olivia"/>
    <n v="62"/>
    <n v="1770.3"/>
    <n v="0.21"/>
    <s v="Corporate"/>
    <x v="2"/>
    <n v="109528.10694"/>
    <n v="230.49305999999342"/>
  </r>
  <r>
    <x v="2282"/>
    <s v="P9046"/>
    <x v="4"/>
    <x v="0"/>
    <x v="0"/>
    <x v="8"/>
    <s v="David"/>
    <n v="15"/>
    <n v="1420.22"/>
    <n v="0.28000000000000003"/>
    <s v="Corporate"/>
    <x v="1"/>
    <n v="21243.65076"/>
    <n v="59.649239999998827"/>
  </r>
  <r>
    <x v="2746"/>
    <s v="P2439"/>
    <x v="8"/>
    <x v="2"/>
    <x v="2"/>
    <x v="3"/>
    <s v="Emily"/>
    <n v="63"/>
    <n v="1031.82"/>
    <n v="0.28000000000000003"/>
    <s v="Consumer"/>
    <x v="4"/>
    <n v="64822.646951999996"/>
    <n v="182.01304800000071"/>
  </r>
  <r>
    <x v="694"/>
    <s v="P3583"/>
    <x v="0"/>
    <x v="0"/>
    <x v="0"/>
    <x v="8"/>
    <s v="Laura"/>
    <n v="43"/>
    <n v="440.5"/>
    <n v="0.03"/>
    <s v="Consumer"/>
    <x v="0"/>
    <n v="18935.81755"/>
    <n v="5.6824500000002445"/>
  </r>
  <r>
    <x v="2747"/>
    <s v="P6017"/>
    <x v="4"/>
    <x v="0"/>
    <x v="1"/>
    <x v="1"/>
    <s v="John"/>
    <n v="20"/>
    <n v="186.54"/>
    <n v="0.17"/>
    <s v="Consumer"/>
    <x v="2"/>
    <n v="3724.4576399999996"/>
    <n v="6.3423600000000988"/>
  </r>
  <r>
    <x v="561"/>
    <s v="P1751"/>
    <x v="3"/>
    <x v="0"/>
    <x v="3"/>
    <x v="4"/>
    <s v="David"/>
    <n v="56"/>
    <n v="213.81"/>
    <n v="0.08"/>
    <s v="Corporate"/>
    <x v="4"/>
    <n v="11963.781312000001"/>
    <n v="9.5786879999996017"/>
  </r>
  <r>
    <x v="2368"/>
    <s v="P4957"/>
    <x v="2"/>
    <x v="0"/>
    <x v="2"/>
    <x v="2"/>
    <s v="David"/>
    <n v="29"/>
    <n v="1995.86"/>
    <n v="0.03"/>
    <s v="Corporate"/>
    <x v="3"/>
    <n v="57862.576018"/>
    <n v="17.363981999995303"/>
  </r>
  <r>
    <x v="1132"/>
    <s v="P5131"/>
    <x v="1"/>
    <x v="0"/>
    <x v="0"/>
    <x v="8"/>
    <s v="David"/>
    <n v="20"/>
    <n v="1902.28"/>
    <n v="0.05"/>
    <s v="Home Office"/>
    <x v="0"/>
    <n v="38026.5772"/>
    <n v="19.022799999998824"/>
  </r>
  <r>
    <x v="2661"/>
    <s v="P6295"/>
    <x v="8"/>
    <x v="2"/>
    <x v="4"/>
    <x v="5"/>
    <s v="Robert"/>
    <n v="68"/>
    <n v="564.77"/>
    <n v="0.14000000000000001"/>
    <s v="Consumer"/>
    <x v="1"/>
    <n v="38350.593896000006"/>
    <n v="53.766103999994812"/>
  </r>
  <r>
    <x v="2748"/>
    <s v="P3574"/>
    <x v="8"/>
    <x v="2"/>
    <x v="0"/>
    <x v="8"/>
    <s v="Laura"/>
    <n v="50"/>
    <n v="684.6"/>
    <n v="0.19"/>
    <s v="Corporate"/>
    <x v="2"/>
    <n v="34164.962999999996"/>
    <n v="65.0370000000039"/>
  </r>
  <r>
    <x v="2123"/>
    <s v="P7533"/>
    <x v="7"/>
    <x v="0"/>
    <x v="3"/>
    <x v="11"/>
    <s v="James"/>
    <n v="19"/>
    <n v="660.42"/>
    <n v="0.26"/>
    <s v="Corporate"/>
    <x v="0"/>
    <n v="12515.355251999999"/>
    <n v="32.624748000000181"/>
  </r>
  <r>
    <x v="2333"/>
    <s v="P1280"/>
    <x v="6"/>
    <x v="1"/>
    <x v="1"/>
    <x v="1"/>
    <s v="John"/>
    <n v="79"/>
    <n v="1898.75"/>
    <n v="0.3"/>
    <s v="Consumer"/>
    <x v="1"/>
    <n v="149551.24625"/>
    <n v="450.00375000000349"/>
  </r>
  <r>
    <x v="2749"/>
    <s v="P8906"/>
    <x v="1"/>
    <x v="0"/>
    <x v="4"/>
    <x v="7"/>
    <s v="Sarah"/>
    <n v="30"/>
    <n v="1753.29"/>
    <n v="0.02"/>
    <s v="Consumer"/>
    <x v="1"/>
    <n v="52588.180260000001"/>
    <n v="10.519739999996091"/>
  </r>
  <r>
    <x v="389"/>
    <s v="P6811"/>
    <x v="1"/>
    <x v="0"/>
    <x v="1"/>
    <x v="1"/>
    <s v="Robert"/>
    <n v="84"/>
    <n v="1275.02"/>
    <n v="0.21"/>
    <s v="Home Office"/>
    <x v="2"/>
    <n v="106876.76647199999"/>
    <n v="224.91352800000459"/>
  </r>
  <r>
    <x v="1616"/>
    <s v="P4378"/>
    <x v="7"/>
    <x v="0"/>
    <x v="2"/>
    <x v="2"/>
    <s v="John"/>
    <n v="74"/>
    <n v="1334.02"/>
    <n v="0.24"/>
    <s v="Consumer"/>
    <x v="3"/>
    <n v="98480.558048000006"/>
    <n v="236.92195199998969"/>
  </r>
  <r>
    <x v="2514"/>
    <s v="P5138"/>
    <x v="6"/>
    <x v="1"/>
    <x v="0"/>
    <x v="13"/>
    <s v="Sarah"/>
    <n v="20"/>
    <n v="1105.8699999999999"/>
    <n v="0.05"/>
    <s v="Consumer"/>
    <x v="1"/>
    <n v="22106.3413"/>
    <n v="11.058699999997771"/>
  </r>
  <r>
    <x v="2750"/>
    <s v="P3485"/>
    <x v="3"/>
    <x v="0"/>
    <x v="0"/>
    <x v="13"/>
    <s v="John"/>
    <n v="93"/>
    <n v="1531.38"/>
    <n v="0.01"/>
    <s v="Corporate"/>
    <x v="4"/>
    <n v="142404.09816600001"/>
    <n v="14.241833999985829"/>
  </r>
  <r>
    <x v="2751"/>
    <s v="P1042"/>
    <x v="1"/>
    <x v="0"/>
    <x v="0"/>
    <x v="13"/>
    <s v="Sarah"/>
    <n v="20"/>
    <n v="147.43"/>
    <n v="0.13"/>
    <s v="Consumer"/>
    <x v="4"/>
    <n v="2944.7668200000003"/>
    <n v="3.833180000000084"/>
  </r>
  <r>
    <x v="2752"/>
    <s v="P4118"/>
    <x v="1"/>
    <x v="0"/>
    <x v="2"/>
    <x v="3"/>
    <s v="David"/>
    <n v="53"/>
    <n v="276.56"/>
    <n v="0.19"/>
    <s v="Consumer"/>
    <x v="1"/>
    <n v="14629.830408"/>
    <n v="27.849592000000484"/>
  </r>
  <r>
    <x v="2753"/>
    <s v="P2582"/>
    <x v="7"/>
    <x v="0"/>
    <x v="3"/>
    <x v="11"/>
    <s v="Robert"/>
    <n v="91"/>
    <n v="1663.72"/>
    <n v="0.23"/>
    <s v="Consumer"/>
    <x v="2"/>
    <n v="151050.30340400001"/>
    <n v="348.21659599998384"/>
  </r>
  <r>
    <x v="2754"/>
    <s v="P8248"/>
    <x v="0"/>
    <x v="0"/>
    <x v="2"/>
    <x v="2"/>
    <s v="Emily"/>
    <n v="10"/>
    <n v="1999.57"/>
    <n v="0.19"/>
    <s v="Consumer"/>
    <x v="2"/>
    <n v="19957.708170000002"/>
    <n v="37.991829999999027"/>
  </r>
  <r>
    <x v="2755"/>
    <s v="P2890"/>
    <x v="1"/>
    <x v="0"/>
    <x v="4"/>
    <x v="7"/>
    <s v="Emily"/>
    <n v="61"/>
    <n v="504.55"/>
    <n v="0.26"/>
    <s v="Corporate"/>
    <x v="0"/>
    <n v="30697.528369999996"/>
    <n v="80.021630000002915"/>
  </r>
  <r>
    <x v="1094"/>
    <s v="P4864"/>
    <x v="5"/>
    <x v="0"/>
    <x v="1"/>
    <x v="1"/>
    <s v="James"/>
    <n v="54"/>
    <n v="967.86"/>
    <n v="0.16"/>
    <s v="Corporate"/>
    <x v="1"/>
    <n v="52180.816895999997"/>
    <n v="83.623104000005696"/>
  </r>
  <r>
    <x v="1441"/>
    <s v="P8893"/>
    <x v="6"/>
    <x v="1"/>
    <x v="2"/>
    <x v="2"/>
    <s v="Robert"/>
    <n v="98"/>
    <n v="1059.82"/>
    <n v="0.14000000000000001"/>
    <s v="Consumer"/>
    <x v="4"/>
    <n v="103716.95269600001"/>
    <n v="145.40730399999302"/>
  </r>
  <r>
    <x v="2756"/>
    <s v="P7530"/>
    <x v="1"/>
    <x v="0"/>
    <x v="3"/>
    <x v="4"/>
    <s v="Emily"/>
    <n v="30"/>
    <n v="846.84"/>
    <n v="0.1"/>
    <s v="Corporate"/>
    <x v="3"/>
    <n v="25379.7948"/>
    <n v="25.405200000001059"/>
  </r>
  <r>
    <x v="1192"/>
    <s v="P1968"/>
    <x v="9"/>
    <x v="0"/>
    <x v="3"/>
    <x v="6"/>
    <s v="James"/>
    <n v="10"/>
    <n v="1721.45"/>
    <n v="0.08"/>
    <s v="Consumer"/>
    <x v="2"/>
    <n v="17200.7284"/>
    <n v="13.771600000000035"/>
  </r>
  <r>
    <x v="2575"/>
    <s v="P6023"/>
    <x v="2"/>
    <x v="0"/>
    <x v="4"/>
    <x v="7"/>
    <s v="James"/>
    <n v="5"/>
    <n v="1824.87"/>
    <n v="7.0000000000000007E-2"/>
    <s v="Home Office"/>
    <x v="2"/>
    <n v="9117.9629549999991"/>
    <n v="6.3870449999994889"/>
  </r>
  <r>
    <x v="807"/>
    <s v="P5132"/>
    <x v="4"/>
    <x v="0"/>
    <x v="3"/>
    <x v="4"/>
    <s v="Robert"/>
    <n v="11"/>
    <n v="1177.9000000000001"/>
    <n v="0.19"/>
    <s v="Consumer"/>
    <x v="3"/>
    <n v="12932.281890000002"/>
    <n v="24.618109999999433"/>
  </r>
  <r>
    <x v="2641"/>
    <s v="P1756"/>
    <x v="4"/>
    <x v="0"/>
    <x v="1"/>
    <x v="1"/>
    <s v="Michael"/>
    <n v="87"/>
    <n v="184.26"/>
    <n v="0.03"/>
    <s v="Consumer"/>
    <x v="3"/>
    <n v="16025.810814"/>
    <n v="4.80918599999859"/>
  </r>
  <r>
    <x v="352"/>
    <s v="P2065"/>
    <x v="6"/>
    <x v="1"/>
    <x v="3"/>
    <x v="4"/>
    <s v="Michael"/>
    <n v="73"/>
    <n v="685.89"/>
    <n v="0.16"/>
    <s v="Corporate"/>
    <x v="0"/>
    <n v="49989.858048000002"/>
    <n v="80.111951999999292"/>
  </r>
  <r>
    <x v="2757"/>
    <s v="P7188"/>
    <x v="2"/>
    <x v="0"/>
    <x v="4"/>
    <x v="7"/>
    <s v="David"/>
    <n v="33"/>
    <n v="176.02"/>
    <n v="0.25"/>
    <s v="Corporate"/>
    <x v="4"/>
    <n v="5794.1383500000011"/>
    <n v="14.521649999999681"/>
  </r>
  <r>
    <x v="2758"/>
    <s v="P4693"/>
    <x v="1"/>
    <x v="0"/>
    <x v="4"/>
    <x v="7"/>
    <s v="Sophia"/>
    <n v="45"/>
    <n v="1208.8699999999999"/>
    <n v="0.02"/>
    <s v="Consumer"/>
    <x v="4"/>
    <n v="54388.270169999996"/>
    <n v="10.879829999998037"/>
  </r>
  <r>
    <x v="2759"/>
    <s v="P5986"/>
    <x v="2"/>
    <x v="0"/>
    <x v="4"/>
    <x v="7"/>
    <s v="Sophia"/>
    <n v="25"/>
    <n v="173.29"/>
    <n v="0.12"/>
    <s v="Consumer"/>
    <x v="2"/>
    <n v="4327.0513000000001"/>
    <n v="5.1986999999999171"/>
  </r>
  <r>
    <x v="1133"/>
    <s v="P8656"/>
    <x v="0"/>
    <x v="0"/>
    <x v="4"/>
    <x v="7"/>
    <s v="Olivia"/>
    <n v="10"/>
    <n v="690.37"/>
    <n v="0.23"/>
    <s v="Consumer"/>
    <x v="0"/>
    <n v="6887.8214900000003"/>
    <n v="15.878509999999551"/>
  </r>
  <r>
    <x v="2760"/>
    <s v="P3105"/>
    <x v="2"/>
    <x v="0"/>
    <x v="0"/>
    <x v="8"/>
    <s v="Michael"/>
    <n v="1"/>
    <n v="1757.31"/>
    <n v="0.03"/>
    <s v="Consumer"/>
    <x v="2"/>
    <n v="1756.782807"/>
    <n v="0.52719299999989744"/>
  </r>
  <r>
    <x v="2761"/>
    <s v="P3334"/>
    <x v="5"/>
    <x v="0"/>
    <x v="3"/>
    <x v="6"/>
    <s v="David"/>
    <n v="77"/>
    <n v="862.66"/>
    <n v="0.27"/>
    <s v="Home Office"/>
    <x v="2"/>
    <n v="66245.472985999993"/>
    <n v="179.34701399999904"/>
  </r>
  <r>
    <x v="2762"/>
    <s v="P7219"/>
    <x v="6"/>
    <x v="1"/>
    <x v="0"/>
    <x v="13"/>
    <s v="James"/>
    <n v="30"/>
    <n v="1021.07"/>
    <n v="7.0000000000000007E-2"/>
    <s v="Corporate"/>
    <x v="0"/>
    <n v="30610.65753"/>
    <n v="21.442470000001776"/>
  </r>
  <r>
    <x v="2763"/>
    <s v="P3325"/>
    <x v="8"/>
    <x v="2"/>
    <x v="0"/>
    <x v="10"/>
    <s v="Olivia"/>
    <n v="92"/>
    <n v="832.94"/>
    <n v="0.1"/>
    <s v="Home Office"/>
    <x v="2"/>
    <n v="76553.849520000003"/>
    <n v="76.630480000007083"/>
  </r>
  <r>
    <x v="97"/>
    <s v="P2795"/>
    <x v="6"/>
    <x v="1"/>
    <x v="2"/>
    <x v="2"/>
    <s v="Robert"/>
    <n v="17"/>
    <n v="1084.6300000000001"/>
    <n v="0.25"/>
    <s v="Consumer"/>
    <x v="1"/>
    <n v="18392.613225000005"/>
    <n v="46.096774999998161"/>
  </r>
  <r>
    <x v="2764"/>
    <s v="P7125"/>
    <x v="1"/>
    <x v="0"/>
    <x v="4"/>
    <x v="7"/>
    <s v="James"/>
    <n v="20"/>
    <n v="1221.0899999999999"/>
    <n v="0.28000000000000003"/>
    <s v="Consumer"/>
    <x v="0"/>
    <n v="24353.418959999999"/>
    <n v="68.381040000000212"/>
  </r>
  <r>
    <x v="1631"/>
    <s v="P3069"/>
    <x v="1"/>
    <x v="0"/>
    <x v="3"/>
    <x v="9"/>
    <s v="Olivia"/>
    <n v="23"/>
    <n v="1093.19"/>
    <n v="0.28999999999999998"/>
    <s v="Corporate"/>
    <x v="2"/>
    <n v="25070.454227000002"/>
    <n v="72.915773000000627"/>
  </r>
  <r>
    <x v="2765"/>
    <s v="P2174"/>
    <x v="8"/>
    <x v="2"/>
    <x v="3"/>
    <x v="4"/>
    <s v="John"/>
    <n v="30"/>
    <n v="925.33"/>
    <n v="0.03"/>
    <s v="Corporate"/>
    <x v="1"/>
    <n v="27751.572030000003"/>
    <n v="8.3279699999984587"/>
  </r>
  <r>
    <x v="2766"/>
    <s v="P9281"/>
    <x v="1"/>
    <x v="0"/>
    <x v="2"/>
    <x v="3"/>
    <s v="Laura"/>
    <n v="30"/>
    <n v="261.05"/>
    <n v="0.01"/>
    <s v="Corporate"/>
    <x v="1"/>
    <n v="7830.7168499999998"/>
    <n v="0.78315000000020518"/>
  </r>
  <r>
    <x v="2767"/>
    <s v="P5565"/>
    <x v="4"/>
    <x v="0"/>
    <x v="2"/>
    <x v="3"/>
    <s v="David"/>
    <n v="20"/>
    <n v="1545.31"/>
    <n v="0.08"/>
    <s v="Home Office"/>
    <x v="1"/>
    <n v="30881.475039999998"/>
    <n v="24.724959999999555"/>
  </r>
  <r>
    <x v="2768"/>
    <s v="P1494"/>
    <x v="8"/>
    <x v="2"/>
    <x v="2"/>
    <x v="3"/>
    <s v="Michael"/>
    <n v="29"/>
    <n v="717.96"/>
    <n v="0.15"/>
    <s v="Consumer"/>
    <x v="3"/>
    <n v="20789.60874"/>
    <n v="31.231260000000475"/>
  </r>
  <r>
    <x v="1127"/>
    <s v="P7949"/>
    <x v="5"/>
    <x v="0"/>
    <x v="4"/>
    <x v="7"/>
    <s v="Sophia"/>
    <n v="74"/>
    <n v="562.91"/>
    <n v="0.03"/>
    <s v="Consumer"/>
    <x v="0"/>
    <n v="41642.843397999997"/>
    <n v="12.496601999999257"/>
  </r>
  <r>
    <x v="1980"/>
    <s v="P9003"/>
    <x v="8"/>
    <x v="2"/>
    <x v="4"/>
    <x v="7"/>
    <s v="Emily"/>
    <n v="13"/>
    <n v="373.71"/>
    <n v="0.06"/>
    <s v="Corporate"/>
    <x v="3"/>
    <n v="4855.3150619999997"/>
    <n v="2.9149379999998928"/>
  </r>
  <r>
    <x v="2769"/>
    <s v="P9991"/>
    <x v="0"/>
    <x v="0"/>
    <x v="3"/>
    <x v="11"/>
    <s v="Sarah"/>
    <n v="7"/>
    <n v="1317.65"/>
    <n v="0.05"/>
    <s v="Home Office"/>
    <x v="0"/>
    <n v="9218.9382250000017"/>
    <n v="4.6117749999993976"/>
  </r>
  <r>
    <x v="2770"/>
    <s v="P4648"/>
    <x v="7"/>
    <x v="0"/>
    <x v="2"/>
    <x v="2"/>
    <s v="John"/>
    <n v="22"/>
    <n v="825.99"/>
    <n v="0.02"/>
    <s v="Home Office"/>
    <x v="0"/>
    <n v="18168.145644"/>
    <n v="3.634355999998661"/>
  </r>
  <r>
    <x v="2346"/>
    <s v="P2033"/>
    <x v="1"/>
    <x v="0"/>
    <x v="4"/>
    <x v="7"/>
    <s v="Sarah"/>
    <n v="81"/>
    <n v="573.29999999999995"/>
    <n v="0"/>
    <s v="Home Office"/>
    <x v="1"/>
    <n v="46437.299999999996"/>
    <n v="0"/>
  </r>
  <r>
    <x v="1013"/>
    <s v="P6733"/>
    <x v="7"/>
    <x v="0"/>
    <x v="1"/>
    <x v="1"/>
    <s v="Emily"/>
    <n v="30"/>
    <n v="242.08"/>
    <n v="0.08"/>
    <s v="Consumer"/>
    <x v="0"/>
    <n v="7256.5900799999999"/>
    <n v="5.8099200000006022"/>
  </r>
  <r>
    <x v="2771"/>
    <s v="P5096"/>
    <x v="9"/>
    <x v="0"/>
    <x v="3"/>
    <x v="6"/>
    <s v="Olivia"/>
    <n v="0"/>
    <n v="1710.87"/>
    <n v="7.0000000000000007E-2"/>
    <s v="Consumer"/>
    <x v="3"/>
    <n v="0"/>
    <n v="0"/>
  </r>
  <r>
    <x v="2772"/>
    <s v="P6179"/>
    <x v="8"/>
    <x v="2"/>
    <x v="0"/>
    <x v="8"/>
    <s v="Emily"/>
    <n v="75"/>
    <n v="1915.16"/>
    <n v="0.16"/>
    <s v="Home Office"/>
    <x v="3"/>
    <n v="143407.1808"/>
    <n v="229.81919999999809"/>
  </r>
  <r>
    <x v="2773"/>
    <s v="P2409"/>
    <x v="4"/>
    <x v="0"/>
    <x v="4"/>
    <x v="7"/>
    <s v="Robert"/>
    <n v="0"/>
    <n v="1784.59"/>
    <n v="0.18"/>
    <s v="Home Office"/>
    <x v="3"/>
    <n v="0"/>
    <n v="0"/>
  </r>
  <r>
    <x v="2774"/>
    <s v="P5813"/>
    <x v="1"/>
    <x v="0"/>
    <x v="0"/>
    <x v="8"/>
    <s v="Emily"/>
    <n v="86"/>
    <n v="571.83000000000004"/>
    <n v="0.16"/>
    <s v="Consumer"/>
    <x v="1"/>
    <n v="49098.696192000003"/>
    <n v="78.683808000001591"/>
  </r>
  <r>
    <x v="1718"/>
    <s v="P3607"/>
    <x v="5"/>
    <x v="0"/>
    <x v="3"/>
    <x v="4"/>
    <s v="Robert"/>
    <n v="12"/>
    <n v="260.8"/>
    <n v="0.04"/>
    <s v="Consumer"/>
    <x v="2"/>
    <n v="3128.3481600000005"/>
    <n v="1.2518399999999019"/>
  </r>
  <r>
    <x v="1032"/>
    <s v="P2503"/>
    <x v="9"/>
    <x v="0"/>
    <x v="2"/>
    <x v="3"/>
    <s v="Laura"/>
    <n v="16"/>
    <n v="873.87"/>
    <n v="0.02"/>
    <s v="Home Office"/>
    <x v="1"/>
    <n v="13979.123616000001"/>
    <n v="2.796383999999307"/>
  </r>
  <r>
    <x v="2775"/>
    <s v="P7932"/>
    <x v="5"/>
    <x v="0"/>
    <x v="2"/>
    <x v="2"/>
    <s v="Emily"/>
    <n v="0"/>
    <n v="174.88"/>
    <n v="0.28999999999999998"/>
    <s v="Consumer"/>
    <x v="3"/>
    <n v="0"/>
    <n v="0"/>
  </r>
  <r>
    <x v="2776"/>
    <s v="P2641"/>
    <x v="1"/>
    <x v="0"/>
    <x v="1"/>
    <x v="1"/>
    <s v="Robert"/>
    <n v="50"/>
    <n v="722.62"/>
    <n v="0.08"/>
    <s v="Consumer"/>
    <x v="2"/>
    <n v="36102.095199999996"/>
    <n v="28.904800000003888"/>
  </r>
  <r>
    <x v="686"/>
    <s v="P9754"/>
    <x v="0"/>
    <x v="0"/>
    <x v="2"/>
    <x v="3"/>
    <s v="Robert"/>
    <n v="25"/>
    <n v="368.31"/>
    <n v="0.28000000000000003"/>
    <s v="Corporate"/>
    <x v="1"/>
    <n v="9181.9683000000005"/>
    <n v="25.781699999999546"/>
  </r>
  <r>
    <x v="817"/>
    <s v="P2866"/>
    <x v="7"/>
    <x v="0"/>
    <x v="4"/>
    <x v="7"/>
    <s v="Sarah"/>
    <n v="0"/>
    <n v="1909.57"/>
    <n v="0.17"/>
    <s v="Home Office"/>
    <x v="3"/>
    <n v="0"/>
    <n v="0"/>
  </r>
  <r>
    <x v="1949"/>
    <s v="P7488"/>
    <x v="0"/>
    <x v="0"/>
    <x v="3"/>
    <x v="4"/>
    <s v="James"/>
    <n v="90"/>
    <n v="544.27"/>
    <n v="0.28999999999999998"/>
    <s v="Corporate"/>
    <x v="3"/>
    <n v="48842.245529999993"/>
    <n v="142.05447000000277"/>
  </r>
  <r>
    <x v="2777"/>
    <s v="P2398"/>
    <x v="1"/>
    <x v="0"/>
    <x v="3"/>
    <x v="9"/>
    <s v="Emily"/>
    <n v="52"/>
    <n v="531.33000000000004"/>
    <n v="0.1"/>
    <s v="Home Office"/>
    <x v="2"/>
    <n v="27601.530840000003"/>
    <n v="27.629160000000411"/>
  </r>
  <r>
    <x v="1146"/>
    <s v="P8206"/>
    <x v="1"/>
    <x v="0"/>
    <x v="1"/>
    <x v="1"/>
    <s v="Emily"/>
    <n v="29"/>
    <n v="749.17"/>
    <n v="0.05"/>
    <s v="Consumer"/>
    <x v="3"/>
    <n v="21715.067035"/>
    <n v="10.862965000000258"/>
  </r>
  <r>
    <x v="2778"/>
    <s v="P4723"/>
    <x v="7"/>
    <x v="0"/>
    <x v="2"/>
    <x v="3"/>
    <s v="Sarah"/>
    <n v="64"/>
    <n v="478.16"/>
    <n v="0.03"/>
    <s v="Home Office"/>
    <x v="3"/>
    <n v="30593.059328000003"/>
    <n v="9.1806719999985944"/>
  </r>
  <r>
    <x v="2779"/>
    <s v="P1637"/>
    <x v="0"/>
    <x v="0"/>
    <x v="0"/>
    <x v="8"/>
    <s v="John"/>
    <n v="20"/>
    <n v="1131.8800000000001"/>
    <n v="0.25"/>
    <s v="Home Office"/>
    <x v="0"/>
    <n v="22581.006000000005"/>
    <n v="56.593999999997322"/>
  </r>
  <r>
    <x v="2780"/>
    <s v="P6169"/>
    <x v="4"/>
    <x v="0"/>
    <x v="1"/>
    <x v="1"/>
    <s v="Olivia"/>
    <n v="1"/>
    <n v="845.29"/>
    <n v="0.01"/>
    <s v="Corporate"/>
    <x v="0"/>
    <n v="845.20547099999999"/>
    <n v="8.4528999999974985E-2"/>
  </r>
  <r>
    <x v="1008"/>
    <s v="P2608"/>
    <x v="8"/>
    <x v="2"/>
    <x v="2"/>
    <x v="2"/>
    <s v="David"/>
    <n v="94"/>
    <n v="1142.8900000000001"/>
    <n v="0.1"/>
    <s v="Corporate"/>
    <x v="0"/>
    <n v="107324.22834"/>
    <n v="107.43166000000201"/>
  </r>
  <r>
    <x v="2781"/>
    <s v="P7931"/>
    <x v="4"/>
    <x v="0"/>
    <x v="3"/>
    <x v="6"/>
    <s v="David"/>
    <n v="12"/>
    <n v="253.52"/>
    <n v="0.1"/>
    <s v="Home Office"/>
    <x v="2"/>
    <n v="3039.19776"/>
    <n v="3.0422400000002199"/>
  </r>
  <r>
    <x v="2782"/>
    <s v="P4192"/>
    <x v="0"/>
    <x v="0"/>
    <x v="1"/>
    <x v="1"/>
    <s v="John"/>
    <n v="58"/>
    <n v="1754.43"/>
    <n v="0.06"/>
    <s v="Consumer"/>
    <x v="1"/>
    <n v="101695.885836"/>
    <n v="61.054164000001037"/>
  </r>
  <r>
    <x v="1424"/>
    <s v="P3766"/>
    <x v="6"/>
    <x v="1"/>
    <x v="2"/>
    <x v="2"/>
    <s v="Emily"/>
    <n v="87"/>
    <n v="1796.03"/>
    <n v="0.23"/>
    <s v="Corporate"/>
    <x v="1"/>
    <n v="155895.22439699998"/>
    <n v="359.38560300000245"/>
  </r>
  <r>
    <x v="806"/>
    <s v="P2880"/>
    <x v="4"/>
    <x v="0"/>
    <x v="3"/>
    <x v="4"/>
    <s v="Sophia"/>
    <n v="59"/>
    <n v="276.39999999999998"/>
    <n v="0.09"/>
    <s v="Corporate"/>
    <x v="4"/>
    <n v="16292.923159999998"/>
    <n v="14.676840000000084"/>
  </r>
  <r>
    <x v="2561"/>
    <s v="P9429"/>
    <x v="1"/>
    <x v="0"/>
    <x v="0"/>
    <x v="8"/>
    <s v="Olivia"/>
    <n v="3"/>
    <n v="763.7"/>
    <n v="0.16"/>
    <s v="Corporate"/>
    <x v="2"/>
    <n v="2287.43424"/>
    <n v="3.6657600000003185"/>
  </r>
  <r>
    <x v="2783"/>
    <s v="P2033"/>
    <x v="4"/>
    <x v="0"/>
    <x v="3"/>
    <x v="4"/>
    <s v="Laura"/>
    <n v="10"/>
    <n v="1066.53"/>
    <n v="0.25"/>
    <s v="Corporate"/>
    <x v="4"/>
    <n v="10638.63675"/>
    <n v="26.663249999999607"/>
  </r>
  <r>
    <x v="2500"/>
    <s v="P3742"/>
    <x v="8"/>
    <x v="2"/>
    <x v="1"/>
    <x v="1"/>
    <s v="Emily"/>
    <n v="27"/>
    <n v="1768.79"/>
    <n v="0.21"/>
    <s v="Consumer"/>
    <x v="0"/>
    <n v="47657.039606999999"/>
    <n v="100.29039300000295"/>
  </r>
  <r>
    <x v="2784"/>
    <s v="P3216"/>
    <x v="3"/>
    <x v="0"/>
    <x v="3"/>
    <x v="4"/>
    <s v="Robert"/>
    <n v="0"/>
    <n v="1170.53"/>
    <n v="0.21"/>
    <s v="Home Office"/>
    <x v="2"/>
    <n v="0"/>
    <n v="0"/>
  </r>
  <r>
    <x v="694"/>
    <s v="P5375"/>
    <x v="6"/>
    <x v="1"/>
    <x v="0"/>
    <x v="13"/>
    <s v="David"/>
    <n v="2"/>
    <n v="1207.17"/>
    <n v="0.28000000000000003"/>
    <s v="Consumer"/>
    <x v="2"/>
    <n v="2407.5798480000003"/>
    <n v="6.7601519999998345"/>
  </r>
  <r>
    <x v="2087"/>
    <s v="P1655"/>
    <x v="6"/>
    <x v="1"/>
    <x v="3"/>
    <x v="11"/>
    <s v="Laura"/>
    <n v="65"/>
    <n v="1577.96"/>
    <n v="0.26"/>
    <s v="Home Office"/>
    <x v="0"/>
    <n v="102300.72476"/>
    <n v="266.6752400000114"/>
  </r>
  <r>
    <x v="2785"/>
    <s v="P1663"/>
    <x v="2"/>
    <x v="0"/>
    <x v="4"/>
    <x v="5"/>
    <s v="Laura"/>
    <n v="54"/>
    <n v="1142.73"/>
    <n v="0.16"/>
    <s v="Home Office"/>
    <x v="4"/>
    <n v="61608.688127999994"/>
    <n v="98.731872000003932"/>
  </r>
  <r>
    <x v="2786"/>
    <s v="P7070"/>
    <x v="1"/>
    <x v="0"/>
    <x v="1"/>
    <x v="1"/>
    <s v="Robert"/>
    <n v="0"/>
    <n v="635.54999999999995"/>
    <n v="0.18"/>
    <s v="Corporate"/>
    <x v="4"/>
    <n v="0"/>
    <n v="0"/>
  </r>
  <r>
    <x v="1610"/>
    <s v="P1161"/>
    <x v="1"/>
    <x v="0"/>
    <x v="0"/>
    <x v="8"/>
    <s v="Olivia"/>
    <n v="95"/>
    <n v="865.4"/>
    <n v="0.06"/>
    <s v="Corporate"/>
    <x v="2"/>
    <n v="82163.672200000001"/>
    <n v="49.327799999999115"/>
  </r>
  <r>
    <x v="2787"/>
    <s v="P5280"/>
    <x v="4"/>
    <x v="0"/>
    <x v="0"/>
    <x v="8"/>
    <s v="Sarah"/>
    <n v="38"/>
    <n v="644.26"/>
    <n v="0.3"/>
    <s v="Corporate"/>
    <x v="2"/>
    <n v="24408.434359999999"/>
    <n v="73.445640000001731"/>
  </r>
  <r>
    <x v="913"/>
    <s v="P2476"/>
    <x v="2"/>
    <x v="0"/>
    <x v="4"/>
    <x v="12"/>
    <s v="John"/>
    <n v="30"/>
    <n v="1583.88"/>
    <n v="0.28000000000000003"/>
    <s v="Home Office"/>
    <x v="2"/>
    <n v="47383.354079999997"/>
    <n v="133.04592000000412"/>
  </r>
  <r>
    <x v="2788"/>
    <s v="P4684"/>
    <x v="1"/>
    <x v="0"/>
    <x v="4"/>
    <x v="7"/>
    <s v="Olivia"/>
    <n v="40"/>
    <n v="403.59"/>
    <n v="0.1"/>
    <s v="Consumer"/>
    <x v="2"/>
    <n v="16127.456399999999"/>
    <n v="16.143599999999424"/>
  </r>
  <r>
    <x v="617"/>
    <s v="P4467"/>
    <x v="2"/>
    <x v="0"/>
    <x v="0"/>
    <x v="8"/>
    <s v="Sarah"/>
    <n v="36"/>
    <n v="906.31"/>
    <n v="7.0000000000000007E-2"/>
    <s v="Consumer"/>
    <x v="1"/>
    <n v="32604.320987999996"/>
    <n v="22.839012000000366"/>
  </r>
  <r>
    <x v="2789"/>
    <s v="P5886"/>
    <x v="7"/>
    <x v="0"/>
    <x v="0"/>
    <x v="8"/>
    <s v="Laura"/>
    <n v="10"/>
    <n v="58.48"/>
    <n v="0.22"/>
    <s v="Home Office"/>
    <x v="2"/>
    <n v="583.51343999999995"/>
    <n v="1.2865600000000086"/>
  </r>
  <r>
    <x v="1975"/>
    <s v="P1461"/>
    <x v="0"/>
    <x v="0"/>
    <x v="0"/>
    <x v="13"/>
    <s v="Emily"/>
    <n v="70"/>
    <n v="1525.72"/>
    <n v="0.17"/>
    <s v="Consumer"/>
    <x v="3"/>
    <n v="106618.83932"/>
    <n v="181.5606800000096"/>
  </r>
  <r>
    <x v="1402"/>
    <s v="P1942"/>
    <x v="3"/>
    <x v="0"/>
    <x v="1"/>
    <x v="1"/>
    <s v="Robert"/>
    <n v="15"/>
    <n v="1480.72"/>
    <n v="0.04"/>
    <s v="Corporate"/>
    <x v="0"/>
    <n v="22201.915680000002"/>
    <n v="8.8843199999973876"/>
  </r>
  <r>
    <x v="1959"/>
    <s v="P8151"/>
    <x v="8"/>
    <x v="2"/>
    <x v="0"/>
    <x v="8"/>
    <s v="Laura"/>
    <n v="27"/>
    <n v="1018.08"/>
    <n v="0.12"/>
    <s v="Consumer"/>
    <x v="3"/>
    <n v="27455.174208"/>
    <n v="32.985791999999492"/>
  </r>
  <r>
    <x v="2790"/>
    <s v="P4109"/>
    <x v="4"/>
    <x v="0"/>
    <x v="3"/>
    <x v="11"/>
    <s v="Michael"/>
    <n v="30"/>
    <n v="1219.44"/>
    <n v="0.11"/>
    <s v="Corporate"/>
    <x v="0"/>
    <n v="36542.958480000001"/>
    <n v="40.24152000000322"/>
  </r>
  <r>
    <x v="720"/>
    <s v="P4086"/>
    <x v="2"/>
    <x v="0"/>
    <x v="0"/>
    <x v="8"/>
    <s v="Emily"/>
    <n v="0"/>
    <n v="1567.62"/>
    <n v="0.26"/>
    <s v="Consumer"/>
    <x v="0"/>
    <n v="0"/>
    <n v="0"/>
  </r>
  <r>
    <x v="1886"/>
    <s v="P3637"/>
    <x v="2"/>
    <x v="0"/>
    <x v="1"/>
    <x v="1"/>
    <s v="David"/>
    <n v="20"/>
    <n v="807.44"/>
    <n v="0.28000000000000003"/>
    <s v="Home Office"/>
    <x v="3"/>
    <n v="16103.583360000001"/>
    <n v="45.216640000000552"/>
  </r>
  <r>
    <x v="2791"/>
    <s v="P5638"/>
    <x v="5"/>
    <x v="0"/>
    <x v="3"/>
    <x v="9"/>
    <s v="Michael"/>
    <n v="98"/>
    <n v="1315.41"/>
    <n v="0.11"/>
    <s v="Consumer"/>
    <x v="1"/>
    <n v="128768.37880200001"/>
    <n v="141.80119800000102"/>
  </r>
  <r>
    <x v="2792"/>
    <s v="P7392"/>
    <x v="0"/>
    <x v="0"/>
    <x v="3"/>
    <x v="6"/>
    <s v="John"/>
    <n v="66"/>
    <n v="544.09"/>
    <n v="0"/>
    <s v="Home Office"/>
    <x v="4"/>
    <n v="35909.94"/>
    <n v="0"/>
  </r>
  <r>
    <x v="1255"/>
    <s v="P5973"/>
    <x v="2"/>
    <x v="0"/>
    <x v="4"/>
    <x v="7"/>
    <s v="Robert"/>
    <n v="61"/>
    <n v="1150.23"/>
    <n v="0.28000000000000003"/>
    <s v="Consumer"/>
    <x v="0"/>
    <n v="69967.570716000002"/>
    <n v="196.45928399999684"/>
  </r>
  <r>
    <x v="892"/>
    <s v="P1373"/>
    <x v="3"/>
    <x v="0"/>
    <x v="0"/>
    <x v="8"/>
    <s v="Olivia"/>
    <n v="27"/>
    <n v="1411.96"/>
    <n v="0.19"/>
    <s v="Home Office"/>
    <x v="3"/>
    <n v="38050.486451999997"/>
    <n v="72.433548000000883"/>
  </r>
  <r>
    <x v="199"/>
    <s v="P1709"/>
    <x v="4"/>
    <x v="0"/>
    <x v="3"/>
    <x v="6"/>
    <s v="Michael"/>
    <n v="63"/>
    <n v="1071.27"/>
    <n v="0.15"/>
    <s v="Corporate"/>
    <x v="4"/>
    <n v="67388.774984999996"/>
    <n v="101.23501499999838"/>
  </r>
  <r>
    <x v="773"/>
    <s v="P9182"/>
    <x v="0"/>
    <x v="0"/>
    <x v="1"/>
    <x v="1"/>
    <s v="Sarah"/>
    <n v="30"/>
    <n v="564.48"/>
    <n v="0.06"/>
    <s v="Consumer"/>
    <x v="2"/>
    <n v="16924.23936"/>
    <n v="10.160640000001877"/>
  </r>
  <r>
    <x v="2793"/>
    <s v="P6906"/>
    <x v="7"/>
    <x v="0"/>
    <x v="1"/>
    <x v="1"/>
    <s v="Emily"/>
    <n v="22"/>
    <n v="293.51"/>
    <n v="0.13"/>
    <s v="Corporate"/>
    <x v="4"/>
    <n v="6448.8256139999994"/>
    <n v="8.3943859999999404"/>
  </r>
  <r>
    <x v="2794"/>
    <s v="P7680"/>
    <x v="6"/>
    <x v="1"/>
    <x v="1"/>
    <x v="1"/>
    <s v="Laura"/>
    <n v="59"/>
    <n v="219.44"/>
    <n v="0.28999999999999998"/>
    <s v="Home Office"/>
    <x v="3"/>
    <n v="12909.413815999998"/>
    <n v="37.546184000000721"/>
  </r>
  <r>
    <x v="2795"/>
    <s v="P1416"/>
    <x v="8"/>
    <x v="2"/>
    <x v="3"/>
    <x v="4"/>
    <s v="John"/>
    <n v="30"/>
    <n v="1023.64"/>
    <n v="0.05"/>
    <s v="Consumer"/>
    <x v="4"/>
    <n v="30693.845400000002"/>
    <n v="15.354599999998754"/>
  </r>
  <r>
    <x v="280"/>
    <s v="P9531"/>
    <x v="3"/>
    <x v="0"/>
    <x v="0"/>
    <x v="0"/>
    <s v="John"/>
    <n v="78"/>
    <n v="1903.84"/>
    <n v="0.28000000000000003"/>
    <s v="Consumer"/>
    <x v="2"/>
    <n v="148083.72134399999"/>
    <n v="415.79865599999903"/>
  </r>
  <r>
    <x v="2796"/>
    <s v="P3527"/>
    <x v="8"/>
    <x v="2"/>
    <x v="0"/>
    <x v="8"/>
    <s v="David"/>
    <n v="70"/>
    <n v="1827.53"/>
    <n v="0.09"/>
    <s v="Corporate"/>
    <x v="3"/>
    <n v="127811.96560999998"/>
    <n v="115.13439000000653"/>
  </r>
  <r>
    <x v="725"/>
    <s v="P2590"/>
    <x v="4"/>
    <x v="0"/>
    <x v="4"/>
    <x v="7"/>
    <s v="Sarah"/>
    <n v="87"/>
    <n v="1121.42"/>
    <n v="0.22"/>
    <s v="Corporate"/>
    <x v="1"/>
    <n v="97348.900212000008"/>
    <n v="214.63978800000041"/>
  </r>
  <r>
    <x v="2163"/>
    <s v="P7172"/>
    <x v="8"/>
    <x v="2"/>
    <x v="3"/>
    <x v="6"/>
    <s v="Michael"/>
    <n v="61"/>
    <n v="1468.33"/>
    <n v="0.11"/>
    <s v="Home Office"/>
    <x v="4"/>
    <n v="89469.605056999993"/>
    <n v="98.524942999996711"/>
  </r>
  <r>
    <x v="2797"/>
    <s v="P9125"/>
    <x v="5"/>
    <x v="0"/>
    <x v="2"/>
    <x v="3"/>
    <s v="Olivia"/>
    <n v="33"/>
    <n v="1654.76"/>
    <n v="0.08"/>
    <s v="Corporate"/>
    <x v="4"/>
    <n v="54563.394335999998"/>
    <n v="43.685664000004181"/>
  </r>
  <r>
    <x v="1984"/>
    <s v="P8930"/>
    <x v="2"/>
    <x v="0"/>
    <x v="4"/>
    <x v="7"/>
    <s v="David"/>
    <n v="10"/>
    <n v="1811.19"/>
    <n v="0.22"/>
    <s v="Consumer"/>
    <x v="3"/>
    <n v="18072.053820000001"/>
    <n v="39.846180000000459"/>
  </r>
  <r>
    <x v="2798"/>
    <s v="P3493"/>
    <x v="4"/>
    <x v="0"/>
    <x v="0"/>
    <x v="8"/>
    <s v="Laura"/>
    <n v="97"/>
    <n v="1398.85"/>
    <n v="0.09"/>
    <s v="Consumer"/>
    <x v="0"/>
    <n v="135566.33039499997"/>
    <n v="122.11960500001442"/>
  </r>
  <r>
    <x v="1247"/>
    <s v="P2234"/>
    <x v="4"/>
    <x v="0"/>
    <x v="3"/>
    <x v="6"/>
    <s v="James"/>
    <n v="73"/>
    <n v="1291.1300000000001"/>
    <n v="0.13"/>
    <s v="Corporate"/>
    <x v="0"/>
    <n v="94129.961763000014"/>
    <n v="122.52823699999135"/>
  </r>
  <r>
    <x v="2799"/>
    <s v="P3619"/>
    <x v="5"/>
    <x v="0"/>
    <x v="4"/>
    <x v="7"/>
    <s v="James"/>
    <n v="0"/>
    <n v="370.71"/>
    <n v="0.18"/>
    <s v="Consumer"/>
    <x v="4"/>
    <n v="0"/>
    <n v="0"/>
  </r>
  <r>
    <x v="134"/>
    <s v="P8687"/>
    <x v="5"/>
    <x v="0"/>
    <x v="0"/>
    <x v="0"/>
    <s v="Michael"/>
    <n v="77"/>
    <n v="1390.35"/>
    <n v="0.12"/>
    <s v="Corporate"/>
    <x v="0"/>
    <n v="106928.48166"/>
    <n v="128.46833999999217"/>
  </r>
  <r>
    <x v="1027"/>
    <s v="P2960"/>
    <x v="7"/>
    <x v="0"/>
    <x v="2"/>
    <x v="3"/>
    <s v="Laura"/>
    <n v="87"/>
    <n v="1332.9"/>
    <n v="0.21"/>
    <s v="Consumer"/>
    <x v="3"/>
    <n v="115718.77917000001"/>
    <n v="243.52082999999402"/>
  </r>
  <r>
    <x v="286"/>
    <s v="P7035"/>
    <x v="7"/>
    <x v="0"/>
    <x v="0"/>
    <x v="0"/>
    <s v="Olivia"/>
    <n v="10"/>
    <n v="1179.3900000000001"/>
    <n v="7.0000000000000007E-2"/>
    <s v="Consumer"/>
    <x v="2"/>
    <n v="11785.644270000001"/>
    <n v="8.2557300000007672"/>
  </r>
  <r>
    <x v="2800"/>
    <s v="P6614"/>
    <x v="6"/>
    <x v="1"/>
    <x v="2"/>
    <x v="2"/>
    <s v="Emily"/>
    <n v="1"/>
    <n v="1562.34"/>
    <n v="0.27"/>
    <s v="Consumer"/>
    <x v="1"/>
    <n v="1558.121682"/>
    <n v="4.2183179999999538"/>
  </r>
  <r>
    <x v="2801"/>
    <s v="P8103"/>
    <x v="5"/>
    <x v="0"/>
    <x v="1"/>
    <x v="1"/>
    <s v="James"/>
    <n v="45"/>
    <n v="1382.95"/>
    <n v="0.16"/>
    <s v="Corporate"/>
    <x v="1"/>
    <n v="62133.177599999995"/>
    <n v="99.572400000004563"/>
  </r>
  <r>
    <x v="2802"/>
    <s v="P7043"/>
    <x v="5"/>
    <x v="0"/>
    <x v="2"/>
    <x v="2"/>
    <s v="Sophia"/>
    <n v="9"/>
    <n v="1775.67"/>
    <n v="0.09"/>
    <s v="Corporate"/>
    <x v="1"/>
    <n v="15966.647073"/>
    <n v="14.382927000000564"/>
  </r>
  <r>
    <x v="2592"/>
    <s v="P7169"/>
    <x v="8"/>
    <x v="2"/>
    <x v="0"/>
    <x v="8"/>
    <s v="Sophia"/>
    <n v="58"/>
    <n v="634.36"/>
    <n v="0.16"/>
    <s v="Consumer"/>
    <x v="4"/>
    <n v="36734.011391999993"/>
    <n v="58.868608000004315"/>
  </r>
  <r>
    <x v="2803"/>
    <s v="P6777"/>
    <x v="1"/>
    <x v="0"/>
    <x v="1"/>
    <x v="1"/>
    <s v="Emily"/>
    <n v="10"/>
    <n v="250.62"/>
    <n v="0.27"/>
    <s v="Home Office"/>
    <x v="0"/>
    <n v="2499.4332599999998"/>
    <n v="6.7667400000000271"/>
  </r>
  <r>
    <x v="964"/>
    <s v="P9508"/>
    <x v="6"/>
    <x v="1"/>
    <x v="3"/>
    <x v="4"/>
    <s v="Laura"/>
    <n v="10"/>
    <n v="1649.98"/>
    <n v="0.28999999999999998"/>
    <s v="Consumer"/>
    <x v="1"/>
    <n v="16451.950580000001"/>
    <n v="47.849419999998645"/>
  </r>
  <r>
    <x v="2804"/>
    <s v="P8954"/>
    <x v="1"/>
    <x v="0"/>
    <x v="3"/>
    <x v="11"/>
    <s v="Laura"/>
    <n v="52"/>
    <n v="620.70000000000005"/>
    <n v="0.28000000000000003"/>
    <s v="Consumer"/>
    <x v="2"/>
    <n v="32186.02608"/>
    <n v="90.373920000001817"/>
  </r>
  <r>
    <x v="2805"/>
    <s v="P8913"/>
    <x v="8"/>
    <x v="2"/>
    <x v="3"/>
    <x v="6"/>
    <s v="Emily"/>
    <n v="66"/>
    <n v="835.48"/>
    <n v="0.27"/>
    <s v="Home Office"/>
    <x v="3"/>
    <n v="54992.797463999996"/>
    <n v="148.88253600000462"/>
  </r>
  <r>
    <x v="2806"/>
    <s v="P5816"/>
    <x v="1"/>
    <x v="0"/>
    <x v="3"/>
    <x v="6"/>
    <s v="Olivia"/>
    <n v="10"/>
    <n v="1510.41"/>
    <n v="0.21"/>
    <s v="Consumer"/>
    <x v="1"/>
    <n v="15072.38139"/>
    <n v="31.718609999999899"/>
  </r>
  <r>
    <x v="2807"/>
    <s v="P8520"/>
    <x v="1"/>
    <x v="0"/>
    <x v="0"/>
    <x v="8"/>
    <s v="Laura"/>
    <n v="81"/>
    <n v="478.48"/>
    <n v="0.02"/>
    <s v="Home Office"/>
    <x v="3"/>
    <n v="38749.128624000004"/>
    <n v="7.7513760000001639"/>
  </r>
  <r>
    <x v="2808"/>
    <s v="P5887"/>
    <x v="0"/>
    <x v="0"/>
    <x v="3"/>
    <x v="6"/>
    <s v="Emily"/>
    <n v="52"/>
    <n v="163.9"/>
    <n v="0.14000000000000001"/>
    <s v="Home Office"/>
    <x v="2"/>
    <n v="8510.868080000002"/>
    <n v="11.931919999999081"/>
  </r>
  <r>
    <x v="2809"/>
    <s v="P5495"/>
    <x v="8"/>
    <x v="2"/>
    <x v="2"/>
    <x v="3"/>
    <s v="James"/>
    <n v="70"/>
    <n v="169.39"/>
    <n v="0.24"/>
    <s v="Consumer"/>
    <x v="0"/>
    <n v="11828.842479999999"/>
    <n v="28.457519999999931"/>
  </r>
  <r>
    <x v="2810"/>
    <s v="P5694"/>
    <x v="6"/>
    <x v="1"/>
    <x v="1"/>
    <x v="1"/>
    <s v="David"/>
    <n v="48"/>
    <n v="1252.5899999999999"/>
    <n v="0.13"/>
    <s v="Consumer"/>
    <x v="0"/>
    <n v="60046.158383999995"/>
    <n v="78.161615999997593"/>
  </r>
  <r>
    <x v="2811"/>
    <s v="P7393"/>
    <x v="3"/>
    <x v="0"/>
    <x v="1"/>
    <x v="1"/>
    <s v="Sophia"/>
    <n v="85"/>
    <n v="1323.12"/>
    <n v="0.26"/>
    <s v="Consumer"/>
    <x v="2"/>
    <n v="112172.79048"/>
    <n v="292.40952000000107"/>
  </r>
  <r>
    <x v="2812"/>
    <s v="P8368"/>
    <x v="1"/>
    <x v="0"/>
    <x v="3"/>
    <x v="4"/>
    <s v="Emily"/>
    <n v="95"/>
    <n v="645.05999999999995"/>
    <n v="0.14000000000000001"/>
    <s v="Consumer"/>
    <x v="1"/>
    <n v="61194.907019999999"/>
    <n v="85.792979999998352"/>
  </r>
  <r>
    <x v="2813"/>
    <s v="P2634"/>
    <x v="8"/>
    <x v="2"/>
    <x v="1"/>
    <x v="1"/>
    <s v="Robert"/>
    <n v="63"/>
    <n v="152.26"/>
    <n v="0.19"/>
    <s v="Home Office"/>
    <x v="2"/>
    <n v="9574.1544779999986"/>
    <n v="18.225522000000637"/>
  </r>
  <r>
    <x v="2779"/>
    <s v="P9414"/>
    <x v="1"/>
    <x v="0"/>
    <x v="1"/>
    <x v="1"/>
    <s v="John"/>
    <n v="77"/>
    <n v="1662.26"/>
    <n v="0.11"/>
    <s v="Corporate"/>
    <x v="1"/>
    <n v="127853.226578"/>
    <n v="140.79342200000247"/>
  </r>
  <r>
    <x v="2814"/>
    <s v="P3728"/>
    <x v="0"/>
    <x v="0"/>
    <x v="4"/>
    <x v="7"/>
    <s v="David"/>
    <n v="76"/>
    <n v="267.37"/>
    <n v="0.26"/>
    <s v="Consumer"/>
    <x v="3"/>
    <n v="20267.287687999997"/>
    <n v="52.832312000002275"/>
  </r>
  <r>
    <x v="2082"/>
    <s v="P3459"/>
    <x v="6"/>
    <x v="1"/>
    <x v="0"/>
    <x v="13"/>
    <s v="Robert"/>
    <n v="43"/>
    <n v="1646.8"/>
    <n v="0.11"/>
    <s v="Corporate"/>
    <x v="3"/>
    <n v="70734.506359999999"/>
    <n v="77.893639999994775"/>
  </r>
  <r>
    <x v="795"/>
    <s v="P3171"/>
    <x v="9"/>
    <x v="0"/>
    <x v="4"/>
    <x v="14"/>
    <s v="Laura"/>
    <n v="39"/>
    <n v="665.06"/>
    <n v="7.0000000000000007E-2"/>
    <s v="Consumer"/>
    <x v="4"/>
    <n v="25919.183861999994"/>
    <n v="18.156138000002102"/>
  </r>
  <r>
    <x v="2815"/>
    <s v="P1098"/>
    <x v="6"/>
    <x v="1"/>
    <x v="4"/>
    <x v="7"/>
    <s v="Robert"/>
    <n v="51"/>
    <n v="1718.8"/>
    <n v="0.02"/>
    <s v="Corporate"/>
    <x v="4"/>
    <n v="87641.268240000005"/>
    <n v="17.53175999999803"/>
  </r>
  <r>
    <x v="872"/>
    <s v="P8149"/>
    <x v="2"/>
    <x v="0"/>
    <x v="4"/>
    <x v="7"/>
    <s v="John"/>
    <n v="10"/>
    <n v="289.23"/>
    <n v="0.06"/>
    <s v="Corporate"/>
    <x v="4"/>
    <n v="2890.5646200000001"/>
    <n v="1.7353800000000774"/>
  </r>
  <r>
    <x v="2816"/>
    <s v="P8056"/>
    <x v="9"/>
    <x v="0"/>
    <x v="2"/>
    <x v="3"/>
    <s v="Laura"/>
    <n v="45"/>
    <n v="1344.77"/>
    <n v="7.0000000000000007E-2"/>
    <s v="Consumer"/>
    <x v="2"/>
    <n v="60472.289745000002"/>
    <n v="42.360254999999597"/>
  </r>
  <r>
    <x v="1027"/>
    <s v="P4536"/>
    <x v="8"/>
    <x v="2"/>
    <x v="2"/>
    <x v="2"/>
    <s v="Emily"/>
    <n v="30"/>
    <n v="417.36"/>
    <n v="0.2"/>
    <s v="Corporate"/>
    <x v="1"/>
    <n v="12495.758400000001"/>
    <n v="25.041600000000471"/>
  </r>
  <r>
    <x v="299"/>
    <s v="P6140"/>
    <x v="2"/>
    <x v="0"/>
    <x v="2"/>
    <x v="2"/>
    <s v="Olivia"/>
    <n v="0"/>
    <n v="115.5"/>
    <n v="0.17"/>
    <s v="Home Office"/>
    <x v="2"/>
    <n v="0"/>
    <n v="0"/>
  </r>
  <r>
    <x v="506"/>
    <s v="P6453"/>
    <x v="2"/>
    <x v="0"/>
    <x v="3"/>
    <x v="4"/>
    <s v="Robert"/>
    <n v="76"/>
    <n v="979.36"/>
    <n v="0.16"/>
    <s v="Consumer"/>
    <x v="1"/>
    <n v="74312.269824000003"/>
    <n v="119.09017599999788"/>
  </r>
  <r>
    <x v="2817"/>
    <s v="P2062"/>
    <x v="7"/>
    <x v="0"/>
    <x v="4"/>
    <x v="7"/>
    <s v="Robert"/>
    <n v="71"/>
    <n v="1575.86"/>
    <n v="0.28999999999999998"/>
    <s v="Consumer"/>
    <x v="4"/>
    <n v="111561.590426"/>
    <n v="324.46957400000247"/>
  </r>
  <r>
    <x v="2818"/>
    <s v="P7430"/>
    <x v="8"/>
    <x v="2"/>
    <x v="1"/>
    <x v="1"/>
    <s v="John"/>
    <n v="0"/>
    <n v="154.02000000000001"/>
    <n v="0.03"/>
    <s v="Consumer"/>
    <x v="4"/>
    <n v="0"/>
    <n v="0"/>
  </r>
  <r>
    <x v="2819"/>
    <s v="P7222"/>
    <x v="8"/>
    <x v="2"/>
    <x v="2"/>
    <x v="3"/>
    <s v="Laura"/>
    <n v="69"/>
    <n v="1901.11"/>
    <n v="0.28000000000000003"/>
    <s v="Consumer"/>
    <x v="3"/>
    <n v="130809.29554799999"/>
    <n v="367.29445200000191"/>
  </r>
  <r>
    <x v="2820"/>
    <s v="P6414"/>
    <x v="6"/>
    <x v="1"/>
    <x v="0"/>
    <x v="8"/>
    <s v="Emily"/>
    <n v="82"/>
    <n v="676.05"/>
    <n v="0.22"/>
    <s v="Home Office"/>
    <x v="2"/>
    <n v="55314.140579999999"/>
    <n v="121.95941999999923"/>
  </r>
  <r>
    <x v="2821"/>
    <s v="P8692"/>
    <x v="7"/>
    <x v="0"/>
    <x v="2"/>
    <x v="2"/>
    <s v="Emily"/>
    <n v="37"/>
    <n v="90.43"/>
    <n v="0.12"/>
    <s v="Consumer"/>
    <x v="2"/>
    <n v="3341.8949080000002"/>
    <n v="4.0150920000000951"/>
  </r>
  <r>
    <x v="2822"/>
    <s v="P3839"/>
    <x v="8"/>
    <x v="2"/>
    <x v="1"/>
    <x v="1"/>
    <s v="Laura"/>
    <n v="7"/>
    <n v="534.36"/>
    <n v="0.19"/>
    <s v="Corporate"/>
    <x v="1"/>
    <n v="3733.413012"/>
    <n v="7.1069880000000012"/>
  </r>
  <r>
    <x v="662"/>
    <s v="P7494"/>
    <x v="8"/>
    <x v="2"/>
    <x v="0"/>
    <x v="8"/>
    <s v="Sarah"/>
    <n v="20"/>
    <n v="93.94"/>
    <n v="0.11"/>
    <s v="Corporate"/>
    <x v="4"/>
    <n v="1876.73332"/>
    <n v="2.0666799999999057"/>
  </r>
  <r>
    <x v="2823"/>
    <s v="P6734"/>
    <x v="2"/>
    <x v="0"/>
    <x v="3"/>
    <x v="6"/>
    <s v="Robert"/>
    <n v="30"/>
    <n v="1041.22"/>
    <n v="0.15"/>
    <s v="Home Office"/>
    <x v="3"/>
    <n v="31189.745100000004"/>
    <n v="46.854899999998452"/>
  </r>
  <r>
    <x v="2824"/>
    <s v="P7980"/>
    <x v="0"/>
    <x v="0"/>
    <x v="1"/>
    <x v="1"/>
    <s v="Robert"/>
    <n v="30"/>
    <n v="294.94"/>
    <n v="0.14000000000000001"/>
    <s v="Consumer"/>
    <x v="4"/>
    <n v="8835.8125200000013"/>
    <n v="12.387479999999414"/>
  </r>
  <r>
    <x v="2060"/>
    <s v="P5183"/>
    <x v="4"/>
    <x v="0"/>
    <x v="0"/>
    <x v="10"/>
    <s v="Sarah"/>
    <n v="30"/>
    <n v="1988.65"/>
    <n v="0.28999999999999998"/>
    <s v="Corporate"/>
    <x v="3"/>
    <n v="59486.487450000001"/>
    <n v="173.01254999999946"/>
  </r>
  <r>
    <x v="2825"/>
    <s v="P7393"/>
    <x v="9"/>
    <x v="0"/>
    <x v="2"/>
    <x v="3"/>
    <s v="James"/>
    <n v="30"/>
    <n v="1712.23"/>
    <n v="0.25"/>
    <s v="Consumer"/>
    <x v="0"/>
    <n v="51238.482750000003"/>
    <n v="128.4172499999986"/>
  </r>
  <r>
    <x v="2826"/>
    <s v="P2615"/>
    <x v="1"/>
    <x v="0"/>
    <x v="0"/>
    <x v="8"/>
    <s v="John"/>
    <n v="88"/>
    <n v="1749.27"/>
    <n v="0.28999999999999998"/>
    <s v="Consumer"/>
    <x v="3"/>
    <n v="153489.346296"/>
    <n v="446.41370400000596"/>
  </r>
  <r>
    <x v="2827"/>
    <s v="P1072"/>
    <x v="6"/>
    <x v="1"/>
    <x v="4"/>
    <x v="5"/>
    <s v="Sarah"/>
    <n v="20"/>
    <n v="535.21"/>
    <n v="0.01"/>
    <s v="Home Office"/>
    <x v="0"/>
    <n v="10703.129580000001"/>
    <n v="1.0704200000000128"/>
  </r>
  <r>
    <x v="2223"/>
    <s v="P7807"/>
    <x v="2"/>
    <x v="0"/>
    <x v="0"/>
    <x v="8"/>
    <s v="Robert"/>
    <n v="32"/>
    <n v="1441.62"/>
    <n v="0"/>
    <s v="Consumer"/>
    <x v="4"/>
    <n v="46131.839999999997"/>
    <n v="0"/>
  </r>
  <r>
    <x v="1194"/>
    <s v="P3545"/>
    <x v="0"/>
    <x v="0"/>
    <x v="2"/>
    <x v="2"/>
    <s v="Emily"/>
    <n v="21"/>
    <n v="616.72"/>
    <n v="0.22"/>
    <s v="Consumer"/>
    <x v="1"/>
    <n v="12922.627536000002"/>
    <n v="28.492463999999018"/>
  </r>
  <r>
    <x v="2828"/>
    <s v="P8179"/>
    <x v="4"/>
    <x v="0"/>
    <x v="1"/>
    <x v="1"/>
    <s v="David"/>
    <n v="0"/>
    <n v="216.89"/>
    <n v="0.05"/>
    <s v="Consumer"/>
    <x v="2"/>
    <n v="0"/>
    <n v="0"/>
  </r>
  <r>
    <x v="280"/>
    <s v="P2776"/>
    <x v="2"/>
    <x v="0"/>
    <x v="2"/>
    <x v="2"/>
    <s v="Emily"/>
    <n v="26"/>
    <n v="1836.93"/>
    <n v="0.3"/>
    <s v="Consumer"/>
    <x v="3"/>
    <n v="47616.899460000001"/>
    <n v="143.28053999999975"/>
  </r>
  <r>
    <x v="664"/>
    <s v="P7958"/>
    <x v="4"/>
    <x v="0"/>
    <x v="4"/>
    <x v="5"/>
    <s v="John"/>
    <n v="59"/>
    <n v="979.76"/>
    <n v="0.09"/>
    <s v="Home Office"/>
    <x v="0"/>
    <n v="57753.814743999996"/>
    <n v="52.025256000000809"/>
  </r>
  <r>
    <x v="2829"/>
    <s v="P2272"/>
    <x v="9"/>
    <x v="0"/>
    <x v="3"/>
    <x v="6"/>
    <s v="Sarah"/>
    <n v="71"/>
    <n v="611.9"/>
    <n v="0.21"/>
    <s v="Home Office"/>
    <x v="4"/>
    <n v="43353.665710000001"/>
    <n v="91.234290000000328"/>
  </r>
  <r>
    <x v="2643"/>
    <s v="P1658"/>
    <x v="1"/>
    <x v="0"/>
    <x v="0"/>
    <x v="8"/>
    <s v="John"/>
    <n v="89"/>
    <n v="1618.14"/>
    <n v="0.16"/>
    <s v="Corporate"/>
    <x v="3"/>
    <n v="143784.03686400002"/>
    <n v="230.42313599999761"/>
  </r>
  <r>
    <x v="2658"/>
    <s v="P8102"/>
    <x v="3"/>
    <x v="0"/>
    <x v="4"/>
    <x v="5"/>
    <s v="David"/>
    <n v="32"/>
    <n v="452.58"/>
    <n v="0.3"/>
    <s v="Home Office"/>
    <x v="4"/>
    <n v="14439.11232"/>
    <n v="43.447679999999309"/>
  </r>
  <r>
    <x v="860"/>
    <s v="P6159"/>
    <x v="0"/>
    <x v="0"/>
    <x v="0"/>
    <x v="10"/>
    <s v="Sarah"/>
    <n v="29"/>
    <n v="244.77"/>
    <n v="0.27"/>
    <s v="Corporate"/>
    <x v="1"/>
    <n v="7079.1645089999993"/>
    <n v="19.165491000000657"/>
  </r>
  <r>
    <x v="2158"/>
    <s v="P9602"/>
    <x v="2"/>
    <x v="0"/>
    <x v="1"/>
    <x v="1"/>
    <s v="James"/>
    <n v="18"/>
    <n v="227.44"/>
    <n v="0.03"/>
    <s v="Consumer"/>
    <x v="4"/>
    <n v="4092.691824"/>
    <n v="1.2281760000000759"/>
  </r>
  <r>
    <x v="1602"/>
    <s v="P8344"/>
    <x v="0"/>
    <x v="0"/>
    <x v="2"/>
    <x v="2"/>
    <s v="Emily"/>
    <n v="0"/>
    <n v="1275.6300000000001"/>
    <n v="0.24"/>
    <s v="Home Office"/>
    <x v="2"/>
    <n v="0"/>
    <n v="0"/>
  </r>
  <r>
    <x v="708"/>
    <s v="P2285"/>
    <x v="0"/>
    <x v="0"/>
    <x v="3"/>
    <x v="6"/>
    <s v="Sarah"/>
    <n v="25"/>
    <n v="327.62"/>
    <n v="0.12"/>
    <s v="Consumer"/>
    <x v="4"/>
    <n v="8180.6714000000002"/>
    <n v="9.8285999999998239"/>
  </r>
  <r>
    <x v="2830"/>
    <s v="P8929"/>
    <x v="3"/>
    <x v="0"/>
    <x v="4"/>
    <x v="5"/>
    <s v="Sarah"/>
    <n v="24"/>
    <n v="955.02"/>
    <n v="0.17"/>
    <s v="Consumer"/>
    <x v="1"/>
    <n v="22881.515184"/>
    <n v="38.964815999999701"/>
  </r>
  <r>
    <x v="634"/>
    <s v="P3265"/>
    <x v="1"/>
    <x v="0"/>
    <x v="4"/>
    <x v="7"/>
    <s v="Sarah"/>
    <n v="36"/>
    <n v="493.68"/>
    <n v="0.21"/>
    <s v="Consumer"/>
    <x v="0"/>
    <n v="17735.157791999998"/>
    <n v="37.32220800000141"/>
  </r>
  <r>
    <x v="2831"/>
    <s v="P1209"/>
    <x v="6"/>
    <x v="1"/>
    <x v="1"/>
    <x v="1"/>
    <s v="Olivia"/>
    <n v="88"/>
    <n v="50.01"/>
    <n v="0.01"/>
    <s v="Consumer"/>
    <x v="2"/>
    <n v="4400.4399119999998"/>
    <n v="0.44008800000028714"/>
  </r>
  <r>
    <x v="2192"/>
    <s v="P8878"/>
    <x v="6"/>
    <x v="1"/>
    <x v="1"/>
    <x v="1"/>
    <s v="Robert"/>
    <n v="94"/>
    <n v="209.6"/>
    <n v="0.27"/>
    <s v="Consumer"/>
    <x v="4"/>
    <n v="19649.203519999995"/>
    <n v="53.196480000002339"/>
  </r>
  <r>
    <x v="2130"/>
    <s v="P1144"/>
    <x v="7"/>
    <x v="0"/>
    <x v="2"/>
    <x v="3"/>
    <s v="Robert"/>
    <n v="34"/>
    <n v="1974.27"/>
    <n v="0.1"/>
    <s v="Consumer"/>
    <x v="1"/>
    <n v="67058.05481999999"/>
    <n v="67.125180000002729"/>
  </r>
  <r>
    <x v="1511"/>
    <s v="P9073"/>
    <x v="6"/>
    <x v="1"/>
    <x v="4"/>
    <x v="7"/>
    <s v="Robert"/>
    <n v="0"/>
    <n v="1532.93"/>
    <n v="0.11"/>
    <s v="Corporate"/>
    <x v="4"/>
    <n v="0"/>
    <n v="0"/>
  </r>
  <r>
    <x v="784"/>
    <s v="P7940"/>
    <x v="6"/>
    <x v="1"/>
    <x v="2"/>
    <x v="2"/>
    <s v="James"/>
    <n v="69"/>
    <n v="71.45"/>
    <n v="0.05"/>
    <s v="Corporate"/>
    <x v="0"/>
    <n v="4927.5849750000007"/>
    <n v="2.465024999999514"/>
  </r>
  <r>
    <x v="1453"/>
    <s v="P9413"/>
    <x v="6"/>
    <x v="1"/>
    <x v="0"/>
    <x v="13"/>
    <s v="Michael"/>
    <n v="86"/>
    <n v="1136.33"/>
    <n v="0.04"/>
    <s v="Consumer"/>
    <x v="0"/>
    <n v="97685.29024799999"/>
    <n v="39.089751999999862"/>
  </r>
  <r>
    <x v="2832"/>
    <s v="P1593"/>
    <x v="2"/>
    <x v="0"/>
    <x v="4"/>
    <x v="7"/>
    <s v="Robert"/>
    <n v="27"/>
    <n v="1369.8"/>
    <n v="0.11"/>
    <s v="Home Office"/>
    <x v="1"/>
    <n v="36943.916939999996"/>
    <n v="40.683060000003024"/>
  </r>
  <r>
    <x v="2267"/>
    <s v="P4776"/>
    <x v="8"/>
    <x v="2"/>
    <x v="1"/>
    <x v="1"/>
    <s v="Sophia"/>
    <n v="46"/>
    <n v="1064.5899999999999"/>
    <n v="0.09"/>
    <s v="Home Office"/>
    <x v="4"/>
    <n v="48927.065973999997"/>
    <n v="44.07402600000205"/>
  </r>
  <r>
    <x v="2833"/>
    <s v="P3122"/>
    <x v="3"/>
    <x v="0"/>
    <x v="2"/>
    <x v="3"/>
    <s v="Olivia"/>
    <n v="33"/>
    <n v="471.02"/>
    <n v="7.0000000000000007E-2"/>
    <s v="Corporate"/>
    <x v="2"/>
    <n v="15532.779438"/>
    <n v="10.880562000000282"/>
  </r>
  <r>
    <x v="2834"/>
    <s v="P2948"/>
    <x v="5"/>
    <x v="0"/>
    <x v="0"/>
    <x v="8"/>
    <s v="John"/>
    <n v="50"/>
    <n v="1038.24"/>
    <n v="0.14000000000000001"/>
    <s v="Corporate"/>
    <x v="1"/>
    <n v="51839.323199999999"/>
    <n v="72.676800000001094"/>
  </r>
  <r>
    <x v="2835"/>
    <s v="P5222"/>
    <x v="1"/>
    <x v="0"/>
    <x v="3"/>
    <x v="4"/>
    <s v="Laura"/>
    <n v="67"/>
    <n v="738.92"/>
    <n v="0.16"/>
    <s v="Consumer"/>
    <x v="3"/>
    <n v="49428.427775999997"/>
    <n v="79.212224000002607"/>
  </r>
  <r>
    <x v="2836"/>
    <s v="P1604"/>
    <x v="1"/>
    <x v="0"/>
    <x v="1"/>
    <x v="1"/>
    <s v="James"/>
    <n v="87"/>
    <n v="1390.74"/>
    <n v="0.05"/>
    <s v="Home Office"/>
    <x v="2"/>
    <n v="120933.88281000001"/>
    <n v="60.497189999994589"/>
  </r>
  <r>
    <x v="2837"/>
    <s v="P6538"/>
    <x v="9"/>
    <x v="0"/>
    <x v="4"/>
    <x v="7"/>
    <s v="Laura"/>
    <n v="24"/>
    <n v="1823.11"/>
    <n v="0.1"/>
    <s v="Home Office"/>
    <x v="3"/>
    <n v="43710.88536"/>
    <n v="43.754639999999199"/>
  </r>
  <r>
    <x v="2838"/>
    <s v="P4112"/>
    <x v="6"/>
    <x v="1"/>
    <x v="2"/>
    <x v="3"/>
    <s v="Michael"/>
    <n v="99"/>
    <n v="1777.74"/>
    <n v="0.27"/>
    <s v="Home Office"/>
    <x v="0"/>
    <n v="175521.070098"/>
    <n v="475.18990200001281"/>
  </r>
  <r>
    <x v="2839"/>
    <s v="P2691"/>
    <x v="8"/>
    <x v="2"/>
    <x v="0"/>
    <x v="10"/>
    <s v="Emily"/>
    <n v="28"/>
    <n v="994.8"/>
    <n v="0.25"/>
    <s v="Home Office"/>
    <x v="0"/>
    <n v="27784.763999999999"/>
    <n v="69.635999999998603"/>
  </r>
  <r>
    <x v="2625"/>
    <s v="P1478"/>
    <x v="2"/>
    <x v="0"/>
    <x v="0"/>
    <x v="8"/>
    <s v="Robert"/>
    <n v="20"/>
    <n v="1999.17"/>
    <n v="0.2"/>
    <s v="Corporate"/>
    <x v="4"/>
    <n v="39903.433199999999"/>
    <n v="79.966800000001967"/>
  </r>
  <r>
    <x v="2840"/>
    <s v="P9698"/>
    <x v="7"/>
    <x v="0"/>
    <x v="4"/>
    <x v="14"/>
    <s v="Michael"/>
    <n v="68"/>
    <n v="714.94"/>
    <n v="0.12"/>
    <s v="Home Office"/>
    <x v="3"/>
    <n v="48557.580896000007"/>
    <n v="58.33910399999877"/>
  </r>
  <r>
    <x v="2841"/>
    <s v="P3128"/>
    <x v="7"/>
    <x v="0"/>
    <x v="2"/>
    <x v="2"/>
    <s v="John"/>
    <n v="32"/>
    <n v="1861.38"/>
    <n v="0.22"/>
    <s v="Corporate"/>
    <x v="3"/>
    <n v="59433.118848000006"/>
    <n v="131.04115199999796"/>
  </r>
  <r>
    <x v="2842"/>
    <s v="P3274"/>
    <x v="3"/>
    <x v="0"/>
    <x v="3"/>
    <x v="9"/>
    <s v="Sophia"/>
    <n v="96"/>
    <n v="659.35"/>
    <n v="0.16"/>
    <s v="Home Office"/>
    <x v="3"/>
    <n v="63196.323840000005"/>
    <n v="101.27616000000125"/>
  </r>
  <r>
    <x v="1554"/>
    <s v="P9822"/>
    <x v="2"/>
    <x v="0"/>
    <x v="2"/>
    <x v="2"/>
    <s v="Olivia"/>
    <n v="20"/>
    <n v="1174.32"/>
    <n v="0.12"/>
    <s v="Corporate"/>
    <x v="3"/>
    <n v="23458.21632"/>
    <n v="28.183679999998276"/>
  </r>
  <r>
    <x v="2843"/>
    <s v="P3548"/>
    <x v="4"/>
    <x v="0"/>
    <x v="0"/>
    <x v="10"/>
    <s v="Laura"/>
    <n v="69"/>
    <n v="956.89"/>
    <n v="0.04"/>
    <s v="Home Office"/>
    <x v="0"/>
    <n v="65998.999836000003"/>
    <n v="26.410164000000805"/>
  </r>
  <r>
    <x v="2844"/>
    <s v="P2556"/>
    <x v="8"/>
    <x v="2"/>
    <x v="3"/>
    <x v="6"/>
    <s v="Emily"/>
    <n v="20"/>
    <n v="878.86"/>
    <n v="0.27"/>
    <s v="Home Office"/>
    <x v="2"/>
    <n v="17529.741559999999"/>
    <n v="47.458440000002156"/>
  </r>
  <r>
    <x v="2845"/>
    <s v="P2713"/>
    <x v="7"/>
    <x v="0"/>
    <x v="3"/>
    <x v="4"/>
    <s v="David"/>
    <n v="10"/>
    <n v="1441.63"/>
    <n v="0.05"/>
    <s v="Corporate"/>
    <x v="1"/>
    <n v="14409.091850000003"/>
    <n v="7.2081499999985681"/>
  </r>
  <r>
    <x v="154"/>
    <s v="P4897"/>
    <x v="0"/>
    <x v="0"/>
    <x v="0"/>
    <x v="10"/>
    <s v="Michael"/>
    <n v="85"/>
    <n v="1618.34"/>
    <n v="0.03"/>
    <s v="Corporate"/>
    <x v="1"/>
    <n v="137517.63232999999"/>
    <n v="41.26767000000109"/>
  </r>
  <r>
    <x v="1790"/>
    <s v="P5443"/>
    <x v="1"/>
    <x v="0"/>
    <x v="4"/>
    <x v="5"/>
    <s v="Sophia"/>
    <n v="20"/>
    <n v="931.27"/>
    <n v="0.26"/>
    <s v="Consumer"/>
    <x v="1"/>
    <n v="18576.973959999999"/>
    <n v="48.426040000002104"/>
  </r>
  <r>
    <x v="386"/>
    <s v="P6376"/>
    <x v="2"/>
    <x v="0"/>
    <x v="0"/>
    <x v="8"/>
    <s v="Laura"/>
    <n v="20"/>
    <n v="1650.86"/>
    <n v="0.16"/>
    <s v="Home Office"/>
    <x v="2"/>
    <n v="32964.372479999998"/>
    <n v="52.827519999998913"/>
  </r>
  <r>
    <x v="2846"/>
    <s v="P7026"/>
    <x v="9"/>
    <x v="0"/>
    <x v="4"/>
    <x v="7"/>
    <s v="Robert"/>
    <n v="11"/>
    <n v="1259.3599999999999"/>
    <n v="0.28999999999999998"/>
    <s v="Corporate"/>
    <x v="2"/>
    <n v="13812.786415999999"/>
    <n v="40.173584000000119"/>
  </r>
  <r>
    <x v="2847"/>
    <s v="P1719"/>
    <x v="3"/>
    <x v="0"/>
    <x v="4"/>
    <x v="7"/>
    <s v="David"/>
    <n v="87"/>
    <n v="559.63"/>
    <n v="0.2"/>
    <s v="Home Office"/>
    <x v="3"/>
    <n v="48590.434379999999"/>
    <n v="97.375619999998889"/>
  </r>
  <r>
    <x v="2848"/>
    <s v="P6510"/>
    <x v="5"/>
    <x v="0"/>
    <x v="4"/>
    <x v="5"/>
    <s v="Laura"/>
    <n v="75"/>
    <n v="1393.43"/>
    <n v="0.18"/>
    <s v="Home Office"/>
    <x v="3"/>
    <n v="104319.13695"/>
    <n v="188.11304999999993"/>
  </r>
  <r>
    <x v="96"/>
    <s v="P7670"/>
    <x v="0"/>
    <x v="0"/>
    <x v="0"/>
    <x v="8"/>
    <s v="Sarah"/>
    <n v="84"/>
    <n v="1151.31"/>
    <n v="0.2"/>
    <s v="Consumer"/>
    <x v="2"/>
    <n v="96516.619919999997"/>
    <n v="193.42007999999623"/>
  </r>
  <r>
    <x v="2686"/>
    <s v="P7799"/>
    <x v="3"/>
    <x v="0"/>
    <x v="4"/>
    <x v="7"/>
    <s v="David"/>
    <n v="17"/>
    <n v="1322.55"/>
    <n v="0.14000000000000001"/>
    <s v="Corporate"/>
    <x v="4"/>
    <n v="22451.873309999999"/>
    <n v="31.476689999999508"/>
  </r>
  <r>
    <x v="2849"/>
    <s v="P7313"/>
    <x v="0"/>
    <x v="0"/>
    <x v="0"/>
    <x v="8"/>
    <s v="Michael"/>
    <n v="20"/>
    <n v="1615.03"/>
    <n v="0.05"/>
    <s v="Consumer"/>
    <x v="0"/>
    <n v="32284.449700000001"/>
    <n v="16.150299999997515"/>
  </r>
  <r>
    <x v="2850"/>
    <s v="P4575"/>
    <x v="4"/>
    <x v="0"/>
    <x v="2"/>
    <x v="2"/>
    <s v="Michael"/>
    <n v="51"/>
    <n v="1049.1300000000001"/>
    <n v="0.27"/>
    <s v="Home Office"/>
    <x v="1"/>
    <n v="53361.164799000006"/>
    <n v="144.46520099999907"/>
  </r>
  <r>
    <x v="2851"/>
    <s v="P7719"/>
    <x v="6"/>
    <x v="1"/>
    <x v="0"/>
    <x v="10"/>
    <s v="Sophia"/>
    <n v="1"/>
    <n v="1509.47"/>
    <n v="0.09"/>
    <s v="Corporate"/>
    <x v="0"/>
    <n v="1508.1114769999999"/>
    <n v="1.3585230000001047"/>
  </r>
  <r>
    <x v="1397"/>
    <s v="P5891"/>
    <x v="9"/>
    <x v="0"/>
    <x v="0"/>
    <x v="8"/>
    <s v="Olivia"/>
    <n v="55"/>
    <n v="557.09"/>
    <n v="0.24"/>
    <s v="Consumer"/>
    <x v="1"/>
    <n v="30566.414120000001"/>
    <n v="73.535879999999452"/>
  </r>
  <r>
    <x v="2852"/>
    <s v="P2114"/>
    <x v="2"/>
    <x v="0"/>
    <x v="2"/>
    <x v="3"/>
    <s v="Robert"/>
    <n v="20"/>
    <n v="99.2"/>
    <n v="0.19"/>
    <s v="Home Office"/>
    <x v="4"/>
    <n v="1980.2303999999999"/>
    <n v="3.7696000000000822"/>
  </r>
  <r>
    <x v="2853"/>
    <s v="P8611"/>
    <x v="7"/>
    <x v="0"/>
    <x v="0"/>
    <x v="10"/>
    <s v="Michael"/>
    <n v="29"/>
    <n v="493.8"/>
    <n v="0.22"/>
    <s v="Corporate"/>
    <x v="1"/>
    <n v="14288.69556"/>
    <n v="31.504440000000614"/>
  </r>
  <r>
    <x v="1019"/>
    <s v="P4748"/>
    <x v="1"/>
    <x v="0"/>
    <x v="0"/>
    <x v="10"/>
    <s v="Sophia"/>
    <n v="85"/>
    <n v="1601.29"/>
    <n v="0.02"/>
    <s v="Home Office"/>
    <x v="3"/>
    <n v="136082.42806999999"/>
    <n v="27.221929999999702"/>
  </r>
  <r>
    <x v="2854"/>
    <s v="P9198"/>
    <x v="0"/>
    <x v="0"/>
    <x v="0"/>
    <x v="8"/>
    <s v="Emily"/>
    <n v="38"/>
    <n v="1708.1"/>
    <n v="0.08"/>
    <s v="Corporate"/>
    <x v="1"/>
    <n v="64855.873759999995"/>
    <n v="51.926240000000689"/>
  </r>
  <r>
    <x v="2484"/>
    <s v="P3702"/>
    <x v="1"/>
    <x v="0"/>
    <x v="2"/>
    <x v="2"/>
    <s v="Emily"/>
    <n v="74"/>
    <n v="1449.33"/>
    <n v="0.28000000000000003"/>
    <s v="Corporate"/>
    <x v="3"/>
    <n v="106950.11882399999"/>
    <n v="300.30117600000813"/>
  </r>
  <r>
    <x v="2254"/>
    <s v="P8511"/>
    <x v="1"/>
    <x v="0"/>
    <x v="3"/>
    <x v="4"/>
    <s v="Sophia"/>
    <n v="42"/>
    <n v="782.53"/>
    <n v="0.19"/>
    <s v="Home Office"/>
    <x v="0"/>
    <n v="32803.814105999998"/>
    <n v="62.445894000004046"/>
  </r>
  <r>
    <x v="2847"/>
    <s v="P5529"/>
    <x v="8"/>
    <x v="2"/>
    <x v="3"/>
    <x v="4"/>
    <s v="Olivia"/>
    <n v="15"/>
    <n v="1947.14"/>
    <n v="0.17"/>
    <s v="Corporate"/>
    <x v="4"/>
    <n v="29157.447930000002"/>
    <n v="49.652070000000094"/>
  </r>
  <r>
    <x v="2207"/>
    <s v="P9594"/>
    <x v="2"/>
    <x v="0"/>
    <x v="4"/>
    <x v="7"/>
    <s v="Sophia"/>
    <n v="78"/>
    <n v="480.03"/>
    <n v="0.1"/>
    <s v="Consumer"/>
    <x v="1"/>
    <n v="37404.897659999995"/>
    <n v="37.442340000001423"/>
  </r>
  <r>
    <x v="2855"/>
    <s v="P7967"/>
    <x v="1"/>
    <x v="0"/>
    <x v="4"/>
    <x v="7"/>
    <s v="Laura"/>
    <n v="10"/>
    <n v="1611.75"/>
    <n v="0.26"/>
    <s v="Consumer"/>
    <x v="4"/>
    <n v="16075.594499999999"/>
    <n v="41.905500000000757"/>
  </r>
  <r>
    <x v="2161"/>
    <s v="P2857"/>
    <x v="0"/>
    <x v="0"/>
    <x v="1"/>
    <x v="1"/>
    <s v="Laura"/>
    <n v="22"/>
    <n v="1072.4100000000001"/>
    <n v="0.01"/>
    <s v="Home Office"/>
    <x v="2"/>
    <n v="23590.660698"/>
    <n v="2.3593020000007527"/>
  </r>
  <r>
    <x v="2856"/>
    <s v="P7204"/>
    <x v="3"/>
    <x v="0"/>
    <x v="3"/>
    <x v="4"/>
    <s v="Emily"/>
    <n v="90"/>
    <n v="996.88"/>
    <n v="0.08"/>
    <s v="Consumer"/>
    <x v="1"/>
    <n v="89647.424639999997"/>
    <n v="71.775359999999637"/>
  </r>
  <r>
    <x v="2857"/>
    <s v="P6280"/>
    <x v="9"/>
    <x v="0"/>
    <x v="1"/>
    <x v="1"/>
    <s v="Olivia"/>
    <n v="86"/>
    <n v="1311.41"/>
    <n v="0.11"/>
    <s v="Corporate"/>
    <x v="2"/>
    <n v="112657.20061400002"/>
    <n v="124.05938599999354"/>
  </r>
  <r>
    <x v="2858"/>
    <s v="P2578"/>
    <x v="5"/>
    <x v="0"/>
    <x v="3"/>
    <x v="11"/>
    <s v="James"/>
    <n v="30"/>
    <n v="723.4"/>
    <n v="7.0000000000000007E-2"/>
    <s v="Corporate"/>
    <x v="3"/>
    <n v="21686.8086"/>
    <n v="15.191399999999703"/>
  </r>
  <r>
    <x v="1276"/>
    <s v="P4483"/>
    <x v="0"/>
    <x v="0"/>
    <x v="0"/>
    <x v="10"/>
    <s v="Robert"/>
    <n v="43"/>
    <n v="1769.19"/>
    <n v="0.24"/>
    <s v="Home Office"/>
    <x v="2"/>
    <n v="75892.589592000004"/>
    <n v="182.58040799999435"/>
  </r>
  <r>
    <x v="2859"/>
    <s v="P3204"/>
    <x v="3"/>
    <x v="0"/>
    <x v="2"/>
    <x v="3"/>
    <s v="Robert"/>
    <n v="35"/>
    <n v="1680.89"/>
    <n v="0.01"/>
    <s v="Corporate"/>
    <x v="4"/>
    <n v="58825.266885000005"/>
    <n v="5.8831149999969057"/>
  </r>
  <r>
    <x v="2860"/>
    <s v="P6866"/>
    <x v="6"/>
    <x v="1"/>
    <x v="1"/>
    <x v="1"/>
    <s v="James"/>
    <n v="75"/>
    <n v="480.51"/>
    <n v="0.09"/>
    <s v="Consumer"/>
    <x v="3"/>
    <n v="36005.815575000001"/>
    <n v="32.434424999999464"/>
  </r>
  <r>
    <x v="2861"/>
    <s v="P6048"/>
    <x v="3"/>
    <x v="0"/>
    <x v="0"/>
    <x v="13"/>
    <s v="Michael"/>
    <n v="0"/>
    <n v="1063.95"/>
    <n v="0.14000000000000001"/>
    <s v="Home Office"/>
    <x v="0"/>
    <n v="0"/>
    <n v="0"/>
  </r>
  <r>
    <x v="2862"/>
    <s v="P5870"/>
    <x v="9"/>
    <x v="0"/>
    <x v="1"/>
    <x v="1"/>
    <s v="Sophia"/>
    <n v="47"/>
    <n v="1697.5"/>
    <n v="0.16"/>
    <s v="Consumer"/>
    <x v="3"/>
    <n v="79654.847999999998"/>
    <n v="127.65200000000186"/>
  </r>
  <r>
    <x v="2863"/>
    <s v="P2889"/>
    <x v="7"/>
    <x v="0"/>
    <x v="0"/>
    <x v="13"/>
    <s v="John"/>
    <n v="80"/>
    <n v="1695.39"/>
    <n v="0.26"/>
    <s v="Consumer"/>
    <x v="3"/>
    <n v="135278.55888"/>
    <n v="352.64112000001478"/>
  </r>
  <r>
    <x v="2864"/>
    <s v="P7511"/>
    <x v="8"/>
    <x v="2"/>
    <x v="3"/>
    <x v="6"/>
    <s v="James"/>
    <n v="42"/>
    <n v="1566.14"/>
    <n v="0.08"/>
    <s v="Corporate"/>
    <x v="0"/>
    <n v="65725.257696000001"/>
    <n v="52.622304000004078"/>
  </r>
  <r>
    <x v="2865"/>
    <s v="P9685"/>
    <x v="5"/>
    <x v="0"/>
    <x v="1"/>
    <x v="1"/>
    <s v="James"/>
    <n v="80"/>
    <n v="325.27999999999997"/>
    <n v="0.21"/>
    <s v="Consumer"/>
    <x v="2"/>
    <n v="25967.752959999998"/>
    <n v="54.647039999999834"/>
  </r>
  <r>
    <x v="2121"/>
    <s v="P7992"/>
    <x v="2"/>
    <x v="0"/>
    <x v="0"/>
    <x v="8"/>
    <s v="Olivia"/>
    <n v="0"/>
    <n v="1936.87"/>
    <n v="0.14000000000000001"/>
    <s v="Corporate"/>
    <x v="2"/>
    <n v="0"/>
    <n v="0"/>
  </r>
  <r>
    <x v="2866"/>
    <s v="P6285"/>
    <x v="2"/>
    <x v="0"/>
    <x v="0"/>
    <x v="8"/>
    <s v="John"/>
    <n v="12"/>
    <n v="1536.04"/>
    <n v="0.2"/>
    <s v="Home Office"/>
    <x v="1"/>
    <n v="18395.615040000001"/>
    <n v="36.864959999998973"/>
  </r>
  <r>
    <x v="2032"/>
    <s v="P6879"/>
    <x v="9"/>
    <x v="0"/>
    <x v="2"/>
    <x v="3"/>
    <s v="John"/>
    <n v="20"/>
    <n v="143.62"/>
    <n v="0.05"/>
    <s v="Consumer"/>
    <x v="1"/>
    <n v="2870.9638000000004"/>
    <n v="1.4361999999996442"/>
  </r>
  <r>
    <x v="2867"/>
    <s v="P7716"/>
    <x v="2"/>
    <x v="0"/>
    <x v="0"/>
    <x v="0"/>
    <s v="Olivia"/>
    <n v="20"/>
    <n v="1472.97"/>
    <n v="0.2"/>
    <s v="Home Office"/>
    <x v="2"/>
    <n v="29400.481200000002"/>
    <n v="58.918799999999464"/>
  </r>
  <r>
    <x v="1553"/>
    <s v="P6378"/>
    <x v="1"/>
    <x v="0"/>
    <x v="4"/>
    <x v="7"/>
    <s v="Michael"/>
    <n v="62"/>
    <n v="276.76"/>
    <n v="0.08"/>
    <s v="Corporate"/>
    <x v="4"/>
    <n v="17145.392703999998"/>
    <n v="13.727296000000933"/>
  </r>
  <r>
    <x v="2543"/>
    <s v="P2533"/>
    <x v="5"/>
    <x v="0"/>
    <x v="3"/>
    <x v="6"/>
    <s v="Sophia"/>
    <n v="94"/>
    <n v="1535.42"/>
    <n v="0.27"/>
    <s v="Consumer"/>
    <x v="4"/>
    <n v="143939.790404"/>
    <n v="389.68959600001108"/>
  </r>
  <r>
    <x v="2504"/>
    <s v="P6164"/>
    <x v="4"/>
    <x v="0"/>
    <x v="2"/>
    <x v="2"/>
    <s v="Robert"/>
    <n v="30"/>
    <n v="1543.9"/>
    <n v="0.09"/>
    <s v="Consumer"/>
    <x v="3"/>
    <n v="46275.314700000003"/>
    <n v="41.685299999997369"/>
  </r>
  <r>
    <x v="454"/>
    <s v="P8460"/>
    <x v="6"/>
    <x v="1"/>
    <x v="2"/>
    <x v="3"/>
    <s v="Michael"/>
    <n v="11"/>
    <n v="1907.07"/>
    <n v="0.16"/>
    <s v="Home Office"/>
    <x v="2"/>
    <n v="20944.205568000001"/>
    <n v="33.564431999999215"/>
  </r>
  <r>
    <x v="792"/>
    <s v="P4032"/>
    <x v="7"/>
    <x v="0"/>
    <x v="3"/>
    <x v="6"/>
    <s v="Emily"/>
    <n v="45"/>
    <n v="1300.45"/>
    <n v="0.23"/>
    <s v="Home Office"/>
    <x v="0"/>
    <n v="58385.653425000004"/>
    <n v="134.59657499999594"/>
  </r>
  <r>
    <x v="2868"/>
    <s v="P6656"/>
    <x v="5"/>
    <x v="0"/>
    <x v="1"/>
    <x v="1"/>
    <s v="Sophia"/>
    <n v="26"/>
    <n v="945.19"/>
    <n v="0.15"/>
    <s v="Home Office"/>
    <x v="0"/>
    <n v="24538.077590000004"/>
    <n v="36.862409999997908"/>
  </r>
  <r>
    <x v="2666"/>
    <s v="P3339"/>
    <x v="0"/>
    <x v="0"/>
    <x v="1"/>
    <x v="1"/>
    <s v="Michael"/>
    <n v="9"/>
    <n v="1274.23"/>
    <n v="0.02"/>
    <s v="Corporate"/>
    <x v="0"/>
    <n v="11465.776386"/>
    <n v="2.2936140000001615"/>
  </r>
  <r>
    <x v="305"/>
    <s v="P4126"/>
    <x v="7"/>
    <x v="0"/>
    <x v="0"/>
    <x v="8"/>
    <s v="Sarah"/>
    <n v="18"/>
    <n v="938.48"/>
    <n v="0.21"/>
    <s v="Home Office"/>
    <x v="2"/>
    <n v="16857.165455999999"/>
    <n v="35.474544000000606"/>
  </r>
  <r>
    <x v="1067"/>
    <s v="P6499"/>
    <x v="1"/>
    <x v="0"/>
    <x v="0"/>
    <x v="10"/>
    <s v="Olivia"/>
    <n v="32"/>
    <n v="1018.99"/>
    <n v="0.26"/>
    <s v="Home Office"/>
    <x v="1"/>
    <n v="32522.900031999998"/>
    <n v="84.779968000002555"/>
  </r>
  <r>
    <x v="986"/>
    <s v="P5258"/>
    <x v="6"/>
    <x v="1"/>
    <x v="1"/>
    <x v="1"/>
    <s v="Laura"/>
    <n v="27"/>
    <n v="281.14999999999998"/>
    <n v="0.1"/>
    <s v="Home Office"/>
    <x v="0"/>
    <n v="7583.4589499999993"/>
    <n v="7.5910499999999956"/>
  </r>
  <r>
    <x v="2146"/>
    <s v="P7850"/>
    <x v="6"/>
    <x v="1"/>
    <x v="3"/>
    <x v="11"/>
    <s v="Laura"/>
    <n v="20"/>
    <n v="1505.81"/>
    <n v="0.28000000000000003"/>
    <s v="Home Office"/>
    <x v="2"/>
    <n v="30031.874639999995"/>
    <n v="84.325360000002547"/>
  </r>
  <r>
    <x v="2848"/>
    <s v="P1605"/>
    <x v="6"/>
    <x v="1"/>
    <x v="0"/>
    <x v="8"/>
    <s v="Olivia"/>
    <n v="87"/>
    <n v="1942.57"/>
    <n v="0.21"/>
    <s v="Home Office"/>
    <x v="0"/>
    <n v="168648.68246099999"/>
    <n v="354.90753900000709"/>
  </r>
  <r>
    <x v="36"/>
    <s v="P1980"/>
    <x v="2"/>
    <x v="0"/>
    <x v="3"/>
    <x v="4"/>
    <s v="Robert"/>
    <n v="8"/>
    <n v="1546.28"/>
    <n v="0.12"/>
    <s v="Corporate"/>
    <x v="0"/>
    <n v="12355.395712"/>
    <n v="14.844288000000233"/>
  </r>
  <r>
    <x v="2869"/>
    <s v="P4513"/>
    <x v="0"/>
    <x v="0"/>
    <x v="0"/>
    <x v="8"/>
    <s v="John"/>
    <n v="56"/>
    <n v="1432.56"/>
    <n v="0.28000000000000003"/>
    <s v="Corporate"/>
    <x v="3"/>
    <n v="79998.734591999993"/>
    <n v="224.62540800000716"/>
  </r>
  <r>
    <x v="2421"/>
    <s v="P9072"/>
    <x v="1"/>
    <x v="0"/>
    <x v="4"/>
    <x v="7"/>
    <s v="Michael"/>
    <n v="58"/>
    <n v="1469.89"/>
    <n v="0.12"/>
    <s v="Corporate"/>
    <x v="4"/>
    <n v="85151.315656000006"/>
    <n v="102.30434400000377"/>
  </r>
  <r>
    <x v="2870"/>
    <s v="P9481"/>
    <x v="5"/>
    <x v="0"/>
    <x v="4"/>
    <x v="7"/>
    <s v="Laura"/>
    <n v="64"/>
    <n v="1631.73"/>
    <n v="0.28999999999999998"/>
    <s v="Home Office"/>
    <x v="3"/>
    <n v="104127.870912"/>
    <n v="302.84908800000267"/>
  </r>
  <r>
    <x v="2871"/>
    <s v="P2527"/>
    <x v="9"/>
    <x v="0"/>
    <x v="4"/>
    <x v="7"/>
    <s v="Robert"/>
    <n v="11"/>
    <n v="1385.37"/>
    <n v="0.28999999999999998"/>
    <s v="Consumer"/>
    <x v="0"/>
    <n v="15194.876697"/>
    <n v="44.193303000000014"/>
  </r>
  <r>
    <x v="2872"/>
    <s v="P2421"/>
    <x v="4"/>
    <x v="0"/>
    <x v="3"/>
    <x v="4"/>
    <s v="Laura"/>
    <n v="32"/>
    <n v="1026.1099999999999"/>
    <n v="0.01"/>
    <s v="Corporate"/>
    <x v="1"/>
    <n v="32832.236447999996"/>
    <n v="3.2835520000007818"/>
  </r>
  <r>
    <x v="189"/>
    <s v="P8076"/>
    <x v="8"/>
    <x v="2"/>
    <x v="2"/>
    <x v="2"/>
    <s v="Robert"/>
    <n v="15"/>
    <n v="316.39999999999998"/>
    <n v="0.19"/>
    <s v="Home Office"/>
    <x v="2"/>
    <n v="4736.9826000000003"/>
    <n v="9.017399999999725"/>
  </r>
  <r>
    <x v="1145"/>
    <s v="P7817"/>
    <x v="9"/>
    <x v="0"/>
    <x v="1"/>
    <x v="1"/>
    <s v="David"/>
    <n v="50"/>
    <n v="1101.52"/>
    <n v="0.1"/>
    <s v="Home Office"/>
    <x v="4"/>
    <n v="55020.923999999999"/>
    <n v="55.076000000000931"/>
  </r>
  <r>
    <x v="2873"/>
    <s v="P7808"/>
    <x v="4"/>
    <x v="0"/>
    <x v="2"/>
    <x v="3"/>
    <s v="Emily"/>
    <n v="84"/>
    <n v="1008.65"/>
    <n v="0.28000000000000003"/>
    <s v="Consumer"/>
    <x v="0"/>
    <n v="84489.365519999992"/>
    <n v="237.23447999999917"/>
  </r>
  <r>
    <x v="2874"/>
    <s v="P8778"/>
    <x v="3"/>
    <x v="0"/>
    <x v="2"/>
    <x v="3"/>
    <s v="Sarah"/>
    <n v="22"/>
    <n v="167.64"/>
    <n v="0.15"/>
    <s v="Home Office"/>
    <x v="1"/>
    <n v="3682.5478800000001"/>
    <n v="5.5321199999998498"/>
  </r>
  <r>
    <x v="2875"/>
    <s v="P5261"/>
    <x v="0"/>
    <x v="0"/>
    <x v="2"/>
    <x v="2"/>
    <s v="Sarah"/>
    <n v="30"/>
    <n v="508.28"/>
    <n v="0.26"/>
    <s v="Corporate"/>
    <x v="4"/>
    <n v="15208.754159999999"/>
    <n v="39.645840000001044"/>
  </r>
  <r>
    <x v="369"/>
    <s v="P3234"/>
    <x v="8"/>
    <x v="2"/>
    <x v="2"/>
    <x v="2"/>
    <s v="David"/>
    <n v="88"/>
    <n v="566.70000000000005"/>
    <n v="0.11"/>
    <s v="Consumer"/>
    <x v="0"/>
    <n v="49814.743440000006"/>
    <n v="54.856560000000172"/>
  </r>
  <r>
    <x v="2876"/>
    <s v="P3512"/>
    <x v="4"/>
    <x v="0"/>
    <x v="3"/>
    <x v="4"/>
    <s v="Sarah"/>
    <n v="34"/>
    <n v="1514.83"/>
    <n v="0.28999999999999998"/>
    <s v="Corporate"/>
    <x v="3"/>
    <n v="51354.857762"/>
    <n v="149.36223800000153"/>
  </r>
  <r>
    <x v="2721"/>
    <s v="P1158"/>
    <x v="5"/>
    <x v="0"/>
    <x v="0"/>
    <x v="0"/>
    <s v="Sarah"/>
    <n v="15"/>
    <n v="1988.54"/>
    <n v="0.14000000000000001"/>
    <s v="Consumer"/>
    <x v="0"/>
    <n v="29786.340659999998"/>
    <n v="41.75934000000052"/>
  </r>
  <r>
    <x v="2877"/>
    <s v="P3993"/>
    <x v="1"/>
    <x v="0"/>
    <x v="1"/>
    <x v="1"/>
    <s v="James"/>
    <n v="92"/>
    <n v="178.25"/>
    <n v="0.26"/>
    <s v="Corporate"/>
    <x v="4"/>
    <n v="16356.362599999999"/>
    <n v="42.637400000001435"/>
  </r>
  <r>
    <x v="1123"/>
    <s v="P9856"/>
    <x v="7"/>
    <x v="0"/>
    <x v="4"/>
    <x v="7"/>
    <s v="Laura"/>
    <n v="20"/>
    <n v="1539.33"/>
    <n v="0.09"/>
    <s v="Consumer"/>
    <x v="2"/>
    <n v="30758.892059999998"/>
    <n v="27.707940000000235"/>
  </r>
  <r>
    <x v="2878"/>
    <s v="P1114"/>
    <x v="4"/>
    <x v="0"/>
    <x v="0"/>
    <x v="10"/>
    <s v="Emily"/>
    <n v="0"/>
    <n v="1638.8"/>
    <n v="0.09"/>
    <s v="Corporate"/>
    <x v="3"/>
    <n v="0"/>
    <n v="0"/>
  </r>
  <r>
    <x v="174"/>
    <s v="P8388"/>
    <x v="2"/>
    <x v="0"/>
    <x v="1"/>
    <x v="1"/>
    <s v="James"/>
    <n v="20"/>
    <n v="64.33"/>
    <n v="0.28000000000000003"/>
    <s v="Consumer"/>
    <x v="4"/>
    <n v="1282.9975199999999"/>
    <n v="3.6024800000000141"/>
  </r>
  <r>
    <x v="165"/>
    <s v="P1915"/>
    <x v="6"/>
    <x v="1"/>
    <x v="3"/>
    <x v="6"/>
    <s v="James"/>
    <n v="0"/>
    <n v="1229.48"/>
    <n v="0.18"/>
    <s v="Consumer"/>
    <x v="4"/>
    <n v="0"/>
    <n v="0"/>
  </r>
  <r>
    <x v="648"/>
    <s v="P8018"/>
    <x v="8"/>
    <x v="2"/>
    <x v="3"/>
    <x v="6"/>
    <s v="Olivia"/>
    <n v="1"/>
    <n v="1930.69"/>
    <n v="0.1"/>
    <s v="Corporate"/>
    <x v="4"/>
    <n v="1928.7593100000001"/>
    <n v="1.9306899999999132"/>
  </r>
  <r>
    <x v="1100"/>
    <s v="P8019"/>
    <x v="9"/>
    <x v="0"/>
    <x v="3"/>
    <x v="6"/>
    <s v="Sarah"/>
    <n v="1"/>
    <n v="1077.97"/>
    <n v="0.24"/>
    <s v="Corporate"/>
    <x v="1"/>
    <n v="1075.3828720000001"/>
    <n v="2.5871279999998933"/>
  </r>
  <r>
    <x v="1700"/>
    <s v="P5396"/>
    <x v="8"/>
    <x v="2"/>
    <x v="2"/>
    <x v="2"/>
    <s v="Michael"/>
    <n v="3"/>
    <n v="713.17"/>
    <n v="0.27"/>
    <s v="Home Office"/>
    <x v="2"/>
    <n v="2133.7333229999995"/>
    <n v="5.7766770000002907"/>
  </r>
  <r>
    <x v="2879"/>
    <s v="P5138"/>
    <x v="0"/>
    <x v="0"/>
    <x v="4"/>
    <x v="7"/>
    <s v="Michael"/>
    <n v="10"/>
    <n v="880.65"/>
    <n v="0.16"/>
    <s v="Home Office"/>
    <x v="1"/>
    <n v="8792.409599999999"/>
    <n v="14.090400000000955"/>
  </r>
  <r>
    <x v="1761"/>
    <s v="P8956"/>
    <x v="6"/>
    <x v="1"/>
    <x v="1"/>
    <x v="1"/>
    <s v="Sarah"/>
    <n v="81"/>
    <n v="1647.62"/>
    <n v="0.26"/>
    <s v="Corporate"/>
    <x v="3"/>
    <n v="133110.23122799999"/>
    <n v="346.98877200001152"/>
  </r>
  <r>
    <x v="2880"/>
    <s v="P5792"/>
    <x v="7"/>
    <x v="0"/>
    <x v="0"/>
    <x v="8"/>
    <s v="Sophia"/>
    <n v="10"/>
    <n v="1174.21"/>
    <n v="0.01"/>
    <s v="Home Office"/>
    <x v="2"/>
    <n v="11740.925790000001"/>
    <n v="1.1742099999992206"/>
  </r>
  <r>
    <x v="2881"/>
    <s v="P4344"/>
    <x v="2"/>
    <x v="0"/>
    <x v="3"/>
    <x v="11"/>
    <s v="Olivia"/>
    <n v="72"/>
    <n v="1033.58"/>
    <n v="0.27"/>
    <s v="Corporate"/>
    <x v="3"/>
    <n v="74216.832047999997"/>
    <n v="200.92795199999819"/>
  </r>
  <r>
    <x v="2882"/>
    <s v="P8572"/>
    <x v="1"/>
    <x v="0"/>
    <x v="3"/>
    <x v="11"/>
    <s v="Sophia"/>
    <n v="3"/>
    <n v="201.63"/>
    <n v="0.06"/>
    <s v="Consumer"/>
    <x v="1"/>
    <n v="604.52706599999999"/>
    <n v="0.36293399999999565"/>
  </r>
  <r>
    <x v="1682"/>
    <s v="P3692"/>
    <x v="5"/>
    <x v="0"/>
    <x v="3"/>
    <x v="4"/>
    <s v="Sarah"/>
    <n v="44"/>
    <n v="142.28"/>
    <n v="0.13"/>
    <s v="Corporate"/>
    <x v="2"/>
    <n v="6252.1815839999999"/>
    <n v="8.1384159999997792"/>
  </r>
  <r>
    <x v="555"/>
    <s v="P2322"/>
    <x v="4"/>
    <x v="0"/>
    <x v="4"/>
    <x v="7"/>
    <s v="Olivia"/>
    <n v="10"/>
    <n v="498.95"/>
    <n v="0.26"/>
    <s v="Consumer"/>
    <x v="4"/>
    <n v="4976.5272999999997"/>
    <n v="12.972700000000259"/>
  </r>
  <r>
    <x v="2201"/>
    <s v="P6611"/>
    <x v="6"/>
    <x v="1"/>
    <x v="2"/>
    <x v="3"/>
    <s v="Olivia"/>
    <n v="53"/>
    <n v="877.34"/>
    <n v="0.03"/>
    <s v="Corporate"/>
    <x v="4"/>
    <n v="46485.070294000005"/>
    <n v="13.949705999999424"/>
  </r>
  <r>
    <x v="351"/>
    <s v="P1903"/>
    <x v="4"/>
    <x v="0"/>
    <x v="1"/>
    <x v="1"/>
    <s v="Emily"/>
    <n v="25"/>
    <n v="283.54000000000002"/>
    <n v="0.11"/>
    <s v="Consumer"/>
    <x v="2"/>
    <n v="7080.7026500000011"/>
    <n v="7.7973499999998239"/>
  </r>
  <r>
    <x v="1535"/>
    <s v="P5806"/>
    <x v="2"/>
    <x v="0"/>
    <x v="2"/>
    <x v="2"/>
    <s v="Robert"/>
    <n v="79"/>
    <n v="1491.44"/>
    <n v="7.0000000000000007E-2"/>
    <s v="Consumer"/>
    <x v="0"/>
    <n v="117741.283368"/>
    <n v="82.476632000005338"/>
  </r>
  <r>
    <x v="2883"/>
    <s v="P8312"/>
    <x v="9"/>
    <x v="0"/>
    <x v="4"/>
    <x v="7"/>
    <s v="Laura"/>
    <n v="83"/>
    <n v="1721.17"/>
    <n v="0.13"/>
    <s v="Consumer"/>
    <x v="2"/>
    <n v="142671.39575700002"/>
    <n v="185.71424299999489"/>
  </r>
  <r>
    <x v="2884"/>
    <s v="P6324"/>
    <x v="3"/>
    <x v="0"/>
    <x v="2"/>
    <x v="2"/>
    <s v="James"/>
    <n v="68"/>
    <n v="508.91"/>
    <n v="0.13"/>
    <s v="Home Office"/>
    <x v="1"/>
    <n v="34560.892356000004"/>
    <n v="44.987644000000728"/>
  </r>
  <r>
    <x v="2885"/>
    <s v="P1130"/>
    <x v="6"/>
    <x v="1"/>
    <x v="4"/>
    <x v="5"/>
    <s v="James"/>
    <n v="57"/>
    <n v="1189.5"/>
    <n v="0.11"/>
    <s v="Home Office"/>
    <x v="2"/>
    <n v="67726.918350000007"/>
    <n v="74.581649999992806"/>
  </r>
  <r>
    <x v="2886"/>
    <s v="P6563"/>
    <x v="9"/>
    <x v="0"/>
    <x v="3"/>
    <x v="11"/>
    <s v="David"/>
    <n v="54"/>
    <n v="554.86"/>
    <n v="0.24"/>
    <s v="Corporate"/>
    <x v="1"/>
    <n v="29890.530144000004"/>
    <n v="71.909855999998399"/>
  </r>
  <r>
    <x v="587"/>
    <s v="P2096"/>
    <x v="6"/>
    <x v="1"/>
    <x v="3"/>
    <x v="4"/>
    <s v="Robert"/>
    <n v="71"/>
    <n v="1202.83"/>
    <n v="0"/>
    <s v="Corporate"/>
    <x v="1"/>
    <n v="85400.93"/>
    <n v="0"/>
  </r>
  <r>
    <x v="2887"/>
    <s v="P7357"/>
    <x v="7"/>
    <x v="0"/>
    <x v="3"/>
    <x v="6"/>
    <s v="Emily"/>
    <n v="20"/>
    <n v="862.92"/>
    <n v="0.26"/>
    <s v="Home Office"/>
    <x v="2"/>
    <n v="17213.528159999998"/>
    <n v="44.871839999999793"/>
  </r>
  <r>
    <x v="2888"/>
    <s v="P2323"/>
    <x v="0"/>
    <x v="0"/>
    <x v="1"/>
    <x v="1"/>
    <s v="Olivia"/>
    <n v="41"/>
    <n v="1962.72"/>
    <n v="0.27"/>
    <s v="Home Office"/>
    <x v="1"/>
    <n v="80254.246895999997"/>
    <n v="217.27310400000715"/>
  </r>
  <r>
    <x v="2889"/>
    <s v="P6706"/>
    <x v="1"/>
    <x v="0"/>
    <x v="0"/>
    <x v="8"/>
    <s v="David"/>
    <n v="30"/>
    <n v="877.8"/>
    <n v="0.23"/>
    <s v="Corporate"/>
    <x v="0"/>
    <n v="26273.431800000002"/>
    <n v="60.568199999997887"/>
  </r>
  <r>
    <x v="2890"/>
    <s v="P1471"/>
    <x v="4"/>
    <x v="0"/>
    <x v="0"/>
    <x v="8"/>
    <s v="Michael"/>
    <n v="20"/>
    <n v="976.75"/>
    <n v="0.01"/>
    <s v="Home Office"/>
    <x v="4"/>
    <n v="19533.0465"/>
    <n v="1.9534999999996217"/>
  </r>
  <r>
    <x v="631"/>
    <s v="P6520"/>
    <x v="2"/>
    <x v="0"/>
    <x v="0"/>
    <x v="10"/>
    <s v="David"/>
    <n v="59"/>
    <n v="214"/>
    <n v="0.1"/>
    <s v="Corporate"/>
    <x v="1"/>
    <n v="12613.374"/>
    <n v="12.626000000000204"/>
  </r>
  <r>
    <x v="2891"/>
    <s v="P4485"/>
    <x v="0"/>
    <x v="0"/>
    <x v="1"/>
    <x v="1"/>
    <s v="Michael"/>
    <n v="14"/>
    <n v="1482.45"/>
    <n v="0.06"/>
    <s v="Consumer"/>
    <x v="4"/>
    <n v="20741.847419999998"/>
    <n v="12.452580000001035"/>
  </r>
  <r>
    <x v="682"/>
    <s v="P9252"/>
    <x v="2"/>
    <x v="0"/>
    <x v="3"/>
    <x v="6"/>
    <s v="John"/>
    <n v="20"/>
    <n v="286.32"/>
    <n v="0.2"/>
    <s v="Corporate"/>
    <x v="4"/>
    <n v="5714.9471999999996"/>
    <n v="11.452800000000025"/>
  </r>
  <r>
    <x v="1957"/>
    <s v="P6270"/>
    <x v="8"/>
    <x v="2"/>
    <x v="4"/>
    <x v="7"/>
    <s v="Sarah"/>
    <n v="69"/>
    <n v="900.8"/>
    <n v="0.12"/>
    <s v="Home Office"/>
    <x v="2"/>
    <n v="62080.61376"/>
    <n v="74.586239999996906"/>
  </r>
  <r>
    <x v="2361"/>
    <s v="P6146"/>
    <x v="4"/>
    <x v="0"/>
    <x v="4"/>
    <x v="7"/>
    <s v="Michael"/>
    <n v="25"/>
    <n v="1465.82"/>
    <n v="0.01"/>
    <s v="Consumer"/>
    <x v="4"/>
    <n v="36641.835449999999"/>
    <n v="3.6645500000013271"/>
  </r>
  <r>
    <x v="2892"/>
    <s v="P6730"/>
    <x v="6"/>
    <x v="1"/>
    <x v="0"/>
    <x v="13"/>
    <s v="Olivia"/>
    <n v="39"/>
    <n v="1648.54"/>
    <n v="0.09"/>
    <s v="Home Office"/>
    <x v="2"/>
    <n v="64235.196246"/>
    <n v="57.863753999998153"/>
  </r>
  <r>
    <x v="2174"/>
    <s v="P5737"/>
    <x v="2"/>
    <x v="0"/>
    <x v="2"/>
    <x v="3"/>
    <s v="Olivia"/>
    <n v="0"/>
    <n v="1843.35"/>
    <n v="0.11"/>
    <s v="Consumer"/>
    <x v="3"/>
    <n v="0"/>
    <n v="0"/>
  </r>
  <r>
    <x v="2893"/>
    <s v="P7772"/>
    <x v="3"/>
    <x v="0"/>
    <x v="0"/>
    <x v="8"/>
    <s v="Olivia"/>
    <n v="36"/>
    <n v="563.14"/>
    <n v="0.21"/>
    <s v="Home Office"/>
    <x v="1"/>
    <n v="20230.466616000002"/>
    <n v="42.573383999999351"/>
  </r>
  <r>
    <x v="2894"/>
    <s v="P8062"/>
    <x v="2"/>
    <x v="0"/>
    <x v="3"/>
    <x v="4"/>
    <s v="David"/>
    <n v="44"/>
    <n v="556.32000000000005"/>
    <n v="0.01"/>
    <s v="Corporate"/>
    <x v="4"/>
    <n v="24475.632192000001"/>
    <n v="2.4478080000008049"/>
  </r>
  <r>
    <x v="818"/>
    <s v="P2356"/>
    <x v="3"/>
    <x v="0"/>
    <x v="2"/>
    <x v="3"/>
    <s v="Olivia"/>
    <n v="73"/>
    <n v="1253.44"/>
    <n v="0.14000000000000001"/>
    <s v="Corporate"/>
    <x v="1"/>
    <n v="91373.018432000012"/>
    <n v="128.10156799999822"/>
  </r>
  <r>
    <x v="1772"/>
    <s v="P5905"/>
    <x v="5"/>
    <x v="0"/>
    <x v="1"/>
    <x v="1"/>
    <s v="Olivia"/>
    <n v="0"/>
    <n v="919.1"/>
    <n v="0.24"/>
    <s v="Home Office"/>
    <x v="3"/>
    <n v="0"/>
    <n v="0"/>
  </r>
  <r>
    <x v="1107"/>
    <s v="P3190"/>
    <x v="1"/>
    <x v="0"/>
    <x v="2"/>
    <x v="2"/>
    <s v="David"/>
    <n v="10"/>
    <n v="981.75"/>
    <n v="0.26"/>
    <s v="Consumer"/>
    <x v="3"/>
    <n v="9791.9745000000003"/>
    <n v="25.525499999999738"/>
  </r>
  <r>
    <x v="2218"/>
    <s v="P9344"/>
    <x v="7"/>
    <x v="0"/>
    <x v="2"/>
    <x v="3"/>
    <s v="Michael"/>
    <n v="20"/>
    <n v="444.95"/>
    <n v="0.26"/>
    <s v="Corporate"/>
    <x v="1"/>
    <n v="8875.8626000000004"/>
    <n v="23.137399999999616"/>
  </r>
  <r>
    <x v="2063"/>
    <s v="P9396"/>
    <x v="9"/>
    <x v="0"/>
    <x v="3"/>
    <x v="11"/>
    <s v="Sophia"/>
    <n v="97"/>
    <n v="549.85"/>
    <n v="0.02"/>
    <s v="Consumer"/>
    <x v="2"/>
    <n v="53324.782910000009"/>
    <n v="10.667089999995369"/>
  </r>
  <r>
    <x v="2895"/>
    <s v="P4537"/>
    <x v="4"/>
    <x v="0"/>
    <x v="4"/>
    <x v="7"/>
    <s v="Emily"/>
    <n v="19"/>
    <n v="100.04"/>
    <n v="0.13"/>
    <s v="Home Office"/>
    <x v="0"/>
    <n v="1898.2890120000002"/>
    <n v="2.4709880000000339"/>
  </r>
  <r>
    <x v="2751"/>
    <s v="P1394"/>
    <x v="3"/>
    <x v="0"/>
    <x v="3"/>
    <x v="4"/>
    <s v="Emily"/>
    <n v="45"/>
    <n v="1639.88"/>
    <n v="0.27"/>
    <s v="Consumer"/>
    <x v="3"/>
    <n v="73595.354579999999"/>
    <n v="199.24542000000656"/>
  </r>
  <r>
    <x v="2559"/>
    <s v="P4003"/>
    <x v="0"/>
    <x v="0"/>
    <x v="4"/>
    <x v="7"/>
    <s v="Laura"/>
    <n v="0"/>
    <n v="1267.3399999999999"/>
    <n v="0.03"/>
    <s v="Home Office"/>
    <x v="2"/>
    <n v="0"/>
    <n v="0"/>
  </r>
  <r>
    <x v="2365"/>
    <s v="P1195"/>
    <x v="3"/>
    <x v="0"/>
    <x v="0"/>
    <x v="8"/>
    <s v="John"/>
    <n v="94"/>
    <n v="1067.82"/>
    <n v="0.06"/>
    <s v="Corporate"/>
    <x v="2"/>
    <n v="100314.85495199998"/>
    <n v="60.225048000007519"/>
  </r>
  <r>
    <x v="240"/>
    <s v="P1401"/>
    <x v="2"/>
    <x v="0"/>
    <x v="4"/>
    <x v="7"/>
    <s v="Olivia"/>
    <n v="14"/>
    <n v="1274.28"/>
    <n v="0.06"/>
    <s v="Corporate"/>
    <x v="1"/>
    <n v="17829.216047999998"/>
    <n v="10.703951999999845"/>
  </r>
  <r>
    <x v="2896"/>
    <s v="P4893"/>
    <x v="7"/>
    <x v="0"/>
    <x v="3"/>
    <x v="4"/>
    <s v="Olivia"/>
    <n v="55"/>
    <n v="1294.68"/>
    <n v="0.27"/>
    <s v="Consumer"/>
    <x v="2"/>
    <n v="71015.140020000006"/>
    <n v="192.25998000000254"/>
  </r>
  <r>
    <x v="2897"/>
    <s v="P7771"/>
    <x v="4"/>
    <x v="0"/>
    <x v="1"/>
    <x v="1"/>
    <s v="David"/>
    <n v="68"/>
    <n v="287.19"/>
    <n v="0.19"/>
    <s v="Corporate"/>
    <x v="3"/>
    <n v="19491.815051999998"/>
    <n v="37.104948000000149"/>
  </r>
  <r>
    <x v="1350"/>
    <s v="P5549"/>
    <x v="3"/>
    <x v="0"/>
    <x v="4"/>
    <x v="7"/>
    <s v="Sarah"/>
    <n v="21"/>
    <n v="675.16"/>
    <n v="0.28000000000000003"/>
    <s v="Home Office"/>
    <x v="4"/>
    <n v="14138.660591999998"/>
    <n v="39.699408000000403"/>
  </r>
  <r>
    <x v="2898"/>
    <s v="P9403"/>
    <x v="2"/>
    <x v="0"/>
    <x v="0"/>
    <x v="13"/>
    <s v="David"/>
    <n v="51"/>
    <n v="218.59"/>
    <n v="0.05"/>
    <s v="Consumer"/>
    <x v="2"/>
    <n v="11142.515955000001"/>
    <n v="5.5740449999993871"/>
  </r>
  <r>
    <x v="2899"/>
    <s v="P7174"/>
    <x v="2"/>
    <x v="0"/>
    <x v="0"/>
    <x v="13"/>
    <s v="David"/>
    <n v="20"/>
    <n v="1977.77"/>
    <n v="0.1"/>
    <s v="Home Office"/>
    <x v="2"/>
    <n v="39515.844600000004"/>
    <n v="39.555399999997462"/>
  </r>
  <r>
    <x v="2900"/>
    <s v="P3476"/>
    <x v="6"/>
    <x v="1"/>
    <x v="0"/>
    <x v="0"/>
    <s v="James"/>
    <n v="76"/>
    <n v="1251.33"/>
    <n v="0.27"/>
    <s v="Consumer"/>
    <x v="0"/>
    <n v="94844.307083999985"/>
    <n v="256.77291600000171"/>
  </r>
  <r>
    <x v="2901"/>
    <s v="P7555"/>
    <x v="5"/>
    <x v="0"/>
    <x v="3"/>
    <x v="11"/>
    <s v="John"/>
    <n v="36"/>
    <n v="1912.88"/>
    <n v="0.24"/>
    <s v="Consumer"/>
    <x v="2"/>
    <n v="68698.407168000005"/>
    <n v="165.27283200000238"/>
  </r>
  <r>
    <x v="2902"/>
    <s v="P7016"/>
    <x v="9"/>
    <x v="0"/>
    <x v="2"/>
    <x v="3"/>
    <s v="Sophia"/>
    <n v="14"/>
    <n v="1805.14"/>
    <n v="0.15"/>
    <s v="Home Office"/>
    <x v="0"/>
    <n v="25234.052060000005"/>
    <n v="37.907939999997325"/>
  </r>
  <r>
    <x v="1083"/>
    <s v="P4042"/>
    <x v="2"/>
    <x v="0"/>
    <x v="1"/>
    <x v="1"/>
    <s v="James"/>
    <n v="20"/>
    <n v="1320.7"/>
    <n v="0.28000000000000003"/>
    <s v="Home Office"/>
    <x v="3"/>
    <n v="26340.040799999999"/>
    <n v="73.959200000001147"/>
  </r>
  <r>
    <x v="881"/>
    <s v="P2505"/>
    <x v="1"/>
    <x v="0"/>
    <x v="2"/>
    <x v="2"/>
    <s v="John"/>
    <n v="4"/>
    <n v="464.47"/>
    <n v="0.08"/>
    <s v="Home Office"/>
    <x v="4"/>
    <n v="1856.3936960000001"/>
    <n v="1.4863040000000183"/>
  </r>
  <r>
    <x v="143"/>
    <s v="P8200"/>
    <x v="0"/>
    <x v="0"/>
    <x v="2"/>
    <x v="2"/>
    <s v="Michael"/>
    <n v="54"/>
    <n v="1339.78"/>
    <n v="0.22"/>
    <s v="Corporate"/>
    <x v="3"/>
    <n v="72188.954136"/>
    <n v="159.16586399999505"/>
  </r>
  <r>
    <x v="2903"/>
    <s v="P6223"/>
    <x v="6"/>
    <x v="1"/>
    <x v="0"/>
    <x v="0"/>
    <s v="John"/>
    <n v="86"/>
    <n v="1325.09"/>
    <n v="0.26"/>
    <s v="Consumer"/>
    <x v="1"/>
    <n v="113661.44987599998"/>
    <n v="296.29012400000647"/>
  </r>
  <r>
    <x v="1269"/>
    <s v="P6120"/>
    <x v="4"/>
    <x v="0"/>
    <x v="3"/>
    <x v="4"/>
    <s v="Emily"/>
    <n v="61"/>
    <n v="1304.6199999999999"/>
    <n v="0.04"/>
    <s v="Consumer"/>
    <x v="1"/>
    <n v="79549.987271999998"/>
    <n v="31.832727999993949"/>
  </r>
  <r>
    <x v="2904"/>
    <s v="P3960"/>
    <x v="4"/>
    <x v="0"/>
    <x v="4"/>
    <x v="5"/>
    <s v="Olivia"/>
    <n v="30"/>
    <n v="1528.72"/>
    <n v="0.15"/>
    <s v="Home Office"/>
    <x v="4"/>
    <n v="45792.8076"/>
    <n v="68.792399999998452"/>
  </r>
  <r>
    <x v="1399"/>
    <s v="P1546"/>
    <x v="7"/>
    <x v="0"/>
    <x v="4"/>
    <x v="7"/>
    <s v="David"/>
    <n v="98"/>
    <n v="1882.51"/>
    <n v="0.01"/>
    <s v="Corporate"/>
    <x v="3"/>
    <n v="184467.53140200002"/>
    <n v="18.448597999988124"/>
  </r>
  <r>
    <x v="2905"/>
    <s v="P6441"/>
    <x v="4"/>
    <x v="0"/>
    <x v="1"/>
    <x v="1"/>
    <s v="Sophia"/>
    <n v="68"/>
    <n v="1787.75"/>
    <n v="0.11"/>
    <s v="Corporate"/>
    <x v="3"/>
    <n v="121433.2763"/>
    <n v="133.72370000000228"/>
  </r>
  <r>
    <x v="2050"/>
    <s v="P7236"/>
    <x v="2"/>
    <x v="0"/>
    <x v="2"/>
    <x v="3"/>
    <s v="Olivia"/>
    <n v="32"/>
    <n v="133.04"/>
    <n v="0.09"/>
    <s v="Consumer"/>
    <x v="1"/>
    <n v="4253.4484480000001"/>
    <n v="3.8315519999996468"/>
  </r>
  <r>
    <x v="2906"/>
    <s v="P5577"/>
    <x v="4"/>
    <x v="0"/>
    <x v="2"/>
    <x v="3"/>
    <s v="Sarah"/>
    <n v="30"/>
    <n v="1940.64"/>
    <n v="0.18"/>
    <s v="Consumer"/>
    <x v="2"/>
    <n v="58114.405440000002"/>
    <n v="104.79456000000209"/>
  </r>
  <r>
    <x v="2907"/>
    <s v="P7177"/>
    <x v="3"/>
    <x v="0"/>
    <x v="4"/>
    <x v="7"/>
    <s v="Robert"/>
    <n v="45"/>
    <n v="1921.25"/>
    <n v="0.18"/>
    <s v="Consumer"/>
    <x v="2"/>
    <n v="86300.628750000003"/>
    <n v="155.62124999999651"/>
  </r>
  <r>
    <x v="2652"/>
    <s v="P9303"/>
    <x v="4"/>
    <x v="0"/>
    <x v="4"/>
    <x v="7"/>
    <s v="Laura"/>
    <n v="34"/>
    <n v="721.33"/>
    <n v="0.1"/>
    <s v="Consumer"/>
    <x v="4"/>
    <n v="24500.694780000002"/>
    <n v="24.525219999999536"/>
  </r>
  <r>
    <x v="206"/>
    <s v="P3181"/>
    <x v="9"/>
    <x v="0"/>
    <x v="4"/>
    <x v="7"/>
    <s v="Michael"/>
    <n v="20"/>
    <n v="1573.91"/>
    <n v="0.23"/>
    <s v="Consumer"/>
    <x v="1"/>
    <n v="31405.800140000003"/>
    <n v="72.399859999997716"/>
  </r>
  <r>
    <x v="1199"/>
    <s v="P6137"/>
    <x v="9"/>
    <x v="0"/>
    <x v="3"/>
    <x v="4"/>
    <s v="Sophia"/>
    <n v="79"/>
    <n v="1886.57"/>
    <n v="0.16"/>
    <s v="Home Office"/>
    <x v="1"/>
    <n v="148800.56755199999"/>
    <n v="238.46244800000568"/>
  </r>
  <r>
    <x v="2805"/>
    <s v="P3959"/>
    <x v="2"/>
    <x v="0"/>
    <x v="2"/>
    <x v="2"/>
    <s v="Emily"/>
    <n v="10"/>
    <n v="784.27"/>
    <n v="0.25"/>
    <s v="Home Office"/>
    <x v="0"/>
    <n v="7823.0932499999999"/>
    <n v="19.60674999999992"/>
  </r>
  <r>
    <x v="2326"/>
    <s v="P2982"/>
    <x v="8"/>
    <x v="2"/>
    <x v="2"/>
    <x v="2"/>
    <s v="Sophia"/>
    <n v="91"/>
    <n v="1920.38"/>
    <n v="0.13"/>
    <s v="Consumer"/>
    <x v="3"/>
    <n v="174527.39904600004"/>
    <n v="227.18095399998128"/>
  </r>
  <r>
    <x v="2908"/>
    <s v="P1569"/>
    <x v="0"/>
    <x v="0"/>
    <x v="2"/>
    <x v="2"/>
    <s v="John"/>
    <n v="28"/>
    <n v="808.68"/>
    <n v="0.03"/>
    <s v="Corporate"/>
    <x v="0"/>
    <n v="22636.247087999996"/>
    <n v="6.792912000000797"/>
  </r>
  <r>
    <x v="2909"/>
    <s v="P8606"/>
    <x v="2"/>
    <x v="0"/>
    <x v="4"/>
    <x v="7"/>
    <s v="David"/>
    <n v="20"/>
    <n v="835.97"/>
    <n v="0.25"/>
    <s v="Home Office"/>
    <x v="2"/>
    <n v="16677.601500000001"/>
    <n v="41.798500000000786"/>
  </r>
  <r>
    <x v="1285"/>
    <s v="P2275"/>
    <x v="6"/>
    <x v="1"/>
    <x v="3"/>
    <x v="4"/>
    <s v="John"/>
    <n v="44"/>
    <n v="714.86"/>
    <n v="0.23"/>
    <s v="Corporate"/>
    <x v="1"/>
    <n v="31381.496168000001"/>
    <n v="72.343831999998656"/>
  </r>
  <r>
    <x v="916"/>
    <s v="P4615"/>
    <x v="5"/>
    <x v="0"/>
    <x v="1"/>
    <x v="1"/>
    <s v="Laura"/>
    <n v="20"/>
    <n v="1390.09"/>
    <n v="0.2"/>
    <s v="Consumer"/>
    <x v="4"/>
    <n v="27746.196400000001"/>
    <n v="55.603599999998551"/>
  </r>
  <r>
    <x v="1267"/>
    <s v="P9855"/>
    <x v="3"/>
    <x v="0"/>
    <x v="2"/>
    <x v="3"/>
    <s v="Sarah"/>
    <n v="10"/>
    <n v="401.65"/>
    <n v="0.23"/>
    <s v="Home Office"/>
    <x v="3"/>
    <n v="4007.2620500000003"/>
    <n v="9.2379499999997279"/>
  </r>
  <r>
    <x v="1627"/>
    <s v="P7795"/>
    <x v="6"/>
    <x v="1"/>
    <x v="1"/>
    <x v="1"/>
    <s v="Sarah"/>
    <n v="16"/>
    <n v="1951.22"/>
    <n v="0.27"/>
    <s v="Home Office"/>
    <x v="2"/>
    <n v="31135.227296000001"/>
    <n v="84.292703999999503"/>
  </r>
  <r>
    <x v="1825"/>
    <s v="P4349"/>
    <x v="3"/>
    <x v="0"/>
    <x v="2"/>
    <x v="3"/>
    <s v="Emily"/>
    <n v="76"/>
    <n v="70.58"/>
    <n v="0.09"/>
    <s v="Consumer"/>
    <x v="0"/>
    <n v="5359.2523279999996"/>
    <n v="4.8276720000003479"/>
  </r>
  <r>
    <x v="2910"/>
    <s v="P4960"/>
    <x v="7"/>
    <x v="0"/>
    <x v="0"/>
    <x v="8"/>
    <s v="Sarah"/>
    <n v="19"/>
    <n v="1640.54"/>
    <n v="0.22"/>
    <s v="Consumer"/>
    <x v="3"/>
    <n v="31101.685428000001"/>
    <n v="68.574571999997715"/>
  </r>
  <r>
    <x v="2911"/>
    <s v="P1173"/>
    <x v="0"/>
    <x v="0"/>
    <x v="3"/>
    <x v="4"/>
    <s v="James"/>
    <n v="71"/>
    <n v="1190.6400000000001"/>
    <n v="0.25"/>
    <s v="Home Office"/>
    <x v="1"/>
    <n v="84324.1014"/>
    <n v="211.33860000000277"/>
  </r>
  <r>
    <x v="861"/>
    <s v="P3408"/>
    <x v="2"/>
    <x v="0"/>
    <x v="3"/>
    <x v="11"/>
    <s v="John"/>
    <n v="92"/>
    <n v="1894.17"/>
    <n v="0.05"/>
    <s v="Home Office"/>
    <x v="2"/>
    <n v="174176.50818000003"/>
    <n v="87.131819999980507"/>
  </r>
  <r>
    <x v="1552"/>
    <s v="P1414"/>
    <x v="2"/>
    <x v="0"/>
    <x v="1"/>
    <x v="1"/>
    <s v="Emily"/>
    <n v="70"/>
    <n v="781.69"/>
    <n v="0.08"/>
    <s v="Home Office"/>
    <x v="2"/>
    <n v="54674.52536"/>
    <n v="43.774640000003274"/>
  </r>
  <r>
    <x v="2912"/>
    <s v="P3098"/>
    <x v="4"/>
    <x v="0"/>
    <x v="2"/>
    <x v="2"/>
    <s v="James"/>
    <n v="30"/>
    <n v="776.57"/>
    <n v="0.08"/>
    <s v="Corporate"/>
    <x v="1"/>
    <n v="23278.462320000002"/>
    <n v="18.637679999999818"/>
  </r>
  <r>
    <x v="2913"/>
    <s v="P1635"/>
    <x v="6"/>
    <x v="1"/>
    <x v="1"/>
    <x v="1"/>
    <s v="Robert"/>
    <n v="96"/>
    <n v="216.93"/>
    <n v="7.0000000000000007E-2"/>
    <s v="Consumer"/>
    <x v="2"/>
    <n v="20810.702303999999"/>
    <n v="14.577696000000287"/>
  </r>
  <r>
    <x v="110"/>
    <s v="P8442"/>
    <x v="7"/>
    <x v="0"/>
    <x v="3"/>
    <x v="4"/>
    <s v="James"/>
    <n v="95"/>
    <n v="1492.02"/>
    <n v="0.1"/>
    <s v="Consumer"/>
    <x v="0"/>
    <n v="141600.1581"/>
    <n v="141.74189999999362"/>
  </r>
  <r>
    <x v="2914"/>
    <s v="P4101"/>
    <x v="0"/>
    <x v="0"/>
    <x v="4"/>
    <x v="7"/>
    <s v="Laura"/>
    <n v="52"/>
    <n v="1696.66"/>
    <n v="0.19"/>
    <s v="Home Office"/>
    <x v="2"/>
    <n v="88058.689992"/>
    <n v="167.63000800000736"/>
  </r>
  <r>
    <x v="1562"/>
    <s v="P9997"/>
    <x v="3"/>
    <x v="0"/>
    <x v="3"/>
    <x v="4"/>
    <s v="John"/>
    <n v="61"/>
    <n v="1224.8599999999999"/>
    <n v="0.23"/>
    <s v="Consumer"/>
    <x v="4"/>
    <n v="74544.612141999998"/>
    <n v="171.84785799999372"/>
  </r>
  <r>
    <x v="2915"/>
    <s v="P6030"/>
    <x v="4"/>
    <x v="0"/>
    <x v="3"/>
    <x v="9"/>
    <s v="Robert"/>
    <n v="51"/>
    <n v="1159.57"/>
    <n v="0.2"/>
    <s v="Home Office"/>
    <x v="3"/>
    <n v="59019.793859999998"/>
    <n v="118.27614000000176"/>
  </r>
  <r>
    <x v="2916"/>
    <s v="P2047"/>
    <x v="9"/>
    <x v="0"/>
    <x v="3"/>
    <x v="6"/>
    <s v="John"/>
    <n v="84"/>
    <n v="1094.06"/>
    <n v="0.08"/>
    <s v="Corporate"/>
    <x v="1"/>
    <n v="91827.519167999984"/>
    <n v="73.52083200000925"/>
  </r>
  <r>
    <x v="2300"/>
    <s v="P6279"/>
    <x v="7"/>
    <x v="0"/>
    <x v="1"/>
    <x v="1"/>
    <s v="James"/>
    <n v="20"/>
    <n v="1137.8399999999999"/>
    <n v="0.09"/>
    <s v="Home Office"/>
    <x v="1"/>
    <n v="22736.318879999999"/>
    <n v="20.481120000000374"/>
  </r>
  <r>
    <x v="771"/>
    <s v="P9945"/>
    <x v="2"/>
    <x v="0"/>
    <x v="0"/>
    <x v="10"/>
    <s v="David"/>
    <n v="85"/>
    <n v="1941.54"/>
    <n v="0.3"/>
    <s v="Home Office"/>
    <x v="3"/>
    <n v="164535.80729999999"/>
    <n v="495.09270000000834"/>
  </r>
  <r>
    <x v="2917"/>
    <s v="P2017"/>
    <x v="4"/>
    <x v="0"/>
    <x v="3"/>
    <x v="4"/>
    <s v="Sarah"/>
    <n v="62"/>
    <n v="653.91999999999996"/>
    <n v="0.2"/>
    <s v="Corporate"/>
    <x v="1"/>
    <n v="40461.95392"/>
    <n v="81.086080000000948"/>
  </r>
  <r>
    <x v="2918"/>
    <s v="P9557"/>
    <x v="3"/>
    <x v="0"/>
    <x v="0"/>
    <x v="8"/>
    <s v="Laura"/>
    <n v="44"/>
    <n v="642.45000000000005"/>
    <n v="0.13"/>
    <s v="Home Office"/>
    <x v="2"/>
    <n v="28231.051860000003"/>
    <n v="36.748139999999694"/>
  </r>
  <r>
    <x v="2919"/>
    <s v="P6464"/>
    <x v="0"/>
    <x v="0"/>
    <x v="3"/>
    <x v="4"/>
    <s v="James"/>
    <n v="32"/>
    <n v="1823.58"/>
    <n v="0.03"/>
    <s v="Corporate"/>
    <x v="3"/>
    <n v="58337.053632000003"/>
    <n v="17.506367999994836"/>
  </r>
  <r>
    <x v="2920"/>
    <s v="P8970"/>
    <x v="4"/>
    <x v="0"/>
    <x v="1"/>
    <x v="1"/>
    <s v="Emily"/>
    <n v="10"/>
    <n v="593.71"/>
    <n v="0.17"/>
    <s v="Home Office"/>
    <x v="0"/>
    <n v="5927.0069300000005"/>
    <n v="10.093069999999898"/>
  </r>
  <r>
    <x v="2921"/>
    <s v="P1340"/>
    <x v="5"/>
    <x v="0"/>
    <x v="0"/>
    <x v="10"/>
    <s v="Sophia"/>
    <n v="97"/>
    <n v="1543.45"/>
    <n v="0.1"/>
    <s v="Home Office"/>
    <x v="4"/>
    <n v="149564.93534999999"/>
    <n v="149.71465000000899"/>
  </r>
  <r>
    <x v="2922"/>
    <s v="P1286"/>
    <x v="6"/>
    <x v="1"/>
    <x v="4"/>
    <x v="7"/>
    <s v="Sophia"/>
    <n v="98"/>
    <n v="77.19"/>
    <n v="0.14000000000000001"/>
    <s v="Consumer"/>
    <x v="1"/>
    <n v="7554.0295320000005"/>
    <n v="10.590467999999419"/>
  </r>
  <r>
    <x v="2739"/>
    <s v="P1127"/>
    <x v="3"/>
    <x v="0"/>
    <x v="0"/>
    <x v="10"/>
    <s v="David"/>
    <n v="60"/>
    <n v="881.81"/>
    <n v="0.08"/>
    <s v="Corporate"/>
    <x v="2"/>
    <n v="52866.273119999998"/>
    <n v="42.326880000000529"/>
  </r>
  <r>
    <x v="1720"/>
    <s v="P5718"/>
    <x v="6"/>
    <x v="1"/>
    <x v="1"/>
    <x v="1"/>
    <s v="John"/>
    <n v="1"/>
    <n v="1059.83"/>
    <n v="0.28999999999999998"/>
    <s v="Corporate"/>
    <x v="4"/>
    <n v="1056.7564929999999"/>
    <n v="3.0735070000000633"/>
  </r>
  <r>
    <x v="2923"/>
    <s v="P8795"/>
    <x v="6"/>
    <x v="1"/>
    <x v="0"/>
    <x v="13"/>
    <s v="Sarah"/>
    <n v="10"/>
    <n v="1943.5"/>
    <n v="0.01"/>
    <s v="Corporate"/>
    <x v="0"/>
    <n v="19433.056499999999"/>
    <n v="1.9435000000012224"/>
  </r>
  <r>
    <x v="2924"/>
    <s v="P1307"/>
    <x v="7"/>
    <x v="0"/>
    <x v="1"/>
    <x v="1"/>
    <s v="Olivia"/>
    <n v="87"/>
    <n v="692.64"/>
    <n v="0.04"/>
    <s v="Home Office"/>
    <x v="2"/>
    <n v="60235.576128000001"/>
    <n v="24.103871999999683"/>
  </r>
  <r>
    <x v="909"/>
    <s v="P6348"/>
    <x v="8"/>
    <x v="2"/>
    <x v="1"/>
    <x v="1"/>
    <s v="David"/>
    <n v="20"/>
    <n v="1417.92"/>
    <n v="0.21"/>
    <s v="Consumer"/>
    <x v="0"/>
    <n v="28298.847360000003"/>
    <n v="59.552639999998064"/>
  </r>
  <r>
    <x v="2925"/>
    <s v="P1887"/>
    <x v="5"/>
    <x v="0"/>
    <x v="0"/>
    <x v="8"/>
    <s v="Laura"/>
    <n v="67"/>
    <n v="526.19000000000005"/>
    <n v="0.26"/>
    <s v="Consumer"/>
    <x v="3"/>
    <n v="35163.067702"/>
    <n v="91.66229800000292"/>
  </r>
  <r>
    <x v="2926"/>
    <s v="P3939"/>
    <x v="0"/>
    <x v="0"/>
    <x v="4"/>
    <x v="7"/>
    <s v="Olivia"/>
    <n v="91"/>
    <n v="1219.27"/>
    <n v="0.03"/>
    <s v="Consumer"/>
    <x v="2"/>
    <n v="110920.283929"/>
    <n v="33.28607099999499"/>
  </r>
  <r>
    <x v="2927"/>
    <s v="P2807"/>
    <x v="3"/>
    <x v="0"/>
    <x v="1"/>
    <x v="1"/>
    <s v="Sarah"/>
    <n v="28"/>
    <n v="279.02999999999997"/>
    <n v="0.28999999999999998"/>
    <s v="Consumer"/>
    <x v="4"/>
    <n v="7790.1827639999992"/>
    <n v="22.657236000000012"/>
  </r>
  <r>
    <x v="1006"/>
    <s v="P2887"/>
    <x v="1"/>
    <x v="0"/>
    <x v="0"/>
    <x v="8"/>
    <s v="Sophia"/>
    <n v="59"/>
    <n v="871.86"/>
    <n v="0.23"/>
    <s v="Home Office"/>
    <x v="0"/>
    <n v="51321.428597999999"/>
    <n v="118.31140199999936"/>
  </r>
  <r>
    <x v="2928"/>
    <s v="P7327"/>
    <x v="6"/>
    <x v="1"/>
    <x v="4"/>
    <x v="7"/>
    <s v="Robert"/>
    <n v="30"/>
    <n v="1613.92"/>
    <n v="0.21"/>
    <s v="Consumer"/>
    <x v="0"/>
    <n v="48315.923040000009"/>
    <n v="101.67695999999705"/>
  </r>
  <r>
    <x v="2929"/>
    <s v="P6979"/>
    <x v="9"/>
    <x v="0"/>
    <x v="0"/>
    <x v="8"/>
    <s v="Sarah"/>
    <n v="91"/>
    <n v="1342.67"/>
    <n v="0.28999999999999998"/>
    <s v="Home Office"/>
    <x v="1"/>
    <n v="121828.639387"/>
    <n v="354.33061299999827"/>
  </r>
  <r>
    <x v="2758"/>
    <s v="P5355"/>
    <x v="4"/>
    <x v="0"/>
    <x v="2"/>
    <x v="2"/>
    <s v="James"/>
    <n v="20"/>
    <n v="817.72"/>
    <n v="0.17"/>
    <s v="Home Office"/>
    <x v="0"/>
    <n v="16326.597520000001"/>
    <n v="27.802480000000287"/>
  </r>
  <r>
    <x v="2930"/>
    <s v="P8112"/>
    <x v="1"/>
    <x v="0"/>
    <x v="0"/>
    <x v="0"/>
    <s v="Robert"/>
    <n v="60"/>
    <n v="93.58"/>
    <n v="0.21"/>
    <s v="Consumer"/>
    <x v="1"/>
    <n v="5603.0089200000002"/>
    <n v="11.791079999999965"/>
  </r>
  <r>
    <x v="2721"/>
    <s v="P6014"/>
    <x v="7"/>
    <x v="0"/>
    <x v="3"/>
    <x v="4"/>
    <s v="Robert"/>
    <n v="27"/>
    <n v="399.68"/>
    <n v="0.1"/>
    <s v="Home Office"/>
    <x v="3"/>
    <n v="10780.568640000001"/>
    <n v="10.791359999999258"/>
  </r>
  <r>
    <x v="1705"/>
    <s v="P8308"/>
    <x v="5"/>
    <x v="0"/>
    <x v="0"/>
    <x v="13"/>
    <s v="John"/>
    <n v="58"/>
    <n v="1371"/>
    <n v="0.14000000000000001"/>
    <s v="Corporate"/>
    <x v="1"/>
    <n v="79406.674800000008"/>
    <n v="111.32519999999204"/>
  </r>
  <r>
    <x v="2931"/>
    <s v="P4501"/>
    <x v="7"/>
    <x v="0"/>
    <x v="2"/>
    <x v="3"/>
    <s v="Sarah"/>
    <n v="15"/>
    <n v="1305.93"/>
    <n v="0.13"/>
    <s v="Consumer"/>
    <x v="2"/>
    <n v="19563.484365"/>
    <n v="25.465635000000475"/>
  </r>
  <r>
    <x v="2932"/>
    <s v="P9690"/>
    <x v="2"/>
    <x v="0"/>
    <x v="4"/>
    <x v="7"/>
    <s v="David"/>
    <n v="6"/>
    <n v="503.93"/>
    <n v="0.13"/>
    <s v="Home Office"/>
    <x v="4"/>
    <n v="3019.6493460000002"/>
    <n v="3.9306539999997767"/>
  </r>
  <r>
    <x v="102"/>
    <s v="P8144"/>
    <x v="0"/>
    <x v="0"/>
    <x v="1"/>
    <x v="1"/>
    <s v="David"/>
    <n v="89"/>
    <n v="1770.08"/>
    <n v="0.02"/>
    <s v="Corporate"/>
    <x v="0"/>
    <n v="157505.61257599998"/>
    <n v="31.50742400001036"/>
  </r>
  <r>
    <x v="1999"/>
    <s v="P2322"/>
    <x v="3"/>
    <x v="0"/>
    <x v="3"/>
    <x v="4"/>
    <s v="Michael"/>
    <n v="33"/>
    <n v="357.96"/>
    <n v="0.12"/>
    <s v="Consumer"/>
    <x v="3"/>
    <n v="11798.504783999999"/>
    <n v="14.175215999999637"/>
  </r>
  <r>
    <x v="229"/>
    <s v="P2324"/>
    <x v="3"/>
    <x v="0"/>
    <x v="2"/>
    <x v="3"/>
    <s v="James"/>
    <n v="79"/>
    <n v="398.26"/>
    <n v="0.18"/>
    <s v="Corporate"/>
    <x v="4"/>
    <n v="31405.907427999999"/>
    <n v="56.632572000002256"/>
  </r>
  <r>
    <x v="2743"/>
    <s v="P8008"/>
    <x v="1"/>
    <x v="0"/>
    <x v="0"/>
    <x v="8"/>
    <s v="Robert"/>
    <n v="94"/>
    <n v="516.12"/>
    <n v="0.22"/>
    <s v="Consumer"/>
    <x v="2"/>
    <n v="48408.546384000001"/>
    <n v="106.73361599999771"/>
  </r>
  <r>
    <x v="1064"/>
    <s v="P3641"/>
    <x v="1"/>
    <x v="0"/>
    <x v="2"/>
    <x v="2"/>
    <s v="Olivia"/>
    <n v="0"/>
    <n v="521.05999999999995"/>
    <n v="7.0000000000000007E-2"/>
    <s v="Home Office"/>
    <x v="4"/>
    <n v="0"/>
    <n v="0"/>
  </r>
  <r>
    <x v="1355"/>
    <s v="P6559"/>
    <x v="1"/>
    <x v="0"/>
    <x v="0"/>
    <x v="8"/>
    <s v="David"/>
    <n v="28"/>
    <n v="1082.8599999999999"/>
    <n v="0.19"/>
    <s v="Corporate"/>
    <x v="1"/>
    <n v="30262.471847999997"/>
    <n v="57.6081520000007"/>
  </r>
  <r>
    <x v="416"/>
    <s v="P1997"/>
    <x v="5"/>
    <x v="0"/>
    <x v="1"/>
    <x v="1"/>
    <s v="Olivia"/>
    <n v="13"/>
    <n v="219.53"/>
    <n v="0.25"/>
    <s v="Corporate"/>
    <x v="3"/>
    <n v="2846.755275"/>
    <n v="7.1347249999998894"/>
  </r>
  <r>
    <x v="2933"/>
    <s v="P6075"/>
    <x v="8"/>
    <x v="2"/>
    <x v="0"/>
    <x v="13"/>
    <s v="Sarah"/>
    <n v="88"/>
    <n v="708.43"/>
    <n v="0.16"/>
    <s v="Home Office"/>
    <x v="3"/>
    <n v="62242.093055999991"/>
    <n v="99.746944000005897"/>
  </r>
  <r>
    <x v="2934"/>
    <s v="P6698"/>
    <x v="3"/>
    <x v="0"/>
    <x v="1"/>
    <x v="1"/>
    <s v="Laura"/>
    <n v="98"/>
    <n v="231.91"/>
    <n v="0.1"/>
    <s v="Home Office"/>
    <x v="4"/>
    <n v="22704.452819999999"/>
    <n v="22.727180000001681"/>
  </r>
  <r>
    <x v="285"/>
    <s v="P8104"/>
    <x v="2"/>
    <x v="0"/>
    <x v="0"/>
    <x v="10"/>
    <s v="James"/>
    <n v="9"/>
    <n v="595.91"/>
    <n v="0.01"/>
    <s v="Consumer"/>
    <x v="0"/>
    <n v="5362.6536809999998"/>
    <n v="0.53631899999982124"/>
  </r>
  <r>
    <x v="2935"/>
    <s v="P1761"/>
    <x v="7"/>
    <x v="0"/>
    <x v="1"/>
    <x v="1"/>
    <s v="John"/>
    <n v="60"/>
    <n v="1761.49"/>
    <n v="0.18"/>
    <s v="Corporate"/>
    <x v="2"/>
    <n v="105499.15908"/>
    <n v="190.24091999999655"/>
  </r>
  <r>
    <x v="2936"/>
    <s v="P9224"/>
    <x v="4"/>
    <x v="0"/>
    <x v="3"/>
    <x v="4"/>
    <s v="John"/>
    <n v="71"/>
    <n v="367.18"/>
    <n v="0.18"/>
    <s v="Consumer"/>
    <x v="2"/>
    <n v="26022.854395999999"/>
    <n v="46.925604000000021"/>
  </r>
  <r>
    <x v="1694"/>
    <s v="P7585"/>
    <x v="2"/>
    <x v="0"/>
    <x v="4"/>
    <x v="7"/>
    <s v="Robert"/>
    <n v="48"/>
    <n v="1772.79"/>
    <n v="0.25"/>
    <s v="Home Office"/>
    <x v="4"/>
    <n v="84881.185200000007"/>
    <n v="212.73479999999108"/>
  </r>
  <r>
    <x v="2937"/>
    <s v="P5743"/>
    <x v="6"/>
    <x v="1"/>
    <x v="0"/>
    <x v="8"/>
    <s v="David"/>
    <n v="0"/>
    <n v="1281.52"/>
    <n v="0.09"/>
    <s v="Consumer"/>
    <x v="0"/>
    <n v="0"/>
    <n v="0"/>
  </r>
  <r>
    <x v="2938"/>
    <s v="P5080"/>
    <x v="3"/>
    <x v="0"/>
    <x v="4"/>
    <x v="7"/>
    <s v="Michael"/>
    <n v="9"/>
    <n v="120.17"/>
    <n v="0.05"/>
    <s v="Corporate"/>
    <x v="3"/>
    <n v="1080.989235"/>
    <n v="0.54076499999996486"/>
  </r>
  <r>
    <x v="2939"/>
    <s v="P5503"/>
    <x v="4"/>
    <x v="0"/>
    <x v="2"/>
    <x v="3"/>
    <s v="David"/>
    <n v="42"/>
    <n v="934.63"/>
    <n v="0.19"/>
    <s v="Corporate"/>
    <x v="2"/>
    <n v="39179.876526"/>
    <n v="74.583473999999114"/>
  </r>
  <r>
    <x v="446"/>
    <s v="P9149"/>
    <x v="4"/>
    <x v="0"/>
    <x v="0"/>
    <x v="8"/>
    <s v="Emily"/>
    <n v="10"/>
    <n v="343.19"/>
    <n v="0.12"/>
    <s v="Consumer"/>
    <x v="2"/>
    <n v="3427.78172"/>
    <n v="4.1182800000001407"/>
  </r>
  <r>
    <x v="559"/>
    <s v="P2769"/>
    <x v="0"/>
    <x v="0"/>
    <x v="0"/>
    <x v="8"/>
    <s v="Sarah"/>
    <n v="88"/>
    <n v="340.09"/>
    <n v="0.25"/>
    <s v="Consumer"/>
    <x v="2"/>
    <n v="29853.100200000001"/>
    <n v="74.819799999997485"/>
  </r>
  <r>
    <x v="2624"/>
    <s v="P7264"/>
    <x v="7"/>
    <x v="0"/>
    <x v="2"/>
    <x v="2"/>
    <s v="Sophia"/>
    <n v="31"/>
    <n v="288.75"/>
    <n v="0.13"/>
    <s v="Home Office"/>
    <x v="3"/>
    <n v="8939.6133750000008"/>
    <n v="11.636624999999185"/>
  </r>
  <r>
    <x v="2940"/>
    <s v="P5267"/>
    <x v="1"/>
    <x v="0"/>
    <x v="0"/>
    <x v="13"/>
    <s v="Laura"/>
    <n v="49"/>
    <n v="1243.72"/>
    <n v="0.23"/>
    <s v="Consumer"/>
    <x v="1"/>
    <n v="60802.112756000002"/>
    <n v="140.16724399999657"/>
  </r>
  <r>
    <x v="2941"/>
    <s v="P2015"/>
    <x v="9"/>
    <x v="0"/>
    <x v="2"/>
    <x v="3"/>
    <s v="Olivia"/>
    <n v="93"/>
    <n v="717.76"/>
    <n v="0.3"/>
    <s v="Home Office"/>
    <x v="2"/>
    <n v="66551.424959999989"/>
    <n v="200.25504000000365"/>
  </r>
  <r>
    <x v="2942"/>
    <s v="P7467"/>
    <x v="0"/>
    <x v="0"/>
    <x v="3"/>
    <x v="4"/>
    <s v="Robert"/>
    <n v="2"/>
    <n v="918.08"/>
    <n v="0.26"/>
    <s v="Consumer"/>
    <x v="4"/>
    <n v="1831.385984"/>
    <n v="4.7740160000000742"/>
  </r>
  <r>
    <x v="2943"/>
    <s v="P3705"/>
    <x v="7"/>
    <x v="0"/>
    <x v="2"/>
    <x v="2"/>
    <s v="Sophia"/>
    <n v="20"/>
    <n v="1228.58"/>
    <n v="0.04"/>
    <s v="Home Office"/>
    <x v="2"/>
    <n v="24561.771359999999"/>
    <n v="9.8286399999997229"/>
  </r>
  <r>
    <x v="2944"/>
    <s v="P6782"/>
    <x v="9"/>
    <x v="0"/>
    <x v="4"/>
    <x v="7"/>
    <s v="Sophia"/>
    <n v="79"/>
    <n v="1238.49"/>
    <n v="0.13"/>
    <s v="Corporate"/>
    <x v="4"/>
    <n v="97713.517077000011"/>
    <n v="127.19292299999506"/>
  </r>
  <r>
    <x v="1095"/>
    <s v="P1045"/>
    <x v="9"/>
    <x v="0"/>
    <x v="0"/>
    <x v="0"/>
    <s v="John"/>
    <n v="80"/>
    <n v="1911.16"/>
    <n v="0.26"/>
    <s v="Consumer"/>
    <x v="3"/>
    <n v="152495.27872"/>
    <n v="397.52128000001539"/>
  </r>
  <r>
    <x v="1212"/>
    <s v="P7957"/>
    <x v="7"/>
    <x v="0"/>
    <x v="2"/>
    <x v="3"/>
    <s v="Emily"/>
    <n v="10"/>
    <n v="1719.3"/>
    <n v="0.1"/>
    <s v="Corporate"/>
    <x v="2"/>
    <n v="17175.807000000001"/>
    <n v="17.192999999999302"/>
  </r>
  <r>
    <x v="2945"/>
    <s v="P5369"/>
    <x v="2"/>
    <x v="0"/>
    <x v="0"/>
    <x v="8"/>
    <s v="David"/>
    <n v="75"/>
    <n v="622.99"/>
    <n v="0.25"/>
    <s v="Corporate"/>
    <x v="1"/>
    <n v="46607.439375000002"/>
    <n v="116.81062499999825"/>
  </r>
  <r>
    <x v="801"/>
    <s v="P6375"/>
    <x v="6"/>
    <x v="1"/>
    <x v="1"/>
    <x v="1"/>
    <s v="Sophia"/>
    <n v="13"/>
    <n v="667.12"/>
    <n v="0.03"/>
    <s v="Home Office"/>
    <x v="1"/>
    <n v="8669.958231999999"/>
    <n v="2.6017680000004475"/>
  </r>
  <r>
    <x v="1683"/>
    <s v="P4450"/>
    <x v="7"/>
    <x v="0"/>
    <x v="2"/>
    <x v="2"/>
    <s v="Sarah"/>
    <n v="38"/>
    <n v="1649.25"/>
    <n v="0"/>
    <s v="Corporate"/>
    <x v="1"/>
    <n v="62671.5"/>
    <n v="0"/>
  </r>
  <r>
    <x v="2946"/>
    <s v="P4876"/>
    <x v="1"/>
    <x v="0"/>
    <x v="2"/>
    <x v="2"/>
    <s v="Olivia"/>
    <n v="48"/>
    <n v="797.9"/>
    <n v="7.0000000000000007E-2"/>
    <s v="Consumer"/>
    <x v="3"/>
    <n v="38272.390559999993"/>
    <n v="26.809440000004543"/>
  </r>
  <r>
    <x v="2947"/>
    <s v="P4179"/>
    <x v="6"/>
    <x v="1"/>
    <x v="2"/>
    <x v="3"/>
    <s v="David"/>
    <n v="13"/>
    <n v="281.7"/>
    <n v="0.08"/>
    <s v="Consumer"/>
    <x v="1"/>
    <n v="3659.1703199999997"/>
    <n v="2.9296800000001895"/>
  </r>
  <r>
    <x v="2948"/>
    <s v="P3686"/>
    <x v="9"/>
    <x v="0"/>
    <x v="3"/>
    <x v="6"/>
    <s v="Laura"/>
    <n v="6"/>
    <n v="1120.5"/>
    <n v="0.13"/>
    <s v="Home Office"/>
    <x v="4"/>
    <n v="6714.2601000000004"/>
    <n v="8.7398999999995794"/>
  </r>
  <r>
    <x v="2531"/>
    <s v="P6884"/>
    <x v="6"/>
    <x v="1"/>
    <x v="3"/>
    <x v="11"/>
    <s v="Sophia"/>
    <n v="19"/>
    <n v="1955.79"/>
    <n v="0.01"/>
    <s v="Corporate"/>
    <x v="4"/>
    <n v="37156.293999000001"/>
    <n v="3.7160010000006878"/>
  </r>
  <r>
    <x v="2949"/>
    <s v="P7939"/>
    <x v="1"/>
    <x v="0"/>
    <x v="4"/>
    <x v="7"/>
    <s v="Sophia"/>
    <n v="77"/>
    <n v="1820.91"/>
    <n v="0.23"/>
    <s v="Consumer"/>
    <x v="4"/>
    <n v="139887.58683900003"/>
    <n v="322.48316099998192"/>
  </r>
  <r>
    <x v="2950"/>
    <s v="P1516"/>
    <x v="7"/>
    <x v="0"/>
    <x v="3"/>
    <x v="6"/>
    <s v="David"/>
    <n v="73"/>
    <n v="1618.79"/>
    <n v="0.02"/>
    <s v="Consumer"/>
    <x v="0"/>
    <n v="118148.035666"/>
    <n v="23.634334000002127"/>
  </r>
  <r>
    <x v="616"/>
    <s v="P8085"/>
    <x v="9"/>
    <x v="0"/>
    <x v="4"/>
    <x v="7"/>
    <s v="Emily"/>
    <n v="7"/>
    <n v="667.77"/>
    <n v="0.12"/>
    <s v="Consumer"/>
    <x v="1"/>
    <n v="4668.7807319999993"/>
    <n v="5.6092680000001565"/>
  </r>
  <r>
    <x v="753"/>
    <s v="P2374"/>
    <x v="4"/>
    <x v="0"/>
    <x v="0"/>
    <x v="8"/>
    <s v="Olivia"/>
    <n v="39"/>
    <n v="197.71"/>
    <n v="0.14000000000000001"/>
    <s v="Home Office"/>
    <x v="2"/>
    <n v="7699.895034000001"/>
    <n v="10.794965999999476"/>
  </r>
  <r>
    <x v="357"/>
    <s v="P1455"/>
    <x v="2"/>
    <x v="0"/>
    <x v="3"/>
    <x v="6"/>
    <s v="John"/>
    <n v="86"/>
    <n v="283.47000000000003"/>
    <n v="0.05"/>
    <s v="Consumer"/>
    <x v="0"/>
    <n v="24366.230790000001"/>
    <n v="12.189210000000458"/>
  </r>
  <r>
    <x v="801"/>
    <s v="P2219"/>
    <x v="7"/>
    <x v="0"/>
    <x v="4"/>
    <x v="12"/>
    <s v="Sarah"/>
    <n v="20"/>
    <n v="813.97"/>
    <n v="0.01"/>
    <s v="Corporate"/>
    <x v="1"/>
    <n v="16277.772060000001"/>
    <n v="1.6279400000003079"/>
  </r>
  <r>
    <x v="2951"/>
    <s v="P3882"/>
    <x v="1"/>
    <x v="0"/>
    <x v="4"/>
    <x v="7"/>
    <s v="Michael"/>
    <n v="52"/>
    <n v="100.37"/>
    <n v="0.13"/>
    <s v="Home Office"/>
    <x v="0"/>
    <n v="5212.4549879999995"/>
    <n v="6.7850120000002789"/>
  </r>
  <r>
    <x v="2952"/>
    <s v="P7888"/>
    <x v="7"/>
    <x v="0"/>
    <x v="3"/>
    <x v="6"/>
    <s v="Olivia"/>
    <n v="30"/>
    <n v="796.62"/>
    <n v="0.17"/>
    <s v="Home Office"/>
    <x v="4"/>
    <n v="23857.972379999999"/>
    <n v="40.627619999999297"/>
  </r>
  <r>
    <x v="2953"/>
    <s v="P9135"/>
    <x v="1"/>
    <x v="0"/>
    <x v="1"/>
    <x v="1"/>
    <s v="Robert"/>
    <n v="18"/>
    <n v="1871.63"/>
    <n v="0.05"/>
    <s v="Consumer"/>
    <x v="1"/>
    <n v="33672.495330000005"/>
    <n v="16.844669999998587"/>
  </r>
  <r>
    <x v="993"/>
    <s v="P2251"/>
    <x v="8"/>
    <x v="2"/>
    <x v="0"/>
    <x v="8"/>
    <s v="James"/>
    <n v="10"/>
    <n v="229.03"/>
    <n v="0.15"/>
    <s v="Corporate"/>
    <x v="3"/>
    <n v="2286.8645500000002"/>
    <n v="3.4354499999999462"/>
  </r>
  <r>
    <x v="692"/>
    <s v="P1623"/>
    <x v="2"/>
    <x v="0"/>
    <x v="4"/>
    <x v="14"/>
    <s v="Sarah"/>
    <n v="3"/>
    <n v="1333.51"/>
    <n v="0.02"/>
    <s v="Corporate"/>
    <x v="4"/>
    <n v="3999.7298940000001"/>
    <n v="0.8001059999996869"/>
  </r>
  <r>
    <x v="2954"/>
    <s v="P9123"/>
    <x v="0"/>
    <x v="0"/>
    <x v="3"/>
    <x v="4"/>
    <s v="David"/>
    <n v="55"/>
    <n v="1741.1"/>
    <n v="0.24"/>
    <s v="Consumer"/>
    <x v="4"/>
    <n v="95530.674800000008"/>
    <n v="229.82519999999204"/>
  </r>
  <r>
    <x v="1973"/>
    <s v="P2506"/>
    <x v="3"/>
    <x v="0"/>
    <x v="1"/>
    <x v="1"/>
    <s v="James"/>
    <n v="63"/>
    <n v="1009.25"/>
    <n v="0.11"/>
    <s v="Corporate"/>
    <x v="4"/>
    <n v="63512.808975"/>
    <n v="69.941025000000081"/>
  </r>
  <r>
    <x v="2955"/>
    <s v="P1269"/>
    <x v="3"/>
    <x v="0"/>
    <x v="3"/>
    <x v="4"/>
    <s v="Olivia"/>
    <n v="10"/>
    <n v="1524.58"/>
    <n v="0.15"/>
    <s v="Home Office"/>
    <x v="0"/>
    <n v="15222.9313"/>
    <n v="22.86869999999908"/>
  </r>
  <r>
    <x v="2167"/>
    <s v="P6968"/>
    <x v="1"/>
    <x v="0"/>
    <x v="3"/>
    <x v="6"/>
    <s v="Sarah"/>
    <n v="20"/>
    <n v="1484.45"/>
    <n v="0.25"/>
    <s v="Home Office"/>
    <x v="3"/>
    <n v="29614.7775"/>
    <n v="74.222499999999854"/>
  </r>
  <r>
    <x v="1898"/>
    <s v="P1605"/>
    <x v="3"/>
    <x v="0"/>
    <x v="2"/>
    <x v="2"/>
    <s v="David"/>
    <n v="20"/>
    <n v="1349.65"/>
    <n v="0.17"/>
    <s v="Corporate"/>
    <x v="3"/>
    <n v="26947.1119"/>
    <n v="45.888100000000122"/>
  </r>
  <r>
    <x v="2956"/>
    <s v="P1088"/>
    <x v="8"/>
    <x v="2"/>
    <x v="2"/>
    <x v="2"/>
    <s v="Laura"/>
    <n v="66"/>
    <n v="1324.5"/>
    <n v="0.19"/>
    <s v="Corporate"/>
    <x v="3"/>
    <n v="87250.907699999996"/>
    <n v="166.09230000000389"/>
  </r>
  <r>
    <x v="2957"/>
    <s v="P6788"/>
    <x v="3"/>
    <x v="0"/>
    <x v="1"/>
    <x v="1"/>
    <s v="John"/>
    <n v="86"/>
    <n v="1400.32"/>
    <n v="0.11"/>
    <s v="Corporate"/>
    <x v="2"/>
    <n v="120295.04972799998"/>
    <n v="132.47027200000593"/>
  </r>
  <r>
    <x v="2840"/>
    <s v="P3417"/>
    <x v="2"/>
    <x v="0"/>
    <x v="0"/>
    <x v="0"/>
    <s v="Laura"/>
    <n v="20"/>
    <n v="213.2"/>
    <n v="0.14000000000000001"/>
    <s v="Home Office"/>
    <x v="1"/>
    <n v="4258.0304000000006"/>
    <n v="5.9695999999994456"/>
  </r>
  <r>
    <x v="2958"/>
    <s v="P4905"/>
    <x v="6"/>
    <x v="1"/>
    <x v="2"/>
    <x v="3"/>
    <s v="David"/>
    <n v="26"/>
    <n v="1863.63"/>
    <n v="0.28000000000000003"/>
    <s v="Consumer"/>
    <x v="2"/>
    <n v="48318.707736000004"/>
    <n v="135.67226400000072"/>
  </r>
  <r>
    <x v="2959"/>
    <s v="P8536"/>
    <x v="8"/>
    <x v="2"/>
    <x v="3"/>
    <x v="4"/>
    <s v="John"/>
    <n v="30"/>
    <n v="743.9"/>
    <n v="0.17"/>
    <s v="Corporate"/>
    <x v="4"/>
    <n v="22279.061099999999"/>
    <n v="37.938900000001013"/>
  </r>
  <r>
    <x v="2960"/>
    <s v="P4615"/>
    <x v="1"/>
    <x v="0"/>
    <x v="3"/>
    <x v="6"/>
    <s v="Sophia"/>
    <n v="99"/>
    <n v="1768.07"/>
    <n v="0.28999999999999998"/>
    <s v="Home Office"/>
    <x v="4"/>
    <n v="174531.31710299998"/>
    <n v="507.61289700001362"/>
  </r>
  <r>
    <x v="2624"/>
    <s v="P7000"/>
    <x v="6"/>
    <x v="1"/>
    <x v="2"/>
    <x v="2"/>
    <s v="James"/>
    <n v="30"/>
    <n v="1975.19"/>
    <n v="0.26"/>
    <s v="Corporate"/>
    <x v="4"/>
    <n v="59101.635180000005"/>
    <n v="154.0648199999996"/>
  </r>
  <r>
    <x v="1480"/>
    <s v="P6494"/>
    <x v="8"/>
    <x v="2"/>
    <x v="1"/>
    <x v="1"/>
    <s v="John"/>
    <n v="0"/>
    <n v="971.02"/>
    <n v="0.27"/>
    <s v="Consumer"/>
    <x v="1"/>
    <n v="0"/>
    <n v="0"/>
  </r>
  <r>
    <x v="2417"/>
    <s v="P4832"/>
    <x v="8"/>
    <x v="2"/>
    <x v="1"/>
    <x v="1"/>
    <s v="David"/>
    <n v="54"/>
    <n v="1122.68"/>
    <n v="0.26"/>
    <s v="Home Office"/>
    <x v="0"/>
    <n v="60467.095728"/>
    <n v="157.62427200000093"/>
  </r>
  <r>
    <x v="2281"/>
    <s v="P1758"/>
    <x v="1"/>
    <x v="0"/>
    <x v="1"/>
    <x v="1"/>
    <s v="Emily"/>
    <n v="46"/>
    <n v="764.72"/>
    <n v="0.24"/>
    <s v="Consumer"/>
    <x v="4"/>
    <n v="35092.694912000006"/>
    <n v="84.425087999996322"/>
  </r>
  <r>
    <x v="1661"/>
    <s v="P6657"/>
    <x v="2"/>
    <x v="0"/>
    <x v="0"/>
    <x v="0"/>
    <s v="Sophia"/>
    <n v="90"/>
    <n v="100.39"/>
    <n v="7.0000000000000007E-2"/>
    <s v="Consumer"/>
    <x v="3"/>
    <n v="9028.7754299999997"/>
    <n v="6.3245700000006764"/>
  </r>
  <r>
    <x v="2148"/>
    <s v="P9451"/>
    <x v="2"/>
    <x v="0"/>
    <x v="1"/>
    <x v="1"/>
    <s v="Sophia"/>
    <n v="73"/>
    <n v="1882.71"/>
    <n v="0.06"/>
    <s v="Home Office"/>
    <x v="0"/>
    <n v="137355.367302"/>
    <n v="82.462698000017554"/>
  </r>
  <r>
    <x v="1459"/>
    <s v="P4850"/>
    <x v="5"/>
    <x v="0"/>
    <x v="0"/>
    <x v="8"/>
    <s v="John"/>
    <n v="32"/>
    <n v="1689.93"/>
    <n v="0.03"/>
    <s v="Consumer"/>
    <x v="1"/>
    <n v="54061.536672000002"/>
    <n v="16.223328000000038"/>
  </r>
  <r>
    <x v="2961"/>
    <s v="P9785"/>
    <x v="0"/>
    <x v="0"/>
    <x v="0"/>
    <x v="8"/>
    <s v="David"/>
    <n v="86"/>
    <n v="159.24"/>
    <n v="0.24"/>
    <s v="Consumer"/>
    <x v="0"/>
    <n v="13661.772864000002"/>
    <n v="32.867135999998936"/>
  </r>
  <r>
    <x v="2582"/>
    <s v="P9625"/>
    <x v="3"/>
    <x v="0"/>
    <x v="4"/>
    <x v="5"/>
    <s v="Sarah"/>
    <n v="25"/>
    <n v="194.04"/>
    <n v="0.19"/>
    <s v="Corporate"/>
    <x v="0"/>
    <n v="4841.7830999999996"/>
    <n v="9.2169000000003507"/>
  </r>
  <r>
    <x v="2962"/>
    <s v="P9693"/>
    <x v="7"/>
    <x v="0"/>
    <x v="3"/>
    <x v="6"/>
    <s v="Olivia"/>
    <n v="25"/>
    <n v="729.51"/>
    <n v="0.05"/>
    <s v="Corporate"/>
    <x v="2"/>
    <n v="18228.631125"/>
    <n v="9.1188750000001164"/>
  </r>
  <r>
    <x v="2660"/>
    <s v="P2443"/>
    <x v="7"/>
    <x v="0"/>
    <x v="3"/>
    <x v="6"/>
    <s v="Sophia"/>
    <n v="66"/>
    <n v="1244.96"/>
    <n v="0.2"/>
    <s v="Consumer"/>
    <x v="4"/>
    <n v="82003.025280000002"/>
    <n v="164.33471999999892"/>
  </r>
  <r>
    <x v="1885"/>
    <s v="P5657"/>
    <x v="8"/>
    <x v="2"/>
    <x v="2"/>
    <x v="3"/>
    <s v="John"/>
    <n v="12"/>
    <n v="1078.79"/>
    <n v="0.1"/>
    <s v="Consumer"/>
    <x v="4"/>
    <n v="12932.534519999999"/>
    <n v="12.945480000000316"/>
  </r>
  <r>
    <x v="829"/>
    <s v="P3140"/>
    <x v="4"/>
    <x v="0"/>
    <x v="1"/>
    <x v="1"/>
    <s v="Sophia"/>
    <n v="20"/>
    <n v="1821.6"/>
    <n v="0.06"/>
    <s v="Corporate"/>
    <x v="0"/>
    <n v="36410.140800000001"/>
    <n v="21.859199999998964"/>
  </r>
  <r>
    <x v="1388"/>
    <s v="P5009"/>
    <x v="5"/>
    <x v="0"/>
    <x v="4"/>
    <x v="5"/>
    <s v="Olivia"/>
    <n v="53"/>
    <n v="1889.56"/>
    <n v="0.21"/>
    <s v="Consumer"/>
    <x v="4"/>
    <n v="99936.371971999994"/>
    <n v="210.30802799999947"/>
  </r>
  <r>
    <x v="2963"/>
    <s v="P1982"/>
    <x v="4"/>
    <x v="0"/>
    <x v="0"/>
    <x v="10"/>
    <s v="Sarah"/>
    <n v="53"/>
    <n v="1899.28"/>
    <n v="7.0000000000000007E-2"/>
    <s v="Home Office"/>
    <x v="1"/>
    <n v="100591.376712"/>
    <n v="70.463287999999011"/>
  </r>
  <r>
    <x v="2964"/>
    <s v="P4283"/>
    <x v="2"/>
    <x v="0"/>
    <x v="4"/>
    <x v="5"/>
    <s v="Michael"/>
    <n v="20"/>
    <n v="763.05"/>
    <n v="0.3"/>
    <s v="Consumer"/>
    <x v="0"/>
    <n v="15215.217000000001"/>
    <n v="45.782999999999447"/>
  </r>
  <r>
    <x v="973"/>
    <s v="P6550"/>
    <x v="5"/>
    <x v="0"/>
    <x v="2"/>
    <x v="2"/>
    <s v="Olivia"/>
    <n v="91"/>
    <n v="1041.45"/>
    <n v="0.14000000000000001"/>
    <s v="Corporate"/>
    <x v="0"/>
    <n v="94639.269270000004"/>
    <n v="132.68072999999276"/>
  </r>
  <r>
    <x v="2965"/>
    <s v="P5326"/>
    <x v="7"/>
    <x v="0"/>
    <x v="2"/>
    <x v="3"/>
    <s v="Laura"/>
    <n v="99"/>
    <n v="952.7"/>
    <n v="7.0000000000000007E-2"/>
    <s v="Corporate"/>
    <x v="4"/>
    <n v="94251.277889999998"/>
    <n v="66.022110000005341"/>
  </r>
  <r>
    <x v="2922"/>
    <s v="P9248"/>
    <x v="4"/>
    <x v="0"/>
    <x v="1"/>
    <x v="1"/>
    <s v="Sarah"/>
    <n v="32"/>
    <n v="1639.32"/>
    <n v="0.04"/>
    <s v="Corporate"/>
    <x v="1"/>
    <n v="52437.256703999999"/>
    <n v="20.983295999998518"/>
  </r>
  <r>
    <x v="698"/>
    <s v="P3281"/>
    <x v="8"/>
    <x v="2"/>
    <x v="3"/>
    <x v="9"/>
    <s v="Sophia"/>
    <n v="15"/>
    <n v="702.96"/>
    <n v="0.28999999999999998"/>
    <s v="Corporate"/>
    <x v="1"/>
    <n v="10513.821240000001"/>
    <n v="30.578760000000329"/>
  </r>
  <r>
    <x v="961"/>
    <s v="P5048"/>
    <x v="5"/>
    <x v="0"/>
    <x v="4"/>
    <x v="7"/>
    <s v="Sophia"/>
    <n v="19"/>
    <n v="1543.11"/>
    <n v="0.04"/>
    <s v="Consumer"/>
    <x v="0"/>
    <n v="29307.362363999997"/>
    <n v="11.72763599999962"/>
  </r>
  <r>
    <x v="2966"/>
    <s v="P8932"/>
    <x v="2"/>
    <x v="0"/>
    <x v="1"/>
    <x v="1"/>
    <s v="Robert"/>
    <n v="18"/>
    <n v="898.45"/>
    <n v="0.11"/>
    <s v="Home Office"/>
    <x v="1"/>
    <n v="16154.31069"/>
    <n v="17.789310000000114"/>
  </r>
  <r>
    <x v="1430"/>
    <s v="P3606"/>
    <x v="9"/>
    <x v="0"/>
    <x v="3"/>
    <x v="9"/>
    <s v="Robert"/>
    <n v="10"/>
    <n v="441.41"/>
    <n v="0.04"/>
    <s v="Home Office"/>
    <x v="1"/>
    <n v="4412.3343600000007"/>
    <n v="1.7656399999996211"/>
  </r>
  <r>
    <x v="1526"/>
    <s v="P7405"/>
    <x v="6"/>
    <x v="1"/>
    <x v="0"/>
    <x v="8"/>
    <s v="Michael"/>
    <n v="98"/>
    <n v="794.29"/>
    <n v="7.0000000000000007E-2"/>
    <s v="Corporate"/>
    <x v="2"/>
    <n v="77785.931705999988"/>
    <n v="54.488294000009773"/>
  </r>
  <r>
    <x v="2967"/>
    <s v="P2024"/>
    <x v="9"/>
    <x v="0"/>
    <x v="3"/>
    <x v="11"/>
    <s v="Robert"/>
    <n v="72"/>
    <n v="1602.43"/>
    <n v="0.19"/>
    <s v="Corporate"/>
    <x v="3"/>
    <n v="115155.74757600001"/>
    <n v="219.21242399999755"/>
  </r>
  <r>
    <x v="2968"/>
    <s v="P8251"/>
    <x v="8"/>
    <x v="2"/>
    <x v="4"/>
    <x v="7"/>
    <s v="Robert"/>
    <n v="29"/>
    <n v="661.15"/>
    <n v="0.16"/>
    <s v="Consumer"/>
    <x v="1"/>
    <n v="19142.672639999997"/>
    <n v="30.677360000001499"/>
  </r>
  <r>
    <x v="1648"/>
    <s v="P9606"/>
    <x v="8"/>
    <x v="2"/>
    <x v="1"/>
    <x v="1"/>
    <s v="Laura"/>
    <n v="61"/>
    <n v="851.54"/>
    <n v="0.27"/>
    <s v="Consumer"/>
    <x v="1"/>
    <n v="51803.69136199999"/>
    <n v="140.24863800000458"/>
  </r>
  <r>
    <x v="73"/>
    <s v="P4005"/>
    <x v="8"/>
    <x v="2"/>
    <x v="4"/>
    <x v="7"/>
    <s v="Michael"/>
    <n v="48"/>
    <n v="1110.98"/>
    <n v="0.26"/>
    <s v="Home Office"/>
    <x v="2"/>
    <n v="53188.389695999998"/>
    <n v="138.65030400000251"/>
  </r>
  <r>
    <x v="2969"/>
    <s v="P3366"/>
    <x v="4"/>
    <x v="0"/>
    <x v="4"/>
    <x v="7"/>
    <s v="Emily"/>
    <n v="52"/>
    <n v="913.78"/>
    <n v="0.08"/>
    <s v="Corporate"/>
    <x v="2"/>
    <n v="47478.546751999995"/>
    <n v="38.013248000002932"/>
  </r>
  <r>
    <x v="2970"/>
    <s v="P9691"/>
    <x v="1"/>
    <x v="0"/>
    <x v="4"/>
    <x v="5"/>
    <s v="Sophia"/>
    <n v="30"/>
    <n v="1963.11"/>
    <n v="0.21"/>
    <s v="Consumer"/>
    <x v="3"/>
    <n v="58769.624069999998"/>
    <n v="123.67592999999761"/>
  </r>
  <r>
    <x v="1625"/>
    <s v="P5052"/>
    <x v="2"/>
    <x v="0"/>
    <x v="4"/>
    <x v="5"/>
    <s v="Sophia"/>
    <n v="6"/>
    <n v="278.3"/>
    <n v="0.18"/>
    <s v="Consumer"/>
    <x v="1"/>
    <n v="1666.7943600000001"/>
    <n v="3.0056400000000849"/>
  </r>
  <r>
    <x v="2971"/>
    <s v="P9355"/>
    <x v="1"/>
    <x v="0"/>
    <x v="1"/>
    <x v="1"/>
    <s v="Robert"/>
    <n v="30"/>
    <n v="1352.79"/>
    <n v="0.13"/>
    <s v="Consumer"/>
    <x v="4"/>
    <n v="40530.941189999998"/>
    <n v="52.758809999999357"/>
  </r>
  <r>
    <x v="2972"/>
    <s v="P1799"/>
    <x v="6"/>
    <x v="1"/>
    <x v="3"/>
    <x v="4"/>
    <s v="Michael"/>
    <n v="46"/>
    <n v="662.4"/>
    <n v="0.08"/>
    <s v="Consumer"/>
    <x v="4"/>
    <n v="30446.023679999998"/>
    <n v="24.376319999999396"/>
  </r>
  <r>
    <x v="81"/>
    <s v="P8973"/>
    <x v="6"/>
    <x v="1"/>
    <x v="0"/>
    <x v="8"/>
    <s v="Robert"/>
    <n v="24"/>
    <n v="110.77"/>
    <n v="0.17"/>
    <s v="Corporate"/>
    <x v="1"/>
    <n v="2653.9605839999999"/>
    <n v="4.519416000000092"/>
  </r>
  <r>
    <x v="1243"/>
    <s v="P9207"/>
    <x v="5"/>
    <x v="0"/>
    <x v="4"/>
    <x v="7"/>
    <s v="Olivia"/>
    <n v="82"/>
    <n v="182.53"/>
    <n v="0.06"/>
    <s v="Consumer"/>
    <x v="0"/>
    <n v="14958.479524"/>
    <n v="8.9804760000006354"/>
  </r>
  <r>
    <x v="2973"/>
    <s v="P2978"/>
    <x v="5"/>
    <x v="0"/>
    <x v="2"/>
    <x v="3"/>
    <s v="Laura"/>
    <n v="30"/>
    <n v="240.81"/>
    <n v="0.24"/>
    <s v="Consumer"/>
    <x v="1"/>
    <n v="7206.9616800000003"/>
    <n v="17.33831999999984"/>
  </r>
  <r>
    <x v="524"/>
    <s v="P1204"/>
    <x v="4"/>
    <x v="0"/>
    <x v="2"/>
    <x v="3"/>
    <s v="Michael"/>
    <n v="30"/>
    <n v="1506.07"/>
    <n v="0"/>
    <s v="Consumer"/>
    <x v="4"/>
    <n v="45182.1"/>
    <n v="0"/>
  </r>
  <r>
    <x v="2974"/>
    <s v="P2510"/>
    <x v="4"/>
    <x v="0"/>
    <x v="1"/>
    <x v="1"/>
    <s v="David"/>
    <n v="83"/>
    <n v="1342.91"/>
    <n v="0.08"/>
    <s v="Consumer"/>
    <x v="0"/>
    <n v="111372.36077600002"/>
    <n v="89.169223999997484"/>
  </r>
  <r>
    <x v="956"/>
    <s v="P1762"/>
    <x v="2"/>
    <x v="0"/>
    <x v="4"/>
    <x v="7"/>
    <s v="Sophia"/>
    <n v="54"/>
    <n v="1164.32"/>
    <n v="0.25"/>
    <s v="Consumer"/>
    <x v="2"/>
    <n v="62716.096799999999"/>
    <n v="157.18319999999949"/>
  </r>
  <r>
    <x v="2975"/>
    <s v="P3034"/>
    <x v="1"/>
    <x v="0"/>
    <x v="4"/>
    <x v="7"/>
    <s v="Michael"/>
    <n v="0"/>
    <n v="428.01"/>
    <n v="0.12"/>
    <s v="Home Office"/>
    <x v="1"/>
    <n v="0"/>
    <n v="0"/>
  </r>
  <r>
    <x v="548"/>
    <s v="P2291"/>
    <x v="9"/>
    <x v="0"/>
    <x v="3"/>
    <x v="6"/>
    <s v="John"/>
    <n v="20"/>
    <n v="587.13"/>
    <n v="0.23"/>
    <s v="Home Office"/>
    <x v="0"/>
    <n v="11715.59202"/>
    <n v="27.007980000000316"/>
  </r>
  <r>
    <x v="2976"/>
    <s v="P5566"/>
    <x v="1"/>
    <x v="0"/>
    <x v="0"/>
    <x v="8"/>
    <s v="Sophia"/>
    <n v="10"/>
    <n v="938.69"/>
    <n v="7.0000000000000007E-2"/>
    <s v="Home Office"/>
    <x v="1"/>
    <n v="9380.3291700000009"/>
    <n v="6.5708300000005693"/>
  </r>
  <r>
    <x v="1872"/>
    <s v="P9015"/>
    <x v="1"/>
    <x v="0"/>
    <x v="0"/>
    <x v="8"/>
    <s v="David"/>
    <n v="96"/>
    <n v="1972.04"/>
    <n v="0.19"/>
    <s v="Home Office"/>
    <x v="1"/>
    <n v="188956.13990399998"/>
    <n v="359.70009600001504"/>
  </r>
  <r>
    <x v="2645"/>
    <s v="P1492"/>
    <x v="2"/>
    <x v="0"/>
    <x v="0"/>
    <x v="10"/>
    <s v="Olivia"/>
    <n v="42"/>
    <n v="1845.24"/>
    <n v="0.24"/>
    <s v="Home Office"/>
    <x v="0"/>
    <n v="77314.07980800001"/>
    <n v="186.00019199999224"/>
  </r>
  <r>
    <x v="2977"/>
    <s v="P9631"/>
    <x v="2"/>
    <x v="0"/>
    <x v="4"/>
    <x v="7"/>
    <s v="Sophia"/>
    <n v="64"/>
    <n v="888.49"/>
    <n v="0.23"/>
    <s v="Corporate"/>
    <x v="1"/>
    <n v="56732.574272000005"/>
    <n v="130.78572799999529"/>
  </r>
  <r>
    <x v="1381"/>
    <s v="P1821"/>
    <x v="5"/>
    <x v="0"/>
    <x v="3"/>
    <x v="6"/>
    <s v="Emily"/>
    <n v="20"/>
    <n v="1143.8"/>
    <n v="0.11"/>
    <s v="Consumer"/>
    <x v="0"/>
    <n v="22850.8364"/>
    <n v="25.16359999999986"/>
  </r>
  <r>
    <x v="2978"/>
    <s v="P5773"/>
    <x v="9"/>
    <x v="0"/>
    <x v="3"/>
    <x v="11"/>
    <s v="Sophia"/>
    <n v="6"/>
    <n v="198.43"/>
    <n v="0.22"/>
    <s v="Home Office"/>
    <x v="1"/>
    <n v="1187.960724"/>
    <n v="2.6192759999998998"/>
  </r>
  <r>
    <x v="720"/>
    <s v="P3034"/>
    <x v="0"/>
    <x v="0"/>
    <x v="0"/>
    <x v="8"/>
    <s v="James"/>
    <n v="31"/>
    <n v="1648.92"/>
    <n v="0.01"/>
    <s v="Home Office"/>
    <x v="4"/>
    <n v="51111.408348000004"/>
    <n v="5.1116519999995944"/>
  </r>
  <r>
    <x v="2057"/>
    <s v="P5678"/>
    <x v="2"/>
    <x v="0"/>
    <x v="1"/>
    <x v="1"/>
    <s v="John"/>
    <n v="70"/>
    <n v="1295.1199999999999"/>
    <n v="0.14000000000000001"/>
    <s v="Consumer"/>
    <x v="4"/>
    <n v="90531.478239999997"/>
    <n v="126.92175999999745"/>
  </r>
  <r>
    <x v="1334"/>
    <s v="P4042"/>
    <x v="1"/>
    <x v="0"/>
    <x v="3"/>
    <x v="6"/>
    <s v="Emily"/>
    <n v="20"/>
    <n v="229.74"/>
    <n v="0.3"/>
    <s v="Home Office"/>
    <x v="2"/>
    <n v="4581.0155999999997"/>
    <n v="13.78440000000046"/>
  </r>
  <r>
    <x v="2979"/>
    <s v="P4348"/>
    <x v="3"/>
    <x v="0"/>
    <x v="4"/>
    <x v="7"/>
    <s v="Emily"/>
    <n v="12"/>
    <n v="649.29"/>
    <n v="0.3"/>
    <s v="Consumer"/>
    <x v="0"/>
    <n v="7768.10556"/>
    <n v="23.374439999999595"/>
  </r>
  <r>
    <x v="1874"/>
    <s v="P2106"/>
    <x v="1"/>
    <x v="0"/>
    <x v="2"/>
    <x v="3"/>
    <s v="Olivia"/>
    <n v="0"/>
    <n v="106.83"/>
    <n v="0"/>
    <s v="Consumer"/>
    <x v="2"/>
    <n v="0"/>
    <n v="0"/>
  </r>
  <r>
    <x v="2980"/>
    <s v="P2015"/>
    <x v="1"/>
    <x v="0"/>
    <x v="0"/>
    <x v="8"/>
    <s v="Olivia"/>
    <n v="38"/>
    <n v="1915.05"/>
    <n v="0.3"/>
    <s v="Corporate"/>
    <x v="3"/>
    <n v="72553.584299999988"/>
    <n v="218.31570000000647"/>
  </r>
  <r>
    <x v="1507"/>
    <s v="P4573"/>
    <x v="8"/>
    <x v="2"/>
    <x v="1"/>
    <x v="1"/>
    <s v="James"/>
    <n v="10"/>
    <n v="1706.58"/>
    <n v="0.15"/>
    <s v="Consumer"/>
    <x v="4"/>
    <n v="17040.201300000001"/>
    <n v="25.598699999998644"/>
  </r>
  <r>
    <x v="781"/>
    <s v="P3739"/>
    <x v="2"/>
    <x v="0"/>
    <x v="4"/>
    <x v="7"/>
    <s v="Emily"/>
    <n v="9"/>
    <n v="159.97"/>
    <n v="0.04"/>
    <s v="Corporate"/>
    <x v="2"/>
    <n v="1439.1541080000002"/>
    <n v="0.57589199999983975"/>
  </r>
  <r>
    <x v="582"/>
    <s v="P6642"/>
    <x v="0"/>
    <x v="0"/>
    <x v="4"/>
    <x v="7"/>
    <s v="Michael"/>
    <n v="88"/>
    <n v="902.07"/>
    <n v="0.24"/>
    <s v="Corporate"/>
    <x v="2"/>
    <n v="79191.642816000007"/>
    <n v="190.51718399999663"/>
  </r>
  <r>
    <x v="800"/>
    <s v="P6675"/>
    <x v="0"/>
    <x v="0"/>
    <x v="2"/>
    <x v="2"/>
    <s v="Laura"/>
    <n v="52"/>
    <n v="1450.82"/>
    <n v="0.05"/>
    <s v="Corporate"/>
    <x v="3"/>
    <n v="75404.918680000002"/>
    <n v="37.721319999996922"/>
  </r>
  <r>
    <x v="391"/>
    <s v="P2871"/>
    <x v="1"/>
    <x v="0"/>
    <x v="4"/>
    <x v="7"/>
    <s v="Emily"/>
    <n v="25"/>
    <n v="817.76"/>
    <n v="0.16"/>
    <s v="Corporate"/>
    <x v="3"/>
    <n v="20411.2896"/>
    <n v="32.710399999999936"/>
  </r>
  <r>
    <x v="2516"/>
    <s v="P3320"/>
    <x v="3"/>
    <x v="0"/>
    <x v="3"/>
    <x v="6"/>
    <s v="Michael"/>
    <n v="65"/>
    <n v="443.34"/>
    <n v="0.2"/>
    <s v="Corporate"/>
    <x v="1"/>
    <n v="28759.465799999998"/>
    <n v="57.634200000000419"/>
  </r>
  <r>
    <x v="136"/>
    <s v="P1171"/>
    <x v="4"/>
    <x v="0"/>
    <x v="2"/>
    <x v="3"/>
    <s v="Olivia"/>
    <n v="43"/>
    <n v="89.76"/>
    <n v="0.14000000000000001"/>
    <s v="Home Office"/>
    <x v="2"/>
    <n v="3854.2764480000005"/>
    <n v="5.4035519999997632"/>
  </r>
  <r>
    <x v="2009"/>
    <s v="P3579"/>
    <x v="5"/>
    <x v="0"/>
    <x v="3"/>
    <x v="11"/>
    <s v="John"/>
    <n v="46"/>
    <n v="815.49"/>
    <n v="0.16"/>
    <s v="Consumer"/>
    <x v="2"/>
    <n v="37452.519935999997"/>
    <n v="60.020064000003913"/>
  </r>
  <r>
    <x v="1839"/>
    <s v="P9008"/>
    <x v="6"/>
    <x v="1"/>
    <x v="1"/>
    <x v="1"/>
    <s v="James"/>
    <n v="75"/>
    <n v="519.49"/>
    <n v="0"/>
    <s v="Home Office"/>
    <x v="1"/>
    <n v="38961.75"/>
    <n v="0"/>
  </r>
  <r>
    <x v="1005"/>
    <s v="P6233"/>
    <x v="7"/>
    <x v="0"/>
    <x v="2"/>
    <x v="3"/>
    <s v="Laura"/>
    <n v="85"/>
    <n v="1092.56"/>
    <n v="0.25"/>
    <s v="Corporate"/>
    <x v="2"/>
    <n v="92635.430999999997"/>
    <n v="232.16899999999441"/>
  </r>
  <r>
    <x v="2981"/>
    <s v="P4746"/>
    <x v="6"/>
    <x v="1"/>
    <x v="0"/>
    <x v="13"/>
    <s v="John"/>
    <n v="54"/>
    <n v="1586.31"/>
    <n v="0.26"/>
    <s v="Home Office"/>
    <x v="3"/>
    <n v="85438.022075999994"/>
    <n v="222.71792399999686"/>
  </r>
  <r>
    <x v="2982"/>
    <s v="P7663"/>
    <x v="0"/>
    <x v="0"/>
    <x v="0"/>
    <x v="8"/>
    <s v="Laura"/>
    <n v="62"/>
    <n v="62.79"/>
    <n v="0.23"/>
    <s v="Home Office"/>
    <x v="4"/>
    <n v="3884.0261460000002"/>
    <n v="8.9538539999998648"/>
  </r>
  <r>
    <x v="2983"/>
    <s v="P4824"/>
    <x v="1"/>
    <x v="0"/>
    <x v="0"/>
    <x v="0"/>
    <s v="Emily"/>
    <n v="44"/>
    <n v="1478.51"/>
    <n v="0.05"/>
    <s v="Consumer"/>
    <x v="3"/>
    <n v="65021.912780000006"/>
    <n v="32.527219999996305"/>
  </r>
  <r>
    <x v="2984"/>
    <s v="P9077"/>
    <x v="4"/>
    <x v="0"/>
    <x v="1"/>
    <x v="1"/>
    <s v="Robert"/>
    <n v="68"/>
    <n v="1364.42"/>
    <n v="0.12"/>
    <s v="Consumer"/>
    <x v="4"/>
    <n v="92669.223327999993"/>
    <n v="111.33667200000491"/>
  </r>
  <r>
    <x v="2985"/>
    <s v="P1560"/>
    <x v="8"/>
    <x v="2"/>
    <x v="1"/>
    <x v="1"/>
    <s v="David"/>
    <n v="42"/>
    <n v="1852.87"/>
    <n v="0.17"/>
    <s v="Corporate"/>
    <x v="0"/>
    <n v="77688.245081999994"/>
    <n v="132.2949179999996"/>
  </r>
  <r>
    <x v="738"/>
    <s v="P9049"/>
    <x v="8"/>
    <x v="2"/>
    <x v="4"/>
    <x v="7"/>
    <s v="David"/>
    <n v="17"/>
    <n v="1288.2"/>
    <n v="0.27"/>
    <s v="Corporate"/>
    <x v="4"/>
    <n v="21840.27162"/>
    <n v="59.128380000001926"/>
  </r>
  <r>
    <x v="2160"/>
    <s v="P7091"/>
    <x v="6"/>
    <x v="1"/>
    <x v="4"/>
    <x v="12"/>
    <s v="Robert"/>
    <n v="36"/>
    <n v="1995.97"/>
    <n v="0.14000000000000001"/>
    <s v="Corporate"/>
    <x v="2"/>
    <n v="71754.323111999998"/>
    <n v="100.59688800000004"/>
  </r>
  <r>
    <x v="2986"/>
    <s v="P3463"/>
    <x v="3"/>
    <x v="0"/>
    <x v="3"/>
    <x v="9"/>
    <s v="John"/>
    <n v="89"/>
    <n v="391.28"/>
    <n v="0.3"/>
    <s v="Home Office"/>
    <x v="0"/>
    <n v="34719.448239999998"/>
    <n v="104.47176000000036"/>
  </r>
  <r>
    <x v="1213"/>
    <s v="P3597"/>
    <x v="9"/>
    <x v="0"/>
    <x v="3"/>
    <x v="4"/>
    <s v="David"/>
    <n v="20"/>
    <n v="1631.15"/>
    <n v="0.03"/>
    <s v="Consumer"/>
    <x v="0"/>
    <n v="32613.213100000001"/>
    <n v="9.7868999999991502"/>
  </r>
  <r>
    <x v="968"/>
    <s v="P1265"/>
    <x v="2"/>
    <x v="0"/>
    <x v="0"/>
    <x v="8"/>
    <s v="Laura"/>
    <n v="83"/>
    <n v="219.77"/>
    <n v="0.06"/>
    <s v="Corporate"/>
    <x v="0"/>
    <n v="18229.965453999997"/>
    <n v="10.944546000002447"/>
  </r>
  <r>
    <x v="2987"/>
    <s v="P6417"/>
    <x v="6"/>
    <x v="1"/>
    <x v="1"/>
    <x v="1"/>
    <s v="Robert"/>
    <n v="4"/>
    <n v="237.92"/>
    <n v="0.01"/>
    <s v="Corporate"/>
    <x v="0"/>
    <n v="951.58483200000001"/>
    <n v="9.5167999999944186E-2"/>
  </r>
  <r>
    <x v="2988"/>
    <s v="P4567"/>
    <x v="0"/>
    <x v="0"/>
    <x v="4"/>
    <x v="5"/>
    <s v="John"/>
    <n v="15"/>
    <n v="1460.41"/>
    <n v="0.17"/>
    <s v="Corporate"/>
    <x v="1"/>
    <n v="21868.909545000002"/>
    <n v="37.240454999999201"/>
  </r>
  <r>
    <x v="2989"/>
    <s v="P8692"/>
    <x v="8"/>
    <x v="2"/>
    <x v="2"/>
    <x v="2"/>
    <s v="Olivia"/>
    <n v="62"/>
    <n v="886.14"/>
    <n v="0.15"/>
    <s v="Consumer"/>
    <x v="2"/>
    <n v="54858.268980000001"/>
    <n v="82.411019999999553"/>
  </r>
  <r>
    <x v="2990"/>
    <s v="P9833"/>
    <x v="2"/>
    <x v="0"/>
    <x v="1"/>
    <x v="1"/>
    <s v="John"/>
    <n v="5"/>
    <n v="1136.25"/>
    <n v="0.05"/>
    <s v="Consumer"/>
    <x v="2"/>
    <n v="5678.4093750000002"/>
    <n v="2.8406249999998181"/>
  </r>
  <r>
    <x v="2991"/>
    <s v="P6848"/>
    <x v="2"/>
    <x v="0"/>
    <x v="1"/>
    <x v="1"/>
    <s v="Emily"/>
    <n v="0"/>
    <n v="324"/>
    <n v="0.26"/>
    <s v="Home Office"/>
    <x v="1"/>
    <n v="0"/>
    <n v="0"/>
  </r>
  <r>
    <x v="1443"/>
    <s v="P7513"/>
    <x v="9"/>
    <x v="0"/>
    <x v="2"/>
    <x v="2"/>
    <s v="Michael"/>
    <n v="20"/>
    <n v="1090.57"/>
    <n v="0.17"/>
    <s v="Consumer"/>
    <x v="1"/>
    <n v="21774.320619999999"/>
    <n v="37.079379999999219"/>
  </r>
  <r>
    <x v="2559"/>
    <s v="P4180"/>
    <x v="2"/>
    <x v="0"/>
    <x v="4"/>
    <x v="7"/>
    <s v="Olivia"/>
    <n v="11"/>
    <n v="1140.82"/>
    <n v="0.01"/>
    <s v="Corporate"/>
    <x v="1"/>
    <n v="12547.765097999998"/>
    <n v="1.2549020000005839"/>
  </r>
  <r>
    <x v="2992"/>
    <s v="P3890"/>
    <x v="2"/>
    <x v="0"/>
    <x v="2"/>
    <x v="3"/>
    <s v="David"/>
    <n v="5"/>
    <n v="496.29"/>
    <n v="0.28999999999999998"/>
    <s v="Consumer"/>
    <x v="1"/>
    <n v="2474.2537950000001"/>
    <n v="7.1962050000001909"/>
  </r>
  <r>
    <x v="2993"/>
    <s v="P4968"/>
    <x v="9"/>
    <x v="0"/>
    <x v="2"/>
    <x v="3"/>
    <s v="Emily"/>
    <n v="11"/>
    <n v="146.57"/>
    <n v="0.16"/>
    <s v="Home Office"/>
    <x v="0"/>
    <n v="1609.6903679999998"/>
    <n v="2.5796320000001742"/>
  </r>
  <r>
    <x v="2477"/>
    <s v="P6080"/>
    <x v="2"/>
    <x v="0"/>
    <x v="4"/>
    <x v="7"/>
    <s v="Laura"/>
    <n v="58"/>
    <n v="1027.44"/>
    <n v="0.28000000000000003"/>
    <s v="Home Office"/>
    <x v="2"/>
    <n v="59424.663744000005"/>
    <n v="166.85625599999912"/>
  </r>
  <r>
    <x v="430"/>
    <s v="P3554"/>
    <x v="4"/>
    <x v="0"/>
    <x v="4"/>
    <x v="7"/>
    <s v="Michael"/>
    <n v="89"/>
    <n v="690.67"/>
    <n v="0.13"/>
    <s v="Corporate"/>
    <x v="3"/>
    <n v="61389.719481"/>
    <n v="79.910518999997294"/>
  </r>
  <r>
    <x v="2826"/>
    <s v="P7345"/>
    <x v="9"/>
    <x v="0"/>
    <x v="0"/>
    <x v="8"/>
    <s v="Michael"/>
    <n v="55"/>
    <n v="1507.91"/>
    <n v="0.3"/>
    <s v="Corporate"/>
    <x v="0"/>
    <n v="82686.244850000003"/>
    <n v="248.80515000000014"/>
  </r>
  <r>
    <x v="1849"/>
    <s v="P9497"/>
    <x v="9"/>
    <x v="0"/>
    <x v="1"/>
    <x v="1"/>
    <s v="James"/>
    <n v="0"/>
    <n v="585.42999999999995"/>
    <n v="0.2"/>
    <s v="Consumer"/>
    <x v="1"/>
    <n v="0"/>
    <n v="0"/>
  </r>
  <r>
    <x v="2994"/>
    <s v="P3189"/>
    <x v="7"/>
    <x v="0"/>
    <x v="4"/>
    <x v="7"/>
    <s v="David"/>
    <n v="46"/>
    <n v="878.8"/>
    <n v="0.28999999999999998"/>
    <s v="Home Office"/>
    <x v="3"/>
    <n v="40307.568079999997"/>
    <n v="117.23191999999835"/>
  </r>
  <r>
    <x v="77"/>
    <s v="P1600"/>
    <x v="4"/>
    <x v="0"/>
    <x v="4"/>
    <x v="7"/>
    <s v="Sophia"/>
    <n v="20"/>
    <n v="812.27"/>
    <n v="0.08"/>
    <s v="Home Office"/>
    <x v="0"/>
    <n v="16232.403679999999"/>
    <n v="12.996320000000196"/>
  </r>
  <r>
    <x v="2995"/>
    <s v="P8999"/>
    <x v="9"/>
    <x v="0"/>
    <x v="4"/>
    <x v="7"/>
    <s v="Olivia"/>
    <n v="83"/>
    <n v="1981.44"/>
    <n v="0.01"/>
    <s v="Consumer"/>
    <x v="4"/>
    <n v="164443.07404800001"/>
    <n v="16.445952000009129"/>
  </r>
  <r>
    <x v="2996"/>
    <s v="P5507"/>
    <x v="2"/>
    <x v="0"/>
    <x v="1"/>
    <x v="1"/>
    <s v="David"/>
    <n v="36"/>
    <n v="1831.19"/>
    <n v="0.11"/>
    <s v="Consumer"/>
    <x v="4"/>
    <n v="65850.324875999999"/>
    <n v="72.515123999997741"/>
  </r>
  <r>
    <x v="1883"/>
    <s v="P8227"/>
    <x v="5"/>
    <x v="0"/>
    <x v="3"/>
    <x v="11"/>
    <s v="Sarah"/>
    <n v="10"/>
    <n v="273.04000000000002"/>
    <n v="0.26"/>
    <s v="Consumer"/>
    <x v="1"/>
    <n v="2723.30096"/>
    <n v="7.0990400000000591"/>
  </r>
  <r>
    <x v="1364"/>
    <s v="P9467"/>
    <x v="1"/>
    <x v="0"/>
    <x v="4"/>
    <x v="5"/>
    <s v="Emily"/>
    <n v="86"/>
    <n v="525.55999999999995"/>
    <n v="0.12"/>
    <s v="Corporate"/>
    <x v="2"/>
    <n v="45143.922207999996"/>
    <n v="54.237791999999899"/>
  </r>
  <r>
    <x v="2561"/>
    <s v="P3480"/>
    <x v="7"/>
    <x v="0"/>
    <x v="3"/>
    <x v="4"/>
    <s v="Sarah"/>
    <n v="75"/>
    <n v="1893.38"/>
    <n v="0.08"/>
    <s v="Home Office"/>
    <x v="1"/>
    <n v="141889.89720000001"/>
    <n v="113.60279999999329"/>
  </r>
  <r>
    <x v="1515"/>
    <s v="P9689"/>
    <x v="7"/>
    <x v="0"/>
    <x v="2"/>
    <x v="2"/>
    <s v="David"/>
    <n v="30"/>
    <n v="639.42999999999995"/>
    <n v="0.17"/>
    <s v="Home Office"/>
    <x v="4"/>
    <n v="19150.289069999999"/>
    <n v="32.610929999998916"/>
  </r>
  <r>
    <x v="1245"/>
    <s v="P6717"/>
    <x v="1"/>
    <x v="0"/>
    <x v="1"/>
    <x v="1"/>
    <s v="John"/>
    <n v="20"/>
    <n v="1659.24"/>
    <n v="0.19"/>
    <s v="Corporate"/>
    <x v="4"/>
    <n v="33121.748879999999"/>
    <n v="63.051120000003721"/>
  </r>
  <r>
    <x v="647"/>
    <s v="P3178"/>
    <x v="4"/>
    <x v="0"/>
    <x v="4"/>
    <x v="7"/>
    <s v="John"/>
    <n v="85"/>
    <n v="272.81"/>
    <n v="0.23"/>
    <s v="Corporate"/>
    <x v="1"/>
    <n v="23135.515644999999"/>
    <n v="53.33435499999905"/>
  </r>
  <r>
    <x v="2997"/>
    <s v="P4493"/>
    <x v="0"/>
    <x v="0"/>
    <x v="4"/>
    <x v="7"/>
    <s v="Olivia"/>
    <n v="10"/>
    <n v="715.97"/>
    <n v="0.24"/>
    <s v="Home Office"/>
    <x v="0"/>
    <n v="7142.5167200000014"/>
    <n v="17.183279999999286"/>
  </r>
  <r>
    <x v="1515"/>
    <s v="P9492"/>
    <x v="1"/>
    <x v="0"/>
    <x v="1"/>
    <x v="1"/>
    <s v="Laura"/>
    <n v="97"/>
    <n v="768.75"/>
    <n v="0.21"/>
    <s v="Home Office"/>
    <x v="1"/>
    <n v="74412.155624999999"/>
    <n v="156.59437500000058"/>
  </r>
  <r>
    <x v="2085"/>
    <s v="P3406"/>
    <x v="4"/>
    <x v="0"/>
    <x v="1"/>
    <x v="1"/>
    <s v="Laura"/>
    <n v="34"/>
    <n v="543.36"/>
    <n v="0.06"/>
    <s v="Consumer"/>
    <x v="4"/>
    <n v="18463.155456"/>
    <n v="11.084544000001188"/>
  </r>
  <r>
    <x v="2998"/>
    <s v="P3521"/>
    <x v="3"/>
    <x v="0"/>
    <x v="0"/>
    <x v="10"/>
    <s v="Robert"/>
    <n v="10"/>
    <n v="269.23"/>
    <n v="0.08"/>
    <s v="Home Office"/>
    <x v="3"/>
    <n v="2690.1461600000002"/>
    <n v="2.1538399999999456"/>
  </r>
  <r>
    <x v="1825"/>
    <s v="P2752"/>
    <x v="1"/>
    <x v="0"/>
    <x v="1"/>
    <x v="1"/>
    <s v="Michael"/>
    <n v="89"/>
    <n v="135.38"/>
    <n v="7.0000000000000007E-2"/>
    <s v="Corporate"/>
    <x v="2"/>
    <n v="12040.385826"/>
    <n v="8.4341739999999845"/>
  </r>
  <r>
    <x v="2999"/>
    <s v="P3616"/>
    <x v="4"/>
    <x v="0"/>
    <x v="1"/>
    <x v="1"/>
    <s v="David"/>
    <n v="85"/>
    <n v="1467.6"/>
    <n v="0.25"/>
    <s v="Consumer"/>
    <x v="3"/>
    <n v="124434.13499999999"/>
    <n v="311.86499999999069"/>
  </r>
  <r>
    <x v="3000"/>
    <s v="P3023"/>
    <x v="4"/>
    <x v="0"/>
    <x v="3"/>
    <x v="11"/>
    <s v="Emily"/>
    <n v="15"/>
    <n v="897.06"/>
    <n v="0.26"/>
    <s v="Corporate"/>
    <x v="4"/>
    <n v="13420.914659999999"/>
    <n v="34.985340000001088"/>
  </r>
  <r>
    <x v="3001"/>
    <s v="P6214"/>
    <x v="5"/>
    <x v="0"/>
    <x v="2"/>
    <x v="3"/>
    <s v="Olivia"/>
    <n v="10"/>
    <n v="1493.39"/>
    <n v="0.22"/>
    <s v="Home Office"/>
    <x v="4"/>
    <n v="14901.045420000002"/>
    <n v="32.85457999999926"/>
  </r>
  <r>
    <x v="3002"/>
    <s v="P4828"/>
    <x v="1"/>
    <x v="0"/>
    <x v="2"/>
    <x v="2"/>
    <s v="Michael"/>
    <n v="30"/>
    <n v="565.91"/>
    <n v="0.1"/>
    <s v="Home Office"/>
    <x v="2"/>
    <n v="16960.322700000001"/>
    <n v="16.97729999999865"/>
  </r>
  <r>
    <x v="693"/>
    <s v="P9441"/>
    <x v="4"/>
    <x v="0"/>
    <x v="2"/>
    <x v="3"/>
    <s v="Sophia"/>
    <n v="62"/>
    <n v="1022.67"/>
    <n v="0.03"/>
    <s v="Home Office"/>
    <x v="3"/>
    <n v="63386.518338000002"/>
    <n v="19.021661999999196"/>
  </r>
  <r>
    <x v="3003"/>
    <s v="P1701"/>
    <x v="1"/>
    <x v="0"/>
    <x v="0"/>
    <x v="10"/>
    <s v="James"/>
    <n v="10"/>
    <n v="397.78"/>
    <n v="0.04"/>
    <s v="Corporate"/>
    <x v="2"/>
    <n v="3976.2088799999997"/>
    <n v="1.5911200000000463"/>
  </r>
  <r>
    <x v="3004"/>
    <s v="P6981"/>
    <x v="4"/>
    <x v="0"/>
    <x v="3"/>
    <x v="4"/>
    <s v="Robert"/>
    <n v="30"/>
    <n v="1654.68"/>
    <n v="0.11"/>
    <s v="Home Office"/>
    <x v="1"/>
    <n v="49585.795559999999"/>
    <n v="54.604440000002796"/>
  </r>
  <r>
    <x v="3005"/>
    <s v="P5317"/>
    <x v="6"/>
    <x v="1"/>
    <x v="1"/>
    <x v="1"/>
    <s v="Michael"/>
    <n v="4"/>
    <n v="93.69"/>
    <n v="0.11"/>
    <s v="Corporate"/>
    <x v="4"/>
    <n v="374.34776399999998"/>
    <n v="0.41223600000000715"/>
  </r>
  <r>
    <x v="3006"/>
    <s v="P9190"/>
    <x v="8"/>
    <x v="2"/>
    <x v="1"/>
    <x v="1"/>
    <s v="John"/>
    <n v="78"/>
    <n v="703.3"/>
    <n v="7.0000000000000007E-2"/>
    <s v="Corporate"/>
    <x v="2"/>
    <n v="54818.99981999999"/>
    <n v="38.400180000004184"/>
  </r>
  <r>
    <x v="3007"/>
    <s v="P9376"/>
    <x v="4"/>
    <x v="0"/>
    <x v="1"/>
    <x v="1"/>
    <s v="Laura"/>
    <n v="71"/>
    <n v="1359.83"/>
    <n v="0.28000000000000003"/>
    <s v="Corporate"/>
    <x v="3"/>
    <n v="96277.595795999994"/>
    <n v="270.33420399999886"/>
  </r>
  <r>
    <x v="2967"/>
    <s v="P2507"/>
    <x v="9"/>
    <x v="0"/>
    <x v="1"/>
    <x v="1"/>
    <s v="Robert"/>
    <n v="20"/>
    <n v="1177.06"/>
    <n v="0.21"/>
    <s v="Corporate"/>
    <x v="4"/>
    <n v="23491.763479999998"/>
    <n v="49.436519999999291"/>
  </r>
  <r>
    <x v="3008"/>
    <s v="P2191"/>
    <x v="3"/>
    <x v="0"/>
    <x v="2"/>
    <x v="3"/>
    <s v="Robert"/>
    <n v="46"/>
    <n v="269.58"/>
    <n v="0.18"/>
    <s v="Home Office"/>
    <x v="2"/>
    <n v="12378.358775999997"/>
    <n v="22.321224000001166"/>
  </r>
  <r>
    <x v="3009"/>
    <s v="P3539"/>
    <x v="1"/>
    <x v="0"/>
    <x v="1"/>
    <x v="1"/>
    <s v="James"/>
    <n v="54"/>
    <n v="1407.49"/>
    <n v="0.12"/>
    <s v="Consumer"/>
    <x v="4"/>
    <n v="75913.254648000002"/>
    <n v="91.205352000004495"/>
  </r>
  <r>
    <x v="3010"/>
    <s v="P4225"/>
    <x v="7"/>
    <x v="0"/>
    <x v="1"/>
    <x v="1"/>
    <s v="Sarah"/>
    <n v="30"/>
    <n v="403.37"/>
    <n v="0.24"/>
    <s v="Consumer"/>
    <x v="0"/>
    <n v="12072.057360000001"/>
    <n v="29.042639999999665"/>
  </r>
  <r>
    <x v="357"/>
    <s v="P8702"/>
    <x v="2"/>
    <x v="0"/>
    <x v="1"/>
    <x v="1"/>
    <s v="James"/>
    <n v="52"/>
    <n v="936.91"/>
    <n v="0.17"/>
    <s v="Corporate"/>
    <x v="2"/>
    <n v="48636.497155999998"/>
    <n v="82.822844000002078"/>
  </r>
  <r>
    <x v="3011"/>
    <s v="P2468"/>
    <x v="2"/>
    <x v="0"/>
    <x v="1"/>
    <x v="1"/>
    <s v="David"/>
    <n v="0"/>
    <n v="662.66"/>
    <n v="0.01"/>
    <s v="Consumer"/>
    <x v="1"/>
    <n v="0"/>
    <n v="0"/>
  </r>
  <r>
    <x v="2077"/>
    <s v="P3978"/>
    <x v="8"/>
    <x v="2"/>
    <x v="3"/>
    <x v="6"/>
    <s v="John"/>
    <n v="8"/>
    <n v="467.79"/>
    <n v="0.13"/>
    <s v="Corporate"/>
    <x v="2"/>
    <n v="3737.4549840000004"/>
    <n v="4.8650159999997413"/>
  </r>
  <r>
    <x v="3012"/>
    <s v="P6159"/>
    <x v="6"/>
    <x v="1"/>
    <x v="4"/>
    <x v="5"/>
    <s v="Olivia"/>
    <n v="0"/>
    <n v="1604.17"/>
    <n v="0.23"/>
    <s v="Consumer"/>
    <x v="0"/>
    <n v="0"/>
    <n v="0"/>
  </r>
  <r>
    <x v="3013"/>
    <s v="P6693"/>
    <x v="6"/>
    <x v="1"/>
    <x v="4"/>
    <x v="7"/>
    <s v="Michael"/>
    <n v="72"/>
    <n v="1667.73"/>
    <n v="0.05"/>
    <s v="Corporate"/>
    <x v="1"/>
    <n v="120016.52172"/>
    <n v="60.038279999993392"/>
  </r>
  <r>
    <x v="3014"/>
    <s v="P6925"/>
    <x v="9"/>
    <x v="0"/>
    <x v="3"/>
    <x v="11"/>
    <s v="Sophia"/>
    <n v="24"/>
    <n v="1987.85"/>
    <n v="0.03"/>
    <s v="Home Office"/>
    <x v="1"/>
    <n v="47694.087479999995"/>
    <n v="14.312519999999495"/>
  </r>
  <r>
    <x v="3015"/>
    <s v="P8134"/>
    <x v="6"/>
    <x v="1"/>
    <x v="3"/>
    <x v="4"/>
    <s v="Sarah"/>
    <n v="69"/>
    <n v="1722.26"/>
    <n v="0.25"/>
    <s v="Consumer"/>
    <x v="3"/>
    <n v="118538.85015000001"/>
    <n v="297.08984999998938"/>
  </r>
  <r>
    <x v="3016"/>
    <s v="P9309"/>
    <x v="1"/>
    <x v="0"/>
    <x v="0"/>
    <x v="13"/>
    <s v="Sarah"/>
    <n v="87"/>
    <n v="453.37"/>
    <n v="0.22"/>
    <s v="Home Office"/>
    <x v="1"/>
    <n v="39356.414982000002"/>
    <n v="86.775018000000273"/>
  </r>
  <r>
    <x v="3017"/>
    <s v="P4469"/>
    <x v="2"/>
    <x v="0"/>
    <x v="0"/>
    <x v="8"/>
    <s v="Laura"/>
    <n v="31"/>
    <n v="1643.64"/>
    <n v="0.12"/>
    <s v="Home Office"/>
    <x v="0"/>
    <n v="50891.696592000008"/>
    <n v="61.143407999996271"/>
  </r>
  <r>
    <x v="3018"/>
    <s v="P3788"/>
    <x v="1"/>
    <x v="0"/>
    <x v="1"/>
    <x v="1"/>
    <s v="James"/>
    <n v="10"/>
    <n v="1282.77"/>
    <n v="0.23"/>
    <s v="Corporate"/>
    <x v="0"/>
    <n v="12798.196290000002"/>
    <n v="29.503709999999046"/>
  </r>
  <r>
    <x v="97"/>
    <s v="P1400"/>
    <x v="8"/>
    <x v="2"/>
    <x v="1"/>
    <x v="1"/>
    <s v="Olivia"/>
    <n v="72"/>
    <n v="1206.81"/>
    <n v="0.3"/>
    <s v="Corporate"/>
    <x v="1"/>
    <n v="86629.649039999989"/>
    <n v="260.67096000000311"/>
  </r>
  <r>
    <x v="1938"/>
    <s v="P4278"/>
    <x v="0"/>
    <x v="0"/>
    <x v="4"/>
    <x v="5"/>
    <s v="Laura"/>
    <n v="63"/>
    <n v="78.209999999999994"/>
    <n v="0.28000000000000003"/>
    <s v="Corporate"/>
    <x v="0"/>
    <n v="4913.4337559999994"/>
    <n v="13.796244000000115"/>
  </r>
  <r>
    <x v="3019"/>
    <s v="P8456"/>
    <x v="4"/>
    <x v="0"/>
    <x v="0"/>
    <x v="13"/>
    <s v="Robert"/>
    <n v="0"/>
    <n v="1048.3499999999999"/>
    <n v="0.27"/>
    <s v="Corporate"/>
    <x v="0"/>
    <n v="0"/>
    <n v="0"/>
  </r>
  <r>
    <x v="2102"/>
    <s v="P5279"/>
    <x v="3"/>
    <x v="0"/>
    <x v="2"/>
    <x v="2"/>
    <s v="Sophia"/>
    <n v="37"/>
    <n v="126.7"/>
    <n v="0.25"/>
    <s v="Corporate"/>
    <x v="4"/>
    <n v="4676.1802500000003"/>
    <n v="11.719750000000204"/>
  </r>
  <r>
    <x v="3020"/>
    <s v="P3319"/>
    <x v="9"/>
    <x v="0"/>
    <x v="1"/>
    <x v="1"/>
    <s v="Olivia"/>
    <n v="36"/>
    <n v="224.42"/>
    <n v="0.13"/>
    <s v="Corporate"/>
    <x v="1"/>
    <n v="8068.6171439999998"/>
    <n v="10.502856000000065"/>
  </r>
  <r>
    <x v="1154"/>
    <s v="P3271"/>
    <x v="0"/>
    <x v="0"/>
    <x v="0"/>
    <x v="10"/>
    <s v="Sophia"/>
    <n v="26"/>
    <n v="255.02"/>
    <n v="7.0000000000000007E-2"/>
    <s v="Consumer"/>
    <x v="2"/>
    <n v="6625.8786360000004"/>
    <n v="4.6413640000000669"/>
  </r>
  <r>
    <x v="906"/>
    <s v="P5855"/>
    <x v="1"/>
    <x v="0"/>
    <x v="3"/>
    <x v="9"/>
    <s v="Sophia"/>
    <n v="77"/>
    <n v="1996.59"/>
    <n v="0.14000000000000001"/>
    <s v="Consumer"/>
    <x v="0"/>
    <n v="153522.197598"/>
    <n v="215.23240199999418"/>
  </r>
  <r>
    <x v="210"/>
    <s v="P5705"/>
    <x v="0"/>
    <x v="0"/>
    <x v="1"/>
    <x v="1"/>
    <s v="Robert"/>
    <n v="49"/>
    <n v="1916.29"/>
    <n v="0.15"/>
    <s v="Consumer"/>
    <x v="1"/>
    <n v="93757.362685"/>
    <n v="140.8473149999918"/>
  </r>
  <r>
    <x v="2646"/>
    <s v="P2783"/>
    <x v="0"/>
    <x v="0"/>
    <x v="2"/>
    <x v="3"/>
    <s v="Michael"/>
    <n v="71"/>
    <n v="998.96"/>
    <n v="0.27"/>
    <s v="Home Office"/>
    <x v="0"/>
    <n v="70734.659368000008"/>
    <n v="191.50063199999568"/>
  </r>
  <r>
    <x v="852"/>
    <s v="P4134"/>
    <x v="7"/>
    <x v="0"/>
    <x v="3"/>
    <x v="6"/>
    <s v="Emily"/>
    <n v="55"/>
    <n v="1309.3900000000001"/>
    <n v="0.28999999999999998"/>
    <s v="Home Office"/>
    <x v="4"/>
    <n v="71807.602295000004"/>
    <n v="208.84770500000741"/>
  </r>
  <r>
    <x v="286"/>
    <s v="P7838"/>
    <x v="0"/>
    <x v="0"/>
    <x v="1"/>
    <x v="1"/>
    <s v="Laura"/>
    <n v="51"/>
    <n v="1003.55"/>
    <n v="0.19"/>
    <s v="Home Office"/>
    <x v="4"/>
    <n v="51083.806004999999"/>
    <n v="97.243994999997085"/>
  </r>
  <r>
    <x v="2507"/>
    <s v="P5472"/>
    <x v="6"/>
    <x v="1"/>
    <x v="1"/>
    <x v="1"/>
    <s v="Sarah"/>
    <n v="49"/>
    <n v="1107.1300000000001"/>
    <n v="0.08"/>
    <s v="Corporate"/>
    <x v="0"/>
    <n v="54205.970504000004"/>
    <n v="43.39949599999818"/>
  </r>
  <r>
    <x v="1459"/>
    <s v="P1858"/>
    <x v="3"/>
    <x v="0"/>
    <x v="4"/>
    <x v="7"/>
    <s v="Sophia"/>
    <n v="53"/>
    <n v="1390.81"/>
    <n v="0.22"/>
    <s v="Home Office"/>
    <x v="2"/>
    <n v="73550.761553999997"/>
    <n v="162.16844599999604"/>
  </r>
  <r>
    <x v="1615"/>
    <s v="P7412"/>
    <x v="8"/>
    <x v="2"/>
    <x v="0"/>
    <x v="8"/>
    <s v="Michael"/>
    <n v="95"/>
    <n v="197.6"/>
    <n v="0.15"/>
    <s v="Corporate"/>
    <x v="1"/>
    <n v="18743.842000000001"/>
    <n v="28.157999999999447"/>
  </r>
  <r>
    <x v="3021"/>
    <s v="P6202"/>
    <x v="0"/>
    <x v="0"/>
    <x v="4"/>
    <x v="14"/>
    <s v="Michael"/>
    <n v="20"/>
    <n v="1681.94"/>
    <n v="0.18"/>
    <s v="Corporate"/>
    <x v="3"/>
    <n v="33578.250160000003"/>
    <n v="60.549839999999676"/>
  </r>
  <r>
    <x v="3022"/>
    <s v="P4722"/>
    <x v="4"/>
    <x v="0"/>
    <x v="0"/>
    <x v="0"/>
    <s v="John"/>
    <n v="20"/>
    <n v="1864.89"/>
    <n v="0.17"/>
    <s v="Consumer"/>
    <x v="3"/>
    <n v="37234.39374"/>
    <n v="63.406260000003385"/>
  </r>
  <r>
    <x v="3023"/>
    <s v="P9507"/>
    <x v="6"/>
    <x v="1"/>
    <x v="1"/>
    <x v="1"/>
    <s v="Robert"/>
    <n v="19"/>
    <n v="1162.29"/>
    <n v="0.2"/>
    <s v="Consumer"/>
    <x v="2"/>
    <n v="22039.342979999998"/>
    <n v="44.167020000000775"/>
  </r>
  <r>
    <x v="2939"/>
    <s v="P4183"/>
    <x v="0"/>
    <x v="0"/>
    <x v="4"/>
    <x v="7"/>
    <s v="Sarah"/>
    <n v="86"/>
    <n v="1231.06"/>
    <n v="0.06"/>
    <s v="Home Office"/>
    <x v="1"/>
    <n v="105807.63730399999"/>
    <n v="63.522695999999996"/>
  </r>
  <r>
    <x v="1253"/>
    <s v="P8034"/>
    <x v="7"/>
    <x v="0"/>
    <x v="3"/>
    <x v="9"/>
    <s v="James"/>
    <n v="0"/>
    <n v="1735.36"/>
    <n v="0.25"/>
    <s v="Corporate"/>
    <x v="2"/>
    <n v="0"/>
    <n v="0"/>
  </r>
  <r>
    <x v="289"/>
    <s v="P9910"/>
    <x v="6"/>
    <x v="1"/>
    <x v="2"/>
    <x v="3"/>
    <s v="David"/>
    <n v="60"/>
    <n v="1856.04"/>
    <n v="0.02"/>
    <s v="Consumer"/>
    <x v="0"/>
    <n v="111340.12751999999"/>
    <n v="22.272479999999632"/>
  </r>
  <r>
    <x v="1689"/>
    <s v="P6862"/>
    <x v="0"/>
    <x v="0"/>
    <x v="1"/>
    <x v="1"/>
    <s v="Michael"/>
    <n v="92"/>
    <n v="1581.04"/>
    <n v="0.22"/>
    <s v="Home Office"/>
    <x v="0"/>
    <n v="145135.67750399999"/>
    <n v="320.00249600000097"/>
  </r>
  <r>
    <x v="2733"/>
    <s v="P6900"/>
    <x v="2"/>
    <x v="0"/>
    <x v="2"/>
    <x v="3"/>
    <s v="Laura"/>
    <n v="24"/>
    <n v="1988.99"/>
    <n v="0.02"/>
    <s v="Home Office"/>
    <x v="0"/>
    <n v="47726.212848000003"/>
    <n v="9.547151999999187"/>
  </r>
  <r>
    <x v="759"/>
    <s v="P2134"/>
    <x v="3"/>
    <x v="0"/>
    <x v="2"/>
    <x v="3"/>
    <s v="Michael"/>
    <n v="30"/>
    <n v="445"/>
    <n v="0.13"/>
    <s v="Corporate"/>
    <x v="3"/>
    <n v="13332.645"/>
    <n v="17.354999999999563"/>
  </r>
  <r>
    <x v="1691"/>
    <s v="P3832"/>
    <x v="3"/>
    <x v="0"/>
    <x v="2"/>
    <x v="3"/>
    <s v="Emily"/>
    <n v="73"/>
    <n v="1699.75"/>
    <n v="0.21"/>
    <s v="Consumer"/>
    <x v="3"/>
    <n v="123821.178325"/>
    <n v="260.57167499999923"/>
  </r>
  <r>
    <x v="2583"/>
    <s v="P4306"/>
    <x v="8"/>
    <x v="2"/>
    <x v="0"/>
    <x v="10"/>
    <s v="James"/>
    <n v="79"/>
    <n v="929.86"/>
    <n v="0.15"/>
    <s v="Home Office"/>
    <x v="4"/>
    <n v="73348.75159"/>
    <n v="110.18841000000248"/>
  </r>
  <r>
    <x v="124"/>
    <s v="P3412"/>
    <x v="4"/>
    <x v="0"/>
    <x v="3"/>
    <x v="4"/>
    <s v="John"/>
    <n v="52"/>
    <n v="79.680000000000007"/>
    <n v="0.17"/>
    <s v="Home Office"/>
    <x v="1"/>
    <n v="4136.316288"/>
    <n v="7.0437120000005962"/>
  </r>
  <r>
    <x v="2778"/>
    <s v="P9906"/>
    <x v="8"/>
    <x v="2"/>
    <x v="3"/>
    <x v="6"/>
    <s v="David"/>
    <n v="48"/>
    <n v="543.98"/>
    <n v="0.14000000000000001"/>
    <s v="Home Office"/>
    <x v="0"/>
    <n v="26074.484544000003"/>
    <n v="36.55545599999823"/>
  </r>
  <r>
    <x v="2262"/>
    <s v="P7793"/>
    <x v="2"/>
    <x v="0"/>
    <x v="4"/>
    <x v="7"/>
    <s v="David"/>
    <n v="63"/>
    <n v="498.71"/>
    <n v="0.26"/>
    <s v="Consumer"/>
    <x v="4"/>
    <n v="31337.041301999998"/>
    <n v="81.68869800000175"/>
  </r>
  <r>
    <x v="3024"/>
    <s v="P9551"/>
    <x v="0"/>
    <x v="0"/>
    <x v="0"/>
    <x v="8"/>
    <s v="Robert"/>
    <n v="8"/>
    <n v="1930.41"/>
    <n v="0.26"/>
    <s v="Consumer"/>
    <x v="3"/>
    <n v="15403.127472"/>
    <n v="40.15252800000053"/>
  </r>
  <r>
    <x v="71"/>
    <s v="P3602"/>
    <x v="0"/>
    <x v="0"/>
    <x v="0"/>
    <x v="8"/>
    <s v="Robert"/>
    <n v="39"/>
    <n v="545.58000000000004"/>
    <n v="0.09"/>
    <s v="Home Office"/>
    <x v="3"/>
    <n v="21258.470142000002"/>
    <n v="19.149858000000677"/>
  </r>
  <r>
    <x v="3025"/>
    <s v="P6530"/>
    <x v="4"/>
    <x v="0"/>
    <x v="1"/>
    <x v="1"/>
    <s v="David"/>
    <n v="91"/>
    <n v="1876.64"/>
    <n v="0.15"/>
    <s v="Consumer"/>
    <x v="1"/>
    <n v="170518.07864000002"/>
    <n v="256.16135999999824"/>
  </r>
  <r>
    <x v="2733"/>
    <s v="P4087"/>
    <x v="4"/>
    <x v="0"/>
    <x v="2"/>
    <x v="3"/>
    <s v="Michael"/>
    <n v="75"/>
    <n v="385.76"/>
    <n v="0.09"/>
    <s v="Corporate"/>
    <x v="1"/>
    <n v="28905.961199999998"/>
    <n v="26.038800000002084"/>
  </r>
  <r>
    <x v="3026"/>
    <s v="P4544"/>
    <x v="7"/>
    <x v="0"/>
    <x v="2"/>
    <x v="2"/>
    <s v="James"/>
    <n v="64"/>
    <n v="724.09"/>
    <n v="0.13"/>
    <s v="Consumer"/>
    <x v="2"/>
    <n v="46281.515712"/>
    <n v="60.244288000001688"/>
  </r>
  <r>
    <x v="137"/>
    <s v="P5532"/>
    <x v="5"/>
    <x v="0"/>
    <x v="1"/>
    <x v="1"/>
    <s v="Sophia"/>
    <n v="14"/>
    <n v="1265.8900000000001"/>
    <n v="7.0000000000000007E-2"/>
    <s v="Consumer"/>
    <x v="0"/>
    <n v="17710.054278000003"/>
    <n v="12.405721999999514"/>
  </r>
  <r>
    <x v="1454"/>
    <s v="P4642"/>
    <x v="6"/>
    <x v="1"/>
    <x v="2"/>
    <x v="3"/>
    <s v="Laura"/>
    <n v="74"/>
    <n v="596.08000000000004"/>
    <n v="0.25"/>
    <s v="Corporate"/>
    <x v="1"/>
    <n v="43999.645200000006"/>
    <n v="110.27479999999923"/>
  </r>
  <r>
    <x v="1594"/>
    <s v="P9925"/>
    <x v="3"/>
    <x v="0"/>
    <x v="3"/>
    <x v="6"/>
    <s v="Olivia"/>
    <n v="48"/>
    <n v="1006.02"/>
    <n v="0.09"/>
    <s v="Home Office"/>
    <x v="2"/>
    <n v="48245.499936"/>
    <n v="43.460063999998965"/>
  </r>
  <r>
    <x v="443"/>
    <s v="P7006"/>
    <x v="3"/>
    <x v="0"/>
    <x v="1"/>
    <x v="1"/>
    <s v="Emily"/>
    <n v="74"/>
    <n v="1073.23"/>
    <n v="0.12"/>
    <s v="Consumer"/>
    <x v="1"/>
    <n v="79323.717176000006"/>
    <n v="95.302823999998509"/>
  </r>
  <r>
    <x v="3027"/>
    <s v="P4914"/>
    <x v="1"/>
    <x v="0"/>
    <x v="2"/>
    <x v="3"/>
    <s v="James"/>
    <n v="0"/>
    <n v="1711.67"/>
    <n v="0.28000000000000003"/>
    <s v="Consumer"/>
    <x v="4"/>
    <n v="0"/>
    <n v="0"/>
  </r>
  <r>
    <x v="3028"/>
    <s v="P1471"/>
    <x v="2"/>
    <x v="0"/>
    <x v="4"/>
    <x v="7"/>
    <s v="Sophia"/>
    <n v="64"/>
    <n v="720.42"/>
    <n v="0.05"/>
    <s v="Home Office"/>
    <x v="3"/>
    <n v="46083.826560000001"/>
    <n v="23.053439999996044"/>
  </r>
  <r>
    <x v="149"/>
    <s v="P2463"/>
    <x v="6"/>
    <x v="1"/>
    <x v="2"/>
    <x v="2"/>
    <s v="Olivia"/>
    <n v="10"/>
    <n v="507.76"/>
    <n v="0.26"/>
    <s v="Consumer"/>
    <x v="4"/>
    <n v="5064.3982400000004"/>
    <n v="13.201759999999922"/>
  </r>
  <r>
    <x v="57"/>
    <s v="P5683"/>
    <x v="9"/>
    <x v="0"/>
    <x v="3"/>
    <x v="4"/>
    <s v="Sarah"/>
    <n v="10"/>
    <n v="797.37"/>
    <n v="0.28000000000000003"/>
    <s v="Corporate"/>
    <x v="3"/>
    <n v="7951.3736399999998"/>
    <n v="22.326360000000022"/>
  </r>
  <r>
    <x v="162"/>
    <s v="P2380"/>
    <x v="2"/>
    <x v="0"/>
    <x v="2"/>
    <x v="3"/>
    <s v="John"/>
    <n v="10"/>
    <n v="1011.87"/>
    <n v="0.23"/>
    <s v="Corporate"/>
    <x v="3"/>
    <n v="10095.426990000002"/>
    <n v="23.273009999998976"/>
  </r>
  <r>
    <x v="2321"/>
    <s v="P5815"/>
    <x v="5"/>
    <x v="0"/>
    <x v="4"/>
    <x v="12"/>
    <s v="Robert"/>
    <n v="10"/>
    <n v="493.53"/>
    <n v="0.1"/>
    <s v="Corporate"/>
    <x v="2"/>
    <n v="4930.3646999999992"/>
    <n v="4.9353000000000975"/>
  </r>
  <r>
    <x v="2156"/>
    <s v="P3460"/>
    <x v="9"/>
    <x v="0"/>
    <x v="3"/>
    <x v="11"/>
    <s v="Laura"/>
    <n v="30"/>
    <n v="803.17"/>
    <n v="0.12"/>
    <s v="Corporate"/>
    <x v="1"/>
    <n v="24066.185879999997"/>
    <n v="28.914120000001276"/>
  </r>
  <r>
    <x v="3029"/>
    <s v="P7844"/>
    <x v="8"/>
    <x v="2"/>
    <x v="0"/>
    <x v="8"/>
    <s v="Emily"/>
    <n v="52"/>
    <n v="202.91"/>
    <n v="0.25"/>
    <s v="Home Office"/>
    <x v="3"/>
    <n v="10524.941699999999"/>
    <n v="26.378300000000309"/>
  </r>
  <r>
    <x v="3030"/>
    <s v="P5431"/>
    <x v="2"/>
    <x v="0"/>
    <x v="3"/>
    <x v="11"/>
    <s v="Robert"/>
    <n v="86"/>
    <n v="1276.3"/>
    <n v="0.22"/>
    <s v="Consumer"/>
    <x v="1"/>
    <n v="109520.32404000001"/>
    <n v="241.47595999999612"/>
  </r>
  <r>
    <x v="3031"/>
    <s v="P8994"/>
    <x v="1"/>
    <x v="0"/>
    <x v="1"/>
    <x v="1"/>
    <s v="Robert"/>
    <n v="28"/>
    <n v="1864.73"/>
    <n v="0.27"/>
    <s v="Consumer"/>
    <x v="1"/>
    <n v="52071.466412000002"/>
    <n v="140.97358800000075"/>
  </r>
  <r>
    <x v="3032"/>
    <s v="P5927"/>
    <x v="3"/>
    <x v="0"/>
    <x v="3"/>
    <x v="4"/>
    <s v="Sarah"/>
    <n v="98"/>
    <n v="1228.53"/>
    <n v="0.28999999999999998"/>
    <s v="Consumer"/>
    <x v="4"/>
    <n v="120046.791774"/>
    <n v="349.1482260000048"/>
  </r>
  <r>
    <x v="1372"/>
    <s v="P8282"/>
    <x v="3"/>
    <x v="0"/>
    <x v="0"/>
    <x v="8"/>
    <s v="Robert"/>
    <n v="83"/>
    <n v="1954.46"/>
    <n v="0.17"/>
    <s v="Home Office"/>
    <x v="3"/>
    <n v="161944.40569399999"/>
    <n v="275.77430600000662"/>
  </r>
  <r>
    <x v="3033"/>
    <s v="P5565"/>
    <x v="3"/>
    <x v="0"/>
    <x v="3"/>
    <x v="6"/>
    <s v="James"/>
    <n v="44"/>
    <n v="1164.6400000000001"/>
    <n v="0.26"/>
    <s v="Consumer"/>
    <x v="1"/>
    <n v="51110.925184"/>
    <n v="133.23481600000378"/>
  </r>
  <r>
    <x v="384"/>
    <s v="P2384"/>
    <x v="8"/>
    <x v="2"/>
    <x v="4"/>
    <x v="7"/>
    <s v="Robert"/>
    <n v="94"/>
    <n v="1458.15"/>
    <n v="0.14000000000000001"/>
    <s v="Consumer"/>
    <x v="2"/>
    <n v="136874.20746000001"/>
    <n v="191.89254000000074"/>
  </r>
  <r>
    <x v="3034"/>
    <s v="P6396"/>
    <x v="3"/>
    <x v="0"/>
    <x v="1"/>
    <x v="1"/>
    <s v="Laura"/>
    <n v="34"/>
    <n v="1329.51"/>
    <n v="0.26"/>
    <s v="Home Office"/>
    <x v="4"/>
    <n v="45085.811315999992"/>
    <n v="117.52868400000443"/>
  </r>
  <r>
    <x v="2048"/>
    <s v="P4005"/>
    <x v="2"/>
    <x v="0"/>
    <x v="2"/>
    <x v="3"/>
    <s v="David"/>
    <n v="69"/>
    <n v="185.99"/>
    <n v="0.12"/>
    <s v="Home Office"/>
    <x v="1"/>
    <n v="12817.910028000002"/>
    <n v="15.399971999999252"/>
  </r>
  <r>
    <x v="1617"/>
    <s v="P1651"/>
    <x v="0"/>
    <x v="0"/>
    <x v="0"/>
    <x v="8"/>
    <s v="James"/>
    <n v="73"/>
    <n v="371.44"/>
    <n v="0.27"/>
    <s v="Corporate"/>
    <x v="2"/>
    <n v="27041.909175999997"/>
    <n v="73.210824000001594"/>
  </r>
  <r>
    <x v="3035"/>
    <s v="P2896"/>
    <x v="2"/>
    <x v="0"/>
    <x v="1"/>
    <x v="1"/>
    <s v="James"/>
    <n v="42"/>
    <n v="834.09"/>
    <n v="0.28999999999999998"/>
    <s v="Home Office"/>
    <x v="0"/>
    <n v="34930.187837999998"/>
    <n v="101.59216200000083"/>
  </r>
  <r>
    <x v="1452"/>
    <s v="P3441"/>
    <x v="8"/>
    <x v="2"/>
    <x v="1"/>
    <x v="1"/>
    <s v="James"/>
    <n v="89"/>
    <n v="484.16"/>
    <n v="0.26"/>
    <s v="Home Office"/>
    <x v="1"/>
    <n v="42978.205376000005"/>
    <n v="112.03462399999989"/>
  </r>
  <r>
    <x v="606"/>
    <s v="P7832"/>
    <x v="3"/>
    <x v="0"/>
    <x v="3"/>
    <x v="9"/>
    <s v="Michael"/>
    <n v="0"/>
    <n v="1711.58"/>
    <n v="0.16"/>
    <s v="Corporate"/>
    <x v="0"/>
    <n v="0"/>
    <n v="0"/>
  </r>
  <r>
    <x v="820"/>
    <s v="P2482"/>
    <x v="1"/>
    <x v="0"/>
    <x v="1"/>
    <x v="1"/>
    <s v="Sophia"/>
    <n v="10"/>
    <n v="714.52"/>
    <n v="0.24"/>
    <s v="Consumer"/>
    <x v="3"/>
    <n v="7128.05152"/>
    <n v="17.148479999999836"/>
  </r>
  <r>
    <x v="2106"/>
    <s v="P4002"/>
    <x v="6"/>
    <x v="1"/>
    <x v="1"/>
    <x v="1"/>
    <s v="David"/>
    <n v="10"/>
    <n v="1715.03"/>
    <n v="0.05"/>
    <s v="Consumer"/>
    <x v="4"/>
    <n v="17141.724849999999"/>
    <n v="8.5751500000005763"/>
  </r>
  <r>
    <x v="1141"/>
    <s v="P9889"/>
    <x v="7"/>
    <x v="0"/>
    <x v="0"/>
    <x v="8"/>
    <s v="Laura"/>
    <n v="20"/>
    <n v="745.15"/>
    <n v="0.16"/>
    <s v="Consumer"/>
    <x v="0"/>
    <n v="14879.155199999999"/>
    <n v="23.84480000000076"/>
  </r>
  <r>
    <x v="744"/>
    <s v="P7505"/>
    <x v="2"/>
    <x v="0"/>
    <x v="0"/>
    <x v="13"/>
    <s v="Robert"/>
    <n v="42"/>
    <n v="1043.0999999999999"/>
    <n v="0.08"/>
    <s v="Consumer"/>
    <x v="3"/>
    <n v="43775.151839999999"/>
    <n v="35.048159999998461"/>
  </r>
  <r>
    <x v="3036"/>
    <s v="P7354"/>
    <x v="6"/>
    <x v="1"/>
    <x v="4"/>
    <x v="7"/>
    <s v="Laura"/>
    <n v="20"/>
    <n v="819.36"/>
    <n v="0.23"/>
    <s v="Corporate"/>
    <x v="2"/>
    <n v="16349.509440000002"/>
    <n v="37.690559999999095"/>
  </r>
  <r>
    <x v="3037"/>
    <s v="P6192"/>
    <x v="2"/>
    <x v="0"/>
    <x v="1"/>
    <x v="1"/>
    <s v="John"/>
    <n v="92"/>
    <n v="878.21"/>
    <n v="0.17"/>
    <s v="Corporate"/>
    <x v="1"/>
    <n v="80657.967956000008"/>
    <n v="137.3520439999993"/>
  </r>
  <r>
    <x v="3038"/>
    <s v="P6821"/>
    <x v="1"/>
    <x v="0"/>
    <x v="0"/>
    <x v="13"/>
    <s v="David"/>
    <n v="99"/>
    <n v="136.53"/>
    <n v="0.18"/>
    <s v="Consumer"/>
    <x v="4"/>
    <n v="13492.140353999999"/>
    <n v="24.329646000000139"/>
  </r>
  <r>
    <x v="1043"/>
    <s v="P4098"/>
    <x v="8"/>
    <x v="2"/>
    <x v="1"/>
    <x v="1"/>
    <s v="Sophia"/>
    <n v="83"/>
    <n v="753.2"/>
    <n v="0.1"/>
    <s v="Corporate"/>
    <x v="1"/>
    <n v="62453.084400000007"/>
    <n v="62.515599999998813"/>
  </r>
  <r>
    <x v="3039"/>
    <s v="P1251"/>
    <x v="1"/>
    <x v="0"/>
    <x v="3"/>
    <x v="6"/>
    <s v="Sophia"/>
    <n v="30"/>
    <n v="1682.8"/>
    <n v="0.03"/>
    <s v="Consumer"/>
    <x v="2"/>
    <n v="50468.854800000001"/>
    <n v="15.145199999999022"/>
  </r>
  <r>
    <x v="3040"/>
    <s v="P9338"/>
    <x v="1"/>
    <x v="0"/>
    <x v="4"/>
    <x v="7"/>
    <s v="Emily"/>
    <n v="41"/>
    <n v="794.41"/>
    <n v="0.03"/>
    <s v="Home Office"/>
    <x v="3"/>
    <n v="32561.038756999998"/>
    <n v="9.771242999999231"/>
  </r>
  <r>
    <x v="3041"/>
    <s v="P4064"/>
    <x v="5"/>
    <x v="0"/>
    <x v="0"/>
    <x v="8"/>
    <s v="James"/>
    <n v="13"/>
    <n v="732.37"/>
    <n v="0.05"/>
    <s v="Corporate"/>
    <x v="2"/>
    <n v="9516.0495950000004"/>
    <n v="4.7604049999990821"/>
  </r>
  <r>
    <x v="3042"/>
    <s v="P1155"/>
    <x v="4"/>
    <x v="0"/>
    <x v="3"/>
    <x v="4"/>
    <s v="Sarah"/>
    <n v="30"/>
    <n v="942.86"/>
    <n v="0.24"/>
    <s v="Consumer"/>
    <x v="0"/>
    <n v="28217.914080000002"/>
    <n v="67.885919999996986"/>
  </r>
  <r>
    <x v="3043"/>
    <s v="P7679"/>
    <x v="9"/>
    <x v="0"/>
    <x v="1"/>
    <x v="1"/>
    <s v="David"/>
    <n v="91"/>
    <n v="808.33"/>
    <n v="0.1"/>
    <s v="Home Office"/>
    <x v="4"/>
    <n v="73484.471969999999"/>
    <n v="73.558030000000144"/>
  </r>
  <r>
    <x v="3044"/>
    <s v="P2353"/>
    <x v="4"/>
    <x v="0"/>
    <x v="2"/>
    <x v="3"/>
    <s v="Olivia"/>
    <n v="91"/>
    <n v="1158.94"/>
    <n v="0.04"/>
    <s v="Consumer"/>
    <x v="4"/>
    <n v="105421.35458400002"/>
    <n v="42.185415999992983"/>
  </r>
  <r>
    <x v="1286"/>
    <s v="P9101"/>
    <x v="6"/>
    <x v="1"/>
    <x v="3"/>
    <x v="6"/>
    <s v="Laura"/>
    <n v="24"/>
    <n v="1630.86"/>
    <n v="0.06"/>
    <s v="Home Office"/>
    <x v="3"/>
    <n v="39117.155615999996"/>
    <n v="23.484384000003047"/>
  </r>
  <r>
    <x v="398"/>
    <s v="P2864"/>
    <x v="4"/>
    <x v="0"/>
    <x v="0"/>
    <x v="8"/>
    <s v="Sophia"/>
    <n v="0"/>
    <n v="1868.56"/>
    <n v="0.06"/>
    <s v="Consumer"/>
    <x v="3"/>
    <n v="0"/>
    <n v="0"/>
  </r>
  <r>
    <x v="436"/>
    <s v="P9276"/>
    <x v="2"/>
    <x v="0"/>
    <x v="4"/>
    <x v="14"/>
    <s v="Emily"/>
    <n v="55"/>
    <n v="1800.24"/>
    <n v="0.28999999999999998"/>
    <s v="Home Office"/>
    <x v="4"/>
    <n v="98726.061719999998"/>
    <n v="287.13827999999921"/>
  </r>
  <r>
    <x v="1617"/>
    <s v="P8850"/>
    <x v="4"/>
    <x v="0"/>
    <x v="2"/>
    <x v="2"/>
    <s v="James"/>
    <n v="5"/>
    <n v="731.63"/>
    <n v="0.12"/>
    <s v="Corporate"/>
    <x v="4"/>
    <n v="3653.7602200000001"/>
    <n v="4.3897799999999734"/>
  </r>
  <r>
    <x v="2247"/>
    <s v="P3477"/>
    <x v="4"/>
    <x v="0"/>
    <x v="2"/>
    <x v="3"/>
    <s v="Laura"/>
    <n v="43"/>
    <n v="1327.43"/>
    <n v="0.24"/>
    <s v="Corporate"/>
    <x v="4"/>
    <n v="56942.499224000007"/>
    <n v="136.99077599999873"/>
  </r>
  <r>
    <x v="3045"/>
    <s v="P4076"/>
    <x v="2"/>
    <x v="0"/>
    <x v="3"/>
    <x v="6"/>
    <s v="Laura"/>
    <n v="21"/>
    <n v="286.01"/>
    <n v="0.04"/>
    <s v="Corporate"/>
    <x v="0"/>
    <n v="6003.8075159999999"/>
    <n v="2.4024840000001859"/>
  </r>
  <r>
    <x v="3046"/>
    <s v="P4235"/>
    <x v="1"/>
    <x v="0"/>
    <x v="2"/>
    <x v="3"/>
    <s v="Sarah"/>
    <n v="79"/>
    <n v="426.89"/>
    <n v="0.24"/>
    <s v="Consumer"/>
    <x v="1"/>
    <n v="33643.371655999996"/>
    <n v="80.938344000001962"/>
  </r>
  <r>
    <x v="3047"/>
    <s v="P1752"/>
    <x v="1"/>
    <x v="0"/>
    <x v="2"/>
    <x v="2"/>
    <s v="James"/>
    <n v="41"/>
    <n v="941.36"/>
    <n v="0.22"/>
    <s v="Consumer"/>
    <x v="4"/>
    <n v="38510.849328000004"/>
    <n v="84.910671999998158"/>
  </r>
  <r>
    <x v="3048"/>
    <s v="P4393"/>
    <x v="5"/>
    <x v="0"/>
    <x v="1"/>
    <x v="1"/>
    <s v="James"/>
    <n v="3"/>
    <n v="745.34"/>
    <n v="0.03"/>
    <s v="Corporate"/>
    <x v="4"/>
    <n v="2235.3491939999999"/>
    <n v="0.67080600000008417"/>
  </r>
  <r>
    <x v="3049"/>
    <s v="P3527"/>
    <x v="5"/>
    <x v="0"/>
    <x v="1"/>
    <x v="1"/>
    <s v="Olivia"/>
    <n v="92"/>
    <n v="786.48"/>
    <n v="0.11"/>
    <s v="Home Office"/>
    <x v="0"/>
    <n v="72276.568224000002"/>
    <n v="79.591776000001119"/>
  </r>
  <r>
    <x v="3050"/>
    <s v="P9074"/>
    <x v="4"/>
    <x v="0"/>
    <x v="3"/>
    <x v="4"/>
    <s v="John"/>
    <n v="92"/>
    <n v="1399.12"/>
    <n v="0.15"/>
    <s v="Home Office"/>
    <x v="1"/>
    <n v="128525.96144"/>
    <n v="193.07855999999447"/>
  </r>
  <r>
    <x v="2880"/>
    <s v="P7092"/>
    <x v="5"/>
    <x v="0"/>
    <x v="2"/>
    <x v="3"/>
    <s v="Michael"/>
    <n v="33"/>
    <n v="1776.83"/>
    <n v="0.21"/>
    <s v="Home Office"/>
    <x v="4"/>
    <n v="58512.255681000002"/>
    <n v="123.13431899999705"/>
  </r>
  <r>
    <x v="72"/>
    <s v="P9559"/>
    <x v="5"/>
    <x v="0"/>
    <x v="4"/>
    <x v="7"/>
    <s v="Emily"/>
    <n v="84"/>
    <n v="1250.6500000000001"/>
    <n v="0.25"/>
    <s v="Home Office"/>
    <x v="3"/>
    <n v="104791.96350000001"/>
    <n v="262.63649999999325"/>
  </r>
  <r>
    <x v="3051"/>
    <s v="P6433"/>
    <x v="1"/>
    <x v="0"/>
    <x v="0"/>
    <x v="8"/>
    <s v="Olivia"/>
    <n v="11"/>
    <n v="973.11"/>
    <n v="0.25"/>
    <s v="Corporate"/>
    <x v="1"/>
    <n v="10677.449475000001"/>
    <n v="26.760524999999689"/>
  </r>
  <r>
    <x v="3052"/>
    <s v="P1580"/>
    <x v="1"/>
    <x v="0"/>
    <x v="2"/>
    <x v="3"/>
    <s v="Robert"/>
    <n v="75"/>
    <n v="830.4"/>
    <n v="0.12"/>
    <s v="Corporate"/>
    <x v="2"/>
    <n v="62205.264000000003"/>
    <n v="74.735999999997148"/>
  </r>
  <r>
    <x v="2417"/>
    <s v="P6858"/>
    <x v="4"/>
    <x v="0"/>
    <x v="0"/>
    <x v="13"/>
    <s v="Michael"/>
    <n v="10"/>
    <n v="1816.09"/>
    <n v="0.14000000000000001"/>
    <s v="Corporate"/>
    <x v="2"/>
    <n v="18135.474739999998"/>
    <n v="25.42525999999998"/>
  </r>
  <r>
    <x v="3053"/>
    <s v="P4364"/>
    <x v="9"/>
    <x v="0"/>
    <x v="0"/>
    <x v="8"/>
    <s v="Michael"/>
    <n v="97"/>
    <n v="1591.17"/>
    <n v="0.16"/>
    <s v="Corporate"/>
    <x v="4"/>
    <n v="154096.540416"/>
    <n v="246.94958400001633"/>
  </r>
  <r>
    <x v="3054"/>
    <s v="P1401"/>
    <x v="2"/>
    <x v="0"/>
    <x v="1"/>
    <x v="1"/>
    <s v="Olivia"/>
    <n v="80"/>
    <n v="717.26"/>
    <n v="0.28000000000000003"/>
    <s v="Consumer"/>
    <x v="3"/>
    <n v="57220.133760000004"/>
    <n v="160.66623999999865"/>
  </r>
  <r>
    <x v="1202"/>
    <s v="P4070"/>
    <x v="6"/>
    <x v="1"/>
    <x v="3"/>
    <x v="4"/>
    <s v="Emily"/>
    <n v="92"/>
    <n v="60.19"/>
    <n v="0.28000000000000003"/>
    <s v="Consumer"/>
    <x v="1"/>
    <n v="5521.9750559999993"/>
    <n v="15.504944000000251"/>
  </r>
  <r>
    <x v="1946"/>
    <s v="P5870"/>
    <x v="2"/>
    <x v="0"/>
    <x v="1"/>
    <x v="1"/>
    <s v="Sarah"/>
    <n v="85"/>
    <n v="633.88"/>
    <n v="0.19"/>
    <s v="Consumer"/>
    <x v="2"/>
    <n v="53777.428380000005"/>
    <n v="102.37161999999807"/>
  </r>
  <r>
    <x v="79"/>
    <s v="P7862"/>
    <x v="2"/>
    <x v="0"/>
    <x v="2"/>
    <x v="3"/>
    <s v="Olivia"/>
    <n v="49"/>
    <n v="1645.24"/>
    <n v="0.01"/>
    <s v="Consumer"/>
    <x v="0"/>
    <n v="80608.698323999997"/>
    <n v="8.0616759999975329"/>
  </r>
  <r>
    <x v="3055"/>
    <s v="P7085"/>
    <x v="7"/>
    <x v="0"/>
    <x v="3"/>
    <x v="4"/>
    <s v="Sophia"/>
    <n v="71"/>
    <n v="448.19"/>
    <n v="0.25"/>
    <s v="Home Office"/>
    <x v="0"/>
    <n v="31741.936275000004"/>
    <n v="79.553724999997939"/>
  </r>
  <r>
    <x v="27"/>
    <s v="P8452"/>
    <x v="6"/>
    <x v="1"/>
    <x v="3"/>
    <x v="11"/>
    <s v="James"/>
    <n v="0"/>
    <n v="1373.69"/>
    <n v="0.08"/>
    <s v="Consumer"/>
    <x v="3"/>
    <n v="0"/>
    <n v="0"/>
  </r>
  <r>
    <x v="1148"/>
    <s v="P5306"/>
    <x v="3"/>
    <x v="0"/>
    <x v="2"/>
    <x v="2"/>
    <s v="David"/>
    <n v="15"/>
    <n v="186.24"/>
    <n v="0.03"/>
    <s v="Consumer"/>
    <x v="1"/>
    <n v="2792.7619200000004"/>
    <n v="0.83807999999999083"/>
  </r>
  <r>
    <x v="1659"/>
    <s v="P9960"/>
    <x v="1"/>
    <x v="0"/>
    <x v="3"/>
    <x v="6"/>
    <s v="Olivia"/>
    <n v="73"/>
    <n v="1741.93"/>
    <n v="7.0000000000000007E-2"/>
    <s v="Home Office"/>
    <x v="0"/>
    <n v="127071.877377"/>
    <n v="89.01262300000235"/>
  </r>
  <r>
    <x v="673"/>
    <s v="P4922"/>
    <x v="4"/>
    <x v="0"/>
    <x v="1"/>
    <x v="1"/>
    <s v="Emily"/>
    <n v="44"/>
    <n v="147.57"/>
    <n v="0.19"/>
    <s v="Consumer"/>
    <x v="4"/>
    <n v="6480.7431479999996"/>
    <n v="12.336852000000363"/>
  </r>
  <r>
    <x v="3056"/>
    <s v="P1858"/>
    <x v="5"/>
    <x v="0"/>
    <x v="0"/>
    <x v="13"/>
    <s v="David"/>
    <n v="30"/>
    <n v="418.62"/>
    <n v="0.04"/>
    <s v="Home Office"/>
    <x v="1"/>
    <n v="12553.576560000001"/>
    <n v="5.0234399999990273"/>
  </r>
  <r>
    <x v="2639"/>
    <s v="P1613"/>
    <x v="5"/>
    <x v="0"/>
    <x v="0"/>
    <x v="13"/>
    <s v="Sarah"/>
    <n v="30"/>
    <n v="1058.18"/>
    <n v="0.21"/>
    <s v="Home Office"/>
    <x v="4"/>
    <n v="31678.734660000002"/>
    <n v="66.66533999999956"/>
  </r>
  <r>
    <x v="1375"/>
    <s v="P5305"/>
    <x v="7"/>
    <x v="0"/>
    <x v="3"/>
    <x v="4"/>
    <s v="David"/>
    <n v="96"/>
    <n v="1119.52"/>
    <n v="0.03"/>
    <s v="Home Office"/>
    <x v="3"/>
    <n v="107441.677824"/>
    <n v="32.242175999999745"/>
  </r>
  <r>
    <x v="3057"/>
    <s v="P8657"/>
    <x v="4"/>
    <x v="0"/>
    <x v="2"/>
    <x v="3"/>
    <s v="Sophia"/>
    <n v="10"/>
    <n v="1151.26"/>
    <n v="0.24"/>
    <s v="Corporate"/>
    <x v="0"/>
    <n v="11484.96976"/>
    <n v="27.630240000000413"/>
  </r>
  <r>
    <x v="2639"/>
    <s v="P8982"/>
    <x v="8"/>
    <x v="2"/>
    <x v="2"/>
    <x v="3"/>
    <s v="James"/>
    <n v="34"/>
    <n v="953.04"/>
    <n v="0.25"/>
    <s v="Corporate"/>
    <x v="0"/>
    <n v="32322.351600000002"/>
    <n v="81.008399999998801"/>
  </r>
  <r>
    <x v="1100"/>
    <s v="P8419"/>
    <x v="6"/>
    <x v="1"/>
    <x v="1"/>
    <x v="1"/>
    <s v="Michael"/>
    <n v="90"/>
    <n v="257"/>
    <n v="0.08"/>
    <s v="Home Office"/>
    <x v="3"/>
    <n v="23111.495999999999"/>
    <n v="18.504000000000815"/>
  </r>
  <r>
    <x v="702"/>
    <s v="P2724"/>
    <x v="2"/>
    <x v="0"/>
    <x v="1"/>
    <x v="1"/>
    <s v="David"/>
    <n v="48"/>
    <n v="1701.2"/>
    <n v="0.19"/>
    <s v="Consumer"/>
    <x v="2"/>
    <n v="81502.450559999997"/>
    <n v="155.14944000000833"/>
  </r>
  <r>
    <x v="3058"/>
    <s v="P2975"/>
    <x v="4"/>
    <x v="0"/>
    <x v="4"/>
    <x v="7"/>
    <s v="Michael"/>
    <n v="10"/>
    <n v="1875.67"/>
    <n v="0.28000000000000003"/>
    <s v="Home Office"/>
    <x v="1"/>
    <n v="18704.181240000002"/>
    <n v="52.51875999999902"/>
  </r>
  <r>
    <x v="775"/>
    <s v="P7535"/>
    <x v="2"/>
    <x v="0"/>
    <x v="4"/>
    <x v="12"/>
    <s v="Laura"/>
    <n v="35"/>
    <n v="1501.55"/>
    <n v="0.24"/>
    <s v="Consumer"/>
    <x v="0"/>
    <n v="52428.1198"/>
    <n v="126.1301999999996"/>
  </r>
  <r>
    <x v="3031"/>
    <s v="P5045"/>
    <x v="4"/>
    <x v="0"/>
    <x v="4"/>
    <x v="7"/>
    <s v="Laura"/>
    <n v="10"/>
    <n v="546.02"/>
    <n v="0.14000000000000001"/>
    <s v="Home Office"/>
    <x v="0"/>
    <n v="5452.5557200000003"/>
    <n v="7.6442799999995259"/>
  </r>
  <r>
    <x v="2156"/>
    <s v="P6435"/>
    <x v="1"/>
    <x v="0"/>
    <x v="2"/>
    <x v="3"/>
    <s v="David"/>
    <n v="15"/>
    <n v="1300.17"/>
    <n v="0.12"/>
    <s v="Home Office"/>
    <x v="4"/>
    <n v="19479.146940000002"/>
    <n v="23.403060000000551"/>
  </r>
  <r>
    <x v="1731"/>
    <s v="P7635"/>
    <x v="1"/>
    <x v="0"/>
    <x v="2"/>
    <x v="2"/>
    <s v="James"/>
    <n v="30"/>
    <n v="1121.82"/>
    <n v="0.03"/>
    <s v="Consumer"/>
    <x v="1"/>
    <n v="33644.503620000003"/>
    <n v="10.096379999995406"/>
  </r>
  <r>
    <x v="3059"/>
    <s v="P9269"/>
    <x v="8"/>
    <x v="2"/>
    <x v="4"/>
    <x v="5"/>
    <s v="David"/>
    <n v="90"/>
    <n v="1163.5"/>
    <n v="0.01"/>
    <s v="Corporate"/>
    <x v="3"/>
    <n v="104704.5285"/>
    <n v="10.471499999999651"/>
  </r>
  <r>
    <x v="601"/>
    <s v="P4271"/>
    <x v="2"/>
    <x v="0"/>
    <x v="1"/>
    <x v="1"/>
    <s v="Robert"/>
    <n v="65"/>
    <n v="1893.59"/>
    <n v="0.2"/>
    <s v="Corporate"/>
    <x v="4"/>
    <n v="122837.18329999999"/>
    <n v="246.16670000000158"/>
  </r>
  <r>
    <x v="2118"/>
    <s v="P3726"/>
    <x v="6"/>
    <x v="1"/>
    <x v="4"/>
    <x v="7"/>
    <s v="Laura"/>
    <n v="79"/>
    <n v="929.9"/>
    <n v="0.18"/>
    <s v="Consumer"/>
    <x v="4"/>
    <n v="73329.868219999989"/>
    <n v="132.23178000000189"/>
  </r>
  <r>
    <x v="3060"/>
    <s v="P1360"/>
    <x v="8"/>
    <x v="2"/>
    <x v="4"/>
    <x v="7"/>
    <s v="James"/>
    <n v="93"/>
    <n v="1884.91"/>
    <n v="0.18"/>
    <s v="Consumer"/>
    <x v="2"/>
    <n v="174981.096066"/>
    <n v="315.53393400000641"/>
  </r>
  <r>
    <x v="3061"/>
    <s v="P8597"/>
    <x v="4"/>
    <x v="0"/>
    <x v="2"/>
    <x v="3"/>
    <s v="John"/>
    <n v="51"/>
    <n v="866.34"/>
    <n v="0.06"/>
    <s v="Home Office"/>
    <x v="3"/>
    <n v="44156.829996"/>
    <n v="26.510004000003391"/>
  </r>
  <r>
    <x v="3062"/>
    <s v="P5663"/>
    <x v="7"/>
    <x v="0"/>
    <x v="4"/>
    <x v="12"/>
    <s v="Emily"/>
    <n v="10"/>
    <n v="211.85"/>
    <n v="0.09"/>
    <s v="Consumer"/>
    <x v="4"/>
    <n v="2116.5933500000001"/>
    <n v="1.9066499999998996"/>
  </r>
  <r>
    <x v="2336"/>
    <s v="P5598"/>
    <x v="2"/>
    <x v="0"/>
    <x v="3"/>
    <x v="9"/>
    <s v="Sophia"/>
    <n v="4"/>
    <n v="796.38"/>
    <n v="7.0000000000000007E-2"/>
    <s v="Corporate"/>
    <x v="0"/>
    <n v="3183.2901360000001"/>
    <n v="2.2298639999999068"/>
  </r>
  <r>
    <x v="2068"/>
    <s v="P9535"/>
    <x v="7"/>
    <x v="0"/>
    <x v="0"/>
    <x v="8"/>
    <s v="John"/>
    <n v="12"/>
    <n v="1609.23"/>
    <n v="0.06"/>
    <s v="Corporate"/>
    <x v="2"/>
    <n v="19299.173544000001"/>
    <n v="11.586456000000908"/>
  </r>
  <r>
    <x v="1789"/>
    <s v="P7086"/>
    <x v="1"/>
    <x v="0"/>
    <x v="1"/>
    <x v="1"/>
    <s v="David"/>
    <n v="36"/>
    <n v="714.96"/>
    <n v="0.21"/>
    <s v="Home Office"/>
    <x v="4"/>
    <n v="25684.509024000003"/>
    <n v="54.050975999998627"/>
  </r>
  <r>
    <x v="255"/>
    <s v="P4433"/>
    <x v="4"/>
    <x v="0"/>
    <x v="1"/>
    <x v="1"/>
    <s v="Sarah"/>
    <n v="21"/>
    <n v="843.77"/>
    <n v="0"/>
    <s v="Corporate"/>
    <x v="1"/>
    <n v="17719.169999999998"/>
    <n v="0"/>
  </r>
  <r>
    <x v="1157"/>
    <s v="P6734"/>
    <x v="8"/>
    <x v="2"/>
    <x v="1"/>
    <x v="1"/>
    <s v="John"/>
    <n v="91"/>
    <n v="1180.74"/>
    <n v="0.13"/>
    <s v="Corporate"/>
    <x v="2"/>
    <n v="107307.65845800001"/>
    <n v="139.68154199999117"/>
  </r>
  <r>
    <x v="2966"/>
    <s v="P3380"/>
    <x v="9"/>
    <x v="0"/>
    <x v="3"/>
    <x v="4"/>
    <s v="Olivia"/>
    <n v="1"/>
    <n v="298.92"/>
    <n v="0.05"/>
    <s v="Consumer"/>
    <x v="4"/>
    <n v="298.77054000000004"/>
    <n v="0.14945999999997639"/>
  </r>
  <r>
    <x v="2309"/>
    <s v="P6783"/>
    <x v="9"/>
    <x v="0"/>
    <x v="3"/>
    <x v="4"/>
    <s v="Michael"/>
    <n v="82"/>
    <n v="730.94"/>
    <n v="0.05"/>
    <s v="Home Office"/>
    <x v="1"/>
    <n v="59907.111460000007"/>
    <n v="29.968539999994391"/>
  </r>
  <r>
    <x v="3063"/>
    <s v="P3923"/>
    <x v="8"/>
    <x v="2"/>
    <x v="4"/>
    <x v="7"/>
    <s v="Sophia"/>
    <n v="79"/>
    <n v="605.73"/>
    <n v="0.2"/>
    <s v="Corporate"/>
    <x v="1"/>
    <n v="47756.964659999998"/>
    <n v="95.705340000000433"/>
  </r>
  <r>
    <x v="3064"/>
    <s v="P8233"/>
    <x v="5"/>
    <x v="0"/>
    <x v="0"/>
    <x v="8"/>
    <s v="Sophia"/>
    <n v="43"/>
    <n v="1456.61"/>
    <n v="0.17"/>
    <s v="Corporate"/>
    <x v="3"/>
    <n v="62527.751808999994"/>
    <n v="106.47819100000197"/>
  </r>
  <r>
    <x v="3065"/>
    <s v="P1468"/>
    <x v="1"/>
    <x v="0"/>
    <x v="0"/>
    <x v="13"/>
    <s v="James"/>
    <n v="29"/>
    <n v="1105.0999999999999"/>
    <n v="0.24"/>
    <s v="Consumer"/>
    <x v="4"/>
    <n v="31970.98504"/>
    <n v="76.914959999998246"/>
  </r>
  <r>
    <x v="1523"/>
    <s v="P6469"/>
    <x v="5"/>
    <x v="0"/>
    <x v="3"/>
    <x v="6"/>
    <s v="David"/>
    <n v="56"/>
    <n v="1744.62"/>
    <n v="0.06"/>
    <s v="Home Office"/>
    <x v="0"/>
    <n v="97640.100768000004"/>
    <n v="58.619231999997282"/>
  </r>
  <r>
    <x v="3066"/>
    <s v="P5449"/>
    <x v="3"/>
    <x v="0"/>
    <x v="2"/>
    <x v="3"/>
    <s v="Sarah"/>
    <n v="84"/>
    <n v="1278.5999999999999"/>
    <n v="0.3"/>
    <s v="Home Office"/>
    <x v="3"/>
    <n v="107080.19279999999"/>
    <n v="322.20720000000438"/>
  </r>
  <r>
    <x v="429"/>
    <s v="P7623"/>
    <x v="9"/>
    <x v="0"/>
    <x v="1"/>
    <x v="1"/>
    <s v="Sarah"/>
    <n v="10"/>
    <n v="1869.9"/>
    <n v="0.27"/>
    <s v="Consumer"/>
    <x v="0"/>
    <n v="18648.512699999999"/>
    <n v="50.487300000000687"/>
  </r>
  <r>
    <x v="3067"/>
    <s v="P2012"/>
    <x v="2"/>
    <x v="0"/>
    <x v="3"/>
    <x v="4"/>
    <s v="Michael"/>
    <n v="55"/>
    <n v="66.58"/>
    <n v="0.21"/>
    <s v="Corporate"/>
    <x v="4"/>
    <n v="3654.2100100000002"/>
    <n v="7.6899899999998524"/>
  </r>
  <r>
    <x v="3068"/>
    <s v="P1288"/>
    <x v="6"/>
    <x v="1"/>
    <x v="1"/>
    <x v="1"/>
    <s v="James"/>
    <n v="63"/>
    <n v="829.72"/>
    <n v="0.27"/>
    <s v="Corporate"/>
    <x v="2"/>
    <n v="52131.224627999996"/>
    <n v="141.13537200000428"/>
  </r>
  <r>
    <x v="681"/>
    <s v="P6674"/>
    <x v="4"/>
    <x v="0"/>
    <x v="0"/>
    <x v="0"/>
    <s v="David"/>
    <n v="75"/>
    <n v="1869.61"/>
    <n v="0"/>
    <s v="Corporate"/>
    <x v="1"/>
    <n v="140220.75"/>
    <n v="0"/>
  </r>
  <r>
    <x v="3069"/>
    <s v="P7125"/>
    <x v="9"/>
    <x v="0"/>
    <x v="4"/>
    <x v="7"/>
    <s v="Olivia"/>
    <n v="62"/>
    <n v="1944.77"/>
    <n v="0.23"/>
    <s v="Corporate"/>
    <x v="4"/>
    <n v="120298.415798"/>
    <n v="277.32420200000342"/>
  </r>
  <r>
    <x v="3070"/>
    <s v="P2825"/>
    <x v="1"/>
    <x v="0"/>
    <x v="1"/>
    <x v="1"/>
    <s v="David"/>
    <n v="10"/>
    <n v="870.48"/>
    <n v="0.1"/>
    <s v="Home Office"/>
    <x v="4"/>
    <n v="8696.0951999999997"/>
    <n v="8.7047999999995227"/>
  </r>
  <r>
    <x v="3071"/>
    <s v="P1023"/>
    <x v="6"/>
    <x v="1"/>
    <x v="3"/>
    <x v="6"/>
    <s v="Sarah"/>
    <n v="63"/>
    <n v="982.37"/>
    <n v="0.03"/>
    <s v="Home Office"/>
    <x v="3"/>
    <n v="61870.743207"/>
    <n v="18.566792999998142"/>
  </r>
  <r>
    <x v="3072"/>
    <s v="P1656"/>
    <x v="2"/>
    <x v="0"/>
    <x v="3"/>
    <x v="4"/>
    <s v="James"/>
    <n v="8"/>
    <n v="1652.33"/>
    <n v="0.19"/>
    <s v="Corporate"/>
    <x v="4"/>
    <n v="13193.524583999999"/>
    <n v="25.11541600000055"/>
  </r>
  <r>
    <x v="3073"/>
    <s v="P9610"/>
    <x v="3"/>
    <x v="0"/>
    <x v="3"/>
    <x v="6"/>
    <s v="James"/>
    <n v="21"/>
    <n v="89.67"/>
    <n v="0.24"/>
    <s v="Corporate"/>
    <x v="3"/>
    <n v="1878.550632"/>
    <n v="4.5193679999999858"/>
  </r>
  <r>
    <x v="1772"/>
    <s v="P2408"/>
    <x v="7"/>
    <x v="0"/>
    <x v="2"/>
    <x v="3"/>
    <s v="Sarah"/>
    <n v="20"/>
    <n v="1230.26"/>
    <n v="0.1"/>
    <s v="Home Office"/>
    <x v="2"/>
    <n v="24580.594799999999"/>
    <n v="24.605200000001787"/>
  </r>
  <r>
    <x v="1314"/>
    <s v="P3840"/>
    <x v="2"/>
    <x v="0"/>
    <x v="4"/>
    <x v="14"/>
    <s v="Laura"/>
    <n v="77"/>
    <n v="679.62"/>
    <n v="0.08"/>
    <s v="Corporate"/>
    <x v="3"/>
    <n v="52288.875408"/>
    <n v="41.864591999998083"/>
  </r>
  <r>
    <x v="1060"/>
    <s v="P3076"/>
    <x v="9"/>
    <x v="0"/>
    <x v="4"/>
    <x v="7"/>
    <s v="Robert"/>
    <n v="47"/>
    <n v="1606.52"/>
    <n v="0.23"/>
    <s v="Consumer"/>
    <x v="3"/>
    <n v="75332.775188"/>
    <n v="173.66481200000271"/>
  </r>
  <r>
    <x v="3074"/>
    <s v="P3587"/>
    <x v="2"/>
    <x v="0"/>
    <x v="2"/>
    <x v="3"/>
    <s v="Sophia"/>
    <n v="6"/>
    <n v="91.96"/>
    <n v="0.2"/>
    <s v="Consumer"/>
    <x v="1"/>
    <n v="550.65647999999999"/>
    <n v="1.1035200000000032"/>
  </r>
  <r>
    <x v="3075"/>
    <s v="P4297"/>
    <x v="6"/>
    <x v="1"/>
    <x v="2"/>
    <x v="3"/>
    <s v="Laura"/>
    <n v="44"/>
    <n v="1126.9100000000001"/>
    <n v="0.01"/>
    <s v="Home Office"/>
    <x v="4"/>
    <n v="49579.081596000004"/>
    <n v="4.9584039999972447"/>
  </r>
  <r>
    <x v="1114"/>
    <s v="P9767"/>
    <x v="7"/>
    <x v="0"/>
    <x v="2"/>
    <x v="3"/>
    <s v="Robert"/>
    <n v="43"/>
    <n v="1415.56"/>
    <n v="0.11"/>
    <s v="Home Office"/>
    <x v="1"/>
    <n v="60802.124011999993"/>
    <n v="66.955988000001526"/>
  </r>
  <r>
    <x v="3076"/>
    <s v="P9249"/>
    <x v="2"/>
    <x v="0"/>
    <x v="1"/>
    <x v="1"/>
    <s v="Laura"/>
    <n v="75"/>
    <n v="323.05"/>
    <n v="0.08"/>
    <s v="Consumer"/>
    <x v="0"/>
    <n v="24209.366999999998"/>
    <n v="19.38300000000163"/>
  </r>
  <r>
    <x v="747"/>
    <s v="P6470"/>
    <x v="0"/>
    <x v="0"/>
    <x v="1"/>
    <x v="1"/>
    <s v="Sophia"/>
    <n v="82"/>
    <n v="884.57"/>
    <n v="0.13"/>
    <s v="Consumer"/>
    <x v="4"/>
    <n v="72440.44483800001"/>
    <n v="94.295161999994889"/>
  </r>
  <r>
    <x v="3077"/>
    <s v="P8639"/>
    <x v="1"/>
    <x v="0"/>
    <x v="4"/>
    <x v="7"/>
    <s v="Sophia"/>
    <n v="26"/>
    <n v="1325.5"/>
    <n v="0.2"/>
    <s v="Consumer"/>
    <x v="1"/>
    <n v="34394.074000000001"/>
    <n v="68.925999999999476"/>
  </r>
  <r>
    <x v="3078"/>
    <s v="P6842"/>
    <x v="1"/>
    <x v="0"/>
    <x v="0"/>
    <x v="8"/>
    <s v="Laura"/>
    <n v="10"/>
    <n v="776.66"/>
    <n v="0.19"/>
    <s v="Consumer"/>
    <x v="4"/>
    <n v="7751.8434599999991"/>
    <n v="14.756540000000314"/>
  </r>
  <r>
    <x v="1647"/>
    <s v="P3605"/>
    <x v="1"/>
    <x v="0"/>
    <x v="0"/>
    <x v="8"/>
    <s v="David"/>
    <n v="69"/>
    <n v="997.36"/>
    <n v="0.23"/>
    <s v="Corporate"/>
    <x v="1"/>
    <n v="68659.558967999998"/>
    <n v="158.28103199999896"/>
  </r>
  <r>
    <x v="3079"/>
    <s v="P8801"/>
    <x v="0"/>
    <x v="0"/>
    <x v="2"/>
    <x v="3"/>
    <s v="Laura"/>
    <n v="36"/>
    <n v="206.34"/>
    <n v="0.3"/>
    <s v="Corporate"/>
    <x v="1"/>
    <n v="7405.9552800000001"/>
    <n v="22.284719999999652"/>
  </r>
  <r>
    <x v="2965"/>
    <s v="P1882"/>
    <x v="1"/>
    <x v="0"/>
    <x v="3"/>
    <x v="6"/>
    <s v="James"/>
    <n v="40"/>
    <n v="1090.29"/>
    <n v="0.25"/>
    <s v="Home Office"/>
    <x v="4"/>
    <n v="43502.571000000004"/>
    <n v="109.02899999999499"/>
  </r>
  <r>
    <x v="1472"/>
    <s v="P3421"/>
    <x v="7"/>
    <x v="0"/>
    <x v="1"/>
    <x v="1"/>
    <s v="Olivia"/>
    <n v="0"/>
    <n v="1979.84"/>
    <n v="0.2"/>
    <s v="Consumer"/>
    <x v="3"/>
    <n v="0"/>
    <n v="0"/>
  </r>
  <r>
    <x v="37"/>
    <s v="P6200"/>
    <x v="7"/>
    <x v="0"/>
    <x v="1"/>
    <x v="1"/>
    <s v="John"/>
    <n v="10"/>
    <n v="990.79"/>
    <n v="0.11"/>
    <s v="Consumer"/>
    <x v="4"/>
    <n v="9897.0013099999996"/>
    <n v="10.898689999999988"/>
  </r>
  <r>
    <x v="1941"/>
    <s v="P8339"/>
    <x v="6"/>
    <x v="1"/>
    <x v="4"/>
    <x v="7"/>
    <s v="Sophia"/>
    <n v="30"/>
    <n v="418.17"/>
    <n v="0.04"/>
    <s v="Consumer"/>
    <x v="3"/>
    <n v="12540.081960000001"/>
    <n v="5.0180399999990186"/>
  </r>
  <r>
    <x v="2337"/>
    <s v="P6541"/>
    <x v="5"/>
    <x v="0"/>
    <x v="4"/>
    <x v="7"/>
    <s v="Robert"/>
    <n v="86"/>
    <n v="1537.39"/>
    <n v="0.02"/>
    <s v="Consumer"/>
    <x v="4"/>
    <n v="132189.096892"/>
    <n v="26.44310800000676"/>
  </r>
  <r>
    <x v="642"/>
    <s v="P5260"/>
    <x v="5"/>
    <x v="0"/>
    <x v="0"/>
    <x v="8"/>
    <s v="Olivia"/>
    <n v="75"/>
    <n v="358.73"/>
    <n v="0.06"/>
    <s v="Corporate"/>
    <x v="3"/>
    <n v="26888.60715"/>
    <n v="16.14285000000018"/>
  </r>
  <r>
    <x v="1974"/>
    <s v="P6864"/>
    <x v="2"/>
    <x v="0"/>
    <x v="1"/>
    <x v="1"/>
    <s v="Laura"/>
    <n v="89"/>
    <n v="995.67"/>
    <n v="0.23"/>
    <s v="Home Office"/>
    <x v="1"/>
    <n v="88410.816350999987"/>
    <n v="203.81364900000335"/>
  </r>
  <r>
    <x v="2893"/>
    <s v="P2962"/>
    <x v="9"/>
    <x v="0"/>
    <x v="0"/>
    <x v="8"/>
    <s v="David"/>
    <n v="95"/>
    <n v="1292.6300000000001"/>
    <n v="0.04"/>
    <s v="Home Office"/>
    <x v="1"/>
    <n v="122750.73006000002"/>
    <n v="49.119939999989583"/>
  </r>
  <r>
    <x v="3080"/>
    <s v="P1026"/>
    <x v="0"/>
    <x v="0"/>
    <x v="1"/>
    <x v="1"/>
    <s v="Robert"/>
    <n v="16"/>
    <n v="59.49"/>
    <n v="0.19"/>
    <s v="Home Office"/>
    <x v="1"/>
    <n v="950.03150400000004"/>
    <n v="1.808495999999991"/>
  </r>
  <r>
    <x v="3081"/>
    <s v="P4636"/>
    <x v="1"/>
    <x v="0"/>
    <x v="4"/>
    <x v="5"/>
    <s v="Sophia"/>
    <n v="82"/>
    <n v="916.51"/>
    <n v="0.01"/>
    <s v="Home Office"/>
    <x v="0"/>
    <n v="75146.304617999995"/>
    <n v="7.5153819999977713"/>
  </r>
  <r>
    <x v="602"/>
    <s v="P9757"/>
    <x v="1"/>
    <x v="0"/>
    <x v="3"/>
    <x v="6"/>
    <s v="John"/>
    <n v="60"/>
    <n v="1207.99"/>
    <n v="0.11"/>
    <s v="Consumer"/>
    <x v="2"/>
    <n v="72399.672659999997"/>
    <n v="79.727339999997639"/>
  </r>
  <r>
    <x v="3082"/>
    <s v="P6884"/>
    <x v="4"/>
    <x v="0"/>
    <x v="2"/>
    <x v="3"/>
    <s v="James"/>
    <n v="30"/>
    <n v="153.51"/>
    <n v="0.23"/>
    <s v="Consumer"/>
    <x v="0"/>
    <n v="4594.707809999999"/>
    <n v="10.592190000000301"/>
  </r>
  <r>
    <x v="3083"/>
    <s v="P4985"/>
    <x v="1"/>
    <x v="0"/>
    <x v="4"/>
    <x v="7"/>
    <s v="Emily"/>
    <n v="53"/>
    <n v="474.81"/>
    <n v="0.02"/>
    <s v="Home Office"/>
    <x v="3"/>
    <n v="25159.897014000002"/>
    <n v="5.0329859999983455"/>
  </r>
  <r>
    <x v="3084"/>
    <s v="P3840"/>
    <x v="8"/>
    <x v="2"/>
    <x v="3"/>
    <x v="6"/>
    <s v="John"/>
    <n v="75"/>
    <n v="92.33"/>
    <n v="0.28999999999999998"/>
    <s v="Home Office"/>
    <x v="3"/>
    <n v="6904.6682250000003"/>
    <n v="20.081774999999652"/>
  </r>
  <r>
    <x v="225"/>
    <s v="P8414"/>
    <x v="7"/>
    <x v="0"/>
    <x v="3"/>
    <x v="6"/>
    <s v="Laura"/>
    <n v="47"/>
    <n v="1128.44"/>
    <n v="0.14000000000000001"/>
    <s v="Consumer"/>
    <x v="1"/>
    <n v="52962.428648000001"/>
    <n v="74.251351999999315"/>
  </r>
  <r>
    <x v="1845"/>
    <s v="P6708"/>
    <x v="4"/>
    <x v="0"/>
    <x v="2"/>
    <x v="2"/>
    <s v="Michael"/>
    <n v="18"/>
    <n v="379.53"/>
    <n v="0.27"/>
    <s v="Home Office"/>
    <x v="4"/>
    <n v="6813.0948419999986"/>
    <n v="18.445158000000447"/>
  </r>
  <r>
    <x v="3085"/>
    <s v="P5797"/>
    <x v="8"/>
    <x v="2"/>
    <x v="4"/>
    <x v="7"/>
    <s v="James"/>
    <n v="13"/>
    <n v="1795.35"/>
    <n v="0.24"/>
    <s v="Consumer"/>
    <x v="0"/>
    <n v="23283.535080000001"/>
    <n v="56.014919999997801"/>
  </r>
  <r>
    <x v="1135"/>
    <s v="P3004"/>
    <x v="5"/>
    <x v="0"/>
    <x v="2"/>
    <x v="2"/>
    <s v="John"/>
    <n v="62"/>
    <n v="1980.14"/>
    <n v="0.12"/>
    <s v="Home Office"/>
    <x v="0"/>
    <n v="122621.35758400001"/>
    <n v="147.32241599999543"/>
  </r>
  <r>
    <x v="3086"/>
    <s v="P3006"/>
    <x v="7"/>
    <x v="0"/>
    <x v="3"/>
    <x v="9"/>
    <s v="Emily"/>
    <n v="96"/>
    <n v="1275.3599999999999"/>
    <n v="0.28999999999999998"/>
    <s v="Consumer"/>
    <x v="2"/>
    <n v="122079.499776"/>
    <n v="355.06022400000074"/>
  </r>
  <r>
    <x v="3087"/>
    <s v="P4011"/>
    <x v="2"/>
    <x v="0"/>
    <x v="4"/>
    <x v="12"/>
    <s v="Emily"/>
    <n v="3"/>
    <n v="1142.18"/>
    <n v="0.25"/>
    <s v="Corporate"/>
    <x v="1"/>
    <n v="3417.9736500000004"/>
    <n v="8.566349999999602"/>
  </r>
  <r>
    <x v="830"/>
    <s v="P1576"/>
    <x v="0"/>
    <x v="0"/>
    <x v="4"/>
    <x v="7"/>
    <s v="John"/>
    <n v="62"/>
    <n v="1239.45"/>
    <n v="0.02"/>
    <s v="Consumer"/>
    <x v="4"/>
    <n v="76830.530820000015"/>
    <n v="15.36917999999423"/>
  </r>
  <r>
    <x v="3088"/>
    <s v="P7737"/>
    <x v="2"/>
    <x v="0"/>
    <x v="3"/>
    <x v="6"/>
    <s v="Emily"/>
    <n v="76"/>
    <n v="1210.3399999999999"/>
    <n v="0.09"/>
    <s v="Consumer"/>
    <x v="3"/>
    <n v="91903.052744000001"/>
    <n v="82.787255999995978"/>
  </r>
  <r>
    <x v="1992"/>
    <s v="P9149"/>
    <x v="5"/>
    <x v="0"/>
    <x v="2"/>
    <x v="3"/>
    <s v="James"/>
    <n v="0"/>
    <n v="1530.24"/>
    <n v="0.06"/>
    <s v="Consumer"/>
    <x v="0"/>
    <n v="0"/>
    <n v="0"/>
  </r>
  <r>
    <x v="2247"/>
    <s v="P4500"/>
    <x v="4"/>
    <x v="0"/>
    <x v="2"/>
    <x v="3"/>
    <s v="David"/>
    <n v="45"/>
    <n v="1466.46"/>
    <n v="0.13"/>
    <s v="Home Office"/>
    <x v="0"/>
    <n v="65904.912089999998"/>
    <n v="85.787909999999101"/>
  </r>
  <r>
    <x v="1643"/>
    <s v="P4611"/>
    <x v="9"/>
    <x v="0"/>
    <x v="4"/>
    <x v="7"/>
    <s v="Laura"/>
    <n v="90"/>
    <n v="1984.01"/>
    <n v="0.25"/>
    <s v="Home Office"/>
    <x v="4"/>
    <n v="178114.49775000001"/>
    <n v="446.40224999998463"/>
  </r>
  <r>
    <x v="3089"/>
    <s v="P4244"/>
    <x v="0"/>
    <x v="0"/>
    <x v="1"/>
    <x v="1"/>
    <s v="Olivia"/>
    <n v="29"/>
    <n v="508.19"/>
    <n v="0.04"/>
    <s v="Home Office"/>
    <x v="4"/>
    <n v="14731.614996"/>
    <n v="5.8950039999999717"/>
  </r>
  <r>
    <x v="2036"/>
    <s v="P9179"/>
    <x v="7"/>
    <x v="0"/>
    <x v="3"/>
    <x v="11"/>
    <s v="James"/>
    <n v="10"/>
    <n v="1762.04"/>
    <n v="0.17"/>
    <s v="Consumer"/>
    <x v="1"/>
    <n v="17590.445320000003"/>
    <n v="29.954679999998916"/>
  </r>
  <r>
    <x v="338"/>
    <s v="P4900"/>
    <x v="6"/>
    <x v="1"/>
    <x v="1"/>
    <x v="1"/>
    <s v="Sophia"/>
    <n v="36"/>
    <n v="1488.22"/>
    <n v="0.28000000000000003"/>
    <s v="Corporate"/>
    <x v="2"/>
    <n v="53425.907423999997"/>
    <n v="150.01257600000099"/>
  </r>
  <r>
    <x v="603"/>
    <s v="P1403"/>
    <x v="6"/>
    <x v="1"/>
    <x v="1"/>
    <x v="1"/>
    <s v="Sarah"/>
    <n v="94"/>
    <n v="1046.74"/>
    <n v="0.27"/>
    <s v="Corporate"/>
    <x v="1"/>
    <n v="98127.897387999998"/>
    <n v="265.66261200000008"/>
  </r>
  <r>
    <x v="316"/>
    <s v="P3061"/>
    <x v="0"/>
    <x v="0"/>
    <x v="4"/>
    <x v="7"/>
    <s v="Olivia"/>
    <n v="81"/>
    <n v="955.47"/>
    <n v="0.13"/>
    <s v="Corporate"/>
    <x v="3"/>
    <n v="77292.459009000013"/>
    <n v="100.6109909999941"/>
  </r>
  <r>
    <x v="3090"/>
    <s v="P3122"/>
    <x v="6"/>
    <x v="1"/>
    <x v="2"/>
    <x v="3"/>
    <s v="John"/>
    <n v="90"/>
    <n v="1647.23"/>
    <n v="0.1"/>
    <s v="Home Office"/>
    <x v="2"/>
    <n v="148102.44930000001"/>
    <n v="148.25070000000414"/>
  </r>
  <r>
    <x v="3091"/>
    <s v="P5644"/>
    <x v="4"/>
    <x v="0"/>
    <x v="1"/>
    <x v="1"/>
    <s v="James"/>
    <n v="30"/>
    <n v="1813.76"/>
    <n v="0.05"/>
    <s v="Corporate"/>
    <x v="2"/>
    <n v="54385.593600000007"/>
    <n v="27.206399999995483"/>
  </r>
  <r>
    <x v="2931"/>
    <s v="P4234"/>
    <x v="3"/>
    <x v="0"/>
    <x v="1"/>
    <x v="1"/>
    <s v="John"/>
    <n v="66"/>
    <n v="1898.62"/>
    <n v="7.0000000000000007E-2"/>
    <s v="Consumer"/>
    <x v="0"/>
    <n v="125221.20375599999"/>
    <n v="87.716244000010192"/>
  </r>
  <r>
    <x v="3092"/>
    <s v="P2706"/>
    <x v="2"/>
    <x v="0"/>
    <x v="0"/>
    <x v="13"/>
    <s v="Sarah"/>
    <n v="1"/>
    <n v="1036.73"/>
    <n v="0.28000000000000003"/>
    <s v="Home Office"/>
    <x v="1"/>
    <n v="1033.8271560000001"/>
    <n v="2.9028439999999591"/>
  </r>
  <r>
    <x v="3093"/>
    <s v="P2261"/>
    <x v="6"/>
    <x v="1"/>
    <x v="4"/>
    <x v="7"/>
    <s v="Emily"/>
    <n v="47"/>
    <n v="1168.52"/>
    <n v="0.24"/>
    <s v="Home Office"/>
    <x v="0"/>
    <n v="54788.630944000004"/>
    <n v="131.80905599999824"/>
  </r>
  <r>
    <x v="2121"/>
    <s v="P2396"/>
    <x v="2"/>
    <x v="0"/>
    <x v="3"/>
    <x v="9"/>
    <s v="Olivia"/>
    <n v="91"/>
    <n v="285.29000000000002"/>
    <n v="0.11"/>
    <s v="Home Office"/>
    <x v="0"/>
    <n v="25932.832471000002"/>
    <n v="28.557529000001523"/>
  </r>
  <r>
    <x v="2288"/>
    <s v="P1619"/>
    <x v="4"/>
    <x v="0"/>
    <x v="4"/>
    <x v="12"/>
    <s v="John"/>
    <n v="56"/>
    <n v="1564.29"/>
    <n v="0.06"/>
    <s v="Corporate"/>
    <x v="1"/>
    <n v="87547.679855999988"/>
    <n v="52.560144000002765"/>
  </r>
  <r>
    <x v="3094"/>
    <s v="P1575"/>
    <x v="6"/>
    <x v="1"/>
    <x v="1"/>
    <x v="1"/>
    <s v="Sophia"/>
    <n v="30"/>
    <n v="337.88"/>
    <n v="0.21"/>
    <s v="Home Office"/>
    <x v="4"/>
    <n v="10115.11356"/>
    <n v="21.286439999999857"/>
  </r>
  <r>
    <x v="3095"/>
    <s v="P2705"/>
    <x v="3"/>
    <x v="0"/>
    <x v="2"/>
    <x v="2"/>
    <s v="Sarah"/>
    <n v="20"/>
    <n v="1354.22"/>
    <n v="0.1"/>
    <s v="Home Office"/>
    <x v="0"/>
    <n v="27057.315600000002"/>
    <n v="27.084399999999732"/>
  </r>
  <r>
    <x v="3096"/>
    <s v="P1573"/>
    <x v="8"/>
    <x v="2"/>
    <x v="4"/>
    <x v="5"/>
    <s v="Sarah"/>
    <n v="20"/>
    <n v="1432.5"/>
    <n v="0.27"/>
    <s v="Home Office"/>
    <x v="3"/>
    <n v="28572.645"/>
    <n v="77.354999999999563"/>
  </r>
  <r>
    <x v="905"/>
    <s v="P5625"/>
    <x v="7"/>
    <x v="0"/>
    <x v="2"/>
    <x v="3"/>
    <s v="Michael"/>
    <n v="82"/>
    <n v="108.31"/>
    <n v="0.05"/>
    <s v="Home Office"/>
    <x v="3"/>
    <n v="8876.9792900000011"/>
    <n v="4.4407099999989441"/>
  </r>
  <r>
    <x v="1775"/>
    <s v="P4210"/>
    <x v="6"/>
    <x v="1"/>
    <x v="2"/>
    <x v="3"/>
    <s v="Sarah"/>
    <n v="35"/>
    <n v="1690.63"/>
    <n v="0.2"/>
    <s v="Consumer"/>
    <x v="3"/>
    <n v="59053.705900000001"/>
    <n v="118.34410000000207"/>
  </r>
  <r>
    <x v="1050"/>
    <s v="P3919"/>
    <x v="3"/>
    <x v="0"/>
    <x v="3"/>
    <x v="11"/>
    <s v="David"/>
    <n v="10"/>
    <n v="1788.94"/>
    <n v="0.1"/>
    <s v="Home Office"/>
    <x v="4"/>
    <n v="17871.510600000001"/>
    <n v="17.889400000000023"/>
  </r>
  <r>
    <x v="3097"/>
    <s v="P2235"/>
    <x v="6"/>
    <x v="1"/>
    <x v="4"/>
    <x v="7"/>
    <s v="David"/>
    <n v="5"/>
    <n v="54.93"/>
    <n v="0.08"/>
    <s v="Corporate"/>
    <x v="1"/>
    <n v="274.43027999999998"/>
    <n v="0.21971999999999525"/>
  </r>
  <r>
    <x v="3056"/>
    <s v="P9062"/>
    <x v="2"/>
    <x v="0"/>
    <x v="2"/>
    <x v="3"/>
    <s v="Michael"/>
    <n v="42"/>
    <n v="1497.95"/>
    <n v="0.06"/>
    <s v="Home Office"/>
    <x v="4"/>
    <n v="62876.151659999996"/>
    <n v="37.748340000005555"/>
  </r>
  <r>
    <x v="3098"/>
    <s v="P6138"/>
    <x v="1"/>
    <x v="0"/>
    <x v="4"/>
    <x v="7"/>
    <s v="Laura"/>
    <n v="86"/>
    <n v="607.55999999999995"/>
    <n v="0.12"/>
    <s v="Home Office"/>
    <x v="0"/>
    <n v="52187.459808"/>
    <n v="62.700191999996605"/>
  </r>
  <r>
    <x v="2198"/>
    <s v="P6150"/>
    <x v="1"/>
    <x v="0"/>
    <x v="1"/>
    <x v="1"/>
    <s v="Emily"/>
    <n v="45"/>
    <n v="116.53"/>
    <n v="0.12"/>
    <s v="Corporate"/>
    <x v="0"/>
    <n v="5237.5573800000002"/>
    <n v="6.29262000000017"/>
  </r>
  <r>
    <x v="2466"/>
    <s v="P9576"/>
    <x v="5"/>
    <x v="0"/>
    <x v="3"/>
    <x v="9"/>
    <s v="Robert"/>
    <n v="11"/>
    <n v="1233.55"/>
    <n v="0.04"/>
    <s v="Home Office"/>
    <x v="2"/>
    <n v="13563.622380000001"/>
    <n v="5.4276199999985693"/>
  </r>
  <r>
    <x v="3099"/>
    <s v="P2002"/>
    <x v="3"/>
    <x v="0"/>
    <x v="4"/>
    <x v="7"/>
    <s v="John"/>
    <n v="19"/>
    <n v="1488.26"/>
    <n v="0.19"/>
    <s v="Home Office"/>
    <x v="1"/>
    <n v="28223.213813999999"/>
    <n v="53.726185999999871"/>
  </r>
  <r>
    <x v="2178"/>
    <s v="P4814"/>
    <x v="3"/>
    <x v="0"/>
    <x v="4"/>
    <x v="7"/>
    <s v="Sarah"/>
    <n v="47"/>
    <n v="1077.32"/>
    <n v="0.19"/>
    <s v="Consumer"/>
    <x v="2"/>
    <n v="50537.835323999992"/>
    <n v="96.2046760000012"/>
  </r>
  <r>
    <x v="475"/>
    <s v="P9138"/>
    <x v="4"/>
    <x v="0"/>
    <x v="1"/>
    <x v="1"/>
    <s v="John"/>
    <n v="21"/>
    <n v="927.59"/>
    <n v="0.24"/>
    <s v="Home Office"/>
    <x v="0"/>
    <n v="19432.639464"/>
    <n v="46.750535999999556"/>
  </r>
  <r>
    <x v="3100"/>
    <s v="P3453"/>
    <x v="1"/>
    <x v="0"/>
    <x v="3"/>
    <x v="4"/>
    <s v="Emily"/>
    <n v="87"/>
    <n v="532.95000000000005"/>
    <n v="0.12"/>
    <s v="Home Office"/>
    <x v="2"/>
    <n v="46311.010020000002"/>
    <n v="55.639979999999923"/>
  </r>
  <r>
    <x v="1903"/>
    <s v="P9815"/>
    <x v="3"/>
    <x v="0"/>
    <x v="2"/>
    <x v="3"/>
    <s v="Michael"/>
    <n v="6"/>
    <n v="1733.54"/>
    <n v="0.11"/>
    <s v="Corporate"/>
    <x v="2"/>
    <n v="10389.798636"/>
    <n v="11.441364000000249"/>
  </r>
  <r>
    <x v="2423"/>
    <s v="P7550"/>
    <x v="5"/>
    <x v="0"/>
    <x v="2"/>
    <x v="3"/>
    <s v="Michael"/>
    <n v="20"/>
    <n v="201.88"/>
    <n v="0.03"/>
    <s v="Corporate"/>
    <x v="3"/>
    <n v="4036.3887199999999"/>
    <n v="1.2112799999999879"/>
  </r>
  <r>
    <x v="705"/>
    <s v="P5854"/>
    <x v="7"/>
    <x v="0"/>
    <x v="2"/>
    <x v="2"/>
    <s v="John"/>
    <n v="10"/>
    <n v="1816.57"/>
    <n v="0.24"/>
    <s v="Home Office"/>
    <x v="2"/>
    <n v="18122.102320000002"/>
    <n v="43.597679999998945"/>
  </r>
  <r>
    <x v="2874"/>
    <s v="P8852"/>
    <x v="6"/>
    <x v="1"/>
    <x v="2"/>
    <x v="3"/>
    <s v="John"/>
    <n v="21"/>
    <n v="1920.21"/>
    <n v="0.06"/>
    <s v="Corporate"/>
    <x v="0"/>
    <n v="40300.215354"/>
    <n v="24.194646000003559"/>
  </r>
  <r>
    <x v="3101"/>
    <s v="P6479"/>
    <x v="7"/>
    <x v="0"/>
    <x v="2"/>
    <x v="3"/>
    <s v="Sophia"/>
    <n v="12"/>
    <n v="510.99"/>
    <n v="0.12"/>
    <s v="Consumer"/>
    <x v="1"/>
    <n v="6124.5217440000006"/>
    <n v="7.3582559999995283"/>
  </r>
  <r>
    <x v="877"/>
    <s v="P1903"/>
    <x v="0"/>
    <x v="0"/>
    <x v="1"/>
    <x v="1"/>
    <s v="David"/>
    <n v="87"/>
    <n v="686.27"/>
    <n v="0.04"/>
    <s v="Corporate"/>
    <x v="3"/>
    <n v="59681.607803999999"/>
    <n v="23.882195999998657"/>
  </r>
  <r>
    <x v="3102"/>
    <s v="P8308"/>
    <x v="4"/>
    <x v="0"/>
    <x v="4"/>
    <x v="5"/>
    <s v="John"/>
    <n v="31"/>
    <n v="1297.92"/>
    <n v="0.12"/>
    <s v="Corporate"/>
    <x v="4"/>
    <n v="40187.237376000005"/>
    <n v="48.282623999999487"/>
  </r>
  <r>
    <x v="3103"/>
    <s v="P2725"/>
    <x v="2"/>
    <x v="0"/>
    <x v="2"/>
    <x v="2"/>
    <s v="Emily"/>
    <n v="46"/>
    <n v="1096.31"/>
    <n v="0.03"/>
    <s v="Corporate"/>
    <x v="0"/>
    <n v="50415.130921999997"/>
    <n v="15.129077999998117"/>
  </r>
  <r>
    <x v="3104"/>
    <s v="P1999"/>
    <x v="1"/>
    <x v="0"/>
    <x v="4"/>
    <x v="7"/>
    <s v="John"/>
    <n v="36"/>
    <n v="168.34"/>
    <n v="0"/>
    <s v="Consumer"/>
    <x v="4"/>
    <n v="6060.24"/>
    <n v="0"/>
  </r>
  <r>
    <x v="2560"/>
    <s v="P1380"/>
    <x v="1"/>
    <x v="0"/>
    <x v="3"/>
    <x v="9"/>
    <s v="John"/>
    <n v="83"/>
    <n v="326.27"/>
    <n v="0.26"/>
    <s v="Consumer"/>
    <x v="3"/>
    <n v="27010.000934"/>
    <n v="70.409066000000166"/>
  </r>
  <r>
    <x v="3105"/>
    <s v="P7732"/>
    <x v="6"/>
    <x v="1"/>
    <x v="0"/>
    <x v="13"/>
    <s v="Olivia"/>
    <n v="95"/>
    <n v="205.8"/>
    <n v="0.09"/>
    <s v="Home Office"/>
    <x v="3"/>
    <n v="19533.4041"/>
    <n v="17.595900000000256"/>
  </r>
  <r>
    <x v="200"/>
    <s v="P2390"/>
    <x v="2"/>
    <x v="0"/>
    <x v="3"/>
    <x v="4"/>
    <s v="Sarah"/>
    <n v="3"/>
    <n v="1686.85"/>
    <n v="0.27"/>
    <s v="Home Office"/>
    <x v="0"/>
    <n v="5046.8865149999992"/>
    <n v="13.663485000000037"/>
  </r>
  <r>
    <x v="3106"/>
    <s v="P8408"/>
    <x v="9"/>
    <x v="0"/>
    <x v="1"/>
    <x v="1"/>
    <s v="Robert"/>
    <n v="64"/>
    <n v="751.41"/>
    <n v="0.18"/>
    <s v="Consumer"/>
    <x v="3"/>
    <n v="48003.677567999999"/>
    <n v="86.562431999998807"/>
  </r>
  <r>
    <x v="2727"/>
    <s v="P3665"/>
    <x v="9"/>
    <x v="0"/>
    <x v="2"/>
    <x v="2"/>
    <s v="David"/>
    <n v="11"/>
    <n v="1250.33"/>
    <n v="0.04"/>
    <s v="Home Office"/>
    <x v="0"/>
    <n v="13748.128548000001"/>
    <n v="5.5014519999986078"/>
  </r>
  <r>
    <x v="1927"/>
    <s v="P1073"/>
    <x v="6"/>
    <x v="1"/>
    <x v="4"/>
    <x v="14"/>
    <s v="James"/>
    <n v="18"/>
    <n v="777.72"/>
    <n v="0.14000000000000001"/>
    <s v="Corporate"/>
    <x v="3"/>
    <n v="13979.361456000002"/>
    <n v="19.598543999998583"/>
  </r>
  <r>
    <x v="3107"/>
    <s v="P7469"/>
    <x v="4"/>
    <x v="0"/>
    <x v="4"/>
    <x v="7"/>
    <s v="Emily"/>
    <n v="47"/>
    <n v="1781.51"/>
    <n v="0.12"/>
    <s v="Corporate"/>
    <x v="0"/>
    <n v="83630.492836000005"/>
    <n v="100.47716399999626"/>
  </r>
  <r>
    <x v="2533"/>
    <s v="P7340"/>
    <x v="6"/>
    <x v="1"/>
    <x v="3"/>
    <x v="4"/>
    <s v="Sophia"/>
    <n v="30"/>
    <n v="371.51"/>
    <n v="0.2"/>
    <s v="Corporate"/>
    <x v="1"/>
    <n v="11123.009399999999"/>
    <n v="22.290600000000268"/>
  </r>
  <r>
    <x v="3108"/>
    <s v="P9968"/>
    <x v="9"/>
    <x v="0"/>
    <x v="0"/>
    <x v="8"/>
    <s v="Sophia"/>
    <n v="69"/>
    <n v="1331.38"/>
    <n v="0.2"/>
    <s v="Home Office"/>
    <x v="2"/>
    <n v="91681.489560000002"/>
    <n v="183.73043999999936"/>
  </r>
  <r>
    <x v="152"/>
    <s v="P6954"/>
    <x v="0"/>
    <x v="0"/>
    <x v="0"/>
    <x v="13"/>
    <s v="Emily"/>
    <n v="44"/>
    <n v="834.63"/>
    <n v="0.1"/>
    <s v="Consumer"/>
    <x v="2"/>
    <n v="36686.996279999999"/>
    <n v="36.723720000001776"/>
  </r>
  <r>
    <x v="3109"/>
    <s v="P8442"/>
    <x v="1"/>
    <x v="0"/>
    <x v="1"/>
    <x v="1"/>
    <s v="James"/>
    <n v="20"/>
    <n v="1497.99"/>
    <n v="0.03"/>
    <s v="Consumer"/>
    <x v="2"/>
    <n v="29950.81206"/>
    <n v="8.987939999999071"/>
  </r>
  <r>
    <x v="938"/>
    <s v="P7195"/>
    <x v="9"/>
    <x v="0"/>
    <x v="0"/>
    <x v="8"/>
    <s v="Michael"/>
    <n v="30"/>
    <n v="1429.29"/>
    <n v="0.2"/>
    <s v="Corporate"/>
    <x v="0"/>
    <n v="42792.942599999995"/>
    <n v="85.757400000002235"/>
  </r>
  <r>
    <x v="1052"/>
    <s v="P7406"/>
    <x v="3"/>
    <x v="0"/>
    <x v="3"/>
    <x v="6"/>
    <s v="Michael"/>
    <n v="24"/>
    <n v="1359.96"/>
    <n v="0.12"/>
    <s v="Consumer"/>
    <x v="1"/>
    <n v="32599.873152"/>
    <n v="39.166848000000755"/>
  </r>
  <r>
    <x v="3110"/>
    <s v="P5381"/>
    <x v="7"/>
    <x v="0"/>
    <x v="0"/>
    <x v="8"/>
    <s v="Olivia"/>
    <n v="28"/>
    <n v="428.07"/>
    <n v="0.28999999999999998"/>
    <s v="Home Office"/>
    <x v="1"/>
    <n v="11951.200715999999"/>
    <n v="34.759283999999752"/>
  </r>
  <r>
    <x v="929"/>
    <s v="P5373"/>
    <x v="8"/>
    <x v="2"/>
    <x v="2"/>
    <x v="2"/>
    <s v="Emily"/>
    <n v="11"/>
    <n v="1236.48"/>
    <n v="0.21"/>
    <s v="Consumer"/>
    <x v="4"/>
    <n v="13572.717312000001"/>
    <n v="28.56268799999998"/>
  </r>
  <r>
    <x v="776"/>
    <s v="P3610"/>
    <x v="4"/>
    <x v="0"/>
    <x v="4"/>
    <x v="7"/>
    <s v="Sarah"/>
    <n v="1"/>
    <n v="1686.6"/>
    <n v="0.21"/>
    <s v="Home Office"/>
    <x v="1"/>
    <n v="1683.0581399999999"/>
    <n v="3.5418600000000424"/>
  </r>
  <r>
    <x v="1125"/>
    <s v="P7261"/>
    <x v="0"/>
    <x v="0"/>
    <x v="4"/>
    <x v="14"/>
    <s v="Sarah"/>
    <n v="5"/>
    <n v="1051.95"/>
    <n v="0.09"/>
    <s v="Consumer"/>
    <x v="0"/>
    <n v="5255.0162250000003"/>
    <n v="4.7337749999996959"/>
  </r>
  <r>
    <x v="3023"/>
    <s v="P6467"/>
    <x v="2"/>
    <x v="0"/>
    <x v="2"/>
    <x v="3"/>
    <s v="Laura"/>
    <n v="30"/>
    <n v="1174.77"/>
    <n v="0.02"/>
    <s v="Corporate"/>
    <x v="2"/>
    <n v="35236.051379999997"/>
    <n v="7.0486200000013923"/>
  </r>
  <r>
    <x v="3111"/>
    <s v="P7179"/>
    <x v="7"/>
    <x v="0"/>
    <x v="2"/>
    <x v="2"/>
    <s v="John"/>
    <n v="51"/>
    <n v="167.16"/>
    <n v="7.0000000000000007E-2"/>
    <s v="Home Office"/>
    <x v="0"/>
    <n v="8519.1923879999995"/>
    <n v="5.9676120000003721"/>
  </r>
  <r>
    <x v="2253"/>
    <s v="P1259"/>
    <x v="3"/>
    <x v="0"/>
    <x v="2"/>
    <x v="3"/>
    <s v="Sarah"/>
    <n v="20"/>
    <n v="513"/>
    <n v="0.25"/>
    <s v="Consumer"/>
    <x v="2"/>
    <n v="10234.35"/>
    <n v="25.649999999999636"/>
  </r>
  <r>
    <x v="920"/>
    <s v="P5085"/>
    <x v="0"/>
    <x v="0"/>
    <x v="1"/>
    <x v="1"/>
    <s v="Laura"/>
    <n v="48"/>
    <n v="829.92"/>
    <n v="0.18"/>
    <s v="Corporate"/>
    <x v="4"/>
    <n v="39764.454911999994"/>
    <n v="71.705088000002434"/>
  </r>
  <r>
    <x v="3112"/>
    <s v="P4651"/>
    <x v="4"/>
    <x v="0"/>
    <x v="0"/>
    <x v="0"/>
    <s v="Sophia"/>
    <n v="36"/>
    <n v="754.76"/>
    <n v="7.0000000000000007E-2"/>
    <s v="Consumer"/>
    <x v="2"/>
    <n v="27152.340047999998"/>
    <n v="19.019952000002377"/>
  </r>
  <r>
    <x v="604"/>
    <s v="P2570"/>
    <x v="5"/>
    <x v="0"/>
    <x v="2"/>
    <x v="2"/>
    <s v="Emily"/>
    <n v="20"/>
    <n v="1309.17"/>
    <n v="0.05"/>
    <s v="Corporate"/>
    <x v="4"/>
    <n v="26170.308300000004"/>
    <n v="13.091699999997218"/>
  </r>
  <r>
    <x v="3113"/>
    <s v="P9539"/>
    <x v="4"/>
    <x v="0"/>
    <x v="2"/>
    <x v="3"/>
    <s v="David"/>
    <n v="57"/>
    <n v="340.06"/>
    <n v="0.16"/>
    <s v="Consumer"/>
    <x v="3"/>
    <n v="19352.406528"/>
    <n v="31.013472000002366"/>
  </r>
  <r>
    <x v="2693"/>
    <s v="P5206"/>
    <x v="0"/>
    <x v="0"/>
    <x v="4"/>
    <x v="7"/>
    <s v="James"/>
    <n v="20"/>
    <n v="1163.19"/>
    <n v="0.08"/>
    <s v="Home Office"/>
    <x v="3"/>
    <n v="23245.188960000003"/>
    <n v="18.611039999999775"/>
  </r>
  <r>
    <x v="5"/>
    <s v="P8486"/>
    <x v="2"/>
    <x v="0"/>
    <x v="2"/>
    <x v="2"/>
    <s v="David"/>
    <n v="10"/>
    <n v="1359.24"/>
    <n v="0.17"/>
    <s v="Corporate"/>
    <x v="4"/>
    <n v="13569.29292"/>
    <n v="23.107079999999769"/>
  </r>
  <r>
    <x v="2128"/>
    <s v="P8860"/>
    <x v="7"/>
    <x v="0"/>
    <x v="0"/>
    <x v="8"/>
    <s v="David"/>
    <n v="4"/>
    <n v="1109.3"/>
    <n v="7.0000000000000007E-2"/>
    <s v="Corporate"/>
    <x v="1"/>
    <n v="4434.0939599999992"/>
    <n v="3.1060400000005757"/>
  </r>
  <r>
    <x v="2431"/>
    <s v="P7166"/>
    <x v="6"/>
    <x v="1"/>
    <x v="2"/>
    <x v="2"/>
    <s v="Emily"/>
    <n v="75"/>
    <n v="155.19"/>
    <n v="0.13"/>
    <s v="Consumer"/>
    <x v="4"/>
    <n v="11624.118975000001"/>
    <n v="15.131024999998772"/>
  </r>
  <r>
    <x v="215"/>
    <s v="P6353"/>
    <x v="4"/>
    <x v="0"/>
    <x v="4"/>
    <x v="5"/>
    <s v="Michael"/>
    <n v="30"/>
    <n v="1189.17"/>
    <n v="0.02"/>
    <s v="Corporate"/>
    <x v="1"/>
    <n v="35667.964980000004"/>
    <n v="7.135020000001532"/>
  </r>
  <r>
    <x v="3114"/>
    <s v="P7074"/>
    <x v="4"/>
    <x v="0"/>
    <x v="0"/>
    <x v="0"/>
    <s v="Laura"/>
    <n v="19"/>
    <n v="946.8"/>
    <n v="0.21"/>
    <s v="Corporate"/>
    <x v="2"/>
    <n v="17951.42268"/>
    <n v="37.777320000001055"/>
  </r>
  <r>
    <x v="3017"/>
    <s v="P6356"/>
    <x v="3"/>
    <x v="0"/>
    <x v="3"/>
    <x v="6"/>
    <s v="John"/>
    <n v="91"/>
    <n v="1007.47"/>
    <n v="0.28999999999999998"/>
    <s v="Consumer"/>
    <x v="4"/>
    <n v="91413.898667000001"/>
    <n v="265.87133300000278"/>
  </r>
  <r>
    <x v="691"/>
    <s v="P2098"/>
    <x v="8"/>
    <x v="2"/>
    <x v="0"/>
    <x v="8"/>
    <s v="Robert"/>
    <n v="85"/>
    <n v="310.52999999999997"/>
    <n v="0.04"/>
    <s v="Consumer"/>
    <x v="0"/>
    <n v="26384.491979999999"/>
    <n v="10.558020000000397"/>
  </r>
  <r>
    <x v="3115"/>
    <s v="P7666"/>
    <x v="8"/>
    <x v="2"/>
    <x v="4"/>
    <x v="7"/>
    <s v="Emily"/>
    <n v="20"/>
    <n v="1008.58"/>
    <n v="0.1"/>
    <s v="Corporate"/>
    <x v="2"/>
    <n v="20151.428400000001"/>
    <n v="20.17160000000149"/>
  </r>
  <r>
    <x v="608"/>
    <s v="P4047"/>
    <x v="3"/>
    <x v="0"/>
    <x v="0"/>
    <x v="8"/>
    <s v="James"/>
    <n v="17"/>
    <n v="1985.43"/>
    <n v="7.0000000000000007E-2"/>
    <s v="Consumer"/>
    <x v="0"/>
    <n v="33728.683382999996"/>
    <n v="23.626617000001715"/>
  </r>
  <r>
    <x v="1603"/>
    <s v="P1463"/>
    <x v="6"/>
    <x v="1"/>
    <x v="2"/>
    <x v="3"/>
    <s v="Emily"/>
    <n v="65"/>
    <n v="1893.08"/>
    <n v="0.02"/>
    <s v="Consumer"/>
    <x v="4"/>
    <n v="123025.58996"/>
    <n v="24.610039999999572"/>
  </r>
  <r>
    <x v="2120"/>
    <s v="P8117"/>
    <x v="7"/>
    <x v="0"/>
    <x v="3"/>
    <x v="4"/>
    <s v="Sarah"/>
    <n v="56"/>
    <n v="1564.79"/>
    <n v="0"/>
    <s v="Consumer"/>
    <x v="2"/>
    <n v="87628.239999999991"/>
    <n v="0"/>
  </r>
  <r>
    <x v="3116"/>
    <s v="P9019"/>
    <x v="2"/>
    <x v="0"/>
    <x v="1"/>
    <x v="1"/>
    <s v="Emily"/>
    <n v="47"/>
    <n v="102.92"/>
    <n v="0.14000000000000001"/>
    <s v="Consumer"/>
    <x v="0"/>
    <n v="4830.4678640000002"/>
    <n v="6.7721359999995911"/>
  </r>
  <r>
    <x v="2817"/>
    <s v="P8420"/>
    <x v="4"/>
    <x v="0"/>
    <x v="4"/>
    <x v="7"/>
    <s v="James"/>
    <n v="61"/>
    <n v="1884.4"/>
    <n v="0.08"/>
    <s v="Consumer"/>
    <x v="4"/>
    <n v="114856.44128"/>
    <n v="91.958720000009635"/>
  </r>
  <r>
    <x v="105"/>
    <s v="P4225"/>
    <x v="7"/>
    <x v="0"/>
    <x v="3"/>
    <x v="11"/>
    <s v="David"/>
    <n v="21"/>
    <n v="257.42"/>
    <n v="0.17"/>
    <s v="Consumer"/>
    <x v="4"/>
    <n v="5396.6301060000005"/>
    <n v="9.1898940000000948"/>
  </r>
  <r>
    <x v="42"/>
    <s v="P9683"/>
    <x v="7"/>
    <x v="0"/>
    <x v="2"/>
    <x v="2"/>
    <s v="David"/>
    <n v="1"/>
    <n v="516.91"/>
    <n v="0.05"/>
    <s v="Home Office"/>
    <x v="4"/>
    <n v="516.65154499999994"/>
    <n v="0.2584550000000263"/>
  </r>
  <r>
    <x v="3117"/>
    <s v="P6598"/>
    <x v="1"/>
    <x v="0"/>
    <x v="4"/>
    <x v="5"/>
    <s v="Sophia"/>
    <n v="4"/>
    <n v="847.14"/>
    <n v="0.01"/>
    <s v="Consumer"/>
    <x v="1"/>
    <n v="3388.2211440000001"/>
    <n v="0.33885599999985061"/>
  </r>
  <r>
    <x v="2943"/>
    <s v="P4541"/>
    <x v="9"/>
    <x v="0"/>
    <x v="0"/>
    <x v="8"/>
    <s v="Laura"/>
    <n v="71"/>
    <n v="567.69000000000005"/>
    <n v="0.21"/>
    <s v="Consumer"/>
    <x v="1"/>
    <n v="40221.347421000006"/>
    <n v="84.642578999999387"/>
  </r>
  <r>
    <x v="847"/>
    <s v="P3106"/>
    <x v="2"/>
    <x v="0"/>
    <x v="4"/>
    <x v="7"/>
    <s v="Olivia"/>
    <n v="63"/>
    <n v="1994.22"/>
    <n v="0.2"/>
    <s v="Corporate"/>
    <x v="1"/>
    <n v="125384.58828"/>
    <n v="251.27172000000428"/>
  </r>
  <r>
    <x v="3118"/>
    <s v="P1217"/>
    <x v="9"/>
    <x v="0"/>
    <x v="3"/>
    <x v="4"/>
    <s v="Michael"/>
    <n v="71"/>
    <n v="68.95"/>
    <n v="0.24"/>
    <s v="Home Office"/>
    <x v="4"/>
    <n v="4883.7009200000002"/>
    <n v="11.749079999999594"/>
  </r>
  <r>
    <x v="279"/>
    <s v="P4495"/>
    <x v="0"/>
    <x v="0"/>
    <x v="1"/>
    <x v="1"/>
    <s v="Sarah"/>
    <n v="77"/>
    <n v="1718.34"/>
    <n v="0.18"/>
    <s v="Home Office"/>
    <x v="1"/>
    <n v="132074.01807599998"/>
    <n v="238.16192400001455"/>
  </r>
  <r>
    <x v="2046"/>
    <s v="P3647"/>
    <x v="1"/>
    <x v="0"/>
    <x v="2"/>
    <x v="2"/>
    <s v="John"/>
    <n v="2"/>
    <n v="1275.3699999999999"/>
    <n v="7.0000000000000007E-2"/>
    <s v="Home Office"/>
    <x v="4"/>
    <n v="2548.9544819999996"/>
    <n v="1.7855180000001383"/>
  </r>
  <r>
    <x v="3119"/>
    <s v="P6752"/>
    <x v="4"/>
    <x v="0"/>
    <x v="4"/>
    <x v="7"/>
    <s v="Sophia"/>
    <n v="98"/>
    <n v="123.89"/>
    <n v="0.08"/>
    <s v="Consumer"/>
    <x v="0"/>
    <n v="12131.507023999999"/>
    <n v="9.7129760000007082"/>
  </r>
  <r>
    <x v="1132"/>
    <s v="P2300"/>
    <x v="6"/>
    <x v="1"/>
    <x v="4"/>
    <x v="7"/>
    <s v="James"/>
    <n v="80"/>
    <n v="1588.14"/>
    <n v="0.16"/>
    <s v="Corporate"/>
    <x v="1"/>
    <n v="126847.91808"/>
    <n v="203.28192000000854"/>
  </r>
  <r>
    <x v="3120"/>
    <s v="P1228"/>
    <x v="1"/>
    <x v="0"/>
    <x v="1"/>
    <x v="1"/>
    <s v="Olivia"/>
    <n v="61"/>
    <n v="1797.53"/>
    <n v="0.28999999999999998"/>
    <s v="Home Office"/>
    <x v="2"/>
    <n v="109331.346943"/>
    <n v="317.98305700000492"/>
  </r>
  <r>
    <x v="3121"/>
    <s v="P9562"/>
    <x v="5"/>
    <x v="0"/>
    <x v="2"/>
    <x v="3"/>
    <s v="Michael"/>
    <n v="30"/>
    <n v="247.28"/>
    <n v="0.11"/>
    <s v="Consumer"/>
    <x v="3"/>
    <n v="7410.2397599999995"/>
    <n v="8.160240000000158"/>
  </r>
  <r>
    <x v="2076"/>
    <s v="P1160"/>
    <x v="6"/>
    <x v="1"/>
    <x v="2"/>
    <x v="3"/>
    <s v="Sophia"/>
    <n v="4"/>
    <n v="319.01"/>
    <n v="0.26"/>
    <s v="Consumer"/>
    <x v="4"/>
    <n v="1272.7222959999999"/>
    <n v="3.3177040000000488"/>
  </r>
  <r>
    <x v="2708"/>
    <s v="P1916"/>
    <x v="9"/>
    <x v="0"/>
    <x v="0"/>
    <x v="8"/>
    <s v="Sophia"/>
    <n v="27"/>
    <n v="301.72000000000003"/>
    <n v="0.03"/>
    <s v="Home Office"/>
    <x v="1"/>
    <n v="8143.9960680000004"/>
    <n v="2.4439320000001317"/>
  </r>
  <r>
    <x v="3122"/>
    <s v="P9466"/>
    <x v="2"/>
    <x v="0"/>
    <x v="3"/>
    <x v="4"/>
    <s v="Sarah"/>
    <n v="10"/>
    <n v="205.67"/>
    <n v="0.02"/>
    <s v="Home Office"/>
    <x v="2"/>
    <n v="2056.2886599999997"/>
    <n v="0.41134000000010928"/>
  </r>
  <r>
    <x v="2991"/>
    <s v="P2217"/>
    <x v="1"/>
    <x v="0"/>
    <x v="1"/>
    <x v="1"/>
    <s v="Emily"/>
    <n v="10"/>
    <n v="90.56"/>
    <n v="0.28999999999999998"/>
    <s v="Consumer"/>
    <x v="2"/>
    <n v="902.97375999999997"/>
    <n v="2.6262400000000525"/>
  </r>
  <r>
    <x v="3123"/>
    <s v="P7974"/>
    <x v="4"/>
    <x v="0"/>
    <x v="3"/>
    <x v="11"/>
    <s v="Olivia"/>
    <n v="0"/>
    <n v="120.9"/>
    <n v="0.28000000000000003"/>
    <s v="Home Office"/>
    <x v="1"/>
    <n v="0"/>
    <n v="0"/>
  </r>
  <r>
    <x v="332"/>
    <s v="P6512"/>
    <x v="1"/>
    <x v="0"/>
    <x v="4"/>
    <x v="7"/>
    <s v="Sarah"/>
    <n v="69"/>
    <n v="150.88999999999999"/>
    <n v="0.14000000000000001"/>
    <s v="Corporate"/>
    <x v="3"/>
    <n v="10396.834026"/>
    <n v="14.575973999999405"/>
  </r>
  <r>
    <x v="3124"/>
    <s v="P3682"/>
    <x v="6"/>
    <x v="1"/>
    <x v="0"/>
    <x v="13"/>
    <s v="Sophia"/>
    <n v="40"/>
    <n v="1019.96"/>
    <n v="0.23"/>
    <s v="Corporate"/>
    <x v="1"/>
    <n v="40704.563679999999"/>
    <n v="93.836320000002161"/>
  </r>
  <r>
    <x v="758"/>
    <s v="P2147"/>
    <x v="1"/>
    <x v="0"/>
    <x v="2"/>
    <x v="3"/>
    <s v="Emily"/>
    <n v="42"/>
    <n v="1089.01"/>
    <n v="0.2"/>
    <s v="Corporate"/>
    <x v="2"/>
    <n v="45646.943159999995"/>
    <n v="91.476840000002994"/>
  </r>
  <r>
    <x v="3125"/>
    <s v="P4912"/>
    <x v="4"/>
    <x v="0"/>
    <x v="1"/>
    <x v="1"/>
    <s v="David"/>
    <n v="20"/>
    <n v="939.11"/>
    <n v="0.24"/>
    <s v="Home Office"/>
    <x v="0"/>
    <n v="18737.122720000003"/>
    <n v="45.0772799999977"/>
  </r>
  <r>
    <x v="3126"/>
    <s v="P4085"/>
    <x v="8"/>
    <x v="2"/>
    <x v="3"/>
    <x v="11"/>
    <s v="Sophia"/>
    <n v="21"/>
    <n v="691.17"/>
    <n v="0.05"/>
    <s v="Consumer"/>
    <x v="4"/>
    <n v="14507.312715"/>
    <n v="7.2572849999996834"/>
  </r>
  <r>
    <x v="3127"/>
    <s v="P2351"/>
    <x v="6"/>
    <x v="1"/>
    <x v="2"/>
    <x v="2"/>
    <s v="Laura"/>
    <n v="89"/>
    <n v="677.61"/>
    <n v="0.12"/>
    <s v="Corporate"/>
    <x v="2"/>
    <n v="60234.921252"/>
    <n v="72.368748000000778"/>
  </r>
  <r>
    <x v="2681"/>
    <s v="P3332"/>
    <x v="1"/>
    <x v="0"/>
    <x v="1"/>
    <x v="1"/>
    <s v="Emily"/>
    <n v="0"/>
    <n v="208.32"/>
    <n v="0.03"/>
    <s v="Consumer"/>
    <x v="4"/>
    <n v="0"/>
    <n v="0"/>
  </r>
  <r>
    <x v="904"/>
    <s v="P6470"/>
    <x v="9"/>
    <x v="0"/>
    <x v="2"/>
    <x v="2"/>
    <s v="James"/>
    <n v="28"/>
    <n v="1247.18"/>
    <n v="7.0000000000000007E-2"/>
    <s v="Corporate"/>
    <x v="3"/>
    <n v="34896.595271999999"/>
    <n v="24.444728000002215"/>
  </r>
  <r>
    <x v="3128"/>
    <s v="P4087"/>
    <x v="4"/>
    <x v="0"/>
    <x v="2"/>
    <x v="2"/>
    <s v="Olivia"/>
    <n v="51"/>
    <n v="99.03"/>
    <n v="0.24"/>
    <s v="Consumer"/>
    <x v="4"/>
    <n v="5038.4087280000003"/>
    <n v="12.121271999999408"/>
  </r>
  <r>
    <x v="1484"/>
    <s v="P2381"/>
    <x v="8"/>
    <x v="2"/>
    <x v="3"/>
    <x v="11"/>
    <s v="Michael"/>
    <n v="61"/>
    <n v="523.20000000000005"/>
    <n v="0.06"/>
    <s v="Corporate"/>
    <x v="0"/>
    <n v="31896.050880000003"/>
    <n v="19.149120000001858"/>
  </r>
  <r>
    <x v="2373"/>
    <s v="P1176"/>
    <x v="1"/>
    <x v="0"/>
    <x v="3"/>
    <x v="4"/>
    <s v="Laura"/>
    <n v="13"/>
    <n v="344.8"/>
    <n v="0.04"/>
    <s v="Consumer"/>
    <x v="1"/>
    <n v="4480.6070400000008"/>
    <n v="1.7929599999997663"/>
  </r>
  <r>
    <x v="54"/>
    <s v="P8874"/>
    <x v="8"/>
    <x v="2"/>
    <x v="3"/>
    <x v="6"/>
    <s v="James"/>
    <n v="34"/>
    <n v="1849.01"/>
    <n v="0.11"/>
    <s v="Corporate"/>
    <x v="4"/>
    <n v="62797.187026"/>
    <n v="69.152973999996902"/>
  </r>
  <r>
    <x v="3129"/>
    <s v="P6087"/>
    <x v="3"/>
    <x v="0"/>
    <x v="4"/>
    <x v="5"/>
    <s v="Olivia"/>
    <n v="20"/>
    <n v="1025.5"/>
    <n v="0.09"/>
    <s v="Corporate"/>
    <x v="2"/>
    <n v="20491.541000000001"/>
    <n v="18.458999999998923"/>
  </r>
  <r>
    <x v="3130"/>
    <s v="P4785"/>
    <x v="6"/>
    <x v="1"/>
    <x v="4"/>
    <x v="7"/>
    <s v="James"/>
    <n v="13"/>
    <n v="1415.05"/>
    <n v="0.06"/>
    <s v="Consumer"/>
    <x v="1"/>
    <n v="18384.612609999996"/>
    <n v="11.037390000001324"/>
  </r>
  <r>
    <x v="1909"/>
    <s v="P1365"/>
    <x v="1"/>
    <x v="0"/>
    <x v="3"/>
    <x v="6"/>
    <s v="Sarah"/>
    <n v="30"/>
    <n v="274.79000000000002"/>
    <n v="0.02"/>
    <s v="Home Office"/>
    <x v="4"/>
    <n v="8242.0512600000002"/>
    <n v="1.6487400000005437"/>
  </r>
  <r>
    <x v="3131"/>
    <s v="P7170"/>
    <x v="9"/>
    <x v="0"/>
    <x v="3"/>
    <x v="6"/>
    <s v="Emily"/>
    <n v="86"/>
    <n v="687.54"/>
    <n v="0.28000000000000003"/>
    <s v="Home Office"/>
    <x v="2"/>
    <n v="58962.880367999991"/>
    <n v="165.55963200000406"/>
  </r>
  <r>
    <x v="1661"/>
    <s v="P6873"/>
    <x v="2"/>
    <x v="0"/>
    <x v="3"/>
    <x v="6"/>
    <s v="Sophia"/>
    <n v="99"/>
    <n v="1235.71"/>
    <n v="0.08"/>
    <s v="Home Office"/>
    <x v="4"/>
    <n v="122237.421768"/>
    <n v="97.868232000007993"/>
  </r>
  <r>
    <x v="1595"/>
    <s v="P6832"/>
    <x v="1"/>
    <x v="0"/>
    <x v="4"/>
    <x v="5"/>
    <s v="John"/>
    <n v="12"/>
    <n v="838.75"/>
    <n v="7.0000000000000007E-2"/>
    <s v="Home Office"/>
    <x v="0"/>
    <n v="10057.9545"/>
    <n v="7.0455000000001746"/>
  </r>
  <r>
    <x v="3132"/>
    <s v="P6096"/>
    <x v="2"/>
    <x v="0"/>
    <x v="3"/>
    <x v="11"/>
    <s v="Michael"/>
    <n v="87"/>
    <n v="93.22"/>
    <n v="0.17"/>
    <s v="Home Office"/>
    <x v="1"/>
    <n v="8096.3527620000004"/>
    <n v="13.787237999999888"/>
  </r>
  <r>
    <x v="3133"/>
    <s v="P3993"/>
    <x v="7"/>
    <x v="0"/>
    <x v="1"/>
    <x v="1"/>
    <s v="Sarah"/>
    <n v="3"/>
    <n v="1376.04"/>
    <n v="0.28000000000000003"/>
    <s v="Consumer"/>
    <x v="0"/>
    <n v="4116.5612639999999"/>
    <n v="11.558735999999953"/>
  </r>
  <r>
    <x v="172"/>
    <s v="P9073"/>
    <x v="8"/>
    <x v="2"/>
    <x v="4"/>
    <x v="7"/>
    <s v="Laura"/>
    <n v="25"/>
    <n v="780.29"/>
    <n v="0.18"/>
    <s v="Corporate"/>
    <x v="1"/>
    <n v="19472.13695"/>
    <n v="35.11304999999993"/>
  </r>
  <r>
    <x v="1330"/>
    <s v="P3084"/>
    <x v="8"/>
    <x v="2"/>
    <x v="4"/>
    <x v="7"/>
    <s v="David"/>
    <n v="67"/>
    <n v="952.47"/>
    <n v="0.28000000000000003"/>
    <s v="Corporate"/>
    <x v="3"/>
    <n v="63636.806628000006"/>
    <n v="178.68337199999951"/>
  </r>
  <r>
    <x v="1398"/>
    <s v="P1146"/>
    <x v="2"/>
    <x v="0"/>
    <x v="3"/>
    <x v="9"/>
    <s v="Sarah"/>
    <n v="67"/>
    <n v="949.84"/>
    <n v="0.17"/>
    <s v="Home Office"/>
    <x v="4"/>
    <n v="63531.093223999997"/>
    <n v="108.18677600000228"/>
  </r>
  <r>
    <x v="3134"/>
    <s v="P2723"/>
    <x v="1"/>
    <x v="0"/>
    <x v="3"/>
    <x v="11"/>
    <s v="Sophia"/>
    <n v="81"/>
    <n v="1778.48"/>
    <n v="0.18"/>
    <s v="Consumer"/>
    <x v="3"/>
    <n v="143797.577616"/>
    <n v="259.30238400000962"/>
  </r>
  <r>
    <x v="3135"/>
    <s v="P6560"/>
    <x v="7"/>
    <x v="0"/>
    <x v="1"/>
    <x v="1"/>
    <s v="Sophia"/>
    <n v="74"/>
    <n v="1529.82"/>
    <n v="0.27"/>
    <s v="Home Office"/>
    <x v="3"/>
    <n v="112901.02196399999"/>
    <n v="305.658036000008"/>
  </r>
  <r>
    <x v="3136"/>
    <s v="P5664"/>
    <x v="1"/>
    <x v="0"/>
    <x v="3"/>
    <x v="11"/>
    <s v="Michael"/>
    <n v="72"/>
    <n v="1522.88"/>
    <n v="0.12"/>
    <s v="Home Office"/>
    <x v="0"/>
    <n v="109515.78316800002"/>
    <n v="131.57683199999155"/>
  </r>
  <r>
    <x v="2972"/>
    <s v="P3342"/>
    <x v="2"/>
    <x v="0"/>
    <x v="4"/>
    <x v="7"/>
    <s v="Robert"/>
    <n v="2"/>
    <n v="1397.86"/>
    <n v="0.23"/>
    <s v="Corporate"/>
    <x v="4"/>
    <n v="2789.2898439999999"/>
    <n v="6.4301559999998972"/>
  </r>
  <r>
    <x v="3137"/>
    <s v="P4164"/>
    <x v="2"/>
    <x v="0"/>
    <x v="4"/>
    <x v="7"/>
    <s v="Sarah"/>
    <n v="44"/>
    <n v="280.41000000000003"/>
    <n v="0.15"/>
    <s v="Consumer"/>
    <x v="0"/>
    <n v="12319.532940000001"/>
    <n v="18.50705999999991"/>
  </r>
  <r>
    <x v="662"/>
    <s v="P3049"/>
    <x v="2"/>
    <x v="0"/>
    <x v="0"/>
    <x v="0"/>
    <s v="John"/>
    <n v="0"/>
    <n v="329.31"/>
    <n v="0.28999999999999998"/>
    <s v="Consumer"/>
    <x v="1"/>
    <n v="0"/>
    <n v="0"/>
  </r>
  <r>
    <x v="733"/>
    <s v="P4391"/>
    <x v="2"/>
    <x v="0"/>
    <x v="1"/>
    <x v="1"/>
    <s v="Emily"/>
    <n v="20"/>
    <n v="812.4"/>
    <n v="0.02"/>
    <s v="Corporate"/>
    <x v="0"/>
    <n v="16244.750400000001"/>
    <n v="3.2495999999991909"/>
  </r>
  <r>
    <x v="3138"/>
    <s v="P8986"/>
    <x v="9"/>
    <x v="0"/>
    <x v="4"/>
    <x v="12"/>
    <s v="Robert"/>
    <n v="90"/>
    <n v="420.11"/>
    <n v="0.14000000000000001"/>
    <s v="Consumer"/>
    <x v="0"/>
    <n v="37756.966140000004"/>
    <n v="52.933859999997367"/>
  </r>
  <r>
    <x v="2268"/>
    <s v="P7221"/>
    <x v="0"/>
    <x v="0"/>
    <x v="3"/>
    <x v="6"/>
    <s v="Laura"/>
    <n v="30"/>
    <n v="597.20000000000005"/>
    <n v="0.19"/>
    <s v="Corporate"/>
    <x v="0"/>
    <n v="17881.959599999998"/>
    <n v="34.040400000001682"/>
  </r>
  <r>
    <x v="3139"/>
    <s v="P6875"/>
    <x v="2"/>
    <x v="0"/>
    <x v="2"/>
    <x v="3"/>
    <s v="Emily"/>
    <n v="31"/>
    <n v="852.39"/>
    <n v="0.03"/>
    <s v="Corporate"/>
    <x v="0"/>
    <n v="26416.162773"/>
    <n v="7.9272270000001299"/>
  </r>
  <r>
    <x v="3140"/>
    <s v="P4656"/>
    <x v="2"/>
    <x v="0"/>
    <x v="3"/>
    <x v="4"/>
    <s v="David"/>
    <n v="28"/>
    <n v="1824.84"/>
    <n v="0.1"/>
    <s v="Corporate"/>
    <x v="4"/>
    <n v="51044.424479999994"/>
    <n v="51.09552000000258"/>
  </r>
  <r>
    <x v="3141"/>
    <s v="P6858"/>
    <x v="8"/>
    <x v="2"/>
    <x v="2"/>
    <x v="2"/>
    <s v="Sophia"/>
    <n v="20"/>
    <n v="671.59"/>
    <n v="0.25"/>
    <s v="Corporate"/>
    <x v="0"/>
    <n v="13398.220500000001"/>
    <n v="33.579499999999825"/>
  </r>
  <r>
    <x v="3094"/>
    <s v="P6920"/>
    <x v="2"/>
    <x v="0"/>
    <x v="2"/>
    <x v="3"/>
    <s v="Michael"/>
    <n v="0"/>
    <n v="654.98"/>
    <n v="0.09"/>
    <s v="Home Office"/>
    <x v="1"/>
    <n v="0"/>
    <n v="0"/>
  </r>
  <r>
    <x v="1408"/>
    <s v="P3228"/>
    <x v="7"/>
    <x v="0"/>
    <x v="1"/>
    <x v="1"/>
    <s v="John"/>
    <n v="20"/>
    <n v="339.96"/>
    <n v="0.23"/>
    <s v="Corporate"/>
    <x v="4"/>
    <n v="6783.5618400000003"/>
    <n v="15.638159999999516"/>
  </r>
  <r>
    <x v="3142"/>
    <s v="P1613"/>
    <x v="9"/>
    <x v="0"/>
    <x v="3"/>
    <x v="11"/>
    <s v="David"/>
    <n v="47"/>
    <n v="262.2"/>
    <n v="0.26"/>
    <s v="Consumer"/>
    <x v="3"/>
    <n v="12291.359159999998"/>
    <n v="32.040840000001481"/>
  </r>
  <r>
    <x v="352"/>
    <s v="P1177"/>
    <x v="7"/>
    <x v="0"/>
    <x v="4"/>
    <x v="7"/>
    <s v="Emily"/>
    <n v="8"/>
    <n v="1862.97"/>
    <n v="0.23"/>
    <s v="Home Office"/>
    <x v="1"/>
    <n v="14869.481352000001"/>
    <n v="34.278647999999521"/>
  </r>
  <r>
    <x v="1642"/>
    <s v="P3308"/>
    <x v="1"/>
    <x v="0"/>
    <x v="3"/>
    <x v="6"/>
    <s v="Michael"/>
    <n v="30"/>
    <n v="1565.68"/>
    <n v="0.3"/>
    <s v="Consumer"/>
    <x v="1"/>
    <n v="46829.488799999999"/>
    <n v="140.91120000000228"/>
  </r>
  <r>
    <x v="3143"/>
    <s v="P1505"/>
    <x v="2"/>
    <x v="0"/>
    <x v="2"/>
    <x v="2"/>
    <s v="Sarah"/>
    <n v="19"/>
    <n v="1475.84"/>
    <n v="0.24"/>
    <s v="Corporate"/>
    <x v="1"/>
    <n v="27973.661695999999"/>
    <n v="67.298303999999916"/>
  </r>
  <r>
    <x v="679"/>
    <s v="P9816"/>
    <x v="7"/>
    <x v="0"/>
    <x v="1"/>
    <x v="1"/>
    <s v="Sophia"/>
    <n v="0"/>
    <n v="197.71"/>
    <n v="0.16"/>
    <s v="Home Office"/>
    <x v="2"/>
    <n v="0"/>
    <n v="0"/>
  </r>
  <r>
    <x v="3144"/>
    <s v="P2490"/>
    <x v="4"/>
    <x v="0"/>
    <x v="0"/>
    <x v="8"/>
    <s v="Robert"/>
    <n v="83"/>
    <n v="877.53"/>
    <n v="0.14000000000000001"/>
    <s v="Corporate"/>
    <x v="1"/>
    <n v="72733.021013999998"/>
    <n v="101.96898599999258"/>
  </r>
  <r>
    <x v="2338"/>
    <s v="P2444"/>
    <x v="3"/>
    <x v="0"/>
    <x v="3"/>
    <x v="6"/>
    <s v="Emily"/>
    <n v="26"/>
    <n v="231.84"/>
    <n v="0.11"/>
    <s v="Home Office"/>
    <x v="3"/>
    <n v="6021.2093759999998"/>
    <n v="6.6306240000003527"/>
  </r>
  <r>
    <x v="907"/>
    <s v="P2880"/>
    <x v="4"/>
    <x v="0"/>
    <x v="2"/>
    <x v="3"/>
    <s v="David"/>
    <n v="61"/>
    <n v="420.45"/>
    <n v="0.28000000000000003"/>
    <s v="Corporate"/>
    <x v="3"/>
    <n v="25575.637139999999"/>
    <n v="71.81286000000182"/>
  </r>
  <r>
    <x v="718"/>
    <s v="P9399"/>
    <x v="6"/>
    <x v="1"/>
    <x v="4"/>
    <x v="7"/>
    <s v="Michael"/>
    <n v="6"/>
    <n v="1547.96"/>
    <n v="0.25"/>
    <s v="Consumer"/>
    <x v="3"/>
    <n v="9264.5406000000003"/>
    <n v="23.219399999999951"/>
  </r>
  <r>
    <x v="3145"/>
    <s v="P9355"/>
    <x v="6"/>
    <x v="1"/>
    <x v="1"/>
    <x v="1"/>
    <s v="Laura"/>
    <n v="0"/>
    <n v="1840.3"/>
    <n v="0.22"/>
    <s v="Corporate"/>
    <x v="1"/>
    <n v="0"/>
    <n v="0"/>
  </r>
  <r>
    <x v="2402"/>
    <s v="P8808"/>
    <x v="1"/>
    <x v="0"/>
    <x v="2"/>
    <x v="3"/>
    <s v="Emily"/>
    <n v="20"/>
    <n v="294.23"/>
    <n v="0.27"/>
    <s v="Home Office"/>
    <x v="3"/>
    <n v="5868.7115800000001"/>
    <n v="15.888420000000224"/>
  </r>
  <r>
    <x v="3146"/>
    <s v="P7614"/>
    <x v="2"/>
    <x v="0"/>
    <x v="4"/>
    <x v="7"/>
    <s v="Emily"/>
    <n v="24"/>
    <n v="765"/>
    <n v="0.1"/>
    <s v="Consumer"/>
    <x v="2"/>
    <n v="18341.64"/>
    <n v="18.360000000000582"/>
  </r>
  <r>
    <x v="3147"/>
    <s v="P3527"/>
    <x v="7"/>
    <x v="0"/>
    <x v="2"/>
    <x v="2"/>
    <s v="John"/>
    <n v="84"/>
    <n v="231.57"/>
    <n v="0.19"/>
    <s v="Home Office"/>
    <x v="3"/>
    <n v="19414.921428000001"/>
    <n v="36.958571999999549"/>
  </r>
  <r>
    <x v="2129"/>
    <s v="P5821"/>
    <x v="1"/>
    <x v="0"/>
    <x v="2"/>
    <x v="3"/>
    <s v="Robert"/>
    <n v="0"/>
    <n v="688.78"/>
    <n v="0.08"/>
    <s v="Corporate"/>
    <x v="2"/>
    <n v="0"/>
    <n v="0"/>
  </r>
  <r>
    <x v="1291"/>
    <s v="P2729"/>
    <x v="4"/>
    <x v="0"/>
    <x v="2"/>
    <x v="3"/>
    <s v="Laura"/>
    <n v="30"/>
    <n v="1327.83"/>
    <n v="0.19"/>
    <s v="Home Office"/>
    <x v="4"/>
    <n v="39759.213689999997"/>
    <n v="75.68630999999732"/>
  </r>
  <r>
    <x v="3148"/>
    <s v="P6061"/>
    <x v="1"/>
    <x v="0"/>
    <x v="4"/>
    <x v="7"/>
    <s v="Michael"/>
    <n v="37"/>
    <n v="740.4"/>
    <n v="0.04"/>
    <s v="Consumer"/>
    <x v="3"/>
    <n v="27383.842080000002"/>
    <n v="10.957919999997102"/>
  </r>
  <r>
    <x v="3149"/>
    <s v="P4896"/>
    <x v="9"/>
    <x v="0"/>
    <x v="4"/>
    <x v="7"/>
    <s v="John"/>
    <n v="42"/>
    <n v="525.83000000000004"/>
    <n v="0.27"/>
    <s v="Consumer"/>
    <x v="0"/>
    <n v="22025.230877999998"/>
    <n v="59.629122000002099"/>
  </r>
  <r>
    <x v="3150"/>
    <s v="P6331"/>
    <x v="5"/>
    <x v="0"/>
    <x v="4"/>
    <x v="5"/>
    <s v="David"/>
    <n v="91"/>
    <n v="1624.9"/>
    <n v="0.01"/>
    <s v="Home Office"/>
    <x v="1"/>
    <n v="147851.11340999999"/>
    <n v="14.786590000003343"/>
  </r>
  <r>
    <x v="3151"/>
    <s v="P5586"/>
    <x v="8"/>
    <x v="2"/>
    <x v="1"/>
    <x v="1"/>
    <s v="Sophia"/>
    <n v="30"/>
    <n v="217.01"/>
    <n v="0.14000000000000001"/>
    <s v="Consumer"/>
    <x v="0"/>
    <n v="6501.1855799999994"/>
    <n v="9.1144199999998818"/>
  </r>
  <r>
    <x v="1724"/>
    <s v="P7191"/>
    <x v="5"/>
    <x v="0"/>
    <x v="3"/>
    <x v="11"/>
    <s v="Michael"/>
    <n v="20"/>
    <n v="1330.53"/>
    <n v="0.08"/>
    <s v="Consumer"/>
    <x v="3"/>
    <n v="26589.311519999999"/>
    <n v="21.288479999999254"/>
  </r>
  <r>
    <x v="1464"/>
    <s v="P7930"/>
    <x v="6"/>
    <x v="1"/>
    <x v="1"/>
    <x v="1"/>
    <s v="Laura"/>
    <n v="10"/>
    <n v="692.72"/>
    <n v="0.19"/>
    <s v="Corporate"/>
    <x v="4"/>
    <n v="6914.0383200000006"/>
    <n v="13.16168000000016"/>
  </r>
  <r>
    <x v="3152"/>
    <s v="P7650"/>
    <x v="7"/>
    <x v="0"/>
    <x v="4"/>
    <x v="7"/>
    <s v="Robert"/>
    <n v="30"/>
    <n v="1268.26"/>
    <n v="0.22"/>
    <s v="Corporate"/>
    <x v="2"/>
    <n v="37964.094840000005"/>
    <n v="83.705159999997704"/>
  </r>
  <r>
    <x v="3153"/>
    <s v="P8872"/>
    <x v="9"/>
    <x v="0"/>
    <x v="4"/>
    <x v="5"/>
    <s v="Olivia"/>
    <n v="37"/>
    <n v="911.31"/>
    <n v="0.23"/>
    <s v="Corporate"/>
    <x v="0"/>
    <n v="33640.917519000002"/>
    <n v="77.552480999998807"/>
  </r>
  <r>
    <x v="2535"/>
    <s v="P7996"/>
    <x v="2"/>
    <x v="0"/>
    <x v="1"/>
    <x v="1"/>
    <s v="Laura"/>
    <n v="30"/>
    <n v="1237.47"/>
    <n v="7.0000000000000007E-2"/>
    <s v="Consumer"/>
    <x v="0"/>
    <n v="37098.113129999998"/>
    <n v="25.986870000000636"/>
  </r>
  <r>
    <x v="3154"/>
    <s v="P6730"/>
    <x v="7"/>
    <x v="0"/>
    <x v="3"/>
    <x v="6"/>
    <s v="David"/>
    <n v="60"/>
    <n v="1368.83"/>
    <n v="0.11"/>
    <s v="Corporate"/>
    <x v="0"/>
    <n v="82039.457219999982"/>
    <n v="90.342780000006314"/>
  </r>
  <r>
    <x v="3155"/>
    <s v="P3408"/>
    <x v="4"/>
    <x v="0"/>
    <x v="4"/>
    <x v="7"/>
    <s v="Olivia"/>
    <n v="64"/>
    <n v="1028.1600000000001"/>
    <n v="0.04"/>
    <s v="Corporate"/>
    <x v="0"/>
    <n v="65775.919104000015"/>
    <n v="26.320895999990171"/>
  </r>
  <r>
    <x v="2125"/>
    <s v="P1771"/>
    <x v="1"/>
    <x v="0"/>
    <x v="2"/>
    <x v="2"/>
    <s v="Michael"/>
    <n v="26"/>
    <n v="558.11"/>
    <n v="0.23"/>
    <s v="Consumer"/>
    <x v="2"/>
    <n v="14477.485022000001"/>
    <n v="33.374977999999828"/>
  </r>
  <r>
    <x v="1351"/>
    <s v="P3351"/>
    <x v="0"/>
    <x v="0"/>
    <x v="2"/>
    <x v="3"/>
    <s v="Olivia"/>
    <n v="80"/>
    <n v="1269.1500000000001"/>
    <n v="0.26"/>
    <s v="Corporate"/>
    <x v="4"/>
    <n v="101268.0168"/>
    <n v="263.9832000000024"/>
  </r>
  <r>
    <x v="2888"/>
    <s v="P8871"/>
    <x v="6"/>
    <x v="1"/>
    <x v="2"/>
    <x v="3"/>
    <s v="James"/>
    <n v="93"/>
    <n v="1727.31"/>
    <n v="0.14000000000000001"/>
    <s v="Home Office"/>
    <x v="1"/>
    <n v="160414.93423799999"/>
    <n v="224.8957620000001"/>
  </r>
  <r>
    <x v="3156"/>
    <s v="P1155"/>
    <x v="7"/>
    <x v="0"/>
    <x v="3"/>
    <x v="6"/>
    <s v="Olivia"/>
    <n v="26"/>
    <n v="1400.63"/>
    <n v="0.12"/>
    <s v="Home Office"/>
    <x v="3"/>
    <n v="36372.680344000008"/>
    <n v="43.699655999997049"/>
  </r>
  <r>
    <x v="3157"/>
    <s v="P4949"/>
    <x v="0"/>
    <x v="0"/>
    <x v="1"/>
    <x v="1"/>
    <s v="Olivia"/>
    <n v="59"/>
    <n v="1584.04"/>
    <n v="0.04"/>
    <s v="Home Office"/>
    <x v="4"/>
    <n v="93420.976655999999"/>
    <n v="37.383344000001671"/>
  </r>
  <r>
    <x v="3158"/>
    <s v="P3974"/>
    <x v="5"/>
    <x v="0"/>
    <x v="4"/>
    <x v="7"/>
    <s v="John"/>
    <n v="0"/>
    <n v="616.44000000000005"/>
    <n v="0.14000000000000001"/>
    <s v="Corporate"/>
    <x v="3"/>
    <n v="0"/>
    <n v="0"/>
  </r>
  <r>
    <x v="1785"/>
    <s v="P5741"/>
    <x v="1"/>
    <x v="0"/>
    <x v="4"/>
    <x v="7"/>
    <s v="James"/>
    <n v="20"/>
    <n v="1058.27"/>
    <n v="0.03"/>
    <s v="Home Office"/>
    <x v="0"/>
    <n v="21159.050380000001"/>
    <n v="6.3496200000008685"/>
  </r>
  <r>
    <x v="3159"/>
    <s v="P7969"/>
    <x v="4"/>
    <x v="0"/>
    <x v="1"/>
    <x v="1"/>
    <s v="David"/>
    <n v="55"/>
    <n v="1577.44"/>
    <n v="0.05"/>
    <s v="Home Office"/>
    <x v="3"/>
    <n v="86715.820399999997"/>
    <n v="43.37960000000021"/>
  </r>
  <r>
    <x v="3160"/>
    <s v="P1926"/>
    <x v="5"/>
    <x v="0"/>
    <x v="4"/>
    <x v="7"/>
    <s v="James"/>
    <n v="82"/>
    <n v="183.01"/>
    <n v="0.28999999999999998"/>
    <s v="Corporate"/>
    <x v="1"/>
    <n v="14963.300222"/>
    <n v="43.51977799999986"/>
  </r>
  <r>
    <x v="919"/>
    <s v="P9345"/>
    <x v="8"/>
    <x v="2"/>
    <x v="2"/>
    <x v="2"/>
    <s v="Sarah"/>
    <n v="48"/>
    <n v="1807.99"/>
    <n v="0.17"/>
    <s v="Consumer"/>
    <x v="4"/>
    <n v="86635.988016000003"/>
    <n v="147.5319840000011"/>
  </r>
  <r>
    <x v="3161"/>
    <s v="P5365"/>
    <x v="8"/>
    <x v="2"/>
    <x v="4"/>
    <x v="7"/>
    <s v="Robert"/>
    <n v="20"/>
    <n v="655.32000000000005"/>
    <n v="0.06"/>
    <s v="Home Office"/>
    <x v="2"/>
    <n v="13098.536160000001"/>
    <n v="7.863839999999982"/>
  </r>
  <r>
    <x v="2630"/>
    <s v="P7812"/>
    <x v="9"/>
    <x v="0"/>
    <x v="2"/>
    <x v="2"/>
    <s v="Sophia"/>
    <n v="32"/>
    <n v="1054.99"/>
    <n v="0.15"/>
    <s v="Home Office"/>
    <x v="0"/>
    <n v="33709.040480000003"/>
    <n v="50.639519999996992"/>
  </r>
  <r>
    <x v="1399"/>
    <s v="P7310"/>
    <x v="1"/>
    <x v="0"/>
    <x v="2"/>
    <x v="2"/>
    <s v="Olivia"/>
    <n v="43"/>
    <n v="802.23"/>
    <n v="0.17"/>
    <s v="Consumer"/>
    <x v="1"/>
    <n v="34437.246986999999"/>
    <n v="58.643013000000792"/>
  </r>
  <r>
    <x v="1258"/>
    <s v="P2844"/>
    <x v="6"/>
    <x v="1"/>
    <x v="3"/>
    <x v="4"/>
    <s v="Sophia"/>
    <n v="33"/>
    <n v="940.23"/>
    <n v="0.06"/>
    <s v="Home Office"/>
    <x v="4"/>
    <n v="31008.973446"/>
    <n v="18.616554000000178"/>
  </r>
  <r>
    <x v="3162"/>
    <s v="P9381"/>
    <x v="6"/>
    <x v="1"/>
    <x v="0"/>
    <x v="8"/>
    <s v="Robert"/>
    <n v="58"/>
    <n v="1974.44"/>
    <n v="0.25"/>
    <s v="Home Office"/>
    <x v="4"/>
    <n v="114231.2262"/>
    <n v="286.29379999999946"/>
  </r>
  <r>
    <x v="3163"/>
    <s v="P1085"/>
    <x v="3"/>
    <x v="0"/>
    <x v="2"/>
    <x v="3"/>
    <s v="Sarah"/>
    <n v="41"/>
    <n v="1401.58"/>
    <n v="0.26"/>
    <s v="Home Office"/>
    <x v="1"/>
    <n v="57315.371571999996"/>
    <n v="149.40842800000246"/>
  </r>
  <r>
    <x v="3164"/>
    <s v="P7345"/>
    <x v="5"/>
    <x v="0"/>
    <x v="2"/>
    <x v="3"/>
    <s v="David"/>
    <n v="39"/>
    <n v="1543.15"/>
    <n v="0.13"/>
    <s v="Home Office"/>
    <x v="1"/>
    <n v="60104.612295000006"/>
    <n v="78.237704999999551"/>
  </r>
  <r>
    <x v="2313"/>
    <s v="P1986"/>
    <x v="8"/>
    <x v="2"/>
    <x v="0"/>
    <x v="13"/>
    <s v="Sophia"/>
    <n v="31"/>
    <n v="192.51"/>
    <n v="0.25"/>
    <s v="Home Office"/>
    <x v="0"/>
    <n v="5952.8904750000002"/>
    <n v="14.919524999999339"/>
  </r>
  <r>
    <x v="3165"/>
    <s v="P5024"/>
    <x v="6"/>
    <x v="1"/>
    <x v="0"/>
    <x v="8"/>
    <s v="Robert"/>
    <n v="20"/>
    <n v="1999.14"/>
    <n v="0.13"/>
    <s v="Corporate"/>
    <x v="3"/>
    <n v="39930.822360000006"/>
    <n v="51.977639999997336"/>
  </r>
  <r>
    <x v="3166"/>
    <s v="P7126"/>
    <x v="9"/>
    <x v="0"/>
    <x v="0"/>
    <x v="8"/>
    <s v="Sarah"/>
    <n v="13"/>
    <n v="1607.24"/>
    <n v="0.17"/>
    <s v="Corporate"/>
    <x v="0"/>
    <n v="20858.599995999997"/>
    <n v="35.520004000001791"/>
  </r>
  <r>
    <x v="2662"/>
    <s v="P5708"/>
    <x v="5"/>
    <x v="0"/>
    <x v="0"/>
    <x v="10"/>
    <s v="Emily"/>
    <n v="98"/>
    <n v="426.81"/>
    <n v="7.0000000000000007E-2"/>
    <s v="Corporate"/>
    <x v="3"/>
    <n v="41798.100833999997"/>
    <n v="29.279166000000259"/>
  </r>
  <r>
    <x v="3167"/>
    <s v="P3438"/>
    <x v="5"/>
    <x v="0"/>
    <x v="4"/>
    <x v="7"/>
    <s v="Olivia"/>
    <n v="33"/>
    <n v="1722.25"/>
    <n v="0.28000000000000003"/>
    <s v="Home Office"/>
    <x v="4"/>
    <n v="56675.114099999999"/>
    <n v="159.13590000000113"/>
  </r>
  <r>
    <x v="1699"/>
    <s v="P1137"/>
    <x v="2"/>
    <x v="0"/>
    <x v="1"/>
    <x v="1"/>
    <s v="David"/>
    <n v="30"/>
    <n v="1336.39"/>
    <n v="0.21"/>
    <s v="Home Office"/>
    <x v="0"/>
    <n v="40007.507430000005"/>
    <n v="84.19256999999925"/>
  </r>
  <r>
    <x v="591"/>
    <s v="P7755"/>
    <x v="9"/>
    <x v="0"/>
    <x v="4"/>
    <x v="7"/>
    <s v="John"/>
    <n v="30"/>
    <n v="695.14"/>
    <n v="0.25"/>
    <s v="Home Office"/>
    <x v="3"/>
    <n v="20802.0645"/>
    <n v="52.13550000000032"/>
  </r>
  <r>
    <x v="1831"/>
    <s v="P3211"/>
    <x v="2"/>
    <x v="0"/>
    <x v="3"/>
    <x v="11"/>
    <s v="John"/>
    <n v="19"/>
    <n v="1591.61"/>
    <n v="0.13"/>
    <s v="Consumer"/>
    <x v="2"/>
    <n v="30201.277232999997"/>
    <n v="39.31276699999944"/>
  </r>
  <r>
    <x v="2281"/>
    <s v="P4246"/>
    <x v="6"/>
    <x v="1"/>
    <x v="2"/>
    <x v="3"/>
    <s v="Robert"/>
    <n v="20"/>
    <n v="428"/>
    <n v="0.22"/>
    <s v="Home Office"/>
    <x v="1"/>
    <n v="8541.1679999999997"/>
    <n v="18.832000000000335"/>
  </r>
  <r>
    <x v="2089"/>
    <s v="P9891"/>
    <x v="0"/>
    <x v="0"/>
    <x v="4"/>
    <x v="7"/>
    <s v="Emily"/>
    <n v="30"/>
    <n v="289.39999999999998"/>
    <n v="0.23"/>
    <s v="Consumer"/>
    <x v="4"/>
    <n v="8662.0313999999998"/>
    <n v="19.968600000000151"/>
  </r>
  <r>
    <x v="1076"/>
    <s v="P4595"/>
    <x v="4"/>
    <x v="0"/>
    <x v="1"/>
    <x v="1"/>
    <s v="Emily"/>
    <n v="84"/>
    <n v="350.88"/>
    <n v="0.14000000000000001"/>
    <s v="Corporate"/>
    <x v="3"/>
    <n v="29432.656511999998"/>
    <n v="41.263488000000507"/>
  </r>
  <r>
    <x v="32"/>
    <s v="P7638"/>
    <x v="5"/>
    <x v="0"/>
    <x v="0"/>
    <x v="8"/>
    <s v="Robert"/>
    <n v="20"/>
    <n v="1236.57"/>
    <n v="0.22"/>
    <s v="Consumer"/>
    <x v="3"/>
    <n v="24676.990919999997"/>
    <n v="54.409080000001268"/>
  </r>
  <r>
    <x v="3168"/>
    <s v="P9172"/>
    <x v="0"/>
    <x v="0"/>
    <x v="4"/>
    <x v="7"/>
    <s v="Sophia"/>
    <n v="20"/>
    <n v="1323.13"/>
    <n v="0.1"/>
    <s v="Corporate"/>
    <x v="1"/>
    <n v="26436.137400000003"/>
    <n v="26.462599999998929"/>
  </r>
  <r>
    <x v="3169"/>
    <s v="P8630"/>
    <x v="4"/>
    <x v="0"/>
    <x v="0"/>
    <x v="8"/>
    <s v="Robert"/>
    <n v="10"/>
    <n v="1860.45"/>
    <n v="0.11"/>
    <s v="Consumer"/>
    <x v="0"/>
    <n v="18584.035049999999"/>
    <n v="20.464950000001409"/>
  </r>
  <r>
    <x v="2017"/>
    <s v="P7819"/>
    <x v="2"/>
    <x v="0"/>
    <x v="0"/>
    <x v="8"/>
    <s v="David"/>
    <n v="31"/>
    <n v="1459.51"/>
    <n v="0.02"/>
    <s v="Consumer"/>
    <x v="4"/>
    <n v="45235.761037999997"/>
    <n v="9.0489620000007562"/>
  </r>
  <r>
    <x v="3170"/>
    <s v="P9916"/>
    <x v="2"/>
    <x v="0"/>
    <x v="2"/>
    <x v="3"/>
    <s v="John"/>
    <n v="10"/>
    <n v="825.13"/>
    <n v="0.19"/>
    <s v="Corporate"/>
    <x v="2"/>
    <n v="8235.6225299999987"/>
    <n v="15.67747000000054"/>
  </r>
  <r>
    <x v="724"/>
    <s v="P9977"/>
    <x v="1"/>
    <x v="0"/>
    <x v="3"/>
    <x v="6"/>
    <s v="Emily"/>
    <n v="4"/>
    <n v="1245.6400000000001"/>
    <n v="0.25"/>
    <s v="Consumer"/>
    <x v="4"/>
    <n v="4970.1036000000004"/>
    <n v="12.456400000000031"/>
  </r>
  <r>
    <x v="3171"/>
    <s v="P7961"/>
    <x v="9"/>
    <x v="0"/>
    <x v="2"/>
    <x v="2"/>
    <s v="Sophia"/>
    <n v="67"/>
    <n v="880.15"/>
    <n v="0.14000000000000001"/>
    <s v="Corporate"/>
    <x v="0"/>
    <n v="58887.491929999997"/>
    <n v="82.558069999999134"/>
  </r>
  <r>
    <x v="3172"/>
    <s v="P8072"/>
    <x v="6"/>
    <x v="1"/>
    <x v="1"/>
    <x v="1"/>
    <s v="Sarah"/>
    <n v="25"/>
    <n v="1076.29"/>
    <n v="0.27"/>
    <s v="Corporate"/>
    <x v="3"/>
    <n v="26834.600425000001"/>
    <n v="72.649574999999459"/>
  </r>
  <r>
    <x v="3173"/>
    <s v="P6497"/>
    <x v="4"/>
    <x v="0"/>
    <x v="3"/>
    <x v="4"/>
    <s v="Sophia"/>
    <n v="2"/>
    <n v="491.86"/>
    <n v="0"/>
    <s v="Home Office"/>
    <x v="3"/>
    <n v="983.72"/>
    <n v="0"/>
  </r>
  <r>
    <x v="623"/>
    <s v="P8895"/>
    <x v="1"/>
    <x v="0"/>
    <x v="2"/>
    <x v="2"/>
    <s v="Robert"/>
    <n v="21"/>
    <n v="1631.35"/>
    <n v="0.17"/>
    <s v="Consumer"/>
    <x v="0"/>
    <n v="34200.110804999997"/>
    <n v="58.239195000001928"/>
  </r>
  <r>
    <x v="3174"/>
    <s v="P2362"/>
    <x v="1"/>
    <x v="0"/>
    <x v="4"/>
    <x v="7"/>
    <s v="Michael"/>
    <n v="0"/>
    <n v="1686.23"/>
    <n v="0.19"/>
    <s v="Corporate"/>
    <x v="4"/>
    <n v="0"/>
    <n v="0"/>
  </r>
  <r>
    <x v="3175"/>
    <s v="P1676"/>
    <x v="4"/>
    <x v="0"/>
    <x v="0"/>
    <x v="8"/>
    <s v="James"/>
    <n v="0"/>
    <n v="903.51"/>
    <n v="0.28999999999999998"/>
    <s v="Home Office"/>
    <x v="3"/>
    <n v="0"/>
    <n v="0"/>
  </r>
  <r>
    <x v="3176"/>
    <s v="P6693"/>
    <x v="5"/>
    <x v="0"/>
    <x v="2"/>
    <x v="3"/>
    <s v="Robert"/>
    <n v="0"/>
    <n v="967.44"/>
    <n v="0.2"/>
    <s v="Corporate"/>
    <x v="1"/>
    <n v="0"/>
    <n v="0"/>
  </r>
  <r>
    <x v="1907"/>
    <s v="P9595"/>
    <x v="1"/>
    <x v="0"/>
    <x v="4"/>
    <x v="7"/>
    <s v="David"/>
    <n v="30"/>
    <n v="1463.94"/>
    <n v="0.17"/>
    <s v="Home Office"/>
    <x v="3"/>
    <n v="43843.539060000003"/>
    <n v="74.660940000001574"/>
  </r>
  <r>
    <x v="3177"/>
    <s v="P8160"/>
    <x v="1"/>
    <x v="0"/>
    <x v="1"/>
    <x v="1"/>
    <s v="Robert"/>
    <n v="6"/>
    <n v="1706.72"/>
    <n v="0"/>
    <s v="Home Office"/>
    <x v="2"/>
    <n v="10240.32"/>
    <n v="0"/>
  </r>
  <r>
    <x v="3178"/>
    <s v="P3236"/>
    <x v="0"/>
    <x v="0"/>
    <x v="1"/>
    <x v="1"/>
    <s v="Sophia"/>
    <n v="16"/>
    <n v="1979.77"/>
    <n v="0.28000000000000003"/>
    <s v="Corporate"/>
    <x v="3"/>
    <n v="31587.626303999998"/>
    <n v="88.693696000002092"/>
  </r>
  <r>
    <x v="671"/>
    <s v="P3556"/>
    <x v="1"/>
    <x v="0"/>
    <x v="2"/>
    <x v="3"/>
    <s v="Olivia"/>
    <n v="20"/>
    <n v="1274.28"/>
    <n v="0.06"/>
    <s v="Corporate"/>
    <x v="2"/>
    <n v="25470.308639999996"/>
    <n v="15.291360000002896"/>
  </r>
  <r>
    <x v="3020"/>
    <s v="P3569"/>
    <x v="1"/>
    <x v="0"/>
    <x v="2"/>
    <x v="3"/>
    <s v="Michael"/>
    <n v="20"/>
    <n v="336.57"/>
    <n v="0.04"/>
    <s v="Home Office"/>
    <x v="4"/>
    <n v="6728.7074400000001"/>
    <n v="2.6925599999995029"/>
  </r>
  <r>
    <x v="3179"/>
    <s v="P9740"/>
    <x v="0"/>
    <x v="0"/>
    <x v="3"/>
    <x v="9"/>
    <s v="Robert"/>
    <n v="65"/>
    <n v="1195.56"/>
    <n v="0.08"/>
    <s v="Home Office"/>
    <x v="0"/>
    <n v="77649.230879999988"/>
    <n v="62.169120000005933"/>
  </r>
  <r>
    <x v="1952"/>
    <s v="P3892"/>
    <x v="4"/>
    <x v="0"/>
    <x v="3"/>
    <x v="4"/>
    <s v="Michael"/>
    <n v="20"/>
    <n v="1997.64"/>
    <n v="0.16"/>
    <s v="Corporate"/>
    <x v="0"/>
    <n v="39888.875520000001"/>
    <n v="63.924480000001495"/>
  </r>
  <r>
    <x v="1059"/>
    <s v="P9134"/>
    <x v="1"/>
    <x v="0"/>
    <x v="1"/>
    <x v="1"/>
    <s v="James"/>
    <n v="0"/>
    <n v="539.89"/>
    <n v="0.1"/>
    <s v="Consumer"/>
    <x v="0"/>
    <n v="0"/>
    <n v="0"/>
  </r>
  <r>
    <x v="737"/>
    <s v="P1307"/>
    <x v="4"/>
    <x v="0"/>
    <x v="0"/>
    <x v="8"/>
    <s v="Michael"/>
    <n v="52"/>
    <n v="977.72"/>
    <n v="0.28000000000000003"/>
    <s v="Home Office"/>
    <x v="0"/>
    <n v="50699.083967999999"/>
    <n v="142.35603200000332"/>
  </r>
  <r>
    <x v="3180"/>
    <s v="P6384"/>
    <x v="1"/>
    <x v="0"/>
    <x v="2"/>
    <x v="3"/>
    <s v="John"/>
    <n v="94"/>
    <n v="900.57"/>
    <n v="0.19"/>
    <s v="Home Office"/>
    <x v="0"/>
    <n v="84492.738198000006"/>
    <n v="160.84180199999537"/>
  </r>
  <r>
    <x v="446"/>
    <s v="P6816"/>
    <x v="5"/>
    <x v="0"/>
    <x v="2"/>
    <x v="3"/>
    <s v="Laura"/>
    <n v="64"/>
    <n v="1279.1400000000001"/>
    <n v="0.1"/>
    <s v="Corporate"/>
    <x v="3"/>
    <n v="81783.09504"/>
    <n v="81.864960000006249"/>
  </r>
  <r>
    <x v="3181"/>
    <s v="P2599"/>
    <x v="9"/>
    <x v="0"/>
    <x v="0"/>
    <x v="8"/>
    <s v="David"/>
    <n v="40"/>
    <n v="1640.13"/>
    <n v="0.17"/>
    <s v="Consumer"/>
    <x v="2"/>
    <n v="65493.671160000013"/>
    <n v="111.52883999999904"/>
  </r>
  <r>
    <x v="3182"/>
    <s v="P8425"/>
    <x v="2"/>
    <x v="0"/>
    <x v="2"/>
    <x v="3"/>
    <s v="Sarah"/>
    <n v="37"/>
    <n v="1097.0899999999999"/>
    <n v="0.05"/>
    <s v="Consumer"/>
    <x v="3"/>
    <n v="40572.033834999995"/>
    <n v="20.296164999999746"/>
  </r>
  <r>
    <x v="3183"/>
    <s v="P7001"/>
    <x v="9"/>
    <x v="0"/>
    <x v="2"/>
    <x v="2"/>
    <s v="John"/>
    <n v="85"/>
    <n v="720.07"/>
    <n v="0.28000000000000003"/>
    <s v="Home Office"/>
    <x v="0"/>
    <n v="61034.573340000003"/>
    <n v="171.37666000000172"/>
  </r>
  <r>
    <x v="2940"/>
    <s v="P5468"/>
    <x v="0"/>
    <x v="0"/>
    <x v="0"/>
    <x v="10"/>
    <s v="James"/>
    <n v="33"/>
    <n v="604.16"/>
    <n v="0.23"/>
    <s v="Corporate"/>
    <x v="0"/>
    <n v="19891.424255999998"/>
    <n v="45.855744000000414"/>
  </r>
  <r>
    <x v="851"/>
    <s v="P9984"/>
    <x v="5"/>
    <x v="0"/>
    <x v="4"/>
    <x v="7"/>
    <s v="Michael"/>
    <n v="65"/>
    <n v="108.37"/>
    <n v="0.27"/>
    <s v="Home Office"/>
    <x v="2"/>
    <n v="7025.0310650000001"/>
    <n v="19.018935000000056"/>
  </r>
  <r>
    <x v="3184"/>
    <s v="P2755"/>
    <x v="4"/>
    <x v="0"/>
    <x v="1"/>
    <x v="1"/>
    <s v="Olivia"/>
    <n v="30"/>
    <n v="1383.22"/>
    <n v="0.12"/>
    <s v="Home Office"/>
    <x v="0"/>
    <n v="41446.804080000002"/>
    <n v="49.79591999999684"/>
  </r>
  <r>
    <x v="2854"/>
    <s v="P6811"/>
    <x v="4"/>
    <x v="0"/>
    <x v="4"/>
    <x v="7"/>
    <s v="Emily"/>
    <n v="17"/>
    <n v="83.55"/>
    <n v="0.04"/>
    <s v="Corporate"/>
    <x v="0"/>
    <n v="1419.7818600000001"/>
    <n v="0.56813999999985754"/>
  </r>
  <r>
    <x v="2270"/>
    <s v="P4299"/>
    <x v="0"/>
    <x v="0"/>
    <x v="4"/>
    <x v="7"/>
    <s v="Emily"/>
    <n v="38"/>
    <n v="1152.44"/>
    <n v="0.11"/>
    <s v="Corporate"/>
    <x v="4"/>
    <n v="43744.548008000005"/>
    <n v="48.171991999995953"/>
  </r>
  <r>
    <x v="187"/>
    <s v="P4175"/>
    <x v="6"/>
    <x v="1"/>
    <x v="1"/>
    <x v="1"/>
    <s v="Laura"/>
    <n v="21"/>
    <n v="1475.76"/>
    <n v="0.09"/>
    <s v="Home Office"/>
    <x v="3"/>
    <n v="30963.068135999998"/>
    <n v="27.891864000001078"/>
  </r>
  <r>
    <x v="3185"/>
    <s v="P1340"/>
    <x v="1"/>
    <x v="0"/>
    <x v="2"/>
    <x v="2"/>
    <s v="Sophia"/>
    <n v="10"/>
    <n v="174.34"/>
    <n v="0.15"/>
    <s v="Consumer"/>
    <x v="0"/>
    <n v="1740.7849000000001"/>
    <n v="2.615099999999984"/>
  </r>
  <r>
    <x v="3186"/>
    <s v="P8327"/>
    <x v="8"/>
    <x v="2"/>
    <x v="1"/>
    <x v="1"/>
    <s v="Sophia"/>
    <n v="56"/>
    <n v="1939.73"/>
    <n v="0.14000000000000001"/>
    <s v="Home Office"/>
    <x v="2"/>
    <n v="108472.80516800001"/>
    <n v="152.07483199999842"/>
  </r>
  <r>
    <x v="3165"/>
    <s v="P5492"/>
    <x v="6"/>
    <x v="1"/>
    <x v="0"/>
    <x v="13"/>
    <s v="Laura"/>
    <n v="36"/>
    <n v="340.6"/>
    <n v="0.15"/>
    <s v="Home Office"/>
    <x v="1"/>
    <n v="12243.207600000002"/>
    <n v="18.392399999998815"/>
  </r>
  <r>
    <x v="1743"/>
    <s v="P8547"/>
    <x v="7"/>
    <x v="0"/>
    <x v="2"/>
    <x v="3"/>
    <s v="Olivia"/>
    <n v="74"/>
    <n v="1370.11"/>
    <n v="0.16"/>
    <s v="Corporate"/>
    <x v="1"/>
    <n v="101225.918976"/>
    <n v="162.22102399999858"/>
  </r>
  <r>
    <x v="2187"/>
    <s v="P8513"/>
    <x v="2"/>
    <x v="0"/>
    <x v="2"/>
    <x v="3"/>
    <s v="Olivia"/>
    <n v="19"/>
    <n v="1168.47"/>
    <n v="0.25"/>
    <s v="Home Office"/>
    <x v="0"/>
    <n v="22145.427675000003"/>
    <n v="55.502324999997654"/>
  </r>
  <r>
    <x v="104"/>
    <s v="P8800"/>
    <x v="2"/>
    <x v="0"/>
    <x v="3"/>
    <x v="9"/>
    <s v="John"/>
    <n v="92"/>
    <n v="380.25"/>
    <n v="0.14000000000000001"/>
    <s v="Home Office"/>
    <x v="0"/>
    <n v="34934.023800000003"/>
    <n v="48.976199999997334"/>
  </r>
  <r>
    <x v="1821"/>
    <s v="P8386"/>
    <x v="6"/>
    <x v="1"/>
    <x v="4"/>
    <x v="7"/>
    <s v="Olivia"/>
    <n v="20"/>
    <n v="590.27"/>
    <n v="0.28000000000000003"/>
    <s v="Consumer"/>
    <x v="0"/>
    <n v="11772.344879999999"/>
    <n v="33.055120000000898"/>
  </r>
  <r>
    <x v="3187"/>
    <s v="P5456"/>
    <x v="1"/>
    <x v="0"/>
    <x v="0"/>
    <x v="8"/>
    <s v="James"/>
    <n v="74"/>
    <n v="671.63"/>
    <n v="0.19"/>
    <s v="Consumer"/>
    <x v="4"/>
    <n v="49606.188822000004"/>
    <n v="94.431177999998908"/>
  </r>
  <r>
    <x v="908"/>
    <s v="P2224"/>
    <x v="6"/>
    <x v="1"/>
    <x v="3"/>
    <x v="9"/>
    <s v="Robert"/>
    <n v="82"/>
    <n v="1990.01"/>
    <n v="0.16"/>
    <s v="Consumer"/>
    <x v="3"/>
    <n v="162919.73068800001"/>
    <n v="261.08931199999643"/>
  </r>
  <r>
    <x v="3123"/>
    <s v="P5919"/>
    <x v="5"/>
    <x v="0"/>
    <x v="0"/>
    <x v="8"/>
    <s v="John"/>
    <n v="94"/>
    <n v="1029.23"/>
    <n v="0.18"/>
    <s v="Consumer"/>
    <x v="0"/>
    <n v="96573.474283999996"/>
    <n v="174.14571599999908"/>
  </r>
  <r>
    <x v="156"/>
    <s v="P6828"/>
    <x v="7"/>
    <x v="0"/>
    <x v="1"/>
    <x v="1"/>
    <s v="Laura"/>
    <n v="98"/>
    <n v="257.02"/>
    <n v="0.15"/>
    <s v="Home Office"/>
    <x v="3"/>
    <n v="25150.178060000002"/>
    <n v="37.781939999997121"/>
  </r>
  <r>
    <x v="1907"/>
    <s v="P2397"/>
    <x v="2"/>
    <x v="0"/>
    <x v="2"/>
    <x v="3"/>
    <s v="John"/>
    <n v="30"/>
    <n v="1585.5"/>
    <n v="0.1"/>
    <s v="Consumer"/>
    <x v="0"/>
    <n v="47517.434999999998"/>
    <n v="47.565000000002328"/>
  </r>
  <r>
    <x v="133"/>
    <s v="P9974"/>
    <x v="5"/>
    <x v="0"/>
    <x v="3"/>
    <x v="4"/>
    <s v="Sophia"/>
    <n v="30"/>
    <n v="1322.45"/>
    <n v="0.03"/>
    <s v="Home Office"/>
    <x v="0"/>
    <n v="39661.597950000003"/>
    <n v="11.902049999996962"/>
  </r>
  <r>
    <x v="2157"/>
    <s v="P4249"/>
    <x v="7"/>
    <x v="0"/>
    <x v="3"/>
    <x v="6"/>
    <s v="Sophia"/>
    <n v="40"/>
    <n v="619.73"/>
    <n v="0.24"/>
    <s v="Corporate"/>
    <x v="1"/>
    <n v="24729.70592"/>
    <n v="59.494080000000395"/>
  </r>
  <r>
    <x v="3084"/>
    <s v="P7880"/>
    <x v="4"/>
    <x v="0"/>
    <x v="0"/>
    <x v="8"/>
    <s v="Michael"/>
    <n v="84"/>
    <n v="1934.86"/>
    <n v="0.17"/>
    <s v="Consumer"/>
    <x v="2"/>
    <n v="162251.94199199998"/>
    <n v="276.29800800001249"/>
  </r>
  <r>
    <x v="1794"/>
    <s v="P6124"/>
    <x v="9"/>
    <x v="0"/>
    <x v="3"/>
    <x v="4"/>
    <s v="Robert"/>
    <n v="4"/>
    <n v="437.6"/>
    <n v="7.0000000000000007E-2"/>
    <s v="Consumer"/>
    <x v="3"/>
    <n v="1749.17472"/>
    <n v="1.2252800000001116"/>
  </r>
  <r>
    <x v="3188"/>
    <s v="P7178"/>
    <x v="8"/>
    <x v="2"/>
    <x v="3"/>
    <x v="4"/>
    <s v="Robert"/>
    <n v="10"/>
    <n v="775.16"/>
    <n v="0.01"/>
    <s v="Home Office"/>
    <x v="0"/>
    <n v="7750.8248399999993"/>
    <n v="0.77516000000014174"/>
  </r>
  <r>
    <x v="3189"/>
    <s v="P4514"/>
    <x v="1"/>
    <x v="0"/>
    <x v="2"/>
    <x v="2"/>
    <s v="David"/>
    <n v="8"/>
    <n v="743.73"/>
    <n v="0.21"/>
    <s v="Corporate"/>
    <x v="3"/>
    <n v="5937.3453360000003"/>
    <n v="12.49466399999983"/>
  </r>
  <r>
    <x v="3190"/>
    <s v="P6875"/>
    <x v="8"/>
    <x v="2"/>
    <x v="3"/>
    <x v="4"/>
    <s v="Robert"/>
    <n v="25"/>
    <n v="1118.3"/>
    <n v="0.22"/>
    <s v="Consumer"/>
    <x v="1"/>
    <n v="27895.9935"/>
    <n v="61.506499999999505"/>
  </r>
  <r>
    <x v="1789"/>
    <s v="P7542"/>
    <x v="1"/>
    <x v="0"/>
    <x v="2"/>
    <x v="3"/>
    <s v="John"/>
    <n v="45"/>
    <n v="911.64"/>
    <n v="0.17"/>
    <s v="Home Office"/>
    <x v="0"/>
    <n v="40954.059540000002"/>
    <n v="69.740460000000894"/>
  </r>
  <r>
    <x v="3191"/>
    <s v="P6007"/>
    <x v="2"/>
    <x v="0"/>
    <x v="4"/>
    <x v="7"/>
    <s v="Sarah"/>
    <n v="48"/>
    <n v="962.49"/>
    <n v="0.01"/>
    <s v="Corporate"/>
    <x v="1"/>
    <n v="46194.900048000003"/>
    <n v="4.6199520000009215"/>
  </r>
  <r>
    <x v="3192"/>
    <s v="P2490"/>
    <x v="9"/>
    <x v="0"/>
    <x v="4"/>
    <x v="7"/>
    <s v="Emily"/>
    <n v="53"/>
    <n v="1140.75"/>
    <n v="0"/>
    <s v="Consumer"/>
    <x v="0"/>
    <n v="60459.75"/>
    <n v="0"/>
  </r>
  <r>
    <x v="3193"/>
    <s v="P6894"/>
    <x v="3"/>
    <x v="0"/>
    <x v="1"/>
    <x v="1"/>
    <s v="Olivia"/>
    <n v="71"/>
    <n v="1718"/>
    <n v="0.05"/>
    <s v="Corporate"/>
    <x v="0"/>
    <n v="121917.01100000001"/>
    <n v="60.988999999986845"/>
  </r>
  <r>
    <x v="3194"/>
    <s v="P8795"/>
    <x v="8"/>
    <x v="2"/>
    <x v="3"/>
    <x v="4"/>
    <s v="Sarah"/>
    <n v="0"/>
    <n v="855.12"/>
    <n v="0.22"/>
    <s v="Consumer"/>
    <x v="1"/>
    <n v="0"/>
    <n v="0"/>
  </r>
  <r>
    <x v="78"/>
    <s v="P3752"/>
    <x v="1"/>
    <x v="0"/>
    <x v="4"/>
    <x v="7"/>
    <s v="Sophia"/>
    <n v="19"/>
    <n v="867.87"/>
    <n v="0.15"/>
    <s v="Consumer"/>
    <x v="4"/>
    <n v="16464.795705"/>
    <n v="24.734294999998383"/>
  </r>
  <r>
    <x v="739"/>
    <s v="P7315"/>
    <x v="2"/>
    <x v="0"/>
    <x v="0"/>
    <x v="8"/>
    <s v="Sarah"/>
    <n v="21"/>
    <n v="1921.81"/>
    <n v="0.12"/>
    <s v="Home Office"/>
    <x v="4"/>
    <n v="40309.580388000002"/>
    <n v="48.429611999999906"/>
  </r>
  <r>
    <x v="932"/>
    <s v="P1831"/>
    <x v="1"/>
    <x v="0"/>
    <x v="2"/>
    <x v="2"/>
    <s v="Robert"/>
    <n v="95"/>
    <n v="1714.4"/>
    <n v="0.08"/>
    <s v="Consumer"/>
    <x v="2"/>
    <n v="162737.70559999999"/>
    <n v="130.29440000001341"/>
  </r>
  <r>
    <x v="1030"/>
    <s v="P9453"/>
    <x v="7"/>
    <x v="0"/>
    <x v="4"/>
    <x v="5"/>
    <s v="David"/>
    <n v="41"/>
    <n v="1074.98"/>
    <n v="0.19"/>
    <s v="Consumer"/>
    <x v="4"/>
    <n v="43990.439057999996"/>
    <n v="83.740942000003997"/>
  </r>
  <r>
    <x v="1618"/>
    <s v="P3127"/>
    <x v="0"/>
    <x v="0"/>
    <x v="1"/>
    <x v="1"/>
    <s v="James"/>
    <n v="33"/>
    <n v="444.51"/>
    <n v="0.05"/>
    <s v="Corporate"/>
    <x v="1"/>
    <n v="14661.495585000001"/>
    <n v="7.3344149999993533"/>
  </r>
  <r>
    <x v="3195"/>
    <s v="P5997"/>
    <x v="4"/>
    <x v="0"/>
    <x v="2"/>
    <x v="3"/>
    <s v="Emily"/>
    <n v="72"/>
    <n v="712.7"/>
    <n v="0.22"/>
    <s v="Corporate"/>
    <x v="2"/>
    <n v="51201.508320000001"/>
    <n v="112.89168000000063"/>
  </r>
  <r>
    <x v="1029"/>
    <s v="P3816"/>
    <x v="2"/>
    <x v="0"/>
    <x v="2"/>
    <x v="2"/>
    <s v="Michael"/>
    <n v="56"/>
    <n v="1229.44"/>
    <n v="0.2"/>
    <s v="Consumer"/>
    <x v="0"/>
    <n v="68710.942720000006"/>
    <n v="137.69727999999304"/>
  </r>
  <r>
    <x v="26"/>
    <s v="P4185"/>
    <x v="7"/>
    <x v="0"/>
    <x v="3"/>
    <x v="6"/>
    <s v="David"/>
    <n v="70"/>
    <n v="1534.09"/>
    <n v="0.26"/>
    <s v="Corporate"/>
    <x v="1"/>
    <n v="107107.09561999998"/>
    <n v="279.20438000001013"/>
  </r>
  <r>
    <x v="3196"/>
    <s v="P9812"/>
    <x v="1"/>
    <x v="0"/>
    <x v="3"/>
    <x v="6"/>
    <s v="John"/>
    <n v="73"/>
    <n v="441.71"/>
    <n v="0.08"/>
    <s v="Home Office"/>
    <x v="1"/>
    <n v="32219.034135999998"/>
    <n v="25.79586399999971"/>
  </r>
  <r>
    <x v="3197"/>
    <s v="P4781"/>
    <x v="1"/>
    <x v="0"/>
    <x v="1"/>
    <x v="1"/>
    <s v="Robert"/>
    <n v="30"/>
    <n v="1430.11"/>
    <n v="0.02"/>
    <s v="Consumer"/>
    <x v="4"/>
    <n v="42894.719339999996"/>
    <n v="8.5806599999996251"/>
  </r>
  <r>
    <x v="3198"/>
    <s v="P7120"/>
    <x v="8"/>
    <x v="2"/>
    <x v="4"/>
    <x v="7"/>
    <s v="James"/>
    <n v="49"/>
    <n v="432.82"/>
    <n v="0.01"/>
    <s v="Consumer"/>
    <x v="3"/>
    <n v="21206.059182000001"/>
    <n v="2.1208179999994172"/>
  </r>
  <r>
    <x v="2879"/>
    <s v="P6482"/>
    <x v="2"/>
    <x v="0"/>
    <x v="1"/>
    <x v="1"/>
    <s v="James"/>
    <n v="40"/>
    <n v="1701.82"/>
    <n v="0.21"/>
    <s v="Home Office"/>
    <x v="4"/>
    <n v="67929.847120000006"/>
    <n v="142.95287999999709"/>
  </r>
  <r>
    <x v="1350"/>
    <s v="P2391"/>
    <x v="6"/>
    <x v="1"/>
    <x v="2"/>
    <x v="3"/>
    <s v="David"/>
    <n v="68"/>
    <n v="384.26"/>
    <n v="0.15"/>
    <s v="Consumer"/>
    <x v="2"/>
    <n v="26090.485480000003"/>
    <n v="39.194519999997283"/>
  </r>
  <r>
    <x v="3199"/>
    <s v="P2934"/>
    <x v="5"/>
    <x v="0"/>
    <x v="0"/>
    <x v="8"/>
    <s v="Laura"/>
    <n v="53"/>
    <n v="1994.66"/>
    <n v="7.0000000000000007E-2"/>
    <s v="Home Office"/>
    <x v="0"/>
    <n v="105642.97811400001"/>
    <n v="74.001885999998194"/>
  </r>
  <r>
    <x v="3200"/>
    <s v="P9860"/>
    <x v="9"/>
    <x v="0"/>
    <x v="3"/>
    <x v="6"/>
    <s v="Sarah"/>
    <n v="84"/>
    <n v="1156.7"/>
    <n v="0.28000000000000003"/>
    <s v="Corporate"/>
    <x v="3"/>
    <n v="96890.744160000002"/>
    <n v="272.0558400000009"/>
  </r>
  <r>
    <x v="964"/>
    <s v="P9988"/>
    <x v="9"/>
    <x v="0"/>
    <x v="3"/>
    <x v="4"/>
    <s v="Olivia"/>
    <n v="0"/>
    <n v="1529.27"/>
    <n v="0.24"/>
    <s v="Corporate"/>
    <x v="1"/>
    <n v="0"/>
    <n v="0"/>
  </r>
  <r>
    <x v="193"/>
    <s v="P7968"/>
    <x v="6"/>
    <x v="1"/>
    <x v="1"/>
    <x v="1"/>
    <s v="Robert"/>
    <n v="20"/>
    <n v="359.06"/>
    <n v="0.21"/>
    <s v="Corporate"/>
    <x v="4"/>
    <n v="7166.1194800000003"/>
    <n v="15.080519999999524"/>
  </r>
  <r>
    <x v="1877"/>
    <s v="P4823"/>
    <x v="2"/>
    <x v="0"/>
    <x v="3"/>
    <x v="4"/>
    <s v="Olivia"/>
    <n v="34"/>
    <n v="904.31"/>
    <n v="0.11"/>
    <s v="Consumer"/>
    <x v="2"/>
    <n v="30712.718805999997"/>
    <n v="33.821194000000105"/>
  </r>
  <r>
    <x v="1660"/>
    <s v="P1076"/>
    <x v="0"/>
    <x v="0"/>
    <x v="0"/>
    <x v="8"/>
    <s v="Michael"/>
    <n v="86"/>
    <n v="160.54"/>
    <n v="0.19"/>
    <s v="Consumer"/>
    <x v="4"/>
    <n v="13780.207763999999"/>
    <n v="26.23223599999983"/>
  </r>
  <r>
    <x v="897"/>
    <s v="P6985"/>
    <x v="6"/>
    <x v="1"/>
    <x v="4"/>
    <x v="5"/>
    <s v="John"/>
    <n v="0"/>
    <n v="1069.77"/>
    <n v="0.04"/>
    <s v="Home Office"/>
    <x v="2"/>
    <n v="0"/>
    <n v="0"/>
  </r>
  <r>
    <x v="724"/>
    <s v="P9976"/>
    <x v="3"/>
    <x v="0"/>
    <x v="2"/>
    <x v="3"/>
    <s v="David"/>
    <n v="20"/>
    <n v="1904.99"/>
    <n v="0.12"/>
    <s v="Home Office"/>
    <x v="1"/>
    <n v="38054.080240000003"/>
    <n v="45.719759999999951"/>
  </r>
  <r>
    <x v="3201"/>
    <s v="P4472"/>
    <x v="4"/>
    <x v="0"/>
    <x v="2"/>
    <x v="3"/>
    <s v="Laura"/>
    <n v="60"/>
    <n v="733.85"/>
    <n v="0.17"/>
    <s v="Home Office"/>
    <x v="0"/>
    <n v="43956.147299999997"/>
    <n v="74.852700000003097"/>
  </r>
  <r>
    <x v="2174"/>
    <s v="P1868"/>
    <x v="6"/>
    <x v="1"/>
    <x v="1"/>
    <x v="1"/>
    <s v="James"/>
    <n v="65"/>
    <n v="1490"/>
    <n v="0.21"/>
    <s v="Corporate"/>
    <x v="1"/>
    <n v="96646.615000000005"/>
    <n v="203.38499999999476"/>
  </r>
  <r>
    <x v="1840"/>
    <s v="P4853"/>
    <x v="4"/>
    <x v="0"/>
    <x v="2"/>
    <x v="3"/>
    <s v="John"/>
    <n v="47"/>
    <n v="1782.57"/>
    <n v="0.06"/>
    <s v="Home Office"/>
    <x v="4"/>
    <n v="83730.521525999997"/>
    <n v="50.268473999996786"/>
  </r>
  <r>
    <x v="921"/>
    <s v="P4246"/>
    <x v="2"/>
    <x v="0"/>
    <x v="4"/>
    <x v="7"/>
    <s v="Sarah"/>
    <n v="60"/>
    <n v="500.46"/>
    <n v="0.25"/>
    <s v="Home Office"/>
    <x v="0"/>
    <n v="29952.530999999999"/>
    <n v="75.068999999999505"/>
  </r>
  <r>
    <x v="3202"/>
    <s v="P1638"/>
    <x v="9"/>
    <x v="0"/>
    <x v="4"/>
    <x v="7"/>
    <s v="Laura"/>
    <n v="52"/>
    <n v="669.2"/>
    <n v="0.09"/>
    <s v="Home Office"/>
    <x v="4"/>
    <n v="34767.081440000002"/>
    <n v="31.318559999999707"/>
  </r>
  <r>
    <x v="2369"/>
    <s v="P6203"/>
    <x v="4"/>
    <x v="0"/>
    <x v="0"/>
    <x v="8"/>
    <s v="Robert"/>
    <n v="97"/>
    <n v="1527.97"/>
    <n v="0.09"/>
    <s v="Corporate"/>
    <x v="2"/>
    <n v="148079.69821899998"/>
    <n v="133.391781000013"/>
  </r>
  <r>
    <x v="2578"/>
    <s v="P4571"/>
    <x v="7"/>
    <x v="0"/>
    <x v="1"/>
    <x v="1"/>
    <s v="Robert"/>
    <n v="30"/>
    <n v="1416.82"/>
    <n v="0.26"/>
    <s v="Home Office"/>
    <x v="2"/>
    <n v="42394.088039999995"/>
    <n v="110.51196000000346"/>
  </r>
  <r>
    <x v="2648"/>
    <s v="P9941"/>
    <x v="1"/>
    <x v="0"/>
    <x v="1"/>
    <x v="1"/>
    <s v="John"/>
    <n v="87"/>
    <n v="1861.36"/>
    <n v="0.19"/>
    <s v="Home Office"/>
    <x v="3"/>
    <n v="161630.63719199997"/>
    <n v="307.6828080000123"/>
  </r>
  <r>
    <x v="2810"/>
    <s v="P1516"/>
    <x v="4"/>
    <x v="0"/>
    <x v="4"/>
    <x v="7"/>
    <s v="Laura"/>
    <n v="95"/>
    <n v="1968.55"/>
    <n v="0.25"/>
    <s v="Corporate"/>
    <x v="3"/>
    <n v="186544.71937500002"/>
    <n v="467.53062499998487"/>
  </r>
  <r>
    <x v="3203"/>
    <s v="P5964"/>
    <x v="2"/>
    <x v="0"/>
    <x v="1"/>
    <x v="1"/>
    <s v="Emily"/>
    <n v="72"/>
    <n v="1380.88"/>
    <n v="0.23"/>
    <s v="Consumer"/>
    <x v="1"/>
    <n v="99194.686272000021"/>
    <n v="228.6737279999943"/>
  </r>
  <r>
    <x v="3204"/>
    <s v="P6653"/>
    <x v="7"/>
    <x v="0"/>
    <x v="3"/>
    <x v="4"/>
    <s v="James"/>
    <n v="14"/>
    <n v="1735.57"/>
    <n v="0.3"/>
    <s v="Corporate"/>
    <x v="3"/>
    <n v="24225.086059999998"/>
    <n v="72.893940000001749"/>
  </r>
  <r>
    <x v="3205"/>
    <s v="P9504"/>
    <x v="8"/>
    <x v="2"/>
    <x v="2"/>
    <x v="2"/>
    <s v="Laura"/>
    <n v="10"/>
    <n v="1890.03"/>
    <n v="0.27"/>
    <s v="Corporate"/>
    <x v="2"/>
    <n v="18849.269189999999"/>
    <n v="51.030810000000201"/>
  </r>
  <r>
    <x v="3206"/>
    <s v="P7591"/>
    <x v="6"/>
    <x v="1"/>
    <x v="1"/>
    <x v="1"/>
    <s v="Sophia"/>
    <n v="38"/>
    <n v="699.99"/>
    <n v="0.28000000000000003"/>
    <s v="Corporate"/>
    <x v="3"/>
    <n v="26525.141063999999"/>
    <n v="74.478935999999521"/>
  </r>
  <r>
    <x v="2310"/>
    <s v="P1234"/>
    <x v="6"/>
    <x v="1"/>
    <x v="2"/>
    <x v="2"/>
    <s v="Michael"/>
    <n v="2"/>
    <n v="1763.44"/>
    <n v="0.12"/>
    <s v="Consumer"/>
    <x v="2"/>
    <n v="3522.6477440000003"/>
    <n v="4.2322559999997793"/>
  </r>
  <r>
    <x v="2270"/>
    <s v="P6837"/>
    <x v="4"/>
    <x v="0"/>
    <x v="1"/>
    <x v="1"/>
    <s v="Emily"/>
    <n v="0"/>
    <n v="849.77"/>
    <n v="0.05"/>
    <s v="Home Office"/>
    <x v="2"/>
    <n v="0"/>
    <n v="0"/>
  </r>
  <r>
    <x v="3207"/>
    <s v="P3273"/>
    <x v="6"/>
    <x v="1"/>
    <x v="1"/>
    <x v="1"/>
    <s v="Laura"/>
    <n v="20"/>
    <n v="477.28"/>
    <n v="0.15"/>
    <s v="Corporate"/>
    <x v="2"/>
    <n v="9531.2815999999984"/>
    <n v="14.318400000000111"/>
  </r>
  <r>
    <x v="3208"/>
    <s v="P9557"/>
    <x v="0"/>
    <x v="0"/>
    <x v="3"/>
    <x v="6"/>
    <s v="David"/>
    <n v="90"/>
    <n v="448.41"/>
    <n v="0.02"/>
    <s v="Corporate"/>
    <x v="4"/>
    <n v="40348.82862"/>
    <n v="8.071380000001227"/>
  </r>
  <r>
    <x v="3209"/>
    <s v="P8934"/>
    <x v="8"/>
    <x v="2"/>
    <x v="2"/>
    <x v="3"/>
    <s v="Sophia"/>
    <n v="20"/>
    <n v="1873.64"/>
    <n v="0.18"/>
    <s v="Home Office"/>
    <x v="1"/>
    <n v="37405.348960000003"/>
    <n v="67.451039999999921"/>
  </r>
  <r>
    <x v="3210"/>
    <s v="P5799"/>
    <x v="4"/>
    <x v="0"/>
    <x v="0"/>
    <x v="8"/>
    <s v="Laura"/>
    <n v="10"/>
    <n v="794.55"/>
    <n v="0.24"/>
    <s v="Consumer"/>
    <x v="0"/>
    <n v="7926.4308000000001"/>
    <n v="19.06919999999991"/>
  </r>
  <r>
    <x v="2176"/>
    <s v="P5257"/>
    <x v="5"/>
    <x v="0"/>
    <x v="4"/>
    <x v="7"/>
    <s v="Laura"/>
    <n v="93"/>
    <n v="1863.55"/>
    <n v="0.19"/>
    <s v="Corporate"/>
    <x v="4"/>
    <n v="172980.86071499999"/>
    <n v="329.2892850000062"/>
  </r>
  <r>
    <x v="2112"/>
    <s v="P1240"/>
    <x v="6"/>
    <x v="1"/>
    <x v="0"/>
    <x v="8"/>
    <s v="Emily"/>
    <n v="0"/>
    <n v="1576.45"/>
    <n v="0.06"/>
    <s v="Corporate"/>
    <x v="1"/>
    <n v="0"/>
    <n v="0"/>
  </r>
  <r>
    <x v="3211"/>
    <s v="P1954"/>
    <x v="7"/>
    <x v="0"/>
    <x v="0"/>
    <x v="8"/>
    <s v="Sophia"/>
    <n v="30"/>
    <n v="972.16"/>
    <n v="0.27"/>
    <s v="Corporate"/>
    <x v="2"/>
    <n v="29086.055039999999"/>
    <n v="78.744959999999992"/>
  </r>
  <r>
    <x v="3212"/>
    <s v="P1075"/>
    <x v="9"/>
    <x v="0"/>
    <x v="4"/>
    <x v="14"/>
    <s v="James"/>
    <n v="86"/>
    <n v="922.46"/>
    <n v="0.2"/>
    <s v="Home Office"/>
    <x v="0"/>
    <n v="79172.89688"/>
    <n v="158.66311999999743"/>
  </r>
  <r>
    <x v="818"/>
    <s v="P9298"/>
    <x v="2"/>
    <x v="0"/>
    <x v="1"/>
    <x v="1"/>
    <s v="Sophia"/>
    <n v="58"/>
    <n v="527.11"/>
    <n v="0.01"/>
    <s v="Home Office"/>
    <x v="4"/>
    <n v="30569.322762"/>
    <n v="3.0572380000012345"/>
  </r>
  <r>
    <x v="3213"/>
    <s v="P2740"/>
    <x v="2"/>
    <x v="0"/>
    <x v="4"/>
    <x v="5"/>
    <s v="Michael"/>
    <n v="20"/>
    <n v="1138.76"/>
    <n v="0.25"/>
    <s v="Home Office"/>
    <x v="0"/>
    <n v="22718.262000000002"/>
    <n v="56.937999999998283"/>
  </r>
  <r>
    <x v="3214"/>
    <s v="P4347"/>
    <x v="9"/>
    <x v="0"/>
    <x v="0"/>
    <x v="8"/>
    <s v="Robert"/>
    <n v="36"/>
    <n v="260.48"/>
    <n v="0.09"/>
    <s v="Corporate"/>
    <x v="0"/>
    <n v="9368.8404480000008"/>
    <n v="8.4395519999998214"/>
  </r>
  <r>
    <x v="3215"/>
    <s v="P9210"/>
    <x v="6"/>
    <x v="1"/>
    <x v="0"/>
    <x v="8"/>
    <s v="Sarah"/>
    <n v="80"/>
    <n v="931.79"/>
    <n v="0.08"/>
    <s v="Consumer"/>
    <x v="4"/>
    <n v="74483.565439999991"/>
    <n v="59.634560000005877"/>
  </r>
  <r>
    <x v="3216"/>
    <s v="P4203"/>
    <x v="6"/>
    <x v="1"/>
    <x v="2"/>
    <x v="2"/>
    <s v="James"/>
    <n v="30"/>
    <n v="703.16"/>
    <n v="0.14000000000000001"/>
    <s v="Consumer"/>
    <x v="3"/>
    <n v="21065.26728"/>
    <n v="29.532719999999244"/>
  </r>
  <r>
    <x v="3123"/>
    <s v="P9588"/>
    <x v="9"/>
    <x v="0"/>
    <x v="4"/>
    <x v="7"/>
    <s v="David"/>
    <n v="75"/>
    <n v="634.99"/>
    <n v="0.06"/>
    <s v="Home Office"/>
    <x v="4"/>
    <n v="47595.675449999995"/>
    <n v="28.57455000000482"/>
  </r>
  <r>
    <x v="1151"/>
    <s v="P2906"/>
    <x v="6"/>
    <x v="1"/>
    <x v="2"/>
    <x v="2"/>
    <s v="Emily"/>
    <n v="28"/>
    <n v="735.08"/>
    <n v="0.28000000000000003"/>
    <s v="Corporate"/>
    <x v="3"/>
    <n v="20524.609727999999"/>
    <n v="57.630272000002151"/>
  </r>
  <r>
    <x v="3217"/>
    <s v="P2007"/>
    <x v="6"/>
    <x v="1"/>
    <x v="1"/>
    <x v="1"/>
    <s v="Sarah"/>
    <n v="20"/>
    <n v="134.16"/>
    <n v="0.1"/>
    <s v="Home Office"/>
    <x v="1"/>
    <n v="2680.5167999999999"/>
    <n v="2.6831999999999425"/>
  </r>
  <r>
    <x v="22"/>
    <s v="P1655"/>
    <x v="8"/>
    <x v="2"/>
    <x v="4"/>
    <x v="7"/>
    <s v="James"/>
    <n v="8"/>
    <n v="387.4"/>
    <n v="0.14000000000000001"/>
    <s v="Consumer"/>
    <x v="4"/>
    <n v="3094.86112"/>
    <n v="4.33887999999979"/>
  </r>
  <r>
    <x v="2925"/>
    <s v="P2020"/>
    <x v="9"/>
    <x v="0"/>
    <x v="2"/>
    <x v="2"/>
    <s v="David"/>
    <n v="6"/>
    <n v="1148.6500000000001"/>
    <n v="0.18"/>
    <s v="Home Office"/>
    <x v="4"/>
    <n v="6879.4945800000005"/>
    <n v="12.405420000000049"/>
  </r>
  <r>
    <x v="3218"/>
    <s v="P9168"/>
    <x v="6"/>
    <x v="1"/>
    <x v="2"/>
    <x v="3"/>
    <s v="Sarah"/>
    <n v="20"/>
    <n v="1492.39"/>
    <n v="0.08"/>
    <s v="Corporate"/>
    <x v="0"/>
    <n v="29823.921760000001"/>
    <n v="23.878240000001824"/>
  </r>
  <r>
    <x v="3219"/>
    <s v="P4721"/>
    <x v="1"/>
    <x v="0"/>
    <x v="1"/>
    <x v="1"/>
    <s v="Laura"/>
    <n v="0"/>
    <n v="407.63"/>
    <n v="0.02"/>
    <s v="Consumer"/>
    <x v="0"/>
    <n v="0"/>
    <n v="0"/>
  </r>
  <r>
    <x v="163"/>
    <s v="P5567"/>
    <x v="7"/>
    <x v="0"/>
    <x v="4"/>
    <x v="7"/>
    <s v="Sophia"/>
    <n v="20"/>
    <n v="1199.4100000000001"/>
    <n v="0.12"/>
    <s v="Corporate"/>
    <x v="3"/>
    <n v="23959.41416"/>
    <n v="28.785840000000462"/>
  </r>
  <r>
    <x v="196"/>
    <s v="P8904"/>
    <x v="4"/>
    <x v="0"/>
    <x v="1"/>
    <x v="1"/>
    <s v="David"/>
    <n v="96"/>
    <n v="658.28"/>
    <n v="0.04"/>
    <s v="Consumer"/>
    <x v="3"/>
    <n v="63169.602048000001"/>
    <n v="25.277951999996731"/>
  </r>
  <r>
    <x v="904"/>
    <s v="P3338"/>
    <x v="2"/>
    <x v="0"/>
    <x v="4"/>
    <x v="5"/>
    <s v="Sophia"/>
    <n v="94"/>
    <n v="1083.77"/>
    <n v="0.16"/>
    <s v="Home Office"/>
    <x v="2"/>
    <n v="101711.38099200001"/>
    <n v="162.99900799999887"/>
  </r>
  <r>
    <x v="3220"/>
    <s v="P1020"/>
    <x v="4"/>
    <x v="0"/>
    <x v="1"/>
    <x v="1"/>
    <s v="Robert"/>
    <n v="30"/>
    <n v="1903.59"/>
    <n v="0.27"/>
    <s v="Consumer"/>
    <x v="2"/>
    <n v="56953.509209999997"/>
    <n v="154.19079000000056"/>
  </r>
  <r>
    <x v="105"/>
    <s v="P2808"/>
    <x v="1"/>
    <x v="0"/>
    <x v="0"/>
    <x v="8"/>
    <s v="John"/>
    <n v="58"/>
    <n v="857.4"/>
    <n v="0.01"/>
    <s v="Consumer"/>
    <x v="0"/>
    <n v="49724.227079999997"/>
    <n v="4.9729200000001583"/>
  </r>
  <r>
    <x v="3221"/>
    <s v="P3006"/>
    <x v="1"/>
    <x v="0"/>
    <x v="2"/>
    <x v="3"/>
    <s v="James"/>
    <n v="34"/>
    <n v="1375.71"/>
    <n v="0.09"/>
    <s v="Consumer"/>
    <x v="1"/>
    <n v="46732.043273999996"/>
    <n v="42.0967260000034"/>
  </r>
  <r>
    <x v="1509"/>
    <s v="P7527"/>
    <x v="4"/>
    <x v="0"/>
    <x v="0"/>
    <x v="13"/>
    <s v="Olivia"/>
    <n v="1"/>
    <n v="1063.45"/>
    <n v="0.13"/>
    <s v="Home Office"/>
    <x v="4"/>
    <n v="1062.0675150000002"/>
    <n v="1.3824849999998605"/>
  </r>
  <r>
    <x v="1489"/>
    <s v="P2833"/>
    <x v="8"/>
    <x v="2"/>
    <x v="1"/>
    <x v="1"/>
    <s v="David"/>
    <n v="70"/>
    <n v="1492.03"/>
    <n v="0.22"/>
    <s v="Consumer"/>
    <x v="0"/>
    <n v="104212.32737999999"/>
    <n v="229.77262000000337"/>
  </r>
  <r>
    <x v="3222"/>
    <s v="P2576"/>
    <x v="3"/>
    <x v="0"/>
    <x v="3"/>
    <x v="11"/>
    <s v="Olivia"/>
    <n v="74"/>
    <n v="965.91"/>
    <n v="0.03"/>
    <s v="Consumer"/>
    <x v="2"/>
    <n v="71455.896798000002"/>
    <n v="21.443201999994926"/>
  </r>
  <r>
    <x v="3223"/>
    <s v="P6757"/>
    <x v="2"/>
    <x v="0"/>
    <x v="1"/>
    <x v="1"/>
    <s v="Michael"/>
    <n v="81"/>
    <n v="723.47"/>
    <n v="0.06"/>
    <s v="Home Office"/>
    <x v="4"/>
    <n v="58565.909357999997"/>
    <n v="35.160642000002554"/>
  </r>
  <r>
    <x v="3224"/>
    <s v="P9188"/>
    <x v="1"/>
    <x v="0"/>
    <x v="3"/>
    <x v="4"/>
    <s v="Sarah"/>
    <n v="8"/>
    <n v="1408.13"/>
    <n v="0.21"/>
    <s v="Home Office"/>
    <x v="0"/>
    <n v="11241.383416000001"/>
    <n v="23.656584000000294"/>
  </r>
  <r>
    <x v="3225"/>
    <s v="P2770"/>
    <x v="3"/>
    <x v="0"/>
    <x v="0"/>
    <x v="10"/>
    <s v="Emily"/>
    <n v="9"/>
    <n v="1412.29"/>
    <n v="0.16"/>
    <s v="Consumer"/>
    <x v="1"/>
    <n v="12690.273024"/>
    <n v="20.336976000000504"/>
  </r>
  <r>
    <x v="2307"/>
    <s v="P4656"/>
    <x v="7"/>
    <x v="0"/>
    <x v="4"/>
    <x v="7"/>
    <s v="Sophia"/>
    <n v="71"/>
    <n v="543.79"/>
    <n v="0.17"/>
    <s v="Consumer"/>
    <x v="0"/>
    <n v="38543.454546999994"/>
    <n v="65.635453000002599"/>
  </r>
  <r>
    <x v="3226"/>
    <s v="P2599"/>
    <x v="0"/>
    <x v="0"/>
    <x v="0"/>
    <x v="10"/>
    <s v="Emily"/>
    <n v="6"/>
    <n v="1486.51"/>
    <n v="0.01"/>
    <s v="Consumer"/>
    <x v="4"/>
    <n v="8918.1680939999987"/>
    <n v="0.89190600000074483"/>
  </r>
  <r>
    <x v="3227"/>
    <s v="P9993"/>
    <x v="0"/>
    <x v="0"/>
    <x v="1"/>
    <x v="1"/>
    <s v="John"/>
    <n v="0"/>
    <n v="1699.1"/>
    <n v="0.1"/>
    <s v="Home Office"/>
    <x v="3"/>
    <n v="0"/>
    <n v="0"/>
  </r>
  <r>
    <x v="2999"/>
    <s v="P6855"/>
    <x v="8"/>
    <x v="2"/>
    <x v="1"/>
    <x v="1"/>
    <s v="David"/>
    <n v="67"/>
    <n v="678.81"/>
    <n v="0.13"/>
    <s v="Consumer"/>
    <x v="3"/>
    <n v="45421.145648999998"/>
    <n v="59.124350999998569"/>
  </r>
  <r>
    <x v="1149"/>
    <s v="P4231"/>
    <x v="9"/>
    <x v="0"/>
    <x v="0"/>
    <x v="13"/>
    <s v="Olivia"/>
    <n v="83"/>
    <n v="1080.18"/>
    <n v="0.26"/>
    <s v="Home Office"/>
    <x v="3"/>
    <n v="89421.837155999994"/>
    <n v="233.10284400000819"/>
  </r>
  <r>
    <x v="1540"/>
    <s v="P7985"/>
    <x v="0"/>
    <x v="0"/>
    <x v="0"/>
    <x v="8"/>
    <s v="James"/>
    <n v="20"/>
    <n v="1470.96"/>
    <n v="0.1"/>
    <s v="Home Office"/>
    <x v="4"/>
    <n v="29389.7808"/>
    <n v="29.419200000000274"/>
  </r>
  <r>
    <x v="3228"/>
    <s v="P6916"/>
    <x v="4"/>
    <x v="0"/>
    <x v="4"/>
    <x v="5"/>
    <s v="Sophia"/>
    <n v="83"/>
    <n v="1713.16"/>
    <n v="0.12"/>
    <s v="Corporate"/>
    <x v="4"/>
    <n v="142021.64926400001"/>
    <n v="170.63073599999188"/>
  </r>
  <r>
    <x v="1488"/>
    <s v="P4889"/>
    <x v="9"/>
    <x v="0"/>
    <x v="1"/>
    <x v="1"/>
    <s v="Sophia"/>
    <n v="30"/>
    <n v="821.47"/>
    <n v="0.28999999999999998"/>
    <s v="Corporate"/>
    <x v="4"/>
    <n v="24572.632110000002"/>
    <n v="71.467889999999898"/>
  </r>
  <r>
    <x v="769"/>
    <s v="P2029"/>
    <x v="5"/>
    <x v="0"/>
    <x v="3"/>
    <x v="11"/>
    <s v="Laura"/>
    <n v="0"/>
    <n v="1784.67"/>
    <n v="0.04"/>
    <s v="Home Office"/>
    <x v="3"/>
    <n v="0"/>
    <n v="0"/>
  </r>
  <r>
    <x v="3229"/>
    <s v="P2100"/>
    <x v="5"/>
    <x v="0"/>
    <x v="4"/>
    <x v="7"/>
    <s v="Sarah"/>
    <n v="10"/>
    <n v="383.56"/>
    <n v="0.17"/>
    <s v="Home Office"/>
    <x v="1"/>
    <n v="3829.0794799999999"/>
    <n v="6.5205200000000332"/>
  </r>
  <r>
    <x v="2317"/>
    <s v="P1578"/>
    <x v="4"/>
    <x v="0"/>
    <x v="3"/>
    <x v="6"/>
    <s v="Sophia"/>
    <n v="21"/>
    <n v="248.88"/>
    <n v="0.22"/>
    <s v="Corporate"/>
    <x v="3"/>
    <n v="5214.9817439999997"/>
    <n v="11.498255999999856"/>
  </r>
  <r>
    <x v="3230"/>
    <s v="P4576"/>
    <x v="9"/>
    <x v="0"/>
    <x v="2"/>
    <x v="3"/>
    <s v="Michael"/>
    <n v="3"/>
    <n v="1200.04"/>
    <n v="0.23"/>
    <s v="Corporate"/>
    <x v="0"/>
    <n v="3591.8397239999999"/>
    <n v="8.280275999999958"/>
  </r>
  <r>
    <x v="3231"/>
    <s v="P8527"/>
    <x v="8"/>
    <x v="2"/>
    <x v="4"/>
    <x v="5"/>
    <s v="John"/>
    <n v="44"/>
    <n v="260.54000000000002"/>
    <n v="0.16"/>
    <s v="Home Office"/>
    <x v="0"/>
    <n v="11445.417984"/>
    <n v="18.342016000000513"/>
  </r>
  <r>
    <x v="1719"/>
    <s v="P8354"/>
    <x v="9"/>
    <x v="0"/>
    <x v="3"/>
    <x v="6"/>
    <s v="Emily"/>
    <n v="56"/>
    <n v="699.39"/>
    <n v="0.19"/>
    <s v="Home Office"/>
    <x v="2"/>
    <n v="39091.424904"/>
    <n v="74.415095999996993"/>
  </r>
  <r>
    <x v="585"/>
    <s v="P1473"/>
    <x v="9"/>
    <x v="0"/>
    <x v="3"/>
    <x v="4"/>
    <s v="Sarah"/>
    <n v="79"/>
    <n v="1734.61"/>
    <n v="0.06"/>
    <s v="Consumer"/>
    <x v="1"/>
    <n v="136951.96948599999"/>
    <n v="82.2205140000151"/>
  </r>
  <r>
    <x v="242"/>
    <s v="P6830"/>
    <x v="6"/>
    <x v="1"/>
    <x v="1"/>
    <x v="1"/>
    <s v="Sarah"/>
    <n v="83"/>
    <n v="237.75"/>
    <n v="0.2"/>
    <s v="Home Office"/>
    <x v="1"/>
    <n v="19693.783500000001"/>
    <n v="39.466499999998632"/>
  </r>
  <r>
    <x v="1181"/>
    <s v="P3066"/>
    <x v="6"/>
    <x v="1"/>
    <x v="4"/>
    <x v="7"/>
    <s v="James"/>
    <n v="30"/>
    <n v="743.67"/>
    <n v="0.24"/>
    <s v="Corporate"/>
    <x v="1"/>
    <n v="22256.555759999999"/>
    <n v="53.544239999999263"/>
  </r>
  <r>
    <x v="997"/>
    <s v="P7208"/>
    <x v="8"/>
    <x v="2"/>
    <x v="0"/>
    <x v="8"/>
    <s v="Emily"/>
    <n v="86"/>
    <n v="1273.4100000000001"/>
    <n v="0.22"/>
    <s v="Home Office"/>
    <x v="2"/>
    <n v="109272.33082800001"/>
    <n v="240.92917200000375"/>
  </r>
  <r>
    <x v="3232"/>
    <s v="P8987"/>
    <x v="0"/>
    <x v="0"/>
    <x v="1"/>
    <x v="1"/>
    <s v="Michael"/>
    <n v="30"/>
    <n v="141.91999999999999"/>
    <n v="0.15"/>
    <s v="Consumer"/>
    <x v="3"/>
    <n v="4251.2136"/>
    <n v="6.3863999999994121"/>
  </r>
  <r>
    <x v="1941"/>
    <s v="P3393"/>
    <x v="6"/>
    <x v="1"/>
    <x v="4"/>
    <x v="7"/>
    <s v="David"/>
    <n v="67"/>
    <n v="354.45"/>
    <n v="7.0000000000000007E-2"/>
    <s v="Corporate"/>
    <x v="4"/>
    <n v="23731.526294999996"/>
    <n v="16.623705000001792"/>
  </r>
  <r>
    <x v="494"/>
    <s v="P2986"/>
    <x v="6"/>
    <x v="1"/>
    <x v="4"/>
    <x v="7"/>
    <s v="David"/>
    <n v="60"/>
    <n v="1499.09"/>
    <n v="0.25"/>
    <s v="Corporate"/>
    <x v="3"/>
    <n v="89720.536500000002"/>
    <n v="224.8634999999922"/>
  </r>
  <r>
    <x v="1227"/>
    <s v="P5537"/>
    <x v="4"/>
    <x v="0"/>
    <x v="2"/>
    <x v="3"/>
    <s v="John"/>
    <n v="96"/>
    <n v="779.81"/>
    <n v="0.25"/>
    <s v="Corporate"/>
    <x v="0"/>
    <n v="74674.605599999995"/>
    <n v="187.15439999999944"/>
  </r>
  <r>
    <x v="3233"/>
    <s v="P1525"/>
    <x v="3"/>
    <x v="0"/>
    <x v="4"/>
    <x v="14"/>
    <s v="David"/>
    <n v="97"/>
    <n v="805.82"/>
    <n v="0.17"/>
    <s v="Corporate"/>
    <x v="4"/>
    <n v="78031.660282000012"/>
    <n v="132.8797179999965"/>
  </r>
  <r>
    <x v="1441"/>
    <s v="P8111"/>
    <x v="2"/>
    <x v="0"/>
    <x v="4"/>
    <x v="7"/>
    <s v="David"/>
    <n v="17"/>
    <n v="1922.36"/>
    <n v="0.06"/>
    <s v="Consumer"/>
    <x v="4"/>
    <n v="32660.511927999996"/>
    <n v="19.608072000002721"/>
  </r>
  <r>
    <x v="3234"/>
    <s v="P9092"/>
    <x v="0"/>
    <x v="0"/>
    <x v="4"/>
    <x v="5"/>
    <s v="Olivia"/>
    <n v="44"/>
    <n v="1787.51"/>
    <n v="0.23"/>
    <s v="Corporate"/>
    <x v="0"/>
    <n v="78469.543988000005"/>
    <n v="180.89601199999743"/>
  </r>
  <r>
    <x v="2484"/>
    <s v="P4684"/>
    <x v="0"/>
    <x v="0"/>
    <x v="3"/>
    <x v="6"/>
    <s v="Laura"/>
    <n v="0"/>
    <n v="1722.04"/>
    <n v="0.21"/>
    <s v="Corporate"/>
    <x v="2"/>
    <n v="0"/>
    <n v="0"/>
  </r>
  <r>
    <x v="3235"/>
    <s v="P8233"/>
    <x v="1"/>
    <x v="0"/>
    <x v="0"/>
    <x v="13"/>
    <s v="Laura"/>
    <n v="20"/>
    <n v="555.13"/>
    <n v="0.11"/>
    <s v="Corporate"/>
    <x v="3"/>
    <n v="11090.387140000001"/>
    <n v="12.212859999999637"/>
  </r>
  <r>
    <x v="3198"/>
    <s v="P1974"/>
    <x v="0"/>
    <x v="0"/>
    <x v="0"/>
    <x v="8"/>
    <s v="Sophia"/>
    <n v="75"/>
    <n v="882.3"/>
    <n v="0.18"/>
    <s v="Consumer"/>
    <x v="3"/>
    <n v="66053.389500000005"/>
    <n v="119.11049999999523"/>
  </r>
  <r>
    <x v="2501"/>
    <s v="P6349"/>
    <x v="9"/>
    <x v="0"/>
    <x v="4"/>
    <x v="5"/>
    <s v="James"/>
    <n v="32"/>
    <n v="1577.09"/>
    <n v="0.16"/>
    <s v="Home Office"/>
    <x v="4"/>
    <n v="50386.132991999992"/>
    <n v="80.747008000005735"/>
  </r>
  <r>
    <x v="3236"/>
    <s v="P7304"/>
    <x v="9"/>
    <x v="0"/>
    <x v="4"/>
    <x v="7"/>
    <s v="Sophia"/>
    <n v="39"/>
    <n v="179.56"/>
    <n v="0.16"/>
    <s v="Consumer"/>
    <x v="1"/>
    <n v="6991.635456"/>
    <n v="11.204544000000169"/>
  </r>
  <r>
    <x v="2307"/>
    <s v="P4537"/>
    <x v="7"/>
    <x v="0"/>
    <x v="1"/>
    <x v="1"/>
    <s v="Michael"/>
    <n v="46"/>
    <n v="54.64"/>
    <n v="0.14000000000000001"/>
    <s v="Consumer"/>
    <x v="4"/>
    <n v="2509.9211840000003"/>
    <n v="3.5188159999997879"/>
  </r>
  <r>
    <x v="817"/>
    <s v="P7904"/>
    <x v="5"/>
    <x v="0"/>
    <x v="1"/>
    <x v="1"/>
    <s v="David"/>
    <n v="30"/>
    <n v="1822.07"/>
    <n v="0.03"/>
    <s v="Consumer"/>
    <x v="1"/>
    <n v="54645.701370000002"/>
    <n v="16.398629999996047"/>
  </r>
  <r>
    <x v="424"/>
    <s v="P7084"/>
    <x v="0"/>
    <x v="0"/>
    <x v="0"/>
    <x v="8"/>
    <s v="Sophia"/>
    <n v="99"/>
    <n v="104.69"/>
    <n v="0.05"/>
    <s v="Consumer"/>
    <x v="3"/>
    <n v="10359.127845000001"/>
    <n v="5.1821549999986019"/>
  </r>
  <r>
    <x v="2156"/>
    <s v="P3246"/>
    <x v="4"/>
    <x v="0"/>
    <x v="4"/>
    <x v="7"/>
    <s v="Emily"/>
    <n v="79"/>
    <n v="962.28"/>
    <n v="0.19"/>
    <s v="Corporate"/>
    <x v="3"/>
    <n v="75875.681771999996"/>
    <n v="144.43822799999907"/>
  </r>
  <r>
    <x v="3237"/>
    <s v="P3989"/>
    <x v="8"/>
    <x v="2"/>
    <x v="2"/>
    <x v="2"/>
    <s v="Emily"/>
    <n v="41"/>
    <n v="370.44"/>
    <n v="0.24"/>
    <s v="Consumer"/>
    <x v="3"/>
    <n v="15151.588704"/>
    <n v="36.451295999999274"/>
  </r>
  <r>
    <x v="1466"/>
    <s v="P6858"/>
    <x v="6"/>
    <x v="1"/>
    <x v="3"/>
    <x v="11"/>
    <s v="David"/>
    <n v="40"/>
    <n v="1014.93"/>
    <n v="0.09"/>
    <s v="Corporate"/>
    <x v="4"/>
    <n v="40560.662519999998"/>
    <n v="36.53747999999905"/>
  </r>
  <r>
    <x v="3238"/>
    <s v="P8367"/>
    <x v="4"/>
    <x v="0"/>
    <x v="0"/>
    <x v="8"/>
    <s v="Sarah"/>
    <n v="45"/>
    <n v="130.41999999999999"/>
    <n v="0.26"/>
    <s v="Consumer"/>
    <x v="2"/>
    <n v="5853.6408599999995"/>
    <n v="15.259140000000116"/>
  </r>
  <r>
    <x v="3239"/>
    <s v="P5201"/>
    <x v="2"/>
    <x v="0"/>
    <x v="3"/>
    <x v="6"/>
    <s v="Michael"/>
    <n v="30"/>
    <n v="1737.51"/>
    <n v="0.12"/>
    <s v="Home Office"/>
    <x v="4"/>
    <n v="52062.749640000002"/>
    <n v="62.550360000001092"/>
  </r>
  <r>
    <x v="3108"/>
    <s v="P8105"/>
    <x v="1"/>
    <x v="0"/>
    <x v="0"/>
    <x v="13"/>
    <s v="Sarah"/>
    <n v="76"/>
    <n v="980.9"/>
    <n v="0.19"/>
    <s v="Home Office"/>
    <x v="2"/>
    <n v="74406.758039999986"/>
    <n v="141.64196000000811"/>
  </r>
  <r>
    <x v="3240"/>
    <s v="P1940"/>
    <x v="9"/>
    <x v="0"/>
    <x v="0"/>
    <x v="0"/>
    <s v="John"/>
    <n v="52"/>
    <n v="1556.28"/>
    <n v="0.2"/>
    <s v="Consumer"/>
    <x v="4"/>
    <n v="80764.706879999998"/>
    <n v="161.85311999999976"/>
  </r>
  <r>
    <x v="2301"/>
    <s v="P3301"/>
    <x v="0"/>
    <x v="0"/>
    <x v="4"/>
    <x v="7"/>
    <s v="John"/>
    <n v="62"/>
    <n v="1510.17"/>
    <n v="0"/>
    <s v="Consumer"/>
    <x v="3"/>
    <n v="93630.540000000008"/>
    <n v="0"/>
  </r>
  <r>
    <x v="3241"/>
    <s v="P7128"/>
    <x v="6"/>
    <x v="1"/>
    <x v="3"/>
    <x v="6"/>
    <s v="Robert"/>
    <n v="37"/>
    <n v="933.73"/>
    <n v="0.13"/>
    <s v="Home Office"/>
    <x v="4"/>
    <n v="34503.097587000004"/>
    <n v="44.912412999998196"/>
  </r>
  <r>
    <x v="72"/>
    <s v="P3771"/>
    <x v="1"/>
    <x v="0"/>
    <x v="3"/>
    <x v="6"/>
    <s v="James"/>
    <n v="5"/>
    <n v="507.49"/>
    <n v="0.25"/>
    <s v="Consumer"/>
    <x v="3"/>
    <n v="2531.1063749999998"/>
    <n v="6.3436249999999745"/>
  </r>
  <r>
    <x v="976"/>
    <s v="P3674"/>
    <x v="2"/>
    <x v="0"/>
    <x v="1"/>
    <x v="1"/>
    <s v="Emily"/>
    <n v="10"/>
    <n v="280.33"/>
    <n v="0.17"/>
    <s v="Corporate"/>
    <x v="0"/>
    <n v="2798.5343899999998"/>
    <n v="4.7656099999999242"/>
  </r>
  <r>
    <x v="3242"/>
    <s v="P1417"/>
    <x v="7"/>
    <x v="0"/>
    <x v="4"/>
    <x v="5"/>
    <s v="Sophia"/>
    <n v="21"/>
    <n v="1854.09"/>
    <n v="0.3"/>
    <s v="Consumer"/>
    <x v="2"/>
    <n v="38819.082329999997"/>
    <n v="116.80767000000196"/>
  </r>
  <r>
    <x v="3243"/>
    <s v="P7465"/>
    <x v="3"/>
    <x v="0"/>
    <x v="3"/>
    <x v="4"/>
    <s v="David"/>
    <n v="22"/>
    <n v="1441.96"/>
    <n v="0.22"/>
    <s v="Consumer"/>
    <x v="0"/>
    <n v="31653.329136000004"/>
    <n v="69.790863999998692"/>
  </r>
  <r>
    <x v="3244"/>
    <s v="P3550"/>
    <x v="6"/>
    <x v="1"/>
    <x v="4"/>
    <x v="7"/>
    <s v="Laura"/>
    <n v="0"/>
    <n v="742.21"/>
    <n v="0.04"/>
    <s v="Corporate"/>
    <x v="0"/>
    <n v="0"/>
    <n v="0"/>
  </r>
  <r>
    <x v="2253"/>
    <s v="P1853"/>
    <x v="6"/>
    <x v="1"/>
    <x v="2"/>
    <x v="3"/>
    <s v="James"/>
    <n v="66"/>
    <n v="136.4"/>
    <n v="0.2"/>
    <s v="Corporate"/>
    <x v="4"/>
    <n v="8984.395199999999"/>
    <n v="18.004800000000614"/>
  </r>
  <r>
    <x v="3245"/>
    <s v="P8036"/>
    <x v="8"/>
    <x v="2"/>
    <x v="0"/>
    <x v="13"/>
    <s v="David"/>
    <n v="7"/>
    <n v="1350.35"/>
    <n v="0.24"/>
    <s v="Corporate"/>
    <x v="3"/>
    <n v="9429.7641199999998"/>
    <n v="22.685879999999088"/>
  </r>
  <r>
    <x v="3182"/>
    <s v="P8600"/>
    <x v="7"/>
    <x v="0"/>
    <x v="0"/>
    <x v="8"/>
    <s v="Robert"/>
    <n v="0"/>
    <n v="644.66999999999996"/>
    <n v="0.28999999999999998"/>
    <s v="Corporate"/>
    <x v="3"/>
    <n v="0"/>
    <n v="0"/>
  </r>
  <r>
    <x v="2615"/>
    <s v="P4853"/>
    <x v="9"/>
    <x v="0"/>
    <x v="1"/>
    <x v="1"/>
    <s v="David"/>
    <n v="30"/>
    <n v="335.33"/>
    <n v="0.3"/>
    <s v="Corporate"/>
    <x v="0"/>
    <n v="10029.720299999999"/>
    <n v="30.179700000000594"/>
  </r>
  <r>
    <x v="2641"/>
    <s v="P2161"/>
    <x v="4"/>
    <x v="0"/>
    <x v="3"/>
    <x v="11"/>
    <s v="Sarah"/>
    <n v="76"/>
    <n v="1901.89"/>
    <n v="0.12"/>
    <s v="Consumer"/>
    <x v="0"/>
    <n v="144370.18763200002"/>
    <n v="173.45236799999839"/>
  </r>
  <r>
    <x v="2182"/>
    <s v="P7564"/>
    <x v="2"/>
    <x v="0"/>
    <x v="3"/>
    <x v="6"/>
    <s v="John"/>
    <n v="89"/>
    <n v="744.81"/>
    <n v="0.13"/>
    <s v="Consumer"/>
    <x v="0"/>
    <n v="66201.915483000004"/>
    <n v="86.174516999992193"/>
  </r>
  <r>
    <x v="297"/>
    <s v="P2280"/>
    <x v="5"/>
    <x v="0"/>
    <x v="2"/>
    <x v="2"/>
    <s v="Sophia"/>
    <n v="66"/>
    <n v="1218.4100000000001"/>
    <n v="0.09"/>
    <s v="Home Office"/>
    <x v="2"/>
    <n v="80342.686446000007"/>
    <n v="72.373554000005242"/>
  </r>
  <r>
    <x v="1004"/>
    <s v="P4590"/>
    <x v="9"/>
    <x v="0"/>
    <x v="3"/>
    <x v="6"/>
    <s v="Sophia"/>
    <n v="54"/>
    <n v="1867.31"/>
    <n v="0.1"/>
    <s v="Consumer"/>
    <x v="3"/>
    <n v="100733.90525999998"/>
    <n v="100.8347400000057"/>
  </r>
  <r>
    <x v="2370"/>
    <s v="P4361"/>
    <x v="3"/>
    <x v="0"/>
    <x v="2"/>
    <x v="2"/>
    <s v="Sophia"/>
    <n v="53"/>
    <n v="56.58"/>
    <n v="0.08"/>
    <s v="Corporate"/>
    <x v="1"/>
    <n v="2996.3410079999999"/>
    <n v="2.3989919999999074"/>
  </r>
  <r>
    <x v="2898"/>
    <s v="P2459"/>
    <x v="7"/>
    <x v="0"/>
    <x v="4"/>
    <x v="7"/>
    <s v="Sarah"/>
    <n v="83"/>
    <n v="803.3"/>
    <n v="0.01"/>
    <s v="Home Office"/>
    <x v="1"/>
    <n v="66667.232609999992"/>
    <n v="6.6673900000023423"/>
  </r>
  <r>
    <x v="3246"/>
    <s v="P4603"/>
    <x v="9"/>
    <x v="0"/>
    <x v="3"/>
    <x v="4"/>
    <s v="Robert"/>
    <n v="39"/>
    <n v="754.53"/>
    <n v="0.1"/>
    <s v="Home Office"/>
    <x v="2"/>
    <n v="29397.243329999998"/>
    <n v="29.42667000000074"/>
  </r>
  <r>
    <x v="3247"/>
    <s v="P7069"/>
    <x v="2"/>
    <x v="0"/>
    <x v="2"/>
    <x v="3"/>
    <s v="Robert"/>
    <n v="79"/>
    <n v="252.15"/>
    <n v="0.04"/>
    <s v="Consumer"/>
    <x v="2"/>
    <n v="19911.882060000004"/>
    <n v="7.9679399999986344"/>
  </r>
  <r>
    <x v="1445"/>
    <s v="P2776"/>
    <x v="3"/>
    <x v="0"/>
    <x v="1"/>
    <x v="1"/>
    <s v="David"/>
    <n v="65"/>
    <n v="354.82"/>
    <n v="0.11"/>
    <s v="Consumer"/>
    <x v="4"/>
    <n v="23037.930369999998"/>
    <n v="25.369630000001052"/>
  </r>
  <r>
    <x v="3248"/>
    <s v="P7233"/>
    <x v="9"/>
    <x v="0"/>
    <x v="3"/>
    <x v="4"/>
    <s v="Sarah"/>
    <n v="50"/>
    <n v="1576.8"/>
    <n v="0"/>
    <s v="Home Office"/>
    <x v="4"/>
    <n v="78840"/>
    <n v="0"/>
  </r>
  <r>
    <x v="3249"/>
    <s v="P2532"/>
    <x v="0"/>
    <x v="0"/>
    <x v="1"/>
    <x v="1"/>
    <s v="John"/>
    <n v="88"/>
    <n v="1601.94"/>
    <n v="0.27"/>
    <s v="Corporate"/>
    <x v="3"/>
    <n v="140590.09905600001"/>
    <n v="380.62094399999478"/>
  </r>
  <r>
    <x v="3250"/>
    <s v="P2506"/>
    <x v="6"/>
    <x v="1"/>
    <x v="3"/>
    <x v="11"/>
    <s v="John"/>
    <n v="72"/>
    <n v="986.36"/>
    <n v="0.26"/>
    <s v="Home Office"/>
    <x v="4"/>
    <n v="70833.273407999994"/>
    <n v="184.6465920000046"/>
  </r>
  <r>
    <x v="3251"/>
    <s v="P3212"/>
    <x v="8"/>
    <x v="2"/>
    <x v="3"/>
    <x v="4"/>
    <s v="Sarah"/>
    <n v="45"/>
    <n v="174.42"/>
    <n v="0.11"/>
    <s v="Home Office"/>
    <x v="1"/>
    <n v="7840.2662099999998"/>
    <n v="8.6337899999998626"/>
  </r>
  <r>
    <x v="2252"/>
    <s v="P7992"/>
    <x v="6"/>
    <x v="1"/>
    <x v="0"/>
    <x v="8"/>
    <s v="Laura"/>
    <n v="62"/>
    <n v="1411.83"/>
    <n v="0.27"/>
    <s v="Home Office"/>
    <x v="4"/>
    <n v="87297.119657999996"/>
    <n v="236.34034199999587"/>
  </r>
  <r>
    <x v="1679"/>
    <s v="P2700"/>
    <x v="2"/>
    <x v="0"/>
    <x v="0"/>
    <x v="8"/>
    <s v="Emily"/>
    <n v="1"/>
    <n v="898.47"/>
    <n v="0.15"/>
    <s v="Corporate"/>
    <x v="0"/>
    <n v="897.12229500000012"/>
    <n v="1.3477049999999053"/>
  </r>
  <r>
    <x v="2794"/>
    <s v="P8141"/>
    <x v="7"/>
    <x v="0"/>
    <x v="0"/>
    <x v="8"/>
    <s v="David"/>
    <n v="82"/>
    <n v="187.76"/>
    <n v="0.14000000000000001"/>
    <s v="Home Office"/>
    <x v="2"/>
    <n v="15374.765152"/>
    <n v="21.554847999999765"/>
  </r>
  <r>
    <x v="3252"/>
    <s v="P5071"/>
    <x v="6"/>
    <x v="1"/>
    <x v="0"/>
    <x v="0"/>
    <s v="John"/>
    <n v="86"/>
    <n v="677.6"/>
    <n v="0.21"/>
    <s v="Consumer"/>
    <x v="1"/>
    <n v="58151.225440000002"/>
    <n v="122.37455999999656"/>
  </r>
  <r>
    <x v="3253"/>
    <s v="P7585"/>
    <x v="4"/>
    <x v="0"/>
    <x v="4"/>
    <x v="7"/>
    <s v="James"/>
    <n v="25"/>
    <n v="1130.5999999999999"/>
    <n v="0.22"/>
    <s v="Consumer"/>
    <x v="0"/>
    <n v="28202.816999999995"/>
    <n v="62.183000000000902"/>
  </r>
  <r>
    <x v="1500"/>
    <s v="P4222"/>
    <x v="1"/>
    <x v="0"/>
    <x v="2"/>
    <x v="3"/>
    <s v="John"/>
    <n v="20"/>
    <n v="273.22000000000003"/>
    <n v="0.02"/>
    <s v="Corporate"/>
    <x v="3"/>
    <n v="5463.3071200000004"/>
    <n v="1.0928800000001502"/>
  </r>
  <r>
    <x v="3254"/>
    <s v="P6895"/>
    <x v="1"/>
    <x v="0"/>
    <x v="1"/>
    <x v="1"/>
    <s v="Laura"/>
    <n v="37"/>
    <n v="255.42"/>
    <n v="0.11"/>
    <s v="Consumer"/>
    <x v="1"/>
    <n v="9440.1444059999994"/>
    <n v="10.395593999999619"/>
  </r>
  <r>
    <x v="3255"/>
    <s v="P5864"/>
    <x v="6"/>
    <x v="1"/>
    <x v="1"/>
    <x v="1"/>
    <s v="Olivia"/>
    <n v="82"/>
    <n v="750.16"/>
    <n v="0.05"/>
    <s v="Corporate"/>
    <x v="1"/>
    <n v="61482.363440000001"/>
    <n v="30.756559999994352"/>
  </r>
  <r>
    <x v="3256"/>
    <s v="P4626"/>
    <x v="2"/>
    <x v="0"/>
    <x v="3"/>
    <x v="11"/>
    <s v="Olivia"/>
    <n v="10"/>
    <n v="1960.48"/>
    <n v="0.03"/>
    <s v="Consumer"/>
    <x v="2"/>
    <n v="19598.918559999998"/>
    <n v="5.881440000001021"/>
  </r>
  <r>
    <x v="3257"/>
    <s v="P1451"/>
    <x v="9"/>
    <x v="0"/>
    <x v="2"/>
    <x v="3"/>
    <s v="David"/>
    <n v="0"/>
    <n v="1743.04"/>
    <n v="0.21"/>
    <s v="Consumer"/>
    <x v="4"/>
    <n v="0"/>
    <n v="0"/>
  </r>
  <r>
    <x v="1208"/>
    <s v="P7536"/>
    <x v="7"/>
    <x v="0"/>
    <x v="0"/>
    <x v="0"/>
    <s v="Sarah"/>
    <n v="20"/>
    <n v="1325.04"/>
    <n v="0.11"/>
    <s v="Home Office"/>
    <x v="0"/>
    <n v="26471.649119999998"/>
    <n v="29.150880000001052"/>
  </r>
  <r>
    <x v="3258"/>
    <s v="P9861"/>
    <x v="3"/>
    <x v="0"/>
    <x v="2"/>
    <x v="3"/>
    <s v="Laura"/>
    <n v="90"/>
    <n v="1047.76"/>
    <n v="7.0000000000000007E-2"/>
    <s v="Consumer"/>
    <x v="3"/>
    <n v="94232.391119999986"/>
    <n v="66.008880000008503"/>
  </r>
  <r>
    <x v="3259"/>
    <s v="P1005"/>
    <x v="5"/>
    <x v="0"/>
    <x v="3"/>
    <x v="6"/>
    <s v="James"/>
    <n v="87"/>
    <n v="120.59"/>
    <n v="0.03"/>
    <s v="Consumer"/>
    <x v="4"/>
    <n v="10488.182601"/>
    <n v="3.1473989999994956"/>
  </r>
  <r>
    <x v="3260"/>
    <s v="P3409"/>
    <x v="7"/>
    <x v="0"/>
    <x v="0"/>
    <x v="10"/>
    <s v="Sophia"/>
    <n v="64"/>
    <n v="969.12"/>
    <n v="7.0000000000000007E-2"/>
    <s v="Corporate"/>
    <x v="1"/>
    <n v="61980.263423999997"/>
    <n v="43.416576000003261"/>
  </r>
  <r>
    <x v="447"/>
    <s v="P1850"/>
    <x v="8"/>
    <x v="2"/>
    <x v="0"/>
    <x v="8"/>
    <s v="John"/>
    <n v="20"/>
    <n v="926.03"/>
    <n v="0.03"/>
    <s v="Corporate"/>
    <x v="4"/>
    <n v="18515.043819999999"/>
    <n v="5.5561799999995856"/>
  </r>
  <r>
    <x v="3261"/>
    <s v="P7042"/>
    <x v="2"/>
    <x v="0"/>
    <x v="1"/>
    <x v="1"/>
    <s v="Laura"/>
    <n v="13"/>
    <n v="1556.01"/>
    <n v="0.24"/>
    <s v="Corporate"/>
    <x v="1"/>
    <n v="20179.582488000004"/>
    <n v="48.547511999997369"/>
  </r>
  <r>
    <x v="871"/>
    <s v="P8117"/>
    <x v="7"/>
    <x v="0"/>
    <x v="0"/>
    <x v="8"/>
    <s v="John"/>
    <n v="55"/>
    <n v="650.20000000000005"/>
    <n v="0.08"/>
    <s v="Consumer"/>
    <x v="3"/>
    <n v="35732.391199999998"/>
    <n v="28.608800000001793"/>
  </r>
  <r>
    <x v="3262"/>
    <s v="P8467"/>
    <x v="8"/>
    <x v="2"/>
    <x v="4"/>
    <x v="7"/>
    <s v="Sarah"/>
    <n v="30"/>
    <n v="991.93"/>
    <n v="0.24"/>
    <s v="Home Office"/>
    <x v="2"/>
    <n v="29686.481039999999"/>
    <n v="71.418959999999061"/>
  </r>
  <r>
    <x v="3095"/>
    <s v="P6220"/>
    <x v="8"/>
    <x v="2"/>
    <x v="1"/>
    <x v="1"/>
    <s v="Sophia"/>
    <n v="20"/>
    <n v="321.02"/>
    <n v="0.27"/>
    <s v="Home Office"/>
    <x v="1"/>
    <n v="6403.0649199999998"/>
    <n v="17.335079999999834"/>
  </r>
  <r>
    <x v="1713"/>
    <s v="P1121"/>
    <x v="0"/>
    <x v="0"/>
    <x v="4"/>
    <x v="7"/>
    <s v="Olivia"/>
    <n v="17"/>
    <n v="1459.33"/>
    <n v="0.18"/>
    <s v="Consumer"/>
    <x v="4"/>
    <n v="24763.954502000001"/>
    <n v="44.65549800000008"/>
  </r>
  <r>
    <x v="3263"/>
    <s v="P1954"/>
    <x v="9"/>
    <x v="0"/>
    <x v="0"/>
    <x v="10"/>
    <s v="Robert"/>
    <n v="0"/>
    <n v="928.67"/>
    <n v="0.3"/>
    <s v="Home Office"/>
    <x v="2"/>
    <n v="0"/>
    <n v="0"/>
  </r>
  <r>
    <x v="2647"/>
    <s v="P4366"/>
    <x v="2"/>
    <x v="0"/>
    <x v="3"/>
    <x v="6"/>
    <s v="Olivia"/>
    <n v="10"/>
    <n v="1307.93"/>
    <n v="0.01"/>
    <s v="Consumer"/>
    <x v="2"/>
    <n v="13077.992070000002"/>
    <n v="1.3079299999990326"/>
  </r>
  <r>
    <x v="814"/>
    <s v="P3372"/>
    <x v="7"/>
    <x v="0"/>
    <x v="2"/>
    <x v="2"/>
    <s v="James"/>
    <n v="18"/>
    <n v="845.32"/>
    <n v="0.23"/>
    <s v="Corporate"/>
    <x v="0"/>
    <n v="15180.763752000001"/>
    <n v="34.996247999999468"/>
  </r>
  <r>
    <x v="3264"/>
    <s v="P1248"/>
    <x v="6"/>
    <x v="1"/>
    <x v="1"/>
    <x v="1"/>
    <s v="Laura"/>
    <n v="20"/>
    <n v="787.2"/>
    <n v="0.11"/>
    <s v="Consumer"/>
    <x v="0"/>
    <n v="15726.6816"/>
    <n v="17.318400000000111"/>
  </r>
  <r>
    <x v="3265"/>
    <s v="P5634"/>
    <x v="1"/>
    <x v="0"/>
    <x v="2"/>
    <x v="3"/>
    <s v="Sarah"/>
    <n v="0"/>
    <n v="585.54999999999995"/>
    <n v="0.08"/>
    <s v="Consumer"/>
    <x v="0"/>
    <n v="0"/>
    <n v="0"/>
  </r>
  <r>
    <x v="1337"/>
    <s v="P3854"/>
    <x v="0"/>
    <x v="0"/>
    <x v="0"/>
    <x v="8"/>
    <s v="Emily"/>
    <n v="30"/>
    <n v="354.25"/>
    <n v="0.09"/>
    <s v="Home Office"/>
    <x v="3"/>
    <n v="10617.93525"/>
    <n v="9.5647499999995489"/>
  </r>
  <r>
    <x v="927"/>
    <s v="P4952"/>
    <x v="6"/>
    <x v="1"/>
    <x v="3"/>
    <x v="11"/>
    <s v="John"/>
    <n v="69"/>
    <n v="1702.78"/>
    <n v="0.04"/>
    <s v="Home Office"/>
    <x v="0"/>
    <n v="117444.82327199999"/>
    <n v="46.996727999998257"/>
  </r>
  <r>
    <x v="2395"/>
    <s v="P6061"/>
    <x v="6"/>
    <x v="1"/>
    <x v="3"/>
    <x v="6"/>
    <s v="Laura"/>
    <n v="10"/>
    <n v="1157.0999999999999"/>
    <n v="0.03"/>
    <s v="Home Office"/>
    <x v="3"/>
    <n v="11567.528700000001"/>
    <n v="3.4712999999992462"/>
  </r>
  <r>
    <x v="949"/>
    <s v="P6167"/>
    <x v="9"/>
    <x v="0"/>
    <x v="3"/>
    <x v="6"/>
    <s v="James"/>
    <n v="20"/>
    <n v="1829.4"/>
    <n v="0.27"/>
    <s v="Consumer"/>
    <x v="1"/>
    <n v="36489.212399999997"/>
    <n v="98.787600000003295"/>
  </r>
  <r>
    <x v="844"/>
    <s v="P5733"/>
    <x v="2"/>
    <x v="0"/>
    <x v="1"/>
    <x v="1"/>
    <s v="James"/>
    <n v="61"/>
    <n v="325.56"/>
    <n v="0.22"/>
    <s v="Corporate"/>
    <x v="0"/>
    <n v="19815.469848000001"/>
    <n v="43.690151999999216"/>
  </r>
  <r>
    <x v="2029"/>
    <s v="P3110"/>
    <x v="7"/>
    <x v="0"/>
    <x v="4"/>
    <x v="7"/>
    <s v="Sarah"/>
    <n v="34"/>
    <n v="1451.42"/>
    <n v="0.25"/>
    <s v="Consumer"/>
    <x v="4"/>
    <n v="49224.909299999999"/>
    <n v="123.37069999999949"/>
  </r>
  <r>
    <x v="1867"/>
    <s v="P8226"/>
    <x v="1"/>
    <x v="0"/>
    <x v="2"/>
    <x v="3"/>
    <s v="Sarah"/>
    <n v="30"/>
    <n v="1805.94"/>
    <n v="0.27"/>
    <s v="Consumer"/>
    <x v="1"/>
    <n v="54031.918860000005"/>
    <n v="146.28113999999914"/>
  </r>
  <r>
    <x v="3040"/>
    <s v="P7216"/>
    <x v="5"/>
    <x v="0"/>
    <x v="2"/>
    <x v="3"/>
    <s v="Olivia"/>
    <n v="97"/>
    <n v="224.14"/>
    <n v="0.01"/>
    <s v="Home Office"/>
    <x v="1"/>
    <n v="21739.405842"/>
    <n v="2.1741579999979876"/>
  </r>
  <r>
    <x v="288"/>
    <s v="P5038"/>
    <x v="8"/>
    <x v="2"/>
    <x v="2"/>
    <x v="3"/>
    <s v="Michael"/>
    <n v="0"/>
    <n v="965.21"/>
    <n v="0.24"/>
    <s v="Home Office"/>
    <x v="3"/>
    <n v="0"/>
    <n v="0"/>
  </r>
  <r>
    <x v="1643"/>
    <s v="P1193"/>
    <x v="9"/>
    <x v="0"/>
    <x v="1"/>
    <x v="1"/>
    <s v="Laura"/>
    <n v="45"/>
    <n v="618.41"/>
    <n v="0.21"/>
    <s v="Corporate"/>
    <x v="0"/>
    <n v="27770.010254999997"/>
    <n v="58.439744999999675"/>
  </r>
  <r>
    <x v="2598"/>
    <s v="P6586"/>
    <x v="0"/>
    <x v="0"/>
    <x v="1"/>
    <x v="1"/>
    <s v="Robert"/>
    <n v="56"/>
    <n v="1192.08"/>
    <n v="0.19"/>
    <s v="Consumer"/>
    <x v="0"/>
    <n v="66629.642687999993"/>
    <n v="126.83731200000329"/>
  </r>
  <r>
    <x v="1652"/>
    <s v="P3274"/>
    <x v="1"/>
    <x v="0"/>
    <x v="1"/>
    <x v="1"/>
    <s v="Sarah"/>
    <n v="53"/>
    <n v="1959.11"/>
    <n v="0.13"/>
    <s v="Home Office"/>
    <x v="0"/>
    <n v="103697.84732100001"/>
    <n v="134.98267899999337"/>
  </r>
  <r>
    <x v="841"/>
    <s v="P6855"/>
    <x v="7"/>
    <x v="0"/>
    <x v="4"/>
    <x v="7"/>
    <s v="Robert"/>
    <n v="97"/>
    <n v="1525.93"/>
    <n v="0.28999999999999998"/>
    <s v="Consumer"/>
    <x v="1"/>
    <n v="147585.965891"/>
    <n v="429.24410899999202"/>
  </r>
  <r>
    <x v="2313"/>
    <s v="P3789"/>
    <x v="9"/>
    <x v="0"/>
    <x v="4"/>
    <x v="14"/>
    <s v="Robert"/>
    <n v="91"/>
    <n v="481.28"/>
    <n v="0.01"/>
    <s v="Home Office"/>
    <x v="0"/>
    <n v="43792.100351999994"/>
    <n v="4.3796480000019073"/>
  </r>
  <r>
    <x v="3266"/>
    <s v="P8049"/>
    <x v="7"/>
    <x v="0"/>
    <x v="2"/>
    <x v="2"/>
    <s v="David"/>
    <n v="27"/>
    <n v="505.96"/>
    <n v="0.09"/>
    <s v="Consumer"/>
    <x v="0"/>
    <n v="13648.625172"/>
    <n v="12.294828000000052"/>
  </r>
  <r>
    <x v="3267"/>
    <s v="P4391"/>
    <x v="2"/>
    <x v="0"/>
    <x v="0"/>
    <x v="8"/>
    <s v="Robert"/>
    <n v="0"/>
    <n v="1261.71"/>
    <n v="0.12"/>
    <s v="Consumer"/>
    <x v="2"/>
    <n v="0"/>
    <n v="0"/>
  </r>
  <r>
    <x v="2505"/>
    <s v="P5090"/>
    <x v="7"/>
    <x v="0"/>
    <x v="1"/>
    <x v="1"/>
    <s v="Sarah"/>
    <n v="30"/>
    <n v="279.44"/>
    <n v="0.17"/>
    <s v="Consumer"/>
    <x v="1"/>
    <n v="8368.9485600000007"/>
    <n v="14.251440000000002"/>
  </r>
  <r>
    <x v="3268"/>
    <s v="P1100"/>
    <x v="9"/>
    <x v="0"/>
    <x v="0"/>
    <x v="8"/>
    <s v="Sophia"/>
    <n v="10"/>
    <n v="776.56"/>
    <n v="0.21"/>
    <s v="Consumer"/>
    <x v="0"/>
    <n v="7749.2922399999998"/>
    <n v="16.307759999999689"/>
  </r>
  <r>
    <x v="730"/>
    <s v="P5616"/>
    <x v="3"/>
    <x v="0"/>
    <x v="1"/>
    <x v="1"/>
    <s v="Sophia"/>
    <n v="22"/>
    <n v="955.27"/>
    <n v="0.02"/>
    <s v="Home Office"/>
    <x v="1"/>
    <n v="21011.736811999999"/>
    <n v="4.2031879999994999"/>
  </r>
  <r>
    <x v="3269"/>
    <s v="P1971"/>
    <x v="4"/>
    <x v="0"/>
    <x v="4"/>
    <x v="14"/>
    <s v="Sophia"/>
    <n v="20"/>
    <n v="1133.1500000000001"/>
    <n v="0.13"/>
    <s v="Corporate"/>
    <x v="4"/>
    <n v="22633.538100000002"/>
    <n v="29.461899999998423"/>
  </r>
  <r>
    <x v="3270"/>
    <s v="P8936"/>
    <x v="7"/>
    <x v="0"/>
    <x v="1"/>
    <x v="1"/>
    <s v="Sarah"/>
    <n v="69"/>
    <n v="929.8"/>
    <n v="0.25"/>
    <s v="Corporate"/>
    <x v="1"/>
    <n v="63995.809500000003"/>
    <n v="160.39049999999406"/>
  </r>
  <r>
    <x v="1293"/>
    <s v="P1413"/>
    <x v="7"/>
    <x v="0"/>
    <x v="1"/>
    <x v="1"/>
    <s v="Sarah"/>
    <n v="22"/>
    <n v="796.81"/>
    <n v="0.12"/>
    <s v="Corporate"/>
    <x v="0"/>
    <n v="17508.784216"/>
    <n v="21.035783999999694"/>
  </r>
  <r>
    <x v="3271"/>
    <s v="P2383"/>
    <x v="8"/>
    <x v="2"/>
    <x v="1"/>
    <x v="1"/>
    <s v="David"/>
    <n v="71"/>
    <n v="1836.05"/>
    <n v="0.27"/>
    <s v="Consumer"/>
    <x v="1"/>
    <n v="130007.57921500001"/>
    <n v="351.9707849999977"/>
  </r>
  <r>
    <x v="2490"/>
    <s v="P8048"/>
    <x v="0"/>
    <x v="0"/>
    <x v="0"/>
    <x v="8"/>
    <s v="Emily"/>
    <n v="86"/>
    <n v="1884.16"/>
    <n v="0.2"/>
    <s v="Consumer"/>
    <x v="4"/>
    <n v="161713.68448"/>
    <n v="324.07552000001306"/>
  </r>
  <r>
    <x v="3190"/>
    <s v="P4325"/>
    <x v="5"/>
    <x v="0"/>
    <x v="3"/>
    <x v="6"/>
    <s v="Laura"/>
    <n v="5"/>
    <n v="1049.78"/>
    <n v="0.12"/>
    <s v="Consumer"/>
    <x v="3"/>
    <n v="5242.6013199999998"/>
    <n v="6.2986799999998766"/>
  </r>
  <r>
    <x v="3272"/>
    <s v="P2355"/>
    <x v="2"/>
    <x v="0"/>
    <x v="4"/>
    <x v="14"/>
    <s v="Olivia"/>
    <n v="63"/>
    <n v="1024.01"/>
    <n v="0.05"/>
    <s v="Consumer"/>
    <x v="4"/>
    <n v="64480.373684999999"/>
    <n v="32.256314999998722"/>
  </r>
  <r>
    <x v="3273"/>
    <s v="P9163"/>
    <x v="7"/>
    <x v="0"/>
    <x v="4"/>
    <x v="7"/>
    <s v="Sarah"/>
    <n v="39"/>
    <n v="1102.51"/>
    <n v="0.09"/>
    <s v="Consumer"/>
    <x v="3"/>
    <n v="42959.191898999998"/>
    <n v="38.69810100000177"/>
  </r>
  <r>
    <x v="3274"/>
    <s v="P4524"/>
    <x v="2"/>
    <x v="0"/>
    <x v="1"/>
    <x v="1"/>
    <s v="Robert"/>
    <n v="74"/>
    <n v="1964.52"/>
    <n v="0.22"/>
    <s v="Home Office"/>
    <x v="4"/>
    <n v="145054.65614400001"/>
    <n v="319.82385600000271"/>
  </r>
  <r>
    <x v="3275"/>
    <s v="P6258"/>
    <x v="0"/>
    <x v="0"/>
    <x v="2"/>
    <x v="3"/>
    <s v="Sarah"/>
    <n v="20"/>
    <n v="1748.49"/>
    <n v="0.11"/>
    <s v="Consumer"/>
    <x v="3"/>
    <n v="34931.33322"/>
    <n v="38.466780000002473"/>
  </r>
  <r>
    <x v="2350"/>
    <s v="P9677"/>
    <x v="0"/>
    <x v="0"/>
    <x v="3"/>
    <x v="4"/>
    <s v="Michael"/>
    <n v="0"/>
    <n v="1476.65"/>
    <n v="0.12"/>
    <s v="Corporate"/>
    <x v="1"/>
    <n v="0"/>
    <n v="0"/>
  </r>
  <r>
    <x v="2495"/>
    <s v="P5424"/>
    <x v="4"/>
    <x v="0"/>
    <x v="1"/>
    <x v="1"/>
    <s v="John"/>
    <n v="54"/>
    <n v="649.63"/>
    <n v="0.16"/>
    <s v="Corporate"/>
    <x v="4"/>
    <n v="35023.891967999996"/>
    <n v="56.12803200000053"/>
  </r>
  <r>
    <x v="117"/>
    <s v="P1772"/>
    <x v="3"/>
    <x v="0"/>
    <x v="4"/>
    <x v="7"/>
    <s v="Emily"/>
    <n v="92"/>
    <n v="177.34"/>
    <n v="0.26"/>
    <s v="Home Office"/>
    <x v="2"/>
    <n v="16272.860272"/>
    <n v="42.419728000000759"/>
  </r>
  <r>
    <x v="3276"/>
    <s v="P9131"/>
    <x v="1"/>
    <x v="0"/>
    <x v="2"/>
    <x v="3"/>
    <s v="Sarah"/>
    <n v="14"/>
    <n v="1531.5"/>
    <n v="0.06"/>
    <s v="Corporate"/>
    <x v="3"/>
    <n v="21428.135399999999"/>
    <n v="12.864600000000792"/>
  </r>
  <r>
    <x v="276"/>
    <s v="P6627"/>
    <x v="3"/>
    <x v="0"/>
    <x v="3"/>
    <x v="4"/>
    <s v="David"/>
    <n v="56"/>
    <n v="1508.71"/>
    <n v="0.13"/>
    <s v="Home Office"/>
    <x v="3"/>
    <n v="84377.925912000006"/>
    <n v="109.83408800000325"/>
  </r>
  <r>
    <x v="3277"/>
    <s v="P1277"/>
    <x v="6"/>
    <x v="1"/>
    <x v="0"/>
    <x v="8"/>
    <s v="Olivia"/>
    <n v="4"/>
    <n v="1567.23"/>
    <n v="0.27"/>
    <s v="Consumer"/>
    <x v="1"/>
    <n v="6251.9939159999994"/>
    <n v="16.926084000000628"/>
  </r>
  <r>
    <x v="3278"/>
    <s v="P3113"/>
    <x v="0"/>
    <x v="0"/>
    <x v="3"/>
    <x v="4"/>
    <s v="James"/>
    <n v="10"/>
    <n v="844.06"/>
    <n v="0.02"/>
    <s v="Home Office"/>
    <x v="4"/>
    <n v="8438.9118799999978"/>
    <n v="1.6881200000007084"/>
  </r>
  <r>
    <x v="36"/>
    <s v="P1026"/>
    <x v="8"/>
    <x v="2"/>
    <x v="4"/>
    <x v="7"/>
    <s v="Emily"/>
    <n v="30"/>
    <n v="963.76"/>
    <n v="0.03"/>
    <s v="Home Office"/>
    <x v="1"/>
    <n v="28904.12616"/>
    <n v="8.6738399999994726"/>
  </r>
  <r>
    <x v="3279"/>
    <s v="P5805"/>
    <x v="3"/>
    <x v="0"/>
    <x v="4"/>
    <x v="7"/>
    <s v="John"/>
    <n v="0"/>
    <n v="389.77"/>
    <n v="0.1"/>
    <s v="Consumer"/>
    <x v="2"/>
    <n v="0"/>
    <n v="0"/>
  </r>
  <r>
    <x v="3280"/>
    <s v="P6456"/>
    <x v="4"/>
    <x v="0"/>
    <x v="2"/>
    <x v="3"/>
    <s v="Sophia"/>
    <n v="0"/>
    <n v="1788.84"/>
    <n v="0.03"/>
    <s v="Corporate"/>
    <x v="2"/>
    <n v="0"/>
    <n v="0"/>
  </r>
  <r>
    <x v="1892"/>
    <s v="P4975"/>
    <x v="1"/>
    <x v="0"/>
    <x v="0"/>
    <x v="13"/>
    <s v="David"/>
    <n v="12"/>
    <n v="782.21"/>
    <n v="0.13"/>
    <s v="Home Office"/>
    <x v="0"/>
    <n v="9374.317524"/>
    <n v="12.202476000000388"/>
  </r>
  <r>
    <x v="459"/>
    <s v="P6869"/>
    <x v="7"/>
    <x v="0"/>
    <x v="1"/>
    <x v="1"/>
    <s v="Olivia"/>
    <n v="30"/>
    <n v="1846.87"/>
    <n v="0.14000000000000001"/>
    <s v="Corporate"/>
    <x v="2"/>
    <n v="55328.531459999998"/>
    <n v="77.568540000000212"/>
  </r>
  <r>
    <x v="165"/>
    <s v="P2971"/>
    <x v="2"/>
    <x v="0"/>
    <x v="1"/>
    <x v="1"/>
    <s v="Emily"/>
    <n v="28"/>
    <n v="435.14"/>
    <n v="0.01"/>
    <s v="Consumer"/>
    <x v="3"/>
    <n v="12182.701607999999"/>
    <n v="1.2183920000006765"/>
  </r>
  <r>
    <x v="388"/>
    <s v="P4844"/>
    <x v="4"/>
    <x v="0"/>
    <x v="4"/>
    <x v="7"/>
    <s v="Olivia"/>
    <n v="10"/>
    <n v="222.45"/>
    <n v="0.03"/>
    <s v="Consumer"/>
    <x v="2"/>
    <n v="2223.8326500000003"/>
    <n v="0.66734999999971478"/>
  </r>
  <r>
    <x v="3281"/>
    <s v="P1018"/>
    <x v="4"/>
    <x v="0"/>
    <x v="4"/>
    <x v="14"/>
    <s v="James"/>
    <n v="31"/>
    <n v="1223.06"/>
    <n v="0.16"/>
    <s v="Home Office"/>
    <x v="3"/>
    <n v="37854.196223999999"/>
    <n v="60.663776000001235"/>
  </r>
  <r>
    <x v="3282"/>
    <s v="P3440"/>
    <x v="5"/>
    <x v="0"/>
    <x v="4"/>
    <x v="14"/>
    <s v="Robert"/>
    <n v="73"/>
    <n v="952.81"/>
    <n v="7.0000000000000007E-2"/>
    <s v="Corporate"/>
    <x v="3"/>
    <n v="69506.441408999992"/>
    <n v="48.688590999998269"/>
  </r>
  <r>
    <x v="1913"/>
    <s v="P3017"/>
    <x v="4"/>
    <x v="0"/>
    <x v="2"/>
    <x v="3"/>
    <s v="Michael"/>
    <n v="31"/>
    <n v="613.08000000000004"/>
    <n v="0.13"/>
    <s v="Home Office"/>
    <x v="0"/>
    <n v="18980.772875999999"/>
    <n v="24.707124000000476"/>
  </r>
  <r>
    <x v="3283"/>
    <s v="P2325"/>
    <x v="6"/>
    <x v="1"/>
    <x v="2"/>
    <x v="3"/>
    <s v="Robert"/>
    <n v="78"/>
    <n v="73.150000000000006"/>
    <n v="0.03"/>
    <s v="Consumer"/>
    <x v="0"/>
    <n v="5703.9882900000011"/>
    <n v="1.7117099999995844"/>
  </r>
  <r>
    <x v="2865"/>
    <s v="P9048"/>
    <x v="6"/>
    <x v="1"/>
    <x v="4"/>
    <x v="14"/>
    <s v="John"/>
    <n v="10"/>
    <n v="1109.6300000000001"/>
    <n v="0.24"/>
    <s v="Home Office"/>
    <x v="4"/>
    <n v="11069.668880000001"/>
    <n v="26.63112000000001"/>
  </r>
  <r>
    <x v="3284"/>
    <s v="P8690"/>
    <x v="2"/>
    <x v="0"/>
    <x v="4"/>
    <x v="7"/>
    <s v="David"/>
    <n v="28"/>
    <n v="1401.5"/>
    <n v="0.28000000000000003"/>
    <s v="Consumer"/>
    <x v="0"/>
    <n v="39132.1224"/>
    <n v="109.8775999999998"/>
  </r>
  <r>
    <x v="565"/>
    <s v="P8594"/>
    <x v="9"/>
    <x v="0"/>
    <x v="2"/>
    <x v="2"/>
    <s v="John"/>
    <n v="77"/>
    <n v="1396.7"/>
    <n v="0.12"/>
    <s v="Home Office"/>
    <x v="2"/>
    <n v="107416.84492000002"/>
    <n v="129.05507999999099"/>
  </r>
  <r>
    <x v="339"/>
    <s v="P9113"/>
    <x v="3"/>
    <x v="0"/>
    <x v="2"/>
    <x v="2"/>
    <s v="John"/>
    <n v="10"/>
    <n v="119.67"/>
    <n v="0.12"/>
    <s v="Corporate"/>
    <x v="1"/>
    <n v="1195.26396"/>
    <n v="1.4360400000000482"/>
  </r>
  <r>
    <x v="3285"/>
    <s v="P7789"/>
    <x v="8"/>
    <x v="2"/>
    <x v="2"/>
    <x v="3"/>
    <s v="Olivia"/>
    <n v="2"/>
    <n v="1971.83"/>
    <n v="0.28000000000000003"/>
    <s v="Corporate"/>
    <x v="2"/>
    <n v="3932.6177519999997"/>
    <n v="11.0422480000002"/>
  </r>
  <r>
    <x v="1464"/>
    <s v="P3237"/>
    <x v="2"/>
    <x v="0"/>
    <x v="1"/>
    <x v="1"/>
    <s v="Sarah"/>
    <n v="30"/>
    <n v="1757.32"/>
    <n v="0.05"/>
    <s v="Home Office"/>
    <x v="2"/>
    <n v="52693.2402"/>
    <n v="26.359799999998359"/>
  </r>
  <r>
    <x v="439"/>
    <s v="P6166"/>
    <x v="8"/>
    <x v="2"/>
    <x v="0"/>
    <x v="13"/>
    <s v="Sarah"/>
    <n v="29"/>
    <n v="494.22"/>
    <n v="0.24"/>
    <s v="Home Office"/>
    <x v="4"/>
    <n v="14297.982288000001"/>
    <n v="34.397711999999956"/>
  </r>
  <r>
    <x v="3286"/>
    <s v="P2167"/>
    <x v="3"/>
    <x v="0"/>
    <x v="4"/>
    <x v="7"/>
    <s v="Sarah"/>
    <n v="70"/>
    <n v="1206.08"/>
    <n v="0.12"/>
    <s v="Home Office"/>
    <x v="4"/>
    <n v="84324.289279999997"/>
    <n v="101.31071999999403"/>
  </r>
  <r>
    <x v="685"/>
    <s v="P5406"/>
    <x v="1"/>
    <x v="0"/>
    <x v="2"/>
    <x v="3"/>
    <s v="David"/>
    <n v="45"/>
    <n v="1192.8599999999999"/>
    <n v="0.24"/>
    <s v="Corporate"/>
    <x v="1"/>
    <n v="53549.871119999996"/>
    <n v="128.82888000000094"/>
  </r>
  <r>
    <x v="3287"/>
    <s v="P2477"/>
    <x v="4"/>
    <x v="0"/>
    <x v="0"/>
    <x v="8"/>
    <s v="Sarah"/>
    <n v="1"/>
    <n v="1564.7"/>
    <n v="0.09"/>
    <s v="Consumer"/>
    <x v="0"/>
    <n v="1563.29177"/>
    <n v="1.4082300000000032"/>
  </r>
  <r>
    <x v="315"/>
    <s v="P9752"/>
    <x v="2"/>
    <x v="0"/>
    <x v="2"/>
    <x v="3"/>
    <s v="Emily"/>
    <n v="71"/>
    <n v="502.04"/>
    <n v="0.18"/>
    <s v="Corporate"/>
    <x v="1"/>
    <n v="35580.679287999999"/>
    <n v="64.160712000004423"/>
  </r>
  <r>
    <x v="2084"/>
    <s v="P2463"/>
    <x v="5"/>
    <x v="0"/>
    <x v="2"/>
    <x v="3"/>
    <s v="Emily"/>
    <n v="71"/>
    <n v="59.7"/>
    <n v="0.13"/>
    <s v="Consumer"/>
    <x v="3"/>
    <n v="4233.1896900000002"/>
    <n v="5.510309999999663"/>
  </r>
  <r>
    <x v="373"/>
    <s v="P8727"/>
    <x v="8"/>
    <x v="2"/>
    <x v="3"/>
    <x v="4"/>
    <s v="Sophia"/>
    <n v="55"/>
    <n v="1006.41"/>
    <n v="0.17"/>
    <s v="Home Office"/>
    <x v="3"/>
    <n v="55258.450664999997"/>
    <n v="94.099334999998973"/>
  </r>
  <r>
    <x v="1883"/>
    <s v="P8706"/>
    <x v="0"/>
    <x v="0"/>
    <x v="2"/>
    <x v="3"/>
    <s v="Sophia"/>
    <n v="20"/>
    <n v="880.77"/>
    <n v="0.05"/>
    <s v="Corporate"/>
    <x v="0"/>
    <n v="17606.592300000004"/>
    <n v="8.8076999999975669"/>
  </r>
  <r>
    <x v="3288"/>
    <s v="P1559"/>
    <x v="1"/>
    <x v="0"/>
    <x v="3"/>
    <x v="6"/>
    <s v="James"/>
    <n v="11"/>
    <n v="1509.87"/>
    <n v="0.28000000000000003"/>
    <s v="Home Office"/>
    <x v="0"/>
    <n v="16562.066004"/>
    <n v="46.503995999999461"/>
  </r>
  <r>
    <x v="981"/>
    <s v="P9133"/>
    <x v="5"/>
    <x v="0"/>
    <x v="4"/>
    <x v="14"/>
    <s v="John"/>
    <n v="40"/>
    <n v="928.76"/>
    <n v="0.17"/>
    <s v="Home Office"/>
    <x v="0"/>
    <n v="37087.244319999998"/>
    <n v="63.155680000003485"/>
  </r>
  <r>
    <x v="3289"/>
    <s v="P2028"/>
    <x v="8"/>
    <x v="2"/>
    <x v="4"/>
    <x v="7"/>
    <s v="Laura"/>
    <n v="92"/>
    <n v="1852.89"/>
    <n v="0.3"/>
    <s v="Home Office"/>
    <x v="2"/>
    <n v="169954.48235999999"/>
    <n v="511.39764000001014"/>
  </r>
  <r>
    <x v="3290"/>
    <s v="P1231"/>
    <x v="2"/>
    <x v="0"/>
    <x v="3"/>
    <x v="11"/>
    <s v="David"/>
    <n v="20"/>
    <n v="1231.1199999999999"/>
    <n v="0.19"/>
    <s v="Corporate"/>
    <x v="0"/>
    <n v="24575.617439999998"/>
    <n v="46.782559999999648"/>
  </r>
  <r>
    <x v="3291"/>
    <s v="P1658"/>
    <x v="3"/>
    <x v="0"/>
    <x v="3"/>
    <x v="4"/>
    <s v="Sarah"/>
    <n v="50"/>
    <n v="469.46"/>
    <n v="0.14000000000000001"/>
    <s v="Home Office"/>
    <x v="3"/>
    <n v="23440.1378"/>
    <n v="32.862199999999575"/>
  </r>
  <r>
    <x v="3292"/>
    <s v="P3120"/>
    <x v="2"/>
    <x v="0"/>
    <x v="0"/>
    <x v="10"/>
    <s v="Sarah"/>
    <n v="86"/>
    <n v="1935.96"/>
    <n v="0.23"/>
    <s v="Consumer"/>
    <x v="2"/>
    <n v="166109.62711200002"/>
    <n v="382.93288799998118"/>
  </r>
  <r>
    <x v="1920"/>
    <s v="P5219"/>
    <x v="2"/>
    <x v="0"/>
    <x v="4"/>
    <x v="7"/>
    <s v="Sarah"/>
    <n v="75"/>
    <n v="635.47"/>
    <n v="0.28999999999999998"/>
    <s v="Consumer"/>
    <x v="0"/>
    <n v="47522.035275000002"/>
    <n v="138.214724999998"/>
  </r>
  <r>
    <x v="1447"/>
    <s v="P1638"/>
    <x v="0"/>
    <x v="0"/>
    <x v="3"/>
    <x v="9"/>
    <s v="Sarah"/>
    <n v="54"/>
    <n v="1038.74"/>
    <n v="0.23"/>
    <s v="Consumer"/>
    <x v="3"/>
    <n v="55962.948492000003"/>
    <n v="129.01150799999596"/>
  </r>
  <r>
    <x v="3293"/>
    <s v="P5565"/>
    <x v="6"/>
    <x v="1"/>
    <x v="2"/>
    <x v="3"/>
    <s v="Sophia"/>
    <n v="92"/>
    <n v="764.34"/>
    <n v="0.1"/>
    <s v="Home Office"/>
    <x v="0"/>
    <n v="70248.960720000003"/>
    <n v="70.31927999999607"/>
  </r>
  <r>
    <x v="778"/>
    <s v="P8799"/>
    <x v="2"/>
    <x v="0"/>
    <x v="1"/>
    <x v="1"/>
    <s v="Laura"/>
    <n v="49"/>
    <n v="800.38"/>
    <n v="0.09"/>
    <s v="Home Office"/>
    <x v="0"/>
    <n v="39183.323241999999"/>
    <n v="35.296758000004047"/>
  </r>
  <r>
    <x v="2987"/>
    <s v="P3101"/>
    <x v="4"/>
    <x v="0"/>
    <x v="1"/>
    <x v="1"/>
    <s v="Olivia"/>
    <n v="29"/>
    <n v="168.5"/>
    <n v="0.08"/>
    <s v="Corporate"/>
    <x v="0"/>
    <n v="4882.5907999999999"/>
    <n v="3.9092000000000553"/>
  </r>
  <r>
    <x v="670"/>
    <s v="P3164"/>
    <x v="7"/>
    <x v="0"/>
    <x v="0"/>
    <x v="8"/>
    <s v="Michael"/>
    <n v="70"/>
    <n v="964.3"/>
    <n v="0.12"/>
    <s v="Consumer"/>
    <x v="1"/>
    <n v="67419.998800000001"/>
    <n v="81.001199999998789"/>
  </r>
  <r>
    <x v="3294"/>
    <s v="P3446"/>
    <x v="7"/>
    <x v="0"/>
    <x v="3"/>
    <x v="11"/>
    <s v="Robert"/>
    <n v="38"/>
    <n v="1433.31"/>
    <n v="0.14000000000000001"/>
    <s v="Corporate"/>
    <x v="2"/>
    <n v="54389.527908000004"/>
    <n v="76.252091999995173"/>
  </r>
  <r>
    <x v="3295"/>
    <s v="P1899"/>
    <x v="2"/>
    <x v="0"/>
    <x v="1"/>
    <x v="1"/>
    <s v="Michael"/>
    <n v="95"/>
    <n v="1761.44"/>
    <n v="0.04"/>
    <s v="Home Office"/>
    <x v="0"/>
    <n v="167269.86528000003"/>
    <n v="66.934719999990193"/>
  </r>
  <r>
    <x v="1402"/>
    <s v="P1835"/>
    <x v="9"/>
    <x v="0"/>
    <x v="2"/>
    <x v="2"/>
    <s v="Michael"/>
    <n v="31"/>
    <n v="1735.74"/>
    <n v="0"/>
    <s v="Corporate"/>
    <x v="3"/>
    <n v="53807.94"/>
    <n v="0"/>
  </r>
  <r>
    <x v="2106"/>
    <s v="P6859"/>
    <x v="0"/>
    <x v="0"/>
    <x v="0"/>
    <x v="10"/>
    <s v="James"/>
    <n v="0"/>
    <n v="1640.68"/>
    <n v="0.13"/>
    <s v="Corporate"/>
    <x v="4"/>
    <n v="0"/>
    <n v="0"/>
  </r>
  <r>
    <x v="1733"/>
    <s v="P5718"/>
    <x v="1"/>
    <x v="0"/>
    <x v="0"/>
    <x v="10"/>
    <s v="Sophia"/>
    <n v="30"/>
    <n v="1968.64"/>
    <n v="0.27"/>
    <s v="Corporate"/>
    <x v="4"/>
    <n v="58899.740160000001"/>
    <n v="159.45984000000317"/>
  </r>
  <r>
    <x v="2834"/>
    <s v="P9933"/>
    <x v="7"/>
    <x v="0"/>
    <x v="1"/>
    <x v="1"/>
    <s v="Olivia"/>
    <n v="77"/>
    <n v="1114.57"/>
    <n v="0.1"/>
    <s v="Consumer"/>
    <x v="2"/>
    <n v="85736.068109999993"/>
    <n v="85.821890000006533"/>
  </r>
  <r>
    <x v="926"/>
    <s v="P7053"/>
    <x v="3"/>
    <x v="0"/>
    <x v="4"/>
    <x v="5"/>
    <s v="John"/>
    <n v="14"/>
    <n v="848.77"/>
    <n v="0.03"/>
    <s v="Consumer"/>
    <x v="4"/>
    <n v="11879.215166"/>
    <n v="3.5648339999988821"/>
  </r>
  <r>
    <x v="2272"/>
    <s v="P3069"/>
    <x v="2"/>
    <x v="0"/>
    <x v="1"/>
    <x v="1"/>
    <s v="Sarah"/>
    <n v="21"/>
    <n v="1512.67"/>
    <n v="0.05"/>
    <s v="Corporate"/>
    <x v="2"/>
    <n v="31750.186965000001"/>
    <n v="15.883034999998927"/>
  </r>
  <r>
    <x v="3296"/>
    <s v="P8694"/>
    <x v="7"/>
    <x v="0"/>
    <x v="4"/>
    <x v="7"/>
    <s v="Sarah"/>
    <n v="32"/>
    <n v="1961.02"/>
    <n v="0.15"/>
    <s v="Consumer"/>
    <x v="4"/>
    <n v="62658.511040000005"/>
    <n v="94.128959999994549"/>
  </r>
  <r>
    <x v="1211"/>
    <s v="P6895"/>
    <x v="4"/>
    <x v="0"/>
    <x v="4"/>
    <x v="7"/>
    <s v="Sarah"/>
    <n v="76"/>
    <n v="1229.57"/>
    <n v="0.28999999999999998"/>
    <s v="Corporate"/>
    <x v="3"/>
    <n v="93176.322771999985"/>
    <n v="270.99722800000745"/>
  </r>
  <r>
    <x v="337"/>
    <s v="P2612"/>
    <x v="8"/>
    <x v="2"/>
    <x v="3"/>
    <x v="4"/>
    <s v="Sarah"/>
    <n v="43"/>
    <n v="96.37"/>
    <n v="0.26"/>
    <s v="Corporate"/>
    <x v="1"/>
    <n v="4133.1358339999997"/>
    <n v="10.77416600000015"/>
  </r>
  <r>
    <x v="2470"/>
    <s v="P6830"/>
    <x v="2"/>
    <x v="0"/>
    <x v="0"/>
    <x v="8"/>
    <s v="Sarah"/>
    <n v="28"/>
    <n v="866.12"/>
    <n v="0.26"/>
    <s v="Corporate"/>
    <x v="2"/>
    <n v="24188.306464000001"/>
    <n v="63.05353599999944"/>
  </r>
  <r>
    <x v="3297"/>
    <s v="P5665"/>
    <x v="6"/>
    <x v="1"/>
    <x v="1"/>
    <x v="1"/>
    <s v="Michael"/>
    <n v="38"/>
    <n v="1881.18"/>
    <n v="0.19"/>
    <s v="Consumer"/>
    <x v="2"/>
    <n v="71349.018803999992"/>
    <n v="135.82119600000442"/>
  </r>
  <r>
    <x v="428"/>
    <s v="P9058"/>
    <x v="3"/>
    <x v="0"/>
    <x v="1"/>
    <x v="1"/>
    <s v="Michael"/>
    <n v="19"/>
    <n v="230.13"/>
    <n v="0.06"/>
    <s v="Home Office"/>
    <x v="0"/>
    <n v="4369.8465180000003"/>
    <n v="2.6234819999999672"/>
  </r>
  <r>
    <x v="2115"/>
    <s v="P4209"/>
    <x v="4"/>
    <x v="0"/>
    <x v="1"/>
    <x v="1"/>
    <s v="Olivia"/>
    <n v="0"/>
    <n v="617.4"/>
    <n v="0.28000000000000003"/>
    <s v="Consumer"/>
    <x v="1"/>
    <n v="0"/>
    <n v="0"/>
  </r>
  <r>
    <x v="3298"/>
    <s v="P4154"/>
    <x v="2"/>
    <x v="0"/>
    <x v="1"/>
    <x v="1"/>
    <s v="Michael"/>
    <n v="22"/>
    <n v="1448.7"/>
    <n v="0.21"/>
    <s v="Home Office"/>
    <x v="1"/>
    <n v="31804.470060000003"/>
    <n v="66.929939999998169"/>
  </r>
  <r>
    <x v="275"/>
    <s v="P6715"/>
    <x v="1"/>
    <x v="0"/>
    <x v="1"/>
    <x v="1"/>
    <s v="Olivia"/>
    <n v="7"/>
    <n v="1068.79"/>
    <n v="0.23"/>
    <s v="Corporate"/>
    <x v="0"/>
    <n v="7464.3224810000002"/>
    <n v="17.207518999999593"/>
  </r>
  <r>
    <x v="3299"/>
    <s v="P1595"/>
    <x v="4"/>
    <x v="0"/>
    <x v="3"/>
    <x v="4"/>
    <s v="David"/>
    <n v="90"/>
    <n v="1438.53"/>
    <n v="0.22"/>
    <s v="Corporate"/>
    <x v="1"/>
    <n v="129182.87106"/>
    <n v="284.82893999999214"/>
  </r>
  <r>
    <x v="3069"/>
    <s v="P6443"/>
    <x v="2"/>
    <x v="0"/>
    <x v="3"/>
    <x v="6"/>
    <s v="Sophia"/>
    <n v="10"/>
    <n v="1906.34"/>
    <n v="0.13"/>
    <s v="Corporate"/>
    <x v="2"/>
    <n v="19038.617579999998"/>
    <n v="24.782419999999547"/>
  </r>
  <r>
    <x v="580"/>
    <s v="P2514"/>
    <x v="9"/>
    <x v="0"/>
    <x v="4"/>
    <x v="5"/>
    <s v="Olivia"/>
    <n v="10"/>
    <n v="574.25"/>
    <n v="7.0000000000000007E-2"/>
    <s v="Consumer"/>
    <x v="3"/>
    <n v="5738.4802499999996"/>
    <n v="4.0197500000003856"/>
  </r>
  <r>
    <x v="3300"/>
    <s v="P5466"/>
    <x v="8"/>
    <x v="2"/>
    <x v="1"/>
    <x v="1"/>
    <s v="David"/>
    <n v="77"/>
    <n v="1665.95"/>
    <n v="0.27"/>
    <s v="Consumer"/>
    <x v="3"/>
    <n v="127931.798995"/>
    <n v="346.35100500000408"/>
  </r>
  <r>
    <x v="1884"/>
    <s v="P9869"/>
    <x v="3"/>
    <x v="0"/>
    <x v="4"/>
    <x v="7"/>
    <s v="John"/>
    <n v="85"/>
    <n v="1392.96"/>
    <n v="0.09"/>
    <s v="Corporate"/>
    <x v="3"/>
    <n v="118295.03856"/>
    <n v="106.56144000000495"/>
  </r>
  <r>
    <x v="3026"/>
    <s v="P4431"/>
    <x v="2"/>
    <x v="0"/>
    <x v="3"/>
    <x v="6"/>
    <s v="Olivia"/>
    <n v="0"/>
    <n v="1758.78"/>
    <n v="0.25"/>
    <s v="Home Office"/>
    <x v="4"/>
    <n v="0"/>
    <n v="0"/>
  </r>
  <r>
    <x v="3301"/>
    <s v="P1651"/>
    <x v="8"/>
    <x v="2"/>
    <x v="1"/>
    <x v="1"/>
    <s v="Sarah"/>
    <n v="39"/>
    <n v="394.79"/>
    <n v="0.1"/>
    <s v="Home Office"/>
    <x v="4"/>
    <n v="15381.413190000001"/>
    <n v="15.396810000000187"/>
  </r>
  <r>
    <x v="3302"/>
    <s v="P5386"/>
    <x v="3"/>
    <x v="0"/>
    <x v="1"/>
    <x v="1"/>
    <s v="David"/>
    <n v="53"/>
    <n v="614.58000000000004"/>
    <n v="0.28000000000000003"/>
    <s v="Home Office"/>
    <x v="3"/>
    <n v="32481.536328000002"/>
    <n v="91.203671999999642"/>
  </r>
  <r>
    <x v="2728"/>
    <s v="P2314"/>
    <x v="3"/>
    <x v="0"/>
    <x v="3"/>
    <x v="11"/>
    <s v="James"/>
    <n v="0"/>
    <n v="1749.67"/>
    <n v="0.24"/>
    <s v="Consumer"/>
    <x v="2"/>
    <n v="0"/>
    <n v="0"/>
  </r>
  <r>
    <x v="1396"/>
    <s v="P6032"/>
    <x v="9"/>
    <x v="0"/>
    <x v="2"/>
    <x v="3"/>
    <s v="Sarah"/>
    <n v="48"/>
    <n v="337.26"/>
    <n v="0.14000000000000001"/>
    <s v="Consumer"/>
    <x v="4"/>
    <n v="16165.816128"/>
    <n v="22.663871999999174"/>
  </r>
  <r>
    <x v="3303"/>
    <s v="P9379"/>
    <x v="0"/>
    <x v="0"/>
    <x v="1"/>
    <x v="1"/>
    <s v="Sophia"/>
    <n v="92"/>
    <n v="1084.94"/>
    <n v="0.24"/>
    <s v="Home Office"/>
    <x v="0"/>
    <n v="99574.925248000014"/>
    <n v="239.55475199999637"/>
  </r>
  <r>
    <x v="1230"/>
    <s v="P6589"/>
    <x v="6"/>
    <x v="1"/>
    <x v="1"/>
    <x v="1"/>
    <s v="Emily"/>
    <n v="0"/>
    <n v="1206.47"/>
    <n v="0.23"/>
    <s v="Consumer"/>
    <x v="3"/>
    <n v="0"/>
    <n v="0"/>
  </r>
  <r>
    <x v="3304"/>
    <s v="P6135"/>
    <x v="7"/>
    <x v="0"/>
    <x v="3"/>
    <x v="4"/>
    <s v="Olivia"/>
    <n v="21"/>
    <n v="796.71"/>
    <n v="0.06"/>
    <s v="Home Office"/>
    <x v="3"/>
    <n v="16720.871454"/>
    <n v="10.038545999999769"/>
  </r>
  <r>
    <x v="3305"/>
    <s v="P6282"/>
    <x v="7"/>
    <x v="0"/>
    <x v="3"/>
    <x v="11"/>
    <s v="Sophia"/>
    <n v="76"/>
    <n v="1480.39"/>
    <n v="0.11"/>
    <s v="Corporate"/>
    <x v="3"/>
    <n v="112385.87939600002"/>
    <n v="123.76060399999551"/>
  </r>
  <r>
    <x v="3306"/>
    <s v="P2185"/>
    <x v="2"/>
    <x v="0"/>
    <x v="1"/>
    <x v="1"/>
    <s v="David"/>
    <n v="25"/>
    <n v="117.42"/>
    <n v="0"/>
    <s v="Corporate"/>
    <x v="3"/>
    <n v="2935.5"/>
    <n v="0"/>
  </r>
  <r>
    <x v="3307"/>
    <s v="P7492"/>
    <x v="0"/>
    <x v="0"/>
    <x v="3"/>
    <x v="4"/>
    <s v="Olivia"/>
    <n v="10"/>
    <n v="427.68"/>
    <n v="0.05"/>
    <s v="Corporate"/>
    <x v="1"/>
    <n v="4274.6616000000004"/>
    <n v="2.1383999999998196"/>
  </r>
  <r>
    <x v="2127"/>
    <s v="P3519"/>
    <x v="9"/>
    <x v="0"/>
    <x v="4"/>
    <x v="5"/>
    <s v="Emily"/>
    <n v="20"/>
    <n v="1036.79"/>
    <n v="0.19"/>
    <s v="Corporate"/>
    <x v="4"/>
    <n v="20696.401979999999"/>
    <n v="39.398020000000542"/>
  </r>
  <r>
    <x v="2562"/>
    <s v="P2862"/>
    <x v="2"/>
    <x v="0"/>
    <x v="3"/>
    <x v="6"/>
    <s v="Sarah"/>
    <n v="30"/>
    <n v="1933.87"/>
    <n v="0.14000000000000001"/>
    <s v="Corporate"/>
    <x v="0"/>
    <n v="57934.877460000003"/>
    <n v="81.222539999995206"/>
  </r>
  <r>
    <x v="3308"/>
    <s v="P7857"/>
    <x v="9"/>
    <x v="0"/>
    <x v="1"/>
    <x v="1"/>
    <s v="James"/>
    <n v="0"/>
    <n v="353.05"/>
    <n v="0.04"/>
    <s v="Home Office"/>
    <x v="2"/>
    <n v="0"/>
    <n v="0"/>
  </r>
  <r>
    <x v="3309"/>
    <s v="P7223"/>
    <x v="2"/>
    <x v="0"/>
    <x v="0"/>
    <x v="8"/>
    <s v="John"/>
    <n v="20"/>
    <n v="1717.92"/>
    <n v="0.13"/>
    <s v="Home Office"/>
    <x v="1"/>
    <n v="34313.734080000002"/>
    <n v="44.66591999999946"/>
  </r>
  <r>
    <x v="3310"/>
    <s v="P8926"/>
    <x v="3"/>
    <x v="0"/>
    <x v="2"/>
    <x v="3"/>
    <s v="Michael"/>
    <n v="0"/>
    <n v="801.33"/>
    <n v="0.06"/>
    <s v="Corporate"/>
    <x v="1"/>
    <n v="0"/>
    <n v="0"/>
  </r>
  <r>
    <x v="3311"/>
    <s v="P7326"/>
    <x v="2"/>
    <x v="0"/>
    <x v="4"/>
    <x v="5"/>
    <s v="Olivia"/>
    <n v="67"/>
    <n v="174.38"/>
    <n v="0.17"/>
    <s v="Home Office"/>
    <x v="1"/>
    <n v="11663.598117999998"/>
    <n v="19.86188200000106"/>
  </r>
  <r>
    <x v="3303"/>
    <s v="P6707"/>
    <x v="1"/>
    <x v="0"/>
    <x v="1"/>
    <x v="1"/>
    <s v="Sarah"/>
    <n v="89"/>
    <n v="817.84"/>
    <n v="0.02"/>
    <s v="Consumer"/>
    <x v="2"/>
    <n v="72773.202448000011"/>
    <n v="14.557551999998395"/>
  </r>
  <r>
    <x v="240"/>
    <s v="P5760"/>
    <x v="0"/>
    <x v="0"/>
    <x v="0"/>
    <x v="13"/>
    <s v="John"/>
    <n v="16"/>
    <n v="792.71"/>
    <n v="0.08"/>
    <s v="Home Office"/>
    <x v="2"/>
    <n v="12673.213312"/>
    <n v="10.146688000000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M1:N14" firstHeaderRow="1" firstDataRow="1" firstDataCol="1"/>
  <pivotFields count="16">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2"/>
        <item x="1"/>
        <item x="3"/>
        <item x="4"/>
        <item x="0"/>
        <item t="default"/>
      </items>
    </pivotField>
    <pivotField showAll="0"/>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sd="0" x="0"/>
        <item sd="0" x="1"/>
        <item sd="0" x="2"/>
        <item sd="0" x="3"/>
        <item sd="0" x="4"/>
        <item sd="0" x="5"/>
      </items>
    </pivotField>
    <pivotField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12" baseField="0" baseItem="5" numFmtId="165"/>
  </dataFields>
  <formats count="21">
    <format dxfId="195">
      <pivotArea type="all" dataOnly="0" outline="0" fieldPosition="0"/>
    </format>
    <format dxfId="194">
      <pivotArea outline="0" collapsedLevelsAreSubtotals="1" fieldPosition="0"/>
    </format>
    <format dxfId="193">
      <pivotArea field="0" type="button" dataOnly="0" labelOnly="1" outline="0" axis="axisRow" fieldPosition="0"/>
    </format>
    <format dxfId="192">
      <pivotArea dataOnly="0" labelOnly="1" outline="0" axis="axisValues" fieldPosition="0"/>
    </format>
    <format dxfId="191">
      <pivotArea dataOnly="0" labelOnly="1" fieldPosition="0">
        <references count="1">
          <reference field="0" count="12">
            <x v="1"/>
            <x v="2"/>
            <x v="3"/>
            <x v="4"/>
            <x v="5"/>
            <x v="6"/>
            <x v="7"/>
            <x v="8"/>
            <x v="9"/>
            <x v="10"/>
            <x v="11"/>
            <x v="12"/>
          </reference>
        </references>
      </pivotArea>
    </format>
    <format dxfId="190">
      <pivotArea dataOnly="0" labelOnly="1" grandRow="1" outline="0" fieldPosition="0"/>
    </format>
    <format dxfId="189">
      <pivotArea dataOnly="0" labelOnly="1" outline="0" axis="axisValues" fieldPosition="0"/>
    </format>
    <format dxfId="188">
      <pivotArea type="all" dataOnly="0" outline="0" fieldPosition="0"/>
    </format>
    <format dxfId="187">
      <pivotArea outline="0" collapsedLevelsAreSubtotals="1" fieldPosition="0"/>
    </format>
    <format dxfId="186">
      <pivotArea field="0" type="button" dataOnly="0" labelOnly="1" outline="0" axis="axisRow" fieldPosition="0"/>
    </format>
    <format dxfId="185">
      <pivotArea dataOnly="0" labelOnly="1" outline="0" axis="axisValues" fieldPosition="0"/>
    </format>
    <format dxfId="184">
      <pivotArea dataOnly="0" labelOnly="1" fieldPosition="0">
        <references count="1">
          <reference field="0" count="12">
            <x v="1"/>
            <x v="2"/>
            <x v="3"/>
            <x v="4"/>
            <x v="5"/>
            <x v="6"/>
            <x v="7"/>
            <x v="8"/>
            <x v="9"/>
            <x v="10"/>
            <x v="11"/>
            <x v="12"/>
          </reference>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outline="0" axis="axisValues" fieldPosition="0"/>
    </format>
    <format dxfId="177">
      <pivotArea dataOnly="0" labelOnly="1" fieldPosition="0">
        <references count="1">
          <reference field="0" count="12">
            <x v="1"/>
            <x v="2"/>
            <x v="3"/>
            <x v="4"/>
            <x v="5"/>
            <x v="6"/>
            <x v="7"/>
            <x v="8"/>
            <x v="9"/>
            <x v="10"/>
            <x v="11"/>
            <x v="12"/>
          </reference>
        </references>
      </pivotArea>
    </format>
    <format dxfId="176">
      <pivotArea dataOnly="0" labelOnly="1" grandRow="1" outline="0" fieldPosition="0"/>
    </format>
    <format dxfId="175">
      <pivotArea dataOnly="0" labelOnly="1" outline="0" axis="axisValues" fieldPosition="0"/>
    </format>
  </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9:B15"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dataField="1" showAll="0"/>
    <pivotField showAll="0"/>
    <pivotField showAll="0"/>
    <pivotField showAll="0"/>
    <pivotField showAll="0">
      <items count="6">
        <item x="1"/>
        <item x="4"/>
        <item x="0"/>
        <item x="3"/>
        <item x="2"/>
        <item t="default"/>
      </items>
    </pivotField>
    <pivotField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Units Sold" fld="7" baseField="4" baseItem="3" numFmtId="166"/>
  </dataFields>
  <formats count="21">
    <format dxfId="216">
      <pivotArea type="all" dataOnly="0" outline="0" fieldPosition="0"/>
    </format>
    <format dxfId="215">
      <pivotArea outline="0" collapsedLevelsAreSubtotals="1" fieldPosition="0"/>
    </format>
    <format dxfId="214">
      <pivotArea field="4" type="button" dataOnly="0" labelOnly="1" outline="0" axis="axisRow" fieldPosition="0"/>
    </format>
    <format dxfId="213">
      <pivotArea dataOnly="0" labelOnly="1" outline="0" axis="axisValues" fieldPosition="0"/>
    </format>
    <format dxfId="212">
      <pivotArea dataOnly="0" labelOnly="1" fieldPosition="0">
        <references count="1">
          <reference field="4" count="0"/>
        </references>
      </pivotArea>
    </format>
    <format dxfId="211">
      <pivotArea dataOnly="0" labelOnly="1" grandRow="1" outline="0"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field="4" type="button" dataOnly="0" labelOnly="1" outline="0" axis="axisRow" fieldPosition="0"/>
    </format>
    <format dxfId="206">
      <pivotArea dataOnly="0" labelOnly="1" outline="0" axis="axisValues" fieldPosition="0"/>
    </format>
    <format dxfId="205">
      <pivotArea dataOnly="0" labelOnly="1" fieldPosition="0">
        <references count="1">
          <reference field="4" count="0"/>
        </references>
      </pivotArea>
    </format>
    <format dxfId="204">
      <pivotArea dataOnly="0" labelOnly="1" grandRow="1" outline="0"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4" type="button" dataOnly="0" labelOnly="1" outline="0" axis="axisRow" fieldPosition="0"/>
    </format>
    <format dxfId="199">
      <pivotArea dataOnly="0" labelOnly="1" outline="0" axis="axisValues" fieldPosition="0"/>
    </format>
    <format dxfId="198">
      <pivotArea dataOnly="0" labelOnly="1" fieldPosition="0">
        <references count="1">
          <reference field="4" count="0"/>
        </references>
      </pivotArea>
    </format>
    <format dxfId="197">
      <pivotArea dataOnly="0" labelOnly="1" grandRow="1" outline="0" fieldPosition="0"/>
    </format>
    <format dxfId="196">
      <pivotArea dataOnly="0" labelOnly="1" outline="0" axis="axisValues" fieldPosition="0"/>
    </format>
  </formats>
  <chartFormats count="1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4"/>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4"/>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G1:H18"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15"/>
  </rowFields>
  <rowItems count="17">
    <i>
      <x v="1"/>
    </i>
    <i>
      <x v="2"/>
    </i>
    <i>
      <x v="3"/>
    </i>
    <i>
      <x v="4"/>
    </i>
    <i>
      <x v="5"/>
    </i>
    <i>
      <x v="6"/>
    </i>
    <i>
      <x v="7"/>
    </i>
    <i>
      <x v="8"/>
    </i>
    <i>
      <x v="9"/>
    </i>
    <i>
      <x v="10"/>
    </i>
    <i>
      <x v="11"/>
    </i>
    <i>
      <x v="12"/>
    </i>
    <i>
      <x v="13"/>
    </i>
    <i>
      <x v="14"/>
    </i>
    <i>
      <x v="15"/>
    </i>
    <i>
      <x v="16"/>
    </i>
    <i t="grand">
      <x/>
    </i>
  </rowItems>
  <colItems count="1">
    <i/>
  </colItems>
  <dataFields count="1">
    <dataField name="Sum of Profit" fld="13" baseField="15" baseItem="4" numFmtId="166"/>
  </dataFields>
  <formats count="21">
    <format dxfId="237">
      <pivotArea type="all" dataOnly="0" outline="0" fieldPosition="0"/>
    </format>
    <format dxfId="236">
      <pivotArea outline="0" collapsedLevelsAreSubtotals="1" fieldPosition="0"/>
    </format>
    <format dxfId="235">
      <pivotArea field="15" type="button" dataOnly="0" labelOnly="1" outline="0" axis="axisRow" fieldPosition="0"/>
    </format>
    <format dxfId="234">
      <pivotArea dataOnly="0" labelOnly="1" outline="0" axis="axisValues" fieldPosition="0"/>
    </format>
    <format dxfId="233">
      <pivotArea dataOnly="0" labelOnly="1" fieldPosition="0">
        <references count="1">
          <reference field="15" count="16">
            <x v="1"/>
            <x v="2"/>
            <x v="3"/>
            <x v="4"/>
            <x v="5"/>
            <x v="6"/>
            <x v="7"/>
            <x v="8"/>
            <x v="9"/>
            <x v="10"/>
            <x v="11"/>
            <x v="12"/>
            <x v="13"/>
            <x v="14"/>
            <x v="15"/>
            <x v="16"/>
          </reference>
        </references>
      </pivotArea>
    </format>
    <format dxfId="232">
      <pivotArea dataOnly="0" labelOnly="1" grandRow="1" outline="0"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field="15" type="button" dataOnly="0" labelOnly="1" outline="0" axis="axisRow" fieldPosition="0"/>
    </format>
    <format dxfId="227">
      <pivotArea dataOnly="0" labelOnly="1" outline="0" axis="axisValues" fieldPosition="0"/>
    </format>
    <format dxfId="226">
      <pivotArea dataOnly="0" labelOnly="1" fieldPosition="0">
        <references count="1">
          <reference field="15" count="16">
            <x v="1"/>
            <x v="2"/>
            <x v="3"/>
            <x v="4"/>
            <x v="5"/>
            <x v="6"/>
            <x v="7"/>
            <x v="8"/>
            <x v="9"/>
            <x v="10"/>
            <x v="11"/>
            <x v="12"/>
            <x v="13"/>
            <x v="14"/>
            <x v="15"/>
            <x v="16"/>
          </reference>
        </references>
      </pivotArea>
    </format>
    <format dxfId="225">
      <pivotArea dataOnly="0" labelOnly="1" grandRow="1" outline="0"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15" type="button" dataOnly="0" labelOnly="1" outline="0" axis="axisRow" fieldPosition="0"/>
    </format>
    <format dxfId="220">
      <pivotArea dataOnly="0" labelOnly="1" outline="0" axis="axisValues" fieldPosition="0"/>
    </format>
    <format dxfId="219">
      <pivotArea dataOnly="0" labelOnly="1" fieldPosition="0">
        <references count="1">
          <reference field="15" count="16">
            <x v="1"/>
            <x v="2"/>
            <x v="3"/>
            <x v="4"/>
            <x v="5"/>
            <x v="6"/>
            <x v="7"/>
            <x v="8"/>
            <x v="9"/>
            <x v="10"/>
            <x v="11"/>
            <x v="12"/>
            <x v="13"/>
            <x v="14"/>
            <x v="15"/>
            <x v="16"/>
          </reference>
        </references>
      </pivotArea>
    </format>
    <format dxfId="218">
      <pivotArea dataOnly="0" labelOnly="1" grandRow="1" outline="0" fieldPosition="0"/>
    </format>
    <format dxfId="217">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7"/>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5" count="1" selected="0">
            <x v="16"/>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J1:K1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axis="axisRow"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Profit" fld="13" baseField="5" baseItem="5" numFmtId="166"/>
  </dataFields>
  <formats count="21">
    <format dxfId="258">
      <pivotArea type="all" dataOnly="0" outline="0" fieldPosition="0"/>
    </format>
    <format dxfId="257">
      <pivotArea outline="0" collapsedLevelsAreSubtotals="1" fieldPosition="0"/>
    </format>
    <format dxfId="256">
      <pivotArea field="5" type="button" dataOnly="0" labelOnly="1" outline="0" axis="axisRow" fieldPosition="0"/>
    </format>
    <format dxfId="255">
      <pivotArea dataOnly="0" labelOnly="1" outline="0" axis="axisValues" fieldPosition="0"/>
    </format>
    <format dxfId="254">
      <pivotArea dataOnly="0" labelOnly="1" fieldPosition="0">
        <references count="1">
          <reference field="5" count="0"/>
        </references>
      </pivotArea>
    </format>
    <format dxfId="253">
      <pivotArea dataOnly="0" labelOnly="1" grandRow="1" outline="0"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5" type="button" dataOnly="0" labelOnly="1" outline="0" axis="axisRow" fieldPosition="0"/>
    </format>
    <format dxfId="248">
      <pivotArea dataOnly="0" labelOnly="1" outline="0" axis="axisValues" fieldPosition="0"/>
    </format>
    <format dxfId="247">
      <pivotArea dataOnly="0" labelOnly="1" fieldPosition="0">
        <references count="1">
          <reference field="5" count="0"/>
        </references>
      </pivotArea>
    </format>
    <format dxfId="246">
      <pivotArea dataOnly="0" labelOnly="1" grandRow="1" outline="0"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5" type="button" dataOnly="0" labelOnly="1" outline="0" axis="axisRow" fieldPosition="0"/>
    </format>
    <format dxfId="241">
      <pivotArea dataOnly="0" labelOnly="1" outline="0" axis="axisValues" fieldPosition="0"/>
    </format>
    <format dxfId="240">
      <pivotArea dataOnly="0" labelOnly="1" fieldPosition="0">
        <references count="1">
          <reference field="5" count="0"/>
        </references>
      </pivotArea>
    </format>
    <format dxfId="239">
      <pivotArea dataOnly="0" labelOnly="1" grandRow="1" outline="0" fieldPosition="0"/>
    </format>
    <format dxfId="238">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7"/>
          </reference>
        </references>
      </pivotArea>
    </chartFormat>
    <chartFormat chart="0" format="2">
      <pivotArea type="data" outline="0" fieldPosition="0">
        <references count="2">
          <reference field="4294967294" count="1" selected="0">
            <x v="0"/>
          </reference>
          <reference field="5" count="1" selected="0">
            <x v="10"/>
          </reference>
        </references>
      </pivotArea>
    </chartFormat>
    <chartFormat chart="0" format="3">
      <pivotArea type="data" outline="0" fieldPosition="0">
        <references count="2">
          <reference field="4294967294" count="1" selected="0">
            <x v="0"/>
          </reference>
          <reference field="5" count="1" selected="0">
            <x v="12"/>
          </reference>
        </references>
      </pivotArea>
    </chartFormat>
    <chartFormat chart="0" format="4">
      <pivotArea type="data" outline="0" fieldPosition="0">
        <references count="2">
          <reference field="4294967294" count="1" selected="0">
            <x v="0"/>
          </reference>
          <reference field="5" count="1" selected="0">
            <x v="13"/>
          </reference>
        </references>
      </pivotArea>
    </chartFormat>
    <chartFormat chart="0" format="5">
      <pivotArea type="data" outline="0" fieldPosition="0">
        <references count="2">
          <reference field="4294967294" count="1" selected="0">
            <x v="0"/>
          </reference>
          <reference field="5" count="1" selected="0">
            <x v="14"/>
          </reference>
        </references>
      </pivotArea>
    </chartFormat>
    <chartFormat chart="0" format="6">
      <pivotArea type="data" outline="0" fieldPosition="0">
        <references count="2">
          <reference field="4294967294" count="1" selected="0">
            <x v="0"/>
          </reference>
          <reference field="5" count="1" selected="0">
            <x v="11"/>
          </reference>
        </references>
      </pivotArea>
    </chartFormat>
    <chartFormat chart="0" format="7">
      <pivotArea type="data" outline="0" fieldPosition="0">
        <references count="2">
          <reference field="4294967294" count="1" selected="0">
            <x v="0"/>
          </reference>
          <reference field="5" count="1" selected="0">
            <x v="9"/>
          </reference>
        </references>
      </pivotArea>
    </chartFormat>
    <chartFormat chart="0" format="8">
      <pivotArea type="data" outline="0" fieldPosition="0">
        <references count="2">
          <reference field="4294967294" count="1" selected="0">
            <x v="0"/>
          </reference>
          <reference field="5" count="1" selected="0">
            <x v="8"/>
          </reference>
        </references>
      </pivotArea>
    </chartFormat>
    <chartFormat chart="0" format="9">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0"/>
          </reference>
          <reference field="5" count="1" selected="0">
            <x v="4"/>
          </reference>
        </references>
      </pivotArea>
    </chartFormat>
    <chartFormat chart="0" format="12">
      <pivotArea type="data" outline="0" fieldPosition="0">
        <references count="2">
          <reference field="4294967294" count="1" selected="0">
            <x v="0"/>
          </reference>
          <reference field="5" count="1" selected="0">
            <x v="3"/>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1"/>
          </reference>
        </references>
      </pivotArea>
    </chartFormat>
    <chartFormat chart="0" format="15">
      <pivotArea type="data" outline="0" fieldPosition="0">
        <references count="2">
          <reference field="4294967294" count="1" selected="0">
            <x v="0"/>
          </reference>
          <reference field="5"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items count="4">
        <item x="1"/>
        <item x="0"/>
        <item x="2"/>
        <item t="default"/>
      </items>
    </pivotField>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Total Sales" fld="12" baseField="4" baseItem="3" numFmtId="165"/>
  </dataFields>
  <formats count="28">
    <format dxfId="286">
      <pivotArea type="all" dataOnly="0" outline="0" fieldPosition="0"/>
    </format>
    <format dxfId="285">
      <pivotArea outline="0" collapsedLevelsAreSubtotals="1" fieldPosition="0"/>
    </format>
    <format dxfId="284">
      <pivotArea field="4" type="button" dataOnly="0" labelOnly="1" outline="0" axis="axisRow" fieldPosition="0"/>
    </format>
    <format dxfId="283">
      <pivotArea dataOnly="0" labelOnly="1" outline="0" axis="axisValues" fieldPosition="0"/>
    </format>
    <format dxfId="282">
      <pivotArea dataOnly="0" labelOnly="1" fieldPosition="0">
        <references count="1">
          <reference field="4" count="0"/>
        </references>
      </pivotArea>
    </format>
    <format dxfId="281">
      <pivotArea dataOnly="0" labelOnly="1" grandRow="1" outline="0"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field="4" type="button" dataOnly="0" labelOnly="1" outline="0" axis="axisRow" fieldPosition="0"/>
    </format>
    <format dxfId="276">
      <pivotArea dataOnly="0" labelOnly="1" outline="0" axis="axisValues" fieldPosition="0"/>
    </format>
    <format dxfId="275">
      <pivotArea dataOnly="0" labelOnly="1" fieldPosition="0">
        <references count="1">
          <reference field="4" count="0"/>
        </references>
      </pivotArea>
    </format>
    <format dxfId="274">
      <pivotArea dataOnly="0" labelOnly="1" grandRow="1" outline="0"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4" type="button" dataOnly="0" labelOnly="1" outline="0" axis="axisRow" fieldPosition="0"/>
    </format>
    <format dxfId="269">
      <pivotArea dataOnly="0" labelOnly="1" outline="0" axis="axisValues" fieldPosition="0"/>
    </format>
    <format dxfId="268">
      <pivotArea dataOnly="0" labelOnly="1" fieldPosition="0">
        <references count="1">
          <reference field="4" count="0"/>
        </references>
      </pivotArea>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4" type="button" dataOnly="0" labelOnly="1" outline="0" axis="axisRow" fieldPosition="0"/>
    </format>
    <format dxfId="262">
      <pivotArea dataOnly="0" labelOnly="1" outline="0" axis="axisValues" fieldPosition="0"/>
    </format>
    <format dxfId="261">
      <pivotArea dataOnly="0" labelOnly="1" fieldPosition="0">
        <references count="1">
          <reference field="4" count="0"/>
        </references>
      </pivotArea>
    </format>
    <format dxfId="260">
      <pivotArea dataOnly="0" labelOnly="1" grandRow="1" outline="0" fieldPosition="0"/>
    </format>
    <format dxfId="259">
      <pivotArea dataOnly="0" labelOnly="1" outline="0" axis="axisValues" fieldPosition="0"/>
    </format>
  </formats>
  <chartFormats count="2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4" count="1" selected="0">
            <x v="0"/>
          </reference>
        </references>
      </pivotArea>
    </chartFormat>
    <chartFormat chart="0" format="15">
      <pivotArea type="data" outline="0" fieldPosition="0">
        <references count="2">
          <reference field="4294967294" count="1" selected="0">
            <x v="0"/>
          </reference>
          <reference field="4" count="1" selected="0">
            <x v="1"/>
          </reference>
        </references>
      </pivotArea>
    </chartFormat>
    <chartFormat chart="0" format="16">
      <pivotArea type="data" outline="0" fieldPosition="0">
        <references count="2">
          <reference field="4294967294" count="1" selected="0">
            <x v="0"/>
          </reference>
          <reference field="4" count="1" selected="0">
            <x v="2"/>
          </reference>
        </references>
      </pivotArea>
    </chartFormat>
    <chartFormat chart="0" format="17">
      <pivotArea type="data" outline="0" fieldPosition="0">
        <references count="2">
          <reference field="4294967294" count="1" selected="0">
            <x v="0"/>
          </reference>
          <reference field="4" count="1" selected="0">
            <x v="3"/>
          </reference>
        </references>
      </pivotArea>
    </chartFormat>
    <chartFormat chart="0" format="18">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4"/>
          </reference>
        </references>
      </pivotArea>
    </chartFormat>
    <chartFormat chart="1" format="9">
      <pivotArea type="data" outline="0" fieldPosition="0">
        <references count="2">
          <reference field="4294967294" count="1" selected="0">
            <x v="0"/>
          </reference>
          <reference field="4" count="1" selected="0">
            <x v="2"/>
          </reference>
        </references>
      </pivotArea>
    </chartFormat>
    <chartFormat chart="1" format="10">
      <pivotArea type="data" outline="0" fieldPosition="0">
        <references count="2">
          <reference field="4294967294" count="1" selected="0">
            <x v="0"/>
          </reference>
          <reference field="4" count="1" selected="0">
            <x v="3"/>
          </reference>
        </references>
      </pivotArea>
    </chartFormat>
    <chartFormat chart="1" format="1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3"/>
          </reference>
        </references>
      </pivotArea>
    </chartFormat>
    <chartFormat chart="7" format="12">
      <pivotArea type="data" outline="0" fieldPosition="0">
        <references count="2">
          <reference field="4294967294" count="1" selected="0">
            <x v="0"/>
          </reference>
          <reference field="4" count="1" selected="0">
            <x v="4"/>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7:B23"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axis="axisRow"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11"/>
  </rowFields>
  <rowItems count="6">
    <i>
      <x/>
    </i>
    <i>
      <x v="1"/>
    </i>
    <i>
      <x v="2"/>
    </i>
    <i>
      <x v="3"/>
    </i>
    <i>
      <x v="4"/>
    </i>
    <i t="grand">
      <x/>
    </i>
  </rowItems>
  <colItems count="1">
    <i/>
  </colItems>
  <dataFields count="1">
    <dataField name="Sum of Total Sales" fld="12" baseField="11" baseItem="3" numFmtId="165"/>
  </dataFields>
  <formats count="21">
    <format dxfId="307">
      <pivotArea type="all" dataOnly="0" outline="0" fieldPosition="0"/>
    </format>
    <format dxfId="306">
      <pivotArea outline="0" collapsedLevelsAreSubtotals="1" fieldPosition="0"/>
    </format>
    <format dxfId="305">
      <pivotArea field="11" type="button" dataOnly="0" labelOnly="1" outline="0" axis="axisRow" fieldPosition="0"/>
    </format>
    <format dxfId="304">
      <pivotArea dataOnly="0" labelOnly="1" outline="0" axis="axisValues" fieldPosition="0"/>
    </format>
    <format dxfId="303">
      <pivotArea dataOnly="0" labelOnly="1" fieldPosition="0">
        <references count="1">
          <reference field="11" count="0"/>
        </references>
      </pivotArea>
    </format>
    <format dxfId="302">
      <pivotArea dataOnly="0" labelOnly="1" grandRow="1" outline="0" fieldPosition="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11" type="button" dataOnly="0" labelOnly="1" outline="0" axis="axisRow" fieldPosition="0"/>
    </format>
    <format dxfId="297">
      <pivotArea dataOnly="0" labelOnly="1" outline="0" axis="axisValues" fieldPosition="0"/>
    </format>
    <format dxfId="296">
      <pivotArea dataOnly="0" labelOnly="1" fieldPosition="0">
        <references count="1">
          <reference field="11" count="0"/>
        </references>
      </pivotArea>
    </format>
    <format dxfId="295">
      <pivotArea dataOnly="0" labelOnly="1" grandRow="1" outline="0"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field="11" type="button" dataOnly="0" labelOnly="1" outline="0" axis="axisRow" fieldPosition="0"/>
    </format>
    <format dxfId="290">
      <pivotArea dataOnly="0" labelOnly="1" outline="0" axis="axisValues" fieldPosition="0"/>
    </format>
    <format dxfId="289">
      <pivotArea dataOnly="0" labelOnly="1" fieldPosition="0">
        <references count="1">
          <reference field="11" count="0"/>
        </references>
      </pivotArea>
    </format>
    <format dxfId="288">
      <pivotArea dataOnly="0" labelOnly="1" grandRow="1" outline="0" fieldPosition="0"/>
    </format>
    <format dxfId="28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4"/>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3"/>
          </reference>
        </references>
      </pivotArea>
    </chartFormat>
    <chartFormat chart="4" format="4">
      <pivotArea type="data" outline="0" fieldPosition="0">
        <references count="2">
          <reference field="4294967294" count="1" selected="0">
            <x v="0"/>
          </reference>
          <reference field="11" count="1" selected="0">
            <x v="2"/>
          </reference>
        </references>
      </pivotArea>
    </chartFormat>
    <chartFormat chart="4" format="5">
      <pivotArea type="data" outline="0" fieldPosition="0">
        <references count="2">
          <reference field="4294967294" count="1" selected="0">
            <x v="0"/>
          </reference>
          <reference field="11" count="1" selected="0">
            <x v="1"/>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4"/>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D1:E12"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axis="axisRow"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2"/>
  </rowFields>
  <rowItems count="11">
    <i>
      <x/>
    </i>
    <i>
      <x v="1"/>
    </i>
    <i>
      <x v="2"/>
    </i>
    <i>
      <x v="3"/>
    </i>
    <i>
      <x v="4"/>
    </i>
    <i>
      <x v="5"/>
    </i>
    <i>
      <x v="6"/>
    </i>
    <i>
      <x v="7"/>
    </i>
    <i>
      <x v="8"/>
    </i>
    <i>
      <x v="9"/>
    </i>
    <i t="grand">
      <x/>
    </i>
  </rowItems>
  <colItems count="1">
    <i/>
  </colItems>
  <dataFields count="1">
    <dataField name="Sum of Total Sales" fld="12" baseField="2" baseItem="6" numFmtId="165"/>
  </dataFields>
  <formats count="21">
    <format dxfId="328">
      <pivotArea type="all" dataOnly="0" outline="0" fieldPosition="0"/>
    </format>
    <format dxfId="327">
      <pivotArea outline="0" collapsedLevelsAreSubtotals="1" fieldPosition="0"/>
    </format>
    <format dxfId="326">
      <pivotArea field="2" type="button" dataOnly="0" labelOnly="1" outline="0" axis="axisRow" fieldPosition="0"/>
    </format>
    <format dxfId="325">
      <pivotArea dataOnly="0" labelOnly="1" outline="0" axis="axisValues" fieldPosition="0"/>
    </format>
    <format dxfId="324">
      <pivotArea dataOnly="0" labelOnly="1" fieldPosition="0">
        <references count="1">
          <reference field="2" count="0"/>
        </references>
      </pivotArea>
    </format>
    <format dxfId="323">
      <pivotArea dataOnly="0" labelOnly="1" grandRow="1" outline="0"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2" type="button" dataOnly="0" labelOnly="1" outline="0" axis="axisRow" fieldPosition="0"/>
    </format>
    <format dxfId="318">
      <pivotArea dataOnly="0" labelOnly="1" outline="0" axis="axisValues" fieldPosition="0"/>
    </format>
    <format dxfId="317">
      <pivotArea dataOnly="0" labelOnly="1" fieldPosition="0">
        <references count="1">
          <reference field="2" count="0"/>
        </references>
      </pivotArea>
    </format>
    <format dxfId="316">
      <pivotArea dataOnly="0" labelOnly="1" grandRow="1" outline="0"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2" type="button" dataOnly="0" labelOnly="1" outline="0" axis="axisRow" fieldPosition="0"/>
    </format>
    <format dxfId="311">
      <pivotArea dataOnly="0" labelOnly="1" outline="0" axis="axisValues" fieldPosition="0"/>
    </format>
    <format dxfId="310">
      <pivotArea dataOnly="0" labelOnly="1" fieldPosition="0">
        <references count="1">
          <reference field="2" count="0"/>
        </references>
      </pivotArea>
    </format>
    <format dxfId="309">
      <pivotArea dataOnly="0" labelOnly="1" grandRow="1" outline="0" fieldPosition="0"/>
    </format>
    <format dxfId="308">
      <pivotArea dataOnly="0" labelOnly="1" outline="0" axis="axisValues" fieldPosition="0"/>
    </format>
  </formats>
  <chartFormats count="55">
    <chartFormat chart="0" format="22" series="1">
      <pivotArea type="data" outline="0" fieldPosition="0">
        <references count="1">
          <reference field="4294967294" count="1" selected="0">
            <x v="0"/>
          </reference>
        </references>
      </pivotArea>
    </chartFormat>
    <chartFormat chart="1" format="23" series="1">
      <pivotArea type="data" outline="0" fieldPosition="0">
        <references count="1">
          <reference field="4294967294" count="1" selected="0">
            <x v="0"/>
          </reference>
        </references>
      </pivotArea>
    </chartFormat>
    <chartFormat chart="1" format="24">
      <pivotArea type="data" outline="0" fieldPosition="0">
        <references count="2">
          <reference field="4294967294" count="1" selected="0">
            <x v="0"/>
          </reference>
          <reference field="2" count="1" selected="0">
            <x v="0"/>
          </reference>
        </references>
      </pivotArea>
    </chartFormat>
    <chartFormat chart="1" format="25">
      <pivotArea type="data" outline="0" fieldPosition="0">
        <references count="2">
          <reference field="4294967294" count="1" selected="0">
            <x v="0"/>
          </reference>
          <reference field="2" count="1" selected="0">
            <x v="1"/>
          </reference>
        </references>
      </pivotArea>
    </chartFormat>
    <chartFormat chart="1" format="26">
      <pivotArea type="data" outline="0" fieldPosition="0">
        <references count="2">
          <reference field="4294967294" count="1" selected="0">
            <x v="0"/>
          </reference>
          <reference field="2" count="1" selected="0">
            <x v="2"/>
          </reference>
        </references>
      </pivotArea>
    </chartFormat>
    <chartFormat chart="1" format="27">
      <pivotArea type="data" outline="0" fieldPosition="0">
        <references count="2">
          <reference field="4294967294" count="1" selected="0">
            <x v="0"/>
          </reference>
          <reference field="2" count="1" selected="0">
            <x v="3"/>
          </reference>
        </references>
      </pivotArea>
    </chartFormat>
    <chartFormat chart="1" format="28">
      <pivotArea type="data" outline="0" fieldPosition="0">
        <references count="2">
          <reference field="4294967294" count="1" selected="0">
            <x v="0"/>
          </reference>
          <reference field="2" count="1" selected="0">
            <x v="4"/>
          </reference>
        </references>
      </pivotArea>
    </chartFormat>
    <chartFormat chart="1" format="29">
      <pivotArea type="data" outline="0" fieldPosition="0">
        <references count="2">
          <reference field="4294967294" count="1" selected="0">
            <x v="0"/>
          </reference>
          <reference field="2" count="1" selected="0">
            <x v="5"/>
          </reference>
        </references>
      </pivotArea>
    </chartFormat>
    <chartFormat chart="1" format="30">
      <pivotArea type="data" outline="0" fieldPosition="0">
        <references count="2">
          <reference field="4294967294" count="1" selected="0">
            <x v="0"/>
          </reference>
          <reference field="2" count="1" selected="0">
            <x v="6"/>
          </reference>
        </references>
      </pivotArea>
    </chartFormat>
    <chartFormat chart="1" format="31">
      <pivotArea type="data" outline="0" fieldPosition="0">
        <references count="2">
          <reference field="4294967294" count="1" selected="0">
            <x v="0"/>
          </reference>
          <reference field="2" count="1" selected="0">
            <x v="7"/>
          </reference>
        </references>
      </pivotArea>
    </chartFormat>
    <chartFormat chart="1" format="32">
      <pivotArea type="data" outline="0" fieldPosition="0">
        <references count="2">
          <reference field="4294967294" count="1" selected="0">
            <x v="0"/>
          </reference>
          <reference field="2" count="1" selected="0">
            <x v="8"/>
          </reference>
        </references>
      </pivotArea>
    </chartFormat>
    <chartFormat chart="1" format="33">
      <pivotArea type="data" outline="0" fieldPosition="0">
        <references count="2">
          <reference field="4294967294" count="1" selected="0">
            <x v="0"/>
          </reference>
          <reference field="2" count="1" selected="0">
            <x v="9"/>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2" count="1" selected="0">
            <x v="0"/>
          </reference>
        </references>
      </pivotArea>
    </chartFormat>
    <chartFormat chart="2" format="36">
      <pivotArea type="data" outline="0" fieldPosition="0">
        <references count="2">
          <reference field="4294967294" count="1" selected="0">
            <x v="0"/>
          </reference>
          <reference field="2" count="1" selected="0">
            <x v="1"/>
          </reference>
        </references>
      </pivotArea>
    </chartFormat>
    <chartFormat chart="2" format="37">
      <pivotArea type="data" outline="0" fieldPosition="0">
        <references count="2">
          <reference field="4294967294" count="1" selected="0">
            <x v="0"/>
          </reference>
          <reference field="2" count="1" selected="0">
            <x v="2"/>
          </reference>
        </references>
      </pivotArea>
    </chartFormat>
    <chartFormat chart="2" format="38">
      <pivotArea type="data" outline="0" fieldPosition="0">
        <references count="2">
          <reference field="4294967294" count="1" selected="0">
            <x v="0"/>
          </reference>
          <reference field="2" count="1" selected="0">
            <x v="3"/>
          </reference>
        </references>
      </pivotArea>
    </chartFormat>
    <chartFormat chart="2" format="39">
      <pivotArea type="data" outline="0" fieldPosition="0">
        <references count="2">
          <reference field="4294967294" count="1" selected="0">
            <x v="0"/>
          </reference>
          <reference field="2" count="1" selected="0">
            <x v="4"/>
          </reference>
        </references>
      </pivotArea>
    </chartFormat>
    <chartFormat chart="2" format="40">
      <pivotArea type="data" outline="0" fieldPosition="0">
        <references count="2">
          <reference field="4294967294" count="1" selected="0">
            <x v="0"/>
          </reference>
          <reference field="2" count="1" selected="0">
            <x v="5"/>
          </reference>
        </references>
      </pivotArea>
    </chartFormat>
    <chartFormat chart="2" format="41">
      <pivotArea type="data" outline="0" fieldPosition="0">
        <references count="2">
          <reference field="4294967294" count="1" selected="0">
            <x v="0"/>
          </reference>
          <reference field="2" count="1" selected="0">
            <x v="6"/>
          </reference>
        </references>
      </pivotArea>
    </chartFormat>
    <chartFormat chart="2" format="42">
      <pivotArea type="data" outline="0" fieldPosition="0">
        <references count="2">
          <reference field="4294967294" count="1" selected="0">
            <x v="0"/>
          </reference>
          <reference field="2" count="1" selected="0">
            <x v="7"/>
          </reference>
        </references>
      </pivotArea>
    </chartFormat>
    <chartFormat chart="2" format="43">
      <pivotArea type="data" outline="0" fieldPosition="0">
        <references count="2">
          <reference field="4294967294" count="1" selected="0">
            <x v="0"/>
          </reference>
          <reference field="2" count="1" selected="0">
            <x v="8"/>
          </reference>
        </references>
      </pivotArea>
    </chartFormat>
    <chartFormat chart="2" format="44">
      <pivotArea type="data" outline="0" fieldPosition="0">
        <references count="2">
          <reference field="4294967294" count="1" selected="0">
            <x v="0"/>
          </reference>
          <reference field="2" count="1" selected="0">
            <x v="9"/>
          </reference>
        </references>
      </pivotArea>
    </chartFormat>
    <chartFormat chart="0" format="23">
      <pivotArea type="data" outline="0" fieldPosition="0">
        <references count="2">
          <reference field="4294967294" count="1" selected="0">
            <x v="0"/>
          </reference>
          <reference field="2" count="1" selected="0">
            <x v="0"/>
          </reference>
        </references>
      </pivotArea>
    </chartFormat>
    <chartFormat chart="0" format="24">
      <pivotArea type="data" outline="0" fieldPosition="0">
        <references count="2">
          <reference field="4294967294" count="1" selected="0">
            <x v="0"/>
          </reference>
          <reference field="2" count="1" selected="0">
            <x v="1"/>
          </reference>
        </references>
      </pivotArea>
    </chartFormat>
    <chartFormat chart="0" format="25">
      <pivotArea type="data" outline="0" fieldPosition="0">
        <references count="2">
          <reference field="4294967294" count="1" selected="0">
            <x v="0"/>
          </reference>
          <reference field="2" count="1" selected="0">
            <x v="2"/>
          </reference>
        </references>
      </pivotArea>
    </chartFormat>
    <chartFormat chart="0" format="26">
      <pivotArea type="data" outline="0" fieldPosition="0">
        <references count="2">
          <reference field="4294967294" count="1" selected="0">
            <x v="0"/>
          </reference>
          <reference field="2" count="1" selected="0">
            <x v="3"/>
          </reference>
        </references>
      </pivotArea>
    </chartFormat>
    <chartFormat chart="0" format="27">
      <pivotArea type="data" outline="0" fieldPosition="0">
        <references count="2">
          <reference field="4294967294" count="1" selected="0">
            <x v="0"/>
          </reference>
          <reference field="2" count="1" selected="0">
            <x v="4"/>
          </reference>
        </references>
      </pivotArea>
    </chartFormat>
    <chartFormat chart="0" format="28">
      <pivotArea type="data" outline="0" fieldPosition="0">
        <references count="2">
          <reference field="4294967294" count="1" selected="0">
            <x v="0"/>
          </reference>
          <reference field="2" count="1" selected="0">
            <x v="5"/>
          </reference>
        </references>
      </pivotArea>
    </chartFormat>
    <chartFormat chart="0" format="29">
      <pivotArea type="data" outline="0" fieldPosition="0">
        <references count="2">
          <reference field="4294967294" count="1" selected="0">
            <x v="0"/>
          </reference>
          <reference field="2" count="1" selected="0">
            <x v="6"/>
          </reference>
        </references>
      </pivotArea>
    </chartFormat>
    <chartFormat chart="0" format="30">
      <pivotArea type="data" outline="0" fieldPosition="0">
        <references count="2">
          <reference field="4294967294" count="1" selected="0">
            <x v="0"/>
          </reference>
          <reference field="2" count="1" selected="0">
            <x v="7"/>
          </reference>
        </references>
      </pivotArea>
    </chartFormat>
    <chartFormat chart="0" format="31">
      <pivotArea type="data" outline="0" fieldPosition="0">
        <references count="2">
          <reference field="4294967294" count="1" selected="0">
            <x v="0"/>
          </reference>
          <reference field="2" count="1" selected="0">
            <x v="8"/>
          </reference>
        </references>
      </pivotArea>
    </chartFormat>
    <chartFormat chart="0" format="32">
      <pivotArea type="data" outline="0" fieldPosition="0">
        <references count="2">
          <reference field="4294967294" count="1" selected="0">
            <x v="0"/>
          </reference>
          <reference field="2" count="1" selected="0">
            <x v="9"/>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 chart="9" format="17">
      <pivotArea type="data" outline="0" fieldPosition="0">
        <references count="2">
          <reference field="4294967294" count="1" selected="0">
            <x v="0"/>
          </reference>
          <reference field="2" count="1" selected="0">
            <x v="4"/>
          </reference>
        </references>
      </pivotArea>
    </chartFormat>
    <chartFormat chart="9" format="18">
      <pivotArea type="data" outline="0" fieldPosition="0">
        <references count="2">
          <reference field="4294967294" count="1" selected="0">
            <x v="0"/>
          </reference>
          <reference field="2" count="1" selected="0">
            <x v="5"/>
          </reference>
        </references>
      </pivotArea>
    </chartFormat>
    <chartFormat chart="9" format="19">
      <pivotArea type="data" outline="0" fieldPosition="0">
        <references count="2">
          <reference field="4294967294" count="1" selected="0">
            <x v="0"/>
          </reference>
          <reference field="2" count="1" selected="0">
            <x v="6"/>
          </reference>
        </references>
      </pivotArea>
    </chartFormat>
    <chartFormat chart="9" format="20">
      <pivotArea type="data" outline="0" fieldPosition="0">
        <references count="2">
          <reference field="4294967294" count="1" selected="0">
            <x v="0"/>
          </reference>
          <reference field="2" count="1" selected="0">
            <x v="7"/>
          </reference>
        </references>
      </pivotArea>
    </chartFormat>
    <chartFormat chart="9" format="21">
      <pivotArea type="data" outline="0" fieldPosition="0">
        <references count="2">
          <reference field="4294967294" count="1" selected="0">
            <x v="0"/>
          </reference>
          <reference field="2" count="1" selected="0">
            <x v="8"/>
          </reference>
        </references>
      </pivotArea>
    </chartFormat>
    <chartFormat chart="9" format="22">
      <pivotArea type="data" outline="0" fieldPosition="0">
        <references count="2">
          <reference field="4294967294" count="1" selected="0">
            <x v="0"/>
          </reference>
          <reference field="2" count="1" selected="0">
            <x v="9"/>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2" count="1" selected="0">
            <x v="0"/>
          </reference>
        </references>
      </pivotArea>
    </chartFormat>
    <chartFormat chart="13" format="14">
      <pivotArea type="data" outline="0" fieldPosition="0">
        <references count="2">
          <reference field="4294967294" count="1" selected="0">
            <x v="0"/>
          </reference>
          <reference field="2" count="1" selected="0">
            <x v="1"/>
          </reference>
        </references>
      </pivotArea>
    </chartFormat>
    <chartFormat chart="13" format="15">
      <pivotArea type="data" outline="0" fieldPosition="0">
        <references count="2">
          <reference field="4294967294" count="1" selected="0">
            <x v="0"/>
          </reference>
          <reference field="2" count="1" selected="0">
            <x v="2"/>
          </reference>
        </references>
      </pivotArea>
    </chartFormat>
    <chartFormat chart="13" format="16">
      <pivotArea type="data" outline="0" fieldPosition="0">
        <references count="2">
          <reference field="4294967294" count="1" selected="0">
            <x v="0"/>
          </reference>
          <reference field="2" count="1" selected="0">
            <x v="3"/>
          </reference>
        </references>
      </pivotArea>
    </chartFormat>
    <chartFormat chart="13" format="17">
      <pivotArea type="data" outline="0" fieldPosition="0">
        <references count="2">
          <reference field="4294967294" count="1" selected="0">
            <x v="0"/>
          </reference>
          <reference field="2" count="1" selected="0">
            <x v="4"/>
          </reference>
        </references>
      </pivotArea>
    </chartFormat>
    <chartFormat chart="13" format="18">
      <pivotArea type="data" outline="0" fieldPosition="0">
        <references count="2">
          <reference field="4294967294" count="1" selected="0">
            <x v="0"/>
          </reference>
          <reference field="2" count="1" selected="0">
            <x v="5"/>
          </reference>
        </references>
      </pivotArea>
    </chartFormat>
    <chartFormat chart="13" format="19">
      <pivotArea type="data" outline="0" fieldPosition="0">
        <references count="2">
          <reference field="4294967294" count="1" selected="0">
            <x v="0"/>
          </reference>
          <reference field="2" count="1" selected="0">
            <x v="6"/>
          </reference>
        </references>
      </pivotArea>
    </chartFormat>
    <chartFormat chart="13" format="20">
      <pivotArea type="data" outline="0" fieldPosition="0">
        <references count="2">
          <reference field="4294967294" count="1" selected="0">
            <x v="0"/>
          </reference>
          <reference field="2" count="1" selected="0">
            <x v="7"/>
          </reference>
        </references>
      </pivotArea>
    </chartFormat>
    <chartFormat chart="13" format="21">
      <pivotArea type="data" outline="0" fieldPosition="0">
        <references count="2">
          <reference field="4294967294" count="1" selected="0">
            <x v="0"/>
          </reference>
          <reference field="2" count="1" selected="0">
            <x v="8"/>
          </reference>
        </references>
      </pivotArea>
    </chartFormat>
    <chartFormat chart="13" format="22">
      <pivotArea type="data" outline="0" fieldPosition="0">
        <references count="2">
          <reference field="4294967294" count="1" selected="0">
            <x v="0"/>
          </reference>
          <reference field="2" count="1" selected="0">
            <x v="9"/>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rowHeaderCaption="Central">
  <location ref="D14:E20"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Profit" fld="13" baseField="4" baseItem="2" numFmtId="166"/>
  </dataFields>
  <formats count="21">
    <format dxfId="349">
      <pivotArea type="all" dataOnly="0" outline="0" fieldPosition="0"/>
    </format>
    <format dxfId="348">
      <pivotArea outline="0" collapsedLevelsAreSubtotals="1" fieldPosition="0"/>
    </format>
    <format dxfId="347">
      <pivotArea field="4" type="button" dataOnly="0" labelOnly="1" outline="0" axis="axisRow" fieldPosition="0"/>
    </format>
    <format dxfId="346">
      <pivotArea dataOnly="0" labelOnly="1" outline="0" axis="axisValues" fieldPosition="0"/>
    </format>
    <format dxfId="345">
      <pivotArea dataOnly="0" labelOnly="1" fieldPosition="0">
        <references count="1">
          <reference field="4" count="0"/>
        </references>
      </pivotArea>
    </format>
    <format dxfId="344">
      <pivotArea dataOnly="0" labelOnly="1" grandRow="1" outline="0" fieldPosition="0"/>
    </format>
    <format dxfId="343">
      <pivotArea dataOnly="0" labelOnly="1" outline="0" axis="axisValues" fieldPosition="0"/>
    </format>
    <format dxfId="342">
      <pivotArea type="all" dataOnly="0" outline="0" fieldPosition="0"/>
    </format>
    <format dxfId="341">
      <pivotArea outline="0" collapsedLevelsAreSubtotals="1" fieldPosition="0"/>
    </format>
    <format dxfId="340">
      <pivotArea field="4" type="button" dataOnly="0" labelOnly="1" outline="0" axis="axisRow" fieldPosition="0"/>
    </format>
    <format dxfId="339">
      <pivotArea dataOnly="0" labelOnly="1" outline="0" axis="axisValues" fieldPosition="0"/>
    </format>
    <format dxfId="338">
      <pivotArea dataOnly="0" labelOnly="1" fieldPosition="0">
        <references count="1">
          <reference field="4" count="0"/>
        </references>
      </pivotArea>
    </format>
    <format dxfId="337">
      <pivotArea dataOnly="0" labelOnly="1" grandRow="1" outline="0" fieldPosition="0"/>
    </format>
    <format dxfId="336">
      <pivotArea dataOnly="0" labelOnly="1" outline="0" axis="axisValues" fieldPosition="0"/>
    </format>
    <format dxfId="335">
      <pivotArea type="all" dataOnly="0" outline="0" fieldPosition="0"/>
    </format>
    <format dxfId="334">
      <pivotArea outline="0" collapsedLevelsAreSubtotals="1" fieldPosition="0"/>
    </format>
    <format dxfId="333">
      <pivotArea field="4" type="button" dataOnly="0" labelOnly="1" outline="0" axis="axisRow" fieldPosition="0"/>
    </format>
    <format dxfId="332">
      <pivotArea dataOnly="0" labelOnly="1" outline="0" axis="axisValues" fieldPosition="0"/>
    </format>
    <format dxfId="331">
      <pivotArea dataOnly="0" labelOnly="1" fieldPosition="0">
        <references count="1">
          <reference field="4" count="0"/>
        </references>
      </pivotArea>
    </format>
    <format dxfId="330">
      <pivotArea dataOnly="0" labelOnly="1" grandRow="1" outline="0" fieldPosition="0"/>
    </format>
    <format dxfId="329">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2000000}" sourceName="Years">
  <pivotTables>
    <pivotTable tabId="2" name="PivotTable5"/>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18">
        <i x="1" s="1"/>
        <i x="2" s="1"/>
        <i x="3" s="1"/>
        <i x="4" s="1"/>
        <i x="5" s="1"/>
        <i x="6" s="1"/>
        <i x="7" s="1"/>
        <i x="8" s="1"/>
        <i x="9" s="1"/>
        <i x="10" s="1"/>
        <i x="11" s="1"/>
        <i x="12" s="1"/>
        <i x="13" s="1"/>
        <i x="14" s="1"/>
        <i x="15" s="1"/>
        <i x="16" s="1"/>
        <i x="0" s="1" nd="1"/>
        <i x="1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pivotTables>
    <pivotTable tabId="2" name="PivotTable9"/>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4000000}" sourceName="City">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
      <items count="15">
        <i x="0" s="1"/>
        <i x="14" s="1"/>
        <i x="2" s="1"/>
        <i x="9" s="1"/>
        <i x="5" s="1"/>
        <i x="6" s="1"/>
        <i x="7" s="1"/>
        <i x="3" s="1"/>
        <i x="4" s="1"/>
        <i x="12" s="1"/>
        <i x="1" s="1"/>
        <i x="11" s="1"/>
        <i x="8" s="1"/>
        <i x="13"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7"/>
    <pivotTable tabId="2" name="PivotTable2"/>
    <pivotTable tabId="2" name="PivotTable3"/>
    <pivotTable tabId="2" name="PivotTable4"/>
    <pivotTable tabId="2" name="PivotTable5"/>
    <pivotTable tabId="2" name="PivotTable6"/>
    <pivotTable tabId="2" name="PivotTable8"/>
    <pivotTable tabId="2" name="PivotTable9"/>
  </pivotTables>
  <data>
    <tabular pivotCacheId="1">
      <items count="5">
        <i x="1" s="1"/>
        <i x="4"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6000000}" sourceName="Product Name">
  <pivotTables>
    <pivotTable tabId="2" name="PivotTable3"/>
    <pivotTable tabId="2" name="PivotTable2"/>
    <pivotTable tabId="2" name="PivotTable4"/>
    <pivotTable tabId="2" name="PivotTable5"/>
    <pivotTable tabId="2" name="PivotTable6"/>
    <pivotTable tabId="2" name="PivotTable7"/>
    <pivotTable tabId="2" name="PivotTable8"/>
  </pivotTables>
  <data>
    <tabular pivotCacheId="1">
      <items count="10">
        <i x="0" s="1"/>
        <i x="5" s="1"/>
        <i x="6" s="1"/>
        <i x="3" s="1"/>
        <i x="4" s="1"/>
        <i x="7" s="1"/>
        <i x="2" s="1"/>
        <i x="9" s="1"/>
        <i x="8"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7000000}" sourceName="Category">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2" style="SlicerStyleOther2" rowHeight="216000"/>
  <slicer name="Years" xr10:uid="{00000000-0014-0000-FFFF-FFFF02000000}" cache="Slicer_Years" caption="Years" style="SlicerStyleOther2" rowHeight="180000"/>
  <slicer name="Date" xr10:uid="{00000000-0014-0000-FFFF-FFFF03000000}" cache="Slicer_Date" caption="Date" style="SlicerStyleOther2" rowHeight="216000"/>
  <slicer name="City" xr10:uid="{00000000-0014-0000-FFFF-FFFF04000000}" cache="Slicer_City" caption="City" style="SlicerStyleOther2" rowHeight="216000"/>
  <slicer name="Payment Method" xr10:uid="{00000000-0014-0000-FFFF-FFFF05000000}" cache="Slicer_Payment_Method" caption="Payment Method" style="SlicerStyleOther2" rowHeight="252000"/>
  <slicer name="Product Name" xr10:uid="{00000000-0014-0000-FFFF-FFFF06000000}" cache="Slicer_Product_Name" caption="Product Name" style="SlicerStyleOther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7000000}" cache="Slicer_Region" caption="Region" columnCount="3" style="SlicerStyleOther2" rowHeight="234950"/>
  <slicer name="Years 2" xr10:uid="{00000000-0014-0000-FFFF-FFFF08000000}" cache="Slicer_Years" caption="Years" style="SlicerStyleOther2" rowHeight="234950"/>
  <slicer name="City 2" xr10:uid="{00000000-0014-0000-FFFF-FFFF09000000}" cache="Slicer_City" caption="City" style="SlicerStyleOther2" rowHeight="234950"/>
  <slicer name="Payment Method 3" xr10:uid="{00000000-0014-0000-FFFF-FFFF0A000000}" cache="Slicer_Payment_Method" caption="Payment Method" style="SlicerStyleOther2" rowHeight="234950"/>
  <slicer name="Product Name 2" xr10:uid="{00000000-0014-0000-FFFF-FFFF0B000000}" cache="Slicer_Product_Name" caption="Product Name" style="SlicerStyleOther2" rowHeight="234950"/>
  <slicer name="Category 1" xr10:uid="{00000000-0014-0000-FFFF-FFFF0C000000}" cache="Slicer_Category" caption="Category"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N5001" totalsRowShown="0" headerRowDxfId="367" headerRowBorderDxfId="366" tableBorderDxfId="365" totalsRowBorderDxfId="364">
  <tableColumns count="14">
    <tableColumn id="1" xr3:uid="{00000000-0010-0000-0000-000001000000}" name="Date" dataDxfId="363"/>
    <tableColumn id="2" xr3:uid="{00000000-0010-0000-0000-000002000000}" name="Product ID" dataDxfId="362"/>
    <tableColumn id="3" xr3:uid="{00000000-0010-0000-0000-000003000000}" name="Product Name" dataDxfId="361"/>
    <tableColumn id="4" xr3:uid="{00000000-0010-0000-0000-000004000000}" name="Category" dataDxfId="360"/>
    <tableColumn id="5" xr3:uid="{00000000-0010-0000-0000-000005000000}" name="Region" dataDxfId="359"/>
    <tableColumn id="6" xr3:uid="{00000000-0010-0000-0000-000006000000}" name="City" dataDxfId="358"/>
    <tableColumn id="7" xr3:uid="{00000000-0010-0000-0000-000007000000}" name="Salesperson" dataDxfId="357"/>
    <tableColumn id="8" xr3:uid="{00000000-0010-0000-0000-000008000000}" name=" Units Sold" dataDxfId="356"/>
    <tableColumn id="9" xr3:uid="{00000000-0010-0000-0000-000009000000}" name="Unit Price" dataDxfId="355"/>
    <tableColumn id="10" xr3:uid="{00000000-0010-0000-0000-00000A000000}" name="Discount" dataDxfId="354" dataCellStyle="Percent"/>
    <tableColumn id="11" xr3:uid="{00000000-0010-0000-0000-00000B000000}" name="Customer Segment" dataDxfId="353"/>
    <tableColumn id="12" xr3:uid="{00000000-0010-0000-0000-00000C000000}" name="Payment Method" dataDxfId="352"/>
    <tableColumn id="13" xr3:uid="{00000000-0010-0000-0000-00000D000000}" name="Total Sales" dataDxfId="351" dataCellStyle="Currency">
      <calculatedColumnFormula>(Table2[[#This Row],[Unit Price]]*Table2[[#This Row],[ Units Sold]])*(1-Table2[[#This Row],[Discount]]/100)</calculatedColumnFormula>
    </tableColumn>
    <tableColumn id="14" xr3:uid="{00000000-0010-0000-0000-00000E000000}" name="Profit" dataDxfId="350" dataCellStyle="Currency">
      <calculatedColumnFormula>(Table2[[#This Row],[Unit Price]]*Table2[[#This Row],[ Units Sold]])-Table2[[#This Row],[Total Sales]]</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01"/>
  <sheetViews>
    <sheetView workbookViewId="0">
      <selection activeCell="Q24" sqref="Q24"/>
    </sheetView>
  </sheetViews>
  <sheetFormatPr defaultRowHeight="14.4" x14ac:dyDescent="0.3"/>
  <cols>
    <col min="1" max="1" width="10.33203125" bestFit="1" customWidth="1"/>
    <col min="2" max="2" width="9.88671875" bestFit="1" customWidth="1"/>
    <col min="3" max="3" width="13.21875" bestFit="1" customWidth="1"/>
    <col min="4" max="4" width="13" bestFit="1" customWidth="1"/>
    <col min="5" max="5" width="6.88671875" bestFit="1" customWidth="1"/>
    <col min="6" max="6" width="10.6640625" bestFit="1" customWidth="1"/>
    <col min="7" max="7" width="11" bestFit="1" customWidth="1"/>
    <col min="8" max="8" width="9.88671875" bestFit="1" customWidth="1"/>
    <col min="9" max="9" width="9.109375" bestFit="1" customWidth="1"/>
    <col min="10" max="10" width="8.33203125" bestFit="1" customWidth="1"/>
    <col min="11" max="11" width="17.21875" bestFit="1" customWidth="1"/>
    <col min="12" max="12" width="15.88671875" bestFit="1" customWidth="1"/>
    <col min="13" max="14" width="11.21875" bestFit="1" customWidth="1"/>
    <col min="17" max="17" width="14.21875" bestFit="1" customWidth="1"/>
  </cols>
  <sheetData>
    <row r="1" spans="1:17" x14ac:dyDescent="0.3">
      <c r="A1" s="1" t="s">
        <v>0</v>
      </c>
      <c r="B1" s="2" t="s">
        <v>1</v>
      </c>
      <c r="C1" s="2" t="s">
        <v>2</v>
      </c>
      <c r="D1" s="2" t="s">
        <v>3</v>
      </c>
      <c r="E1" s="2" t="s">
        <v>4</v>
      </c>
      <c r="F1" s="2" t="s">
        <v>5</v>
      </c>
      <c r="G1" s="2" t="s">
        <v>6</v>
      </c>
      <c r="H1" s="2" t="s">
        <v>7</v>
      </c>
      <c r="I1" s="2" t="s">
        <v>8</v>
      </c>
      <c r="J1" s="2" t="s">
        <v>9</v>
      </c>
      <c r="K1" s="2" t="s">
        <v>10</v>
      </c>
      <c r="L1" s="2" t="s">
        <v>11</v>
      </c>
      <c r="M1" s="2" t="s">
        <v>12</v>
      </c>
      <c r="N1" s="2" t="s">
        <v>13</v>
      </c>
    </row>
    <row r="2" spans="1:17" x14ac:dyDescent="0.3">
      <c r="A2" s="3">
        <v>42319</v>
      </c>
      <c r="B2" s="4" t="s">
        <v>14</v>
      </c>
      <c r="C2" s="4" t="s">
        <v>43</v>
      </c>
      <c r="D2" s="4" t="s">
        <v>37</v>
      </c>
      <c r="E2" s="4" t="s">
        <v>15</v>
      </c>
      <c r="F2" s="4" t="s">
        <v>16</v>
      </c>
      <c r="G2" s="4" t="s">
        <v>17</v>
      </c>
      <c r="H2" s="4">
        <v>15</v>
      </c>
      <c r="I2" s="4">
        <v>508.19</v>
      </c>
      <c r="J2" s="7">
        <v>0.25</v>
      </c>
      <c r="K2" s="4" t="s">
        <v>18</v>
      </c>
      <c r="L2" s="4" t="s">
        <v>19</v>
      </c>
      <c r="M2" s="5">
        <f>(Table2[[#This Row],[Unit Price]]*Table2[[#This Row],[ Units Sold]])*(1-Table2[[#This Row],[Discount]]/100)</f>
        <v>7603.792875000001</v>
      </c>
      <c r="N2" s="5">
        <f>(Table2[[#This Row],[Unit Price]]*Table2[[#This Row],[ Units Sold]])-Table2[[#This Row],[Total Sales]]</f>
        <v>19.05712499999936</v>
      </c>
    </row>
    <row r="3" spans="1:17" x14ac:dyDescent="0.3">
      <c r="A3" s="3">
        <v>41064</v>
      </c>
      <c r="B3" s="4" t="s">
        <v>20</v>
      </c>
      <c r="C3" s="4" t="s">
        <v>21</v>
      </c>
      <c r="D3" s="4" t="s">
        <v>37</v>
      </c>
      <c r="E3" s="4" t="s">
        <v>22</v>
      </c>
      <c r="F3" s="4" t="s">
        <v>23</v>
      </c>
      <c r="G3" s="4" t="s">
        <v>24</v>
      </c>
      <c r="H3" s="4">
        <v>82</v>
      </c>
      <c r="I3" s="4">
        <v>908.77</v>
      </c>
      <c r="J3" s="7">
        <v>0.17</v>
      </c>
      <c r="K3" s="4" t="s">
        <v>18</v>
      </c>
      <c r="L3" s="4" t="s">
        <v>25</v>
      </c>
      <c r="M3" s="5">
        <f>(Table2[[#This Row],[Unit Price]]*Table2[[#This Row],[ Units Sold]])*(1-Table2[[#This Row],[Discount]]/100)</f>
        <v>74392.457461999991</v>
      </c>
      <c r="N3" s="5">
        <f>(Table2[[#This Row],[Unit Price]]*Table2[[#This Row],[ Units Sold]])-Table2[[#This Row],[Total Sales]]</f>
        <v>126.68253800000821</v>
      </c>
    </row>
    <row r="4" spans="1:17" x14ac:dyDescent="0.3">
      <c r="A4" s="3">
        <v>42691</v>
      </c>
      <c r="B4" s="4" t="s">
        <v>26</v>
      </c>
      <c r="C4" s="4" t="s">
        <v>88</v>
      </c>
      <c r="D4" s="4" t="s">
        <v>37</v>
      </c>
      <c r="E4" s="4" t="s">
        <v>27</v>
      </c>
      <c r="F4" s="4" t="s">
        <v>28</v>
      </c>
      <c r="G4" s="4" t="s">
        <v>17</v>
      </c>
      <c r="H4" s="4">
        <v>75</v>
      </c>
      <c r="I4" s="4">
        <v>595.45000000000005</v>
      </c>
      <c r="J4" s="7">
        <v>0.28000000000000003</v>
      </c>
      <c r="K4" s="4" t="s">
        <v>29</v>
      </c>
      <c r="L4" s="4" t="s">
        <v>30</v>
      </c>
      <c r="M4" s="5">
        <f>(Table2[[#This Row],[Unit Price]]*Table2[[#This Row],[ Units Sold]])*(1-Table2[[#This Row],[Discount]]/100)</f>
        <v>44533.705499999996</v>
      </c>
      <c r="N4" s="5">
        <f>(Table2[[#This Row],[Unit Price]]*Table2[[#This Row],[ Units Sold]])-Table2[[#This Row],[Total Sales]]</f>
        <v>125.04450000000361</v>
      </c>
    </row>
    <row r="5" spans="1:17" x14ac:dyDescent="0.3">
      <c r="A5" s="3">
        <v>45391</v>
      </c>
      <c r="B5" s="4" t="s">
        <v>31</v>
      </c>
      <c r="C5" s="4" t="s">
        <v>192</v>
      </c>
      <c r="D5" s="4" t="s">
        <v>37</v>
      </c>
      <c r="E5" s="4" t="s">
        <v>27</v>
      </c>
      <c r="F5" s="4" t="s">
        <v>32</v>
      </c>
      <c r="G5" s="4" t="s">
        <v>33</v>
      </c>
      <c r="H5" s="4">
        <v>98</v>
      </c>
      <c r="I5" s="4">
        <v>1787.56</v>
      </c>
      <c r="J5" s="7">
        <v>0.22</v>
      </c>
      <c r="K5" s="4" t="s">
        <v>34</v>
      </c>
      <c r="L5" s="4" t="s">
        <v>25</v>
      </c>
      <c r="M5" s="5">
        <f>(Table2[[#This Row],[Unit Price]]*Table2[[#This Row],[ Units Sold]])*(1-Table2[[#This Row],[Discount]]/100)</f>
        <v>174795.48206400001</v>
      </c>
      <c r="N5" s="5">
        <f>(Table2[[#This Row],[Unit Price]]*Table2[[#This Row],[ Units Sold]])-Table2[[#This Row],[Total Sales]]</f>
        <v>385.39793599999393</v>
      </c>
    </row>
    <row r="6" spans="1:17" x14ac:dyDescent="0.3">
      <c r="A6" s="3">
        <v>45833</v>
      </c>
      <c r="B6" s="4" t="s">
        <v>35</v>
      </c>
      <c r="C6" s="4" t="s">
        <v>36</v>
      </c>
      <c r="D6" s="4" t="s">
        <v>37</v>
      </c>
      <c r="E6" s="4" t="s">
        <v>38</v>
      </c>
      <c r="F6" s="4" t="s">
        <v>39</v>
      </c>
      <c r="G6" s="4" t="s">
        <v>40</v>
      </c>
      <c r="H6" s="4">
        <v>0</v>
      </c>
      <c r="I6" s="4">
        <v>972.53</v>
      </c>
      <c r="J6" s="7">
        <v>0.15</v>
      </c>
      <c r="K6" s="4" t="s">
        <v>18</v>
      </c>
      <c r="L6" s="4" t="s">
        <v>41</v>
      </c>
      <c r="M6" s="5">
        <f>(Table2[[#This Row],[Unit Price]]*Table2[[#This Row],[ Units Sold]])*(1-Table2[[#This Row],[Discount]]/100)</f>
        <v>0</v>
      </c>
      <c r="N6" s="5">
        <f>(Table2[[#This Row],[Unit Price]]*Table2[[#This Row],[ Units Sold]])-Table2[[#This Row],[Total Sales]]</f>
        <v>0</v>
      </c>
    </row>
    <row r="7" spans="1:17" x14ac:dyDescent="0.3">
      <c r="A7" s="3">
        <v>42614</v>
      </c>
      <c r="B7" s="4" t="s">
        <v>42</v>
      </c>
      <c r="C7" s="4" t="s">
        <v>43</v>
      </c>
      <c r="D7" s="4" t="s">
        <v>37</v>
      </c>
      <c r="E7" s="4" t="s">
        <v>22</v>
      </c>
      <c r="F7" s="4" t="s">
        <v>23</v>
      </c>
      <c r="G7" s="4" t="s">
        <v>44</v>
      </c>
      <c r="H7" s="4">
        <v>82</v>
      </c>
      <c r="I7" s="4">
        <v>1364.36</v>
      </c>
      <c r="J7" s="7">
        <v>0.13</v>
      </c>
      <c r="K7" s="4" t="s">
        <v>29</v>
      </c>
      <c r="L7" s="4" t="s">
        <v>45</v>
      </c>
      <c r="M7" s="5">
        <f>(Table2[[#This Row],[Unit Price]]*Table2[[#This Row],[ Units Sold]])*(1-Table2[[#This Row],[Discount]]/100)</f>
        <v>111732.07922399999</v>
      </c>
      <c r="N7" s="5">
        <f>(Table2[[#This Row],[Unit Price]]*Table2[[#This Row],[ Units Sold]])-Table2[[#This Row],[Total Sales]]</f>
        <v>145.4407760000031</v>
      </c>
    </row>
    <row r="8" spans="1:17" x14ac:dyDescent="0.3">
      <c r="A8" s="3">
        <v>42445</v>
      </c>
      <c r="B8" s="4" t="s">
        <v>46</v>
      </c>
      <c r="C8" s="4" t="s">
        <v>43</v>
      </c>
      <c r="D8" s="4" t="s">
        <v>37</v>
      </c>
      <c r="E8" s="4" t="s">
        <v>22</v>
      </c>
      <c r="F8" s="4" t="s">
        <v>23</v>
      </c>
      <c r="G8" s="4" t="s">
        <v>44</v>
      </c>
      <c r="H8" s="4">
        <v>94</v>
      </c>
      <c r="I8" s="4">
        <v>430.57</v>
      </c>
      <c r="J8" s="7">
        <v>0.13</v>
      </c>
      <c r="K8" s="4" t="s">
        <v>29</v>
      </c>
      <c r="L8" s="4" t="s">
        <v>30</v>
      </c>
      <c r="M8" s="5">
        <f>(Table2[[#This Row],[Unit Price]]*Table2[[#This Row],[ Units Sold]])*(1-Table2[[#This Row],[Discount]]/100)</f>
        <v>40420.964346000001</v>
      </c>
      <c r="N8" s="5">
        <f>(Table2[[#This Row],[Unit Price]]*Table2[[#This Row],[ Units Sold]])-Table2[[#This Row],[Total Sales]]</f>
        <v>52.615654000001086</v>
      </c>
      <c r="Q8" s="14" t="s">
        <v>12</v>
      </c>
    </row>
    <row r="9" spans="1:17" x14ac:dyDescent="0.3">
      <c r="A9" s="3">
        <v>42511</v>
      </c>
      <c r="B9" s="4" t="s">
        <v>47</v>
      </c>
      <c r="C9" s="4" t="s">
        <v>43</v>
      </c>
      <c r="D9" s="4" t="s">
        <v>37</v>
      </c>
      <c r="E9" s="4" t="s">
        <v>38</v>
      </c>
      <c r="F9" s="4" t="s">
        <v>39</v>
      </c>
      <c r="G9" s="4" t="s">
        <v>40</v>
      </c>
      <c r="H9" s="4">
        <v>13</v>
      </c>
      <c r="I9" s="4">
        <v>988.25</v>
      </c>
      <c r="J9" s="7">
        <v>0.22</v>
      </c>
      <c r="K9" s="4" t="s">
        <v>18</v>
      </c>
      <c r="L9" s="4" t="s">
        <v>25</v>
      </c>
      <c r="M9" s="5">
        <f>(Table2[[#This Row],[Unit Price]]*Table2[[#This Row],[ Units Sold]])*(1-Table2[[#This Row],[Discount]]/100)</f>
        <v>12818.98605</v>
      </c>
      <c r="N9" s="5">
        <f>(Table2[[#This Row],[Unit Price]]*Table2[[#This Row],[ Units Sold]])-Table2[[#This Row],[Total Sales]]</f>
        <v>28.263950000000477</v>
      </c>
      <c r="Q9" s="17">
        <f>SUM(Table2[Total Sales])</f>
        <v>211445178.60927927</v>
      </c>
    </row>
    <row r="10" spans="1:17" x14ac:dyDescent="0.3">
      <c r="A10" s="3">
        <v>43510</v>
      </c>
      <c r="B10" s="4" t="s">
        <v>48</v>
      </c>
      <c r="C10" s="4" t="s">
        <v>36</v>
      </c>
      <c r="D10" s="4" t="s">
        <v>37</v>
      </c>
      <c r="E10" s="4" t="s">
        <v>27</v>
      </c>
      <c r="F10" s="4" t="s">
        <v>28</v>
      </c>
      <c r="G10" s="4" t="s">
        <v>24</v>
      </c>
      <c r="H10" s="4">
        <v>48</v>
      </c>
      <c r="I10" s="4">
        <v>1640.92</v>
      </c>
      <c r="J10" s="7">
        <v>0.16</v>
      </c>
      <c r="K10" s="4" t="s">
        <v>34</v>
      </c>
      <c r="L10" s="4" t="s">
        <v>19</v>
      </c>
      <c r="M10" s="5">
        <f>(Table2[[#This Row],[Unit Price]]*Table2[[#This Row],[ Units Sold]])*(1-Table2[[#This Row],[Discount]]/100)</f>
        <v>78638.137344000002</v>
      </c>
      <c r="N10" s="5">
        <f>(Table2[[#This Row],[Unit Price]]*Table2[[#This Row],[ Units Sold]])-Table2[[#This Row],[Total Sales]]</f>
        <v>126.02265600000101</v>
      </c>
    </row>
    <row r="11" spans="1:17" x14ac:dyDescent="0.3">
      <c r="A11" s="3">
        <v>44445</v>
      </c>
      <c r="B11" s="4" t="s">
        <v>50</v>
      </c>
      <c r="C11" s="4" t="s">
        <v>51</v>
      </c>
      <c r="D11" s="4" t="s">
        <v>37</v>
      </c>
      <c r="E11" s="4" t="s">
        <v>52</v>
      </c>
      <c r="F11" s="6" t="s">
        <v>53</v>
      </c>
      <c r="G11" s="4" t="s">
        <v>54</v>
      </c>
      <c r="H11" s="4">
        <v>96</v>
      </c>
      <c r="I11" s="4">
        <v>1525.03</v>
      </c>
      <c r="J11" s="7">
        <v>0.17</v>
      </c>
      <c r="K11" s="4" t="s">
        <v>29</v>
      </c>
      <c r="L11" s="4" t="s">
        <v>30</v>
      </c>
      <c r="M11" s="5">
        <f>(Table2[[#This Row],[Unit Price]]*Table2[[#This Row],[ Units Sold]])*(1-Table2[[#This Row],[Discount]]/100)</f>
        <v>146153.995104</v>
      </c>
      <c r="N11" s="5">
        <f>(Table2[[#This Row],[Unit Price]]*Table2[[#This Row],[ Units Sold]])-Table2[[#This Row],[Total Sales]]</f>
        <v>248.88489600000321</v>
      </c>
      <c r="Q11" s="14" t="s">
        <v>3929</v>
      </c>
    </row>
    <row r="12" spans="1:17" x14ac:dyDescent="0.3">
      <c r="A12" s="3">
        <v>44941</v>
      </c>
      <c r="B12" s="4" t="s">
        <v>55</v>
      </c>
      <c r="C12" s="4" t="s">
        <v>49</v>
      </c>
      <c r="D12" s="4" t="s">
        <v>3893</v>
      </c>
      <c r="E12" s="4" t="s">
        <v>38</v>
      </c>
      <c r="F12" s="4" t="s">
        <v>56</v>
      </c>
      <c r="G12" s="4" t="s">
        <v>57</v>
      </c>
      <c r="H12" s="4">
        <v>30</v>
      </c>
      <c r="I12" s="4">
        <v>105.71</v>
      </c>
      <c r="J12" s="7">
        <v>0.28000000000000003</v>
      </c>
      <c r="K12" s="4" t="s">
        <v>34</v>
      </c>
      <c r="L12" s="4" t="s">
        <v>25</v>
      </c>
      <c r="M12" s="5">
        <f>(Table2[[#This Row],[Unit Price]]*Table2[[#This Row],[ Units Sold]])*(1-Table2[[#This Row],[Discount]]/100)</f>
        <v>3162.4203599999996</v>
      </c>
      <c r="N12" s="5">
        <f>(Table2[[#This Row],[Unit Price]]*Table2[[#This Row],[ Units Sold]])-Table2[[#This Row],[Total Sales]]</f>
        <v>8.8796400000001086</v>
      </c>
      <c r="Q12" s="15">
        <f>SUM(Table2[[ Units Sold]])</f>
        <v>209087</v>
      </c>
    </row>
    <row r="13" spans="1:17" x14ac:dyDescent="0.3">
      <c r="A13" s="3">
        <v>42433</v>
      </c>
      <c r="B13" s="4" t="s">
        <v>58</v>
      </c>
      <c r="C13" s="4" t="s">
        <v>51</v>
      </c>
      <c r="D13" s="4" t="s">
        <v>37</v>
      </c>
      <c r="E13" s="4" t="s">
        <v>52</v>
      </c>
      <c r="F13" s="4" t="s">
        <v>59</v>
      </c>
      <c r="G13" s="4" t="s">
        <v>60</v>
      </c>
      <c r="H13" s="4">
        <v>9</v>
      </c>
      <c r="I13" s="4">
        <v>1381.05</v>
      </c>
      <c r="J13" s="7">
        <v>0.22</v>
      </c>
      <c r="K13" s="4" t="s">
        <v>34</v>
      </c>
      <c r="L13" s="4" t="s">
        <v>30</v>
      </c>
      <c r="M13" s="5">
        <f>(Table2[[#This Row],[Unit Price]]*Table2[[#This Row],[ Units Sold]])*(1-Table2[[#This Row],[Discount]]/100)</f>
        <v>12402.10521</v>
      </c>
      <c r="N13" s="5">
        <f>(Table2[[#This Row],[Unit Price]]*Table2[[#This Row],[ Units Sold]])-Table2[[#This Row],[Total Sales]]</f>
        <v>27.344789999999193</v>
      </c>
    </row>
    <row r="14" spans="1:17" x14ac:dyDescent="0.3">
      <c r="A14" s="3">
        <v>41348</v>
      </c>
      <c r="B14" s="4" t="s">
        <v>61</v>
      </c>
      <c r="C14" s="4" t="s">
        <v>36</v>
      </c>
      <c r="D14" s="4" t="s">
        <v>37</v>
      </c>
      <c r="E14" s="4" t="s">
        <v>15</v>
      </c>
      <c r="F14" s="4" t="s">
        <v>62</v>
      </c>
      <c r="G14" s="4" t="s">
        <v>54</v>
      </c>
      <c r="H14" s="4">
        <v>20</v>
      </c>
      <c r="I14" s="4">
        <v>1596.15</v>
      </c>
      <c r="J14" s="7">
        <v>0.17</v>
      </c>
      <c r="K14" s="4" t="s">
        <v>29</v>
      </c>
      <c r="L14" s="4" t="s">
        <v>41</v>
      </c>
      <c r="M14" s="5">
        <f>(Table2[[#This Row],[Unit Price]]*Table2[[#This Row],[ Units Sold]])*(1-Table2[[#This Row],[Discount]]/100)</f>
        <v>31868.730899999999</v>
      </c>
      <c r="N14" s="5">
        <f>(Table2[[#This Row],[Unit Price]]*Table2[[#This Row],[ Units Sold]])-Table2[[#This Row],[Total Sales]]</f>
        <v>54.269100000001345</v>
      </c>
      <c r="Q14" s="14" t="s">
        <v>3895</v>
      </c>
    </row>
    <row r="15" spans="1:17" x14ac:dyDescent="0.3">
      <c r="A15" s="3">
        <v>45172</v>
      </c>
      <c r="B15" s="4" t="s">
        <v>63</v>
      </c>
      <c r="C15" s="4" t="s">
        <v>88</v>
      </c>
      <c r="D15" s="4" t="s">
        <v>37</v>
      </c>
      <c r="E15" s="4" t="s">
        <v>38</v>
      </c>
      <c r="F15" s="4" t="s">
        <v>64</v>
      </c>
      <c r="G15" s="4" t="s">
        <v>65</v>
      </c>
      <c r="H15" s="4">
        <v>10</v>
      </c>
      <c r="I15" s="4">
        <v>283.63</v>
      </c>
      <c r="J15" s="7">
        <v>0.27</v>
      </c>
      <c r="K15" s="4" t="s">
        <v>34</v>
      </c>
      <c r="L15" s="4" t="s">
        <v>25</v>
      </c>
      <c r="M15" s="5">
        <f>(Table2[[#This Row],[Unit Price]]*Table2[[#This Row],[ Units Sold]])*(1-Table2[[#This Row],[Discount]]/100)</f>
        <v>2828.6419900000001</v>
      </c>
      <c r="N15" s="5">
        <f>(Table2[[#This Row],[Unit Price]]*Table2[[#This Row],[ Units Sold]])-Table2[[#This Row],[Total Sales]]</f>
        <v>7.6580100000001039</v>
      </c>
      <c r="Q15" s="17">
        <f>SUM(Table2[Profit])</f>
        <v>323712.23071999894</v>
      </c>
    </row>
    <row r="16" spans="1:17" x14ac:dyDescent="0.3">
      <c r="A16" s="3">
        <v>45744</v>
      </c>
      <c r="B16" s="4" t="s">
        <v>66</v>
      </c>
      <c r="C16" s="4" t="s">
        <v>74</v>
      </c>
      <c r="D16" s="4" t="s">
        <v>37</v>
      </c>
      <c r="E16" s="4" t="s">
        <v>22</v>
      </c>
      <c r="F16" s="4" t="s">
        <v>23</v>
      </c>
      <c r="G16" s="4" t="s">
        <v>57</v>
      </c>
      <c r="H16" s="4">
        <v>39</v>
      </c>
      <c r="I16" s="4">
        <v>230.5</v>
      </c>
      <c r="J16" s="7">
        <v>0.26</v>
      </c>
      <c r="K16" s="4" t="s">
        <v>29</v>
      </c>
      <c r="L16" s="4" t="s">
        <v>19</v>
      </c>
      <c r="M16" s="5">
        <f>(Table2[[#This Row],[Unit Price]]*Table2[[#This Row],[ Units Sold]])*(1-Table2[[#This Row],[Discount]]/100)</f>
        <v>8966.1273000000001</v>
      </c>
      <c r="N16" s="5">
        <f>(Table2[[#This Row],[Unit Price]]*Table2[[#This Row],[ Units Sold]])-Table2[[#This Row],[Total Sales]]</f>
        <v>23.372699999999895</v>
      </c>
    </row>
    <row r="17" spans="1:17" x14ac:dyDescent="0.3">
      <c r="A17" s="3">
        <v>43698</v>
      </c>
      <c r="B17" s="4" t="s">
        <v>67</v>
      </c>
      <c r="C17" s="4" t="s">
        <v>21</v>
      </c>
      <c r="D17" s="4" t="s">
        <v>37</v>
      </c>
      <c r="E17" s="4" t="s">
        <v>27</v>
      </c>
      <c r="F17" s="4" t="s">
        <v>28</v>
      </c>
      <c r="G17" s="4" t="s">
        <v>40</v>
      </c>
      <c r="H17" s="4">
        <v>20</v>
      </c>
      <c r="I17" s="4">
        <v>387.73</v>
      </c>
      <c r="J17" s="7">
        <v>0.24</v>
      </c>
      <c r="K17" s="4" t="s">
        <v>29</v>
      </c>
      <c r="L17" s="4" t="s">
        <v>45</v>
      </c>
      <c r="M17" s="5">
        <f>(Table2[[#This Row],[Unit Price]]*Table2[[#This Row],[ Units Sold]])*(1-Table2[[#This Row],[Discount]]/100)</f>
        <v>7735.9889600000006</v>
      </c>
      <c r="N17" s="5">
        <f>(Table2[[#This Row],[Unit Price]]*Table2[[#This Row],[ Units Sold]])-Table2[[#This Row],[Total Sales]]</f>
        <v>18.611039999999775</v>
      </c>
      <c r="Q17" s="14" t="s">
        <v>3896</v>
      </c>
    </row>
    <row r="18" spans="1:17" x14ac:dyDescent="0.3">
      <c r="A18" s="3">
        <v>41906</v>
      </c>
      <c r="B18" s="4" t="s">
        <v>68</v>
      </c>
      <c r="C18" s="4" t="s">
        <v>88</v>
      </c>
      <c r="D18" s="4" t="s">
        <v>37</v>
      </c>
      <c r="E18" s="4" t="s">
        <v>27</v>
      </c>
      <c r="F18" s="4" t="s">
        <v>32</v>
      </c>
      <c r="G18" s="4" t="s">
        <v>40</v>
      </c>
      <c r="H18" s="4">
        <v>30</v>
      </c>
      <c r="I18" s="4">
        <v>1500.35</v>
      </c>
      <c r="J18" s="7">
        <v>0.24</v>
      </c>
      <c r="K18" s="4" t="s">
        <v>34</v>
      </c>
      <c r="L18" s="4" t="s">
        <v>25</v>
      </c>
      <c r="M18" s="5">
        <f>(Table2[[#This Row],[Unit Price]]*Table2[[#This Row],[ Units Sold]])*(1-Table2[[#This Row],[Discount]]/100)</f>
        <v>44902.474800000004</v>
      </c>
      <c r="N18" s="5">
        <f>(Table2[[#This Row],[Unit Price]]*Table2[[#This Row],[ Units Sold]])-Table2[[#This Row],[Total Sales]]</f>
        <v>108.0251999999964</v>
      </c>
      <c r="Q18" s="16">
        <f>AVERAGE(Table2[Total Sales])</f>
        <v>42289.035721855857</v>
      </c>
    </row>
    <row r="19" spans="1:17" x14ac:dyDescent="0.3">
      <c r="A19" s="3">
        <v>41842</v>
      </c>
      <c r="B19" s="4" t="s">
        <v>69</v>
      </c>
      <c r="C19" s="4" t="s">
        <v>83</v>
      </c>
      <c r="D19" s="4" t="s">
        <v>3892</v>
      </c>
      <c r="E19" s="4" t="s">
        <v>27</v>
      </c>
      <c r="F19" s="4" t="s">
        <v>32</v>
      </c>
      <c r="G19" s="4" t="s">
        <v>44</v>
      </c>
      <c r="H19" s="4">
        <v>20</v>
      </c>
      <c r="I19" s="4">
        <v>700.01</v>
      </c>
      <c r="J19" s="7">
        <v>7.0000000000000007E-2</v>
      </c>
      <c r="K19" s="4" t="s">
        <v>34</v>
      </c>
      <c r="L19" s="4" t="s">
        <v>25</v>
      </c>
      <c r="M19" s="5">
        <f>(Table2[[#This Row],[Unit Price]]*Table2[[#This Row],[ Units Sold]])*(1-Table2[[#This Row],[Discount]]/100)</f>
        <v>13990.39986</v>
      </c>
      <c r="N19" s="5">
        <f>(Table2[[#This Row],[Unit Price]]*Table2[[#This Row],[ Units Sold]])-Table2[[#This Row],[Total Sales]]</f>
        <v>9.8001400000011927</v>
      </c>
    </row>
    <row r="20" spans="1:17" x14ac:dyDescent="0.3">
      <c r="A20" s="3">
        <v>44290</v>
      </c>
      <c r="B20" s="4" t="s">
        <v>70</v>
      </c>
      <c r="C20" s="4" t="s">
        <v>192</v>
      </c>
      <c r="D20" s="4" t="s">
        <v>37</v>
      </c>
      <c r="E20" s="4" t="s">
        <v>52</v>
      </c>
      <c r="F20" s="4" t="s">
        <v>59</v>
      </c>
      <c r="G20" s="4" t="s">
        <v>65</v>
      </c>
      <c r="H20" s="4">
        <v>10</v>
      </c>
      <c r="I20" s="4">
        <v>1009.85</v>
      </c>
      <c r="J20" s="7">
        <v>0.14000000000000001</v>
      </c>
      <c r="K20" s="4" t="s">
        <v>29</v>
      </c>
      <c r="L20" s="4" t="s">
        <v>45</v>
      </c>
      <c r="M20" s="5">
        <f>(Table2[[#This Row],[Unit Price]]*Table2[[#This Row],[ Units Sold]])*(1-Table2[[#This Row],[Discount]]/100)</f>
        <v>10084.3621</v>
      </c>
      <c r="N20" s="5">
        <f>(Table2[[#This Row],[Unit Price]]*Table2[[#This Row],[ Units Sold]])-Table2[[#This Row],[Total Sales]]</f>
        <v>14.137899999999718</v>
      </c>
    </row>
    <row r="21" spans="1:17" x14ac:dyDescent="0.3">
      <c r="A21" s="3">
        <v>41049</v>
      </c>
      <c r="B21" s="4" t="s">
        <v>71</v>
      </c>
      <c r="C21" s="4" t="s">
        <v>83</v>
      </c>
      <c r="D21" s="4" t="s">
        <v>3892</v>
      </c>
      <c r="E21" s="4" t="s">
        <v>15</v>
      </c>
      <c r="F21" s="4" t="s">
        <v>72</v>
      </c>
      <c r="G21" s="4" t="s">
        <v>24</v>
      </c>
      <c r="H21" s="4">
        <v>31</v>
      </c>
      <c r="I21" s="4">
        <v>137.86000000000001</v>
      </c>
      <c r="J21" s="7">
        <v>0.03</v>
      </c>
      <c r="K21" s="4" t="s">
        <v>29</v>
      </c>
      <c r="L21" s="4" t="s">
        <v>41</v>
      </c>
      <c r="M21" s="5">
        <f>(Table2[[#This Row],[Unit Price]]*Table2[[#This Row],[ Units Sold]])*(1-Table2[[#This Row],[Discount]]/100)</f>
        <v>4272.3779020000011</v>
      </c>
      <c r="N21" s="5">
        <f>(Table2[[#This Row],[Unit Price]]*Table2[[#This Row],[ Units Sold]])-Table2[[#This Row],[Total Sales]]</f>
        <v>1.282097999999678</v>
      </c>
    </row>
    <row r="22" spans="1:17" x14ac:dyDescent="0.3">
      <c r="A22" s="3">
        <v>41989</v>
      </c>
      <c r="B22" s="4" t="s">
        <v>73</v>
      </c>
      <c r="C22" s="4" t="s">
        <v>74</v>
      </c>
      <c r="D22" s="4" t="s">
        <v>37</v>
      </c>
      <c r="E22" s="4" t="s">
        <v>15</v>
      </c>
      <c r="F22" s="4" t="s">
        <v>62</v>
      </c>
      <c r="G22" s="4" t="s">
        <v>17</v>
      </c>
      <c r="H22" s="4">
        <v>29</v>
      </c>
      <c r="I22" s="4">
        <v>606.01</v>
      </c>
      <c r="J22" s="7">
        <v>7.0000000000000007E-2</v>
      </c>
      <c r="K22" s="4" t="s">
        <v>29</v>
      </c>
      <c r="L22" s="4" t="s">
        <v>30</v>
      </c>
      <c r="M22" s="5">
        <f>(Table2[[#This Row],[Unit Price]]*Table2[[#This Row],[ Units Sold]])*(1-Table2[[#This Row],[Discount]]/100)</f>
        <v>17561.987997</v>
      </c>
      <c r="N22" s="5">
        <f>(Table2[[#This Row],[Unit Price]]*Table2[[#This Row],[ Units Sold]])-Table2[[#This Row],[Total Sales]]</f>
        <v>12.302003000000695</v>
      </c>
    </row>
    <row r="23" spans="1:17" x14ac:dyDescent="0.3">
      <c r="A23" s="3">
        <v>44707</v>
      </c>
      <c r="B23" s="4" t="s">
        <v>75</v>
      </c>
      <c r="C23" s="4" t="s">
        <v>88</v>
      </c>
      <c r="D23" s="4" t="s">
        <v>37</v>
      </c>
      <c r="E23" s="4" t="s">
        <v>52</v>
      </c>
      <c r="F23" s="6" t="s">
        <v>53</v>
      </c>
      <c r="G23" s="4" t="s">
        <v>33</v>
      </c>
      <c r="H23" s="4">
        <v>20</v>
      </c>
      <c r="I23" s="4">
        <v>204.71</v>
      </c>
      <c r="J23" s="7">
        <v>0.22</v>
      </c>
      <c r="K23" s="4" t="s">
        <v>29</v>
      </c>
      <c r="L23" s="4" t="s">
        <v>41</v>
      </c>
      <c r="M23" s="5">
        <f>(Table2[[#This Row],[Unit Price]]*Table2[[#This Row],[ Units Sold]])*(1-Table2[[#This Row],[Discount]]/100)</f>
        <v>4085.1927600000004</v>
      </c>
      <c r="N23" s="5">
        <f>(Table2[[#This Row],[Unit Price]]*Table2[[#This Row],[ Units Sold]])-Table2[[#This Row],[Total Sales]]</f>
        <v>9.0072399999999107</v>
      </c>
    </row>
    <row r="24" spans="1:17" x14ac:dyDescent="0.3">
      <c r="A24" s="3">
        <v>45863</v>
      </c>
      <c r="B24" s="4" t="s">
        <v>76</v>
      </c>
      <c r="C24" s="4" t="s">
        <v>97</v>
      </c>
      <c r="D24" s="4" t="s">
        <v>37</v>
      </c>
      <c r="E24" s="4" t="s">
        <v>52</v>
      </c>
      <c r="F24" s="6" t="s">
        <v>53</v>
      </c>
      <c r="G24" s="4" t="s">
        <v>40</v>
      </c>
      <c r="H24" s="4">
        <v>20</v>
      </c>
      <c r="I24" s="4">
        <v>1703.03</v>
      </c>
      <c r="J24" s="7">
        <v>0.09</v>
      </c>
      <c r="K24" s="4" t="s">
        <v>29</v>
      </c>
      <c r="L24" s="4" t="s">
        <v>25</v>
      </c>
      <c r="M24" s="5">
        <f>(Table2[[#This Row],[Unit Price]]*Table2[[#This Row],[ Units Sold]])*(1-Table2[[#This Row],[Discount]]/100)</f>
        <v>34029.945459999995</v>
      </c>
      <c r="N24" s="5">
        <f>(Table2[[#This Row],[Unit Price]]*Table2[[#This Row],[ Units Sold]])-Table2[[#This Row],[Total Sales]]</f>
        <v>30.65454000000318</v>
      </c>
    </row>
    <row r="25" spans="1:17" x14ac:dyDescent="0.3">
      <c r="A25" s="3">
        <v>40490</v>
      </c>
      <c r="B25" s="4" t="s">
        <v>77</v>
      </c>
      <c r="C25" s="4" t="s">
        <v>51</v>
      </c>
      <c r="D25" s="4" t="s">
        <v>37</v>
      </c>
      <c r="E25" s="4" t="s">
        <v>22</v>
      </c>
      <c r="F25" s="4" t="s">
        <v>23</v>
      </c>
      <c r="G25" s="4" t="s">
        <v>40</v>
      </c>
      <c r="H25" s="4">
        <v>19</v>
      </c>
      <c r="I25" s="4">
        <v>595.44000000000005</v>
      </c>
      <c r="J25" s="7">
        <v>0.27</v>
      </c>
      <c r="K25" s="4" t="s">
        <v>29</v>
      </c>
      <c r="L25" s="4" t="s">
        <v>45</v>
      </c>
      <c r="M25" s="5">
        <f>(Table2[[#This Row],[Unit Price]]*Table2[[#This Row],[ Units Sold]])*(1-Table2[[#This Row],[Discount]]/100)</f>
        <v>11282.813928</v>
      </c>
      <c r="N25" s="5">
        <f>(Table2[[#This Row],[Unit Price]]*Table2[[#This Row],[ Units Sold]])-Table2[[#This Row],[Total Sales]]</f>
        <v>30.546072000001004</v>
      </c>
    </row>
    <row r="26" spans="1:17" x14ac:dyDescent="0.3">
      <c r="A26" s="3">
        <v>40879</v>
      </c>
      <c r="B26" s="4" t="s">
        <v>78</v>
      </c>
      <c r="C26" s="4" t="s">
        <v>36</v>
      </c>
      <c r="D26" s="4" t="s">
        <v>37</v>
      </c>
      <c r="E26" s="4" t="s">
        <v>27</v>
      </c>
      <c r="F26" s="4" t="s">
        <v>28</v>
      </c>
      <c r="G26" s="4" t="s">
        <v>44</v>
      </c>
      <c r="H26" s="4">
        <v>89</v>
      </c>
      <c r="I26" s="4">
        <v>1417.48</v>
      </c>
      <c r="J26" s="7">
        <v>0.2</v>
      </c>
      <c r="K26" s="4" t="s">
        <v>34</v>
      </c>
      <c r="L26" s="4" t="s">
        <v>19</v>
      </c>
      <c r="M26" s="5">
        <f>(Table2[[#This Row],[Unit Price]]*Table2[[#This Row],[ Units Sold]])*(1-Table2[[#This Row],[Discount]]/100)</f>
        <v>125903.40856</v>
      </c>
      <c r="N26" s="5">
        <f>(Table2[[#This Row],[Unit Price]]*Table2[[#This Row],[ Units Sold]])-Table2[[#This Row],[Total Sales]]</f>
        <v>252.31144000000495</v>
      </c>
    </row>
    <row r="27" spans="1:17" x14ac:dyDescent="0.3">
      <c r="A27" s="3">
        <v>42978</v>
      </c>
      <c r="B27" s="4" t="s">
        <v>79</v>
      </c>
      <c r="C27" s="4" t="s">
        <v>51</v>
      </c>
      <c r="D27" s="4" t="s">
        <v>37</v>
      </c>
      <c r="E27" s="4" t="s">
        <v>15</v>
      </c>
      <c r="F27" s="4" t="s">
        <v>72</v>
      </c>
      <c r="G27" s="4" t="s">
        <v>57</v>
      </c>
      <c r="H27" s="4">
        <v>82</v>
      </c>
      <c r="I27" s="4">
        <v>701.07</v>
      </c>
      <c r="J27" s="7">
        <v>0.2</v>
      </c>
      <c r="K27" s="4" t="s">
        <v>29</v>
      </c>
      <c r="L27" s="4" t="s">
        <v>30</v>
      </c>
      <c r="M27" s="5">
        <f>(Table2[[#This Row],[Unit Price]]*Table2[[#This Row],[ Units Sold]])*(1-Table2[[#This Row],[Discount]]/100)</f>
        <v>57372.764520000004</v>
      </c>
      <c r="N27" s="5">
        <f>(Table2[[#This Row],[Unit Price]]*Table2[[#This Row],[ Units Sold]])-Table2[[#This Row],[Total Sales]]</f>
        <v>114.97548000000097</v>
      </c>
    </row>
    <row r="28" spans="1:17" x14ac:dyDescent="0.3">
      <c r="A28" s="3">
        <v>44353</v>
      </c>
      <c r="B28" s="4" t="s">
        <v>80</v>
      </c>
      <c r="C28" s="4" t="s">
        <v>88</v>
      </c>
      <c r="D28" s="4" t="s">
        <v>37</v>
      </c>
      <c r="E28" s="4" t="s">
        <v>38</v>
      </c>
      <c r="F28" s="4" t="s">
        <v>81</v>
      </c>
      <c r="G28" s="4" t="s">
        <v>17</v>
      </c>
      <c r="H28" s="4">
        <v>69</v>
      </c>
      <c r="I28" s="4">
        <v>1535.05</v>
      </c>
      <c r="J28" s="7">
        <v>0.23</v>
      </c>
      <c r="K28" s="4" t="s">
        <v>34</v>
      </c>
      <c r="L28" s="4" t="s">
        <v>41</v>
      </c>
      <c r="M28" s="5">
        <f>(Table2[[#This Row],[Unit Price]]*Table2[[#This Row],[ Units Sold]])*(1-Table2[[#This Row],[Discount]]/100)</f>
        <v>105674.83756499999</v>
      </c>
      <c r="N28" s="5">
        <f>(Table2[[#This Row],[Unit Price]]*Table2[[#This Row],[ Units Sold]])-Table2[[#This Row],[Total Sales]]</f>
        <v>243.61243500000273</v>
      </c>
    </row>
    <row r="29" spans="1:17" x14ac:dyDescent="0.3">
      <c r="A29" s="3">
        <v>44742</v>
      </c>
      <c r="B29" s="4" t="s">
        <v>82</v>
      </c>
      <c r="C29" s="4" t="s">
        <v>88</v>
      </c>
      <c r="D29" s="4" t="s">
        <v>37</v>
      </c>
      <c r="E29" s="4" t="s">
        <v>52</v>
      </c>
      <c r="F29" s="6" t="s">
        <v>53</v>
      </c>
      <c r="G29" s="4" t="s">
        <v>24</v>
      </c>
      <c r="H29" s="4">
        <v>67</v>
      </c>
      <c r="I29" s="4">
        <v>1453.24</v>
      </c>
      <c r="J29" s="7">
        <v>0.06</v>
      </c>
      <c r="K29" s="4" t="s">
        <v>29</v>
      </c>
      <c r="L29" s="4" t="s">
        <v>25</v>
      </c>
      <c r="M29" s="5">
        <f>(Table2[[#This Row],[Unit Price]]*Table2[[#This Row],[ Units Sold]])*(1-Table2[[#This Row],[Discount]]/100)</f>
        <v>97308.659751999992</v>
      </c>
      <c r="N29" s="5">
        <f>(Table2[[#This Row],[Unit Price]]*Table2[[#This Row],[ Units Sold]])-Table2[[#This Row],[Total Sales]]</f>
        <v>58.420248000009451</v>
      </c>
    </row>
    <row r="30" spans="1:17" x14ac:dyDescent="0.3">
      <c r="A30" s="3">
        <v>40244</v>
      </c>
      <c r="B30" s="4" t="s">
        <v>84</v>
      </c>
      <c r="C30" s="4" t="s">
        <v>51</v>
      </c>
      <c r="D30" s="4" t="s">
        <v>37</v>
      </c>
      <c r="E30" s="4" t="s">
        <v>27</v>
      </c>
      <c r="F30" s="4" t="s">
        <v>32</v>
      </c>
      <c r="G30" s="4" t="s">
        <v>33</v>
      </c>
      <c r="H30" s="4">
        <v>88</v>
      </c>
      <c r="I30" s="4">
        <v>1054.83</v>
      </c>
      <c r="J30" s="7">
        <v>0.28000000000000003</v>
      </c>
      <c r="K30" s="4" t="s">
        <v>29</v>
      </c>
      <c r="L30" s="4" t="s">
        <v>45</v>
      </c>
      <c r="M30" s="5">
        <f>(Table2[[#This Row],[Unit Price]]*Table2[[#This Row],[ Units Sold]])*(1-Table2[[#This Row],[Discount]]/100)</f>
        <v>92565.129887999996</v>
      </c>
      <c r="N30" s="5">
        <f>(Table2[[#This Row],[Unit Price]]*Table2[[#This Row],[ Units Sold]])-Table2[[#This Row],[Total Sales]]</f>
        <v>259.91011199999775</v>
      </c>
    </row>
    <row r="31" spans="1:17" x14ac:dyDescent="0.3">
      <c r="A31" s="3">
        <v>43536</v>
      </c>
      <c r="B31" s="4" t="s">
        <v>85</v>
      </c>
      <c r="C31" s="4" t="s">
        <v>192</v>
      </c>
      <c r="D31" s="4" t="s">
        <v>37</v>
      </c>
      <c r="E31" s="4" t="s">
        <v>38</v>
      </c>
      <c r="F31" s="4" t="s">
        <v>39</v>
      </c>
      <c r="G31" s="4" t="s">
        <v>60</v>
      </c>
      <c r="H31" s="4">
        <v>0</v>
      </c>
      <c r="I31" s="4">
        <v>1154.97</v>
      </c>
      <c r="J31" s="7">
        <v>0.08</v>
      </c>
      <c r="K31" s="4" t="s">
        <v>29</v>
      </c>
      <c r="L31" s="4" t="s">
        <v>41</v>
      </c>
      <c r="M31" s="5">
        <f>(Table2[[#This Row],[Unit Price]]*Table2[[#This Row],[ Units Sold]])*(1-Table2[[#This Row],[Discount]]/100)</f>
        <v>0</v>
      </c>
      <c r="N31" s="5">
        <f>(Table2[[#This Row],[Unit Price]]*Table2[[#This Row],[ Units Sold]])-Table2[[#This Row],[Total Sales]]</f>
        <v>0</v>
      </c>
    </row>
    <row r="32" spans="1:17" x14ac:dyDescent="0.3">
      <c r="A32" s="3">
        <v>41881</v>
      </c>
      <c r="B32" s="4" t="s">
        <v>86</v>
      </c>
      <c r="C32" s="4" t="s">
        <v>51</v>
      </c>
      <c r="D32" s="4" t="s">
        <v>37</v>
      </c>
      <c r="E32" s="4" t="s">
        <v>27</v>
      </c>
      <c r="F32" s="4" t="s">
        <v>32</v>
      </c>
      <c r="G32" s="4" t="s">
        <v>44</v>
      </c>
      <c r="H32" s="4">
        <v>66</v>
      </c>
      <c r="I32" s="4">
        <v>563.41999999999996</v>
      </c>
      <c r="J32" s="7">
        <v>0.11</v>
      </c>
      <c r="K32" s="4" t="s">
        <v>18</v>
      </c>
      <c r="L32" s="4" t="s">
        <v>19</v>
      </c>
      <c r="M32" s="5">
        <f>(Table2[[#This Row],[Unit Price]]*Table2[[#This Row],[ Units Sold]])*(1-Table2[[#This Row],[Discount]]/100)</f>
        <v>37144.815707999995</v>
      </c>
      <c r="N32" s="5">
        <f>(Table2[[#This Row],[Unit Price]]*Table2[[#This Row],[ Units Sold]])-Table2[[#This Row],[Total Sales]]</f>
        <v>40.904291999999259</v>
      </c>
    </row>
    <row r="33" spans="1:14" x14ac:dyDescent="0.3">
      <c r="A33" s="3">
        <v>45715</v>
      </c>
      <c r="B33" s="4" t="s">
        <v>87</v>
      </c>
      <c r="C33" s="4" t="s">
        <v>88</v>
      </c>
      <c r="D33" s="4" t="s">
        <v>37</v>
      </c>
      <c r="E33" s="4" t="s">
        <v>22</v>
      </c>
      <c r="F33" s="4" t="s">
        <v>23</v>
      </c>
      <c r="G33" s="4" t="s">
        <v>44</v>
      </c>
      <c r="H33" s="4">
        <v>43</v>
      </c>
      <c r="I33" s="4">
        <v>1001.53</v>
      </c>
      <c r="J33" s="7">
        <v>0.22</v>
      </c>
      <c r="K33" s="4" t="s">
        <v>18</v>
      </c>
      <c r="L33" s="4" t="s">
        <v>25</v>
      </c>
      <c r="M33" s="5">
        <f>(Table2[[#This Row],[Unit Price]]*Table2[[#This Row],[ Units Sold]])*(1-Table2[[#This Row],[Discount]]/100)</f>
        <v>42971.045262</v>
      </c>
      <c r="N33" s="5">
        <f>(Table2[[#This Row],[Unit Price]]*Table2[[#This Row],[ Units Sold]])-Table2[[#This Row],[Total Sales]]</f>
        <v>94.744738000001234</v>
      </c>
    </row>
    <row r="34" spans="1:14" x14ac:dyDescent="0.3">
      <c r="A34" s="3">
        <v>45470</v>
      </c>
      <c r="B34" s="4" t="s">
        <v>89</v>
      </c>
      <c r="C34" s="4" t="s">
        <v>88</v>
      </c>
      <c r="D34" s="4" t="s">
        <v>37</v>
      </c>
      <c r="E34" s="4" t="s">
        <v>22</v>
      </c>
      <c r="F34" s="4" t="s">
        <v>23</v>
      </c>
      <c r="G34" s="4" t="s">
        <v>60</v>
      </c>
      <c r="H34" s="4">
        <v>26</v>
      </c>
      <c r="I34" s="4">
        <v>461.13</v>
      </c>
      <c r="J34" s="7">
        <v>0.23</v>
      </c>
      <c r="K34" s="4" t="s">
        <v>34</v>
      </c>
      <c r="L34" s="4" t="s">
        <v>19</v>
      </c>
      <c r="M34" s="5">
        <f>(Table2[[#This Row],[Unit Price]]*Table2[[#This Row],[ Units Sold]])*(1-Table2[[#This Row],[Discount]]/100)</f>
        <v>11961.804425999999</v>
      </c>
      <c r="N34" s="5">
        <f>(Table2[[#This Row],[Unit Price]]*Table2[[#This Row],[ Units Sold]])-Table2[[#This Row],[Total Sales]]</f>
        <v>27.575574000000415</v>
      </c>
    </row>
    <row r="35" spans="1:14" x14ac:dyDescent="0.3">
      <c r="A35" s="3">
        <v>44834</v>
      </c>
      <c r="B35" s="4" t="s">
        <v>90</v>
      </c>
      <c r="C35" s="4" t="s">
        <v>83</v>
      </c>
      <c r="D35" s="4" t="s">
        <v>3892</v>
      </c>
      <c r="E35" s="4" t="s">
        <v>52</v>
      </c>
      <c r="F35" s="4" t="s">
        <v>91</v>
      </c>
      <c r="G35" s="4" t="s">
        <v>17</v>
      </c>
      <c r="H35" s="4">
        <v>18</v>
      </c>
      <c r="I35" s="4">
        <v>1555.84</v>
      </c>
      <c r="J35" s="7">
        <v>0.16</v>
      </c>
      <c r="K35" s="4" t="s">
        <v>29</v>
      </c>
      <c r="L35" s="4" t="s">
        <v>41</v>
      </c>
      <c r="M35" s="5">
        <f>(Table2[[#This Row],[Unit Price]]*Table2[[#This Row],[ Units Sold]])*(1-Table2[[#This Row],[Discount]]/100)</f>
        <v>27960.311807999999</v>
      </c>
      <c r="N35" s="5">
        <f>(Table2[[#This Row],[Unit Price]]*Table2[[#This Row],[ Units Sold]])-Table2[[#This Row],[Total Sales]]</f>
        <v>44.808192000000417</v>
      </c>
    </row>
    <row r="36" spans="1:14" x14ac:dyDescent="0.3">
      <c r="A36" s="3">
        <v>41877</v>
      </c>
      <c r="B36" s="4" t="s">
        <v>92</v>
      </c>
      <c r="C36" s="4" t="s">
        <v>88</v>
      </c>
      <c r="D36" s="4" t="s">
        <v>37</v>
      </c>
      <c r="E36" s="4" t="s">
        <v>52</v>
      </c>
      <c r="F36" s="4" t="s">
        <v>91</v>
      </c>
      <c r="G36" s="4" t="s">
        <v>60</v>
      </c>
      <c r="H36" s="4">
        <v>91</v>
      </c>
      <c r="I36" s="4">
        <v>158.54</v>
      </c>
      <c r="J36" s="7">
        <v>0.19</v>
      </c>
      <c r="K36" s="4" t="s">
        <v>18</v>
      </c>
      <c r="L36" s="4" t="s">
        <v>25</v>
      </c>
      <c r="M36" s="5">
        <f>(Table2[[#This Row],[Unit Price]]*Table2[[#This Row],[ Units Sold]])*(1-Table2[[#This Row],[Discount]]/100)</f>
        <v>14399.728433999999</v>
      </c>
      <c r="N36" s="5">
        <f>(Table2[[#This Row],[Unit Price]]*Table2[[#This Row],[ Units Sold]])-Table2[[#This Row],[Total Sales]]</f>
        <v>27.411566000000676</v>
      </c>
    </row>
    <row r="37" spans="1:14" x14ac:dyDescent="0.3">
      <c r="A37" s="3">
        <v>44311</v>
      </c>
      <c r="B37" s="4" t="s">
        <v>93</v>
      </c>
      <c r="C37" s="4" t="s">
        <v>49</v>
      </c>
      <c r="D37" s="4" t="s">
        <v>3893</v>
      </c>
      <c r="E37" s="4" t="s">
        <v>52</v>
      </c>
      <c r="F37" s="6" t="s">
        <v>53</v>
      </c>
      <c r="G37" s="4" t="s">
        <v>24</v>
      </c>
      <c r="H37" s="4">
        <v>10</v>
      </c>
      <c r="I37" s="4">
        <v>1991.26</v>
      </c>
      <c r="J37" s="7">
        <v>0.05</v>
      </c>
      <c r="K37" s="4" t="s">
        <v>18</v>
      </c>
      <c r="L37" s="4" t="s">
        <v>19</v>
      </c>
      <c r="M37" s="5">
        <f>(Table2[[#This Row],[Unit Price]]*Table2[[#This Row],[ Units Sold]])*(1-Table2[[#This Row],[Discount]]/100)</f>
        <v>19902.643700000001</v>
      </c>
      <c r="N37" s="5">
        <f>(Table2[[#This Row],[Unit Price]]*Table2[[#This Row],[ Units Sold]])-Table2[[#This Row],[Total Sales]]</f>
        <v>9.9562999999980093</v>
      </c>
    </row>
    <row r="38" spans="1:14" x14ac:dyDescent="0.3">
      <c r="A38" s="3">
        <v>41975</v>
      </c>
      <c r="B38" s="4" t="s">
        <v>94</v>
      </c>
      <c r="C38" s="4" t="s">
        <v>49</v>
      </c>
      <c r="D38" s="4" t="s">
        <v>3893</v>
      </c>
      <c r="E38" s="4" t="s">
        <v>22</v>
      </c>
      <c r="F38" s="4" t="s">
        <v>23</v>
      </c>
      <c r="G38" s="4" t="s">
        <v>65</v>
      </c>
      <c r="H38" s="4">
        <v>28</v>
      </c>
      <c r="I38" s="4">
        <v>179.63</v>
      </c>
      <c r="J38" s="7">
        <v>0.02</v>
      </c>
      <c r="K38" s="4" t="s">
        <v>34</v>
      </c>
      <c r="L38" s="4" t="s">
        <v>41</v>
      </c>
      <c r="M38" s="5">
        <f>(Table2[[#This Row],[Unit Price]]*Table2[[#This Row],[ Units Sold]])*(1-Table2[[#This Row],[Discount]]/100)</f>
        <v>5028.6340719999998</v>
      </c>
      <c r="N38" s="5">
        <f>(Table2[[#This Row],[Unit Price]]*Table2[[#This Row],[ Units Sold]])-Table2[[#This Row],[Total Sales]]</f>
        <v>1.0059279999995852</v>
      </c>
    </row>
    <row r="39" spans="1:14" x14ac:dyDescent="0.3">
      <c r="A39" s="3">
        <v>40536</v>
      </c>
      <c r="B39" s="4" t="s">
        <v>95</v>
      </c>
      <c r="C39" s="4" t="s">
        <v>43</v>
      </c>
      <c r="D39" s="4" t="s">
        <v>37</v>
      </c>
      <c r="E39" s="4" t="s">
        <v>38</v>
      </c>
      <c r="F39" s="4" t="s">
        <v>56</v>
      </c>
      <c r="G39" s="4" t="s">
        <v>65</v>
      </c>
      <c r="H39" s="4">
        <v>84</v>
      </c>
      <c r="I39" s="4">
        <v>423.7</v>
      </c>
      <c r="J39" s="7">
        <v>0.02</v>
      </c>
      <c r="K39" s="4" t="s">
        <v>18</v>
      </c>
      <c r="L39" s="4" t="s">
        <v>45</v>
      </c>
      <c r="M39" s="5">
        <f>(Table2[[#This Row],[Unit Price]]*Table2[[#This Row],[ Units Sold]])*(1-Table2[[#This Row],[Discount]]/100)</f>
        <v>35583.681839999997</v>
      </c>
      <c r="N39" s="5">
        <f>(Table2[[#This Row],[Unit Price]]*Table2[[#This Row],[ Units Sold]])-Table2[[#This Row],[Total Sales]]</f>
        <v>7.11815999999817</v>
      </c>
    </row>
    <row r="40" spans="1:14" x14ac:dyDescent="0.3">
      <c r="A40" s="3">
        <v>42766</v>
      </c>
      <c r="B40" s="4" t="s">
        <v>96</v>
      </c>
      <c r="C40" s="4" t="s">
        <v>97</v>
      </c>
      <c r="D40" s="4" t="s">
        <v>37</v>
      </c>
      <c r="E40" s="4" t="s">
        <v>27</v>
      </c>
      <c r="F40" s="4" t="s">
        <v>28</v>
      </c>
      <c r="G40" s="4" t="s">
        <v>40</v>
      </c>
      <c r="H40" s="4">
        <v>47</v>
      </c>
      <c r="I40" s="4">
        <v>1153.69</v>
      </c>
      <c r="J40" s="7">
        <v>0.22</v>
      </c>
      <c r="K40" s="4" t="s">
        <v>29</v>
      </c>
      <c r="L40" s="4" t="s">
        <v>19</v>
      </c>
      <c r="M40" s="5">
        <f>(Table2[[#This Row],[Unit Price]]*Table2[[#This Row],[ Units Sold]])*(1-Table2[[#This Row],[Discount]]/100)</f>
        <v>54104.138454</v>
      </c>
      <c r="N40" s="5">
        <f>(Table2[[#This Row],[Unit Price]]*Table2[[#This Row],[ Units Sold]])-Table2[[#This Row],[Total Sales]]</f>
        <v>119.29154600000038</v>
      </c>
    </row>
    <row r="41" spans="1:14" x14ac:dyDescent="0.3">
      <c r="A41" s="3">
        <v>43465</v>
      </c>
      <c r="B41" s="4" t="s">
        <v>98</v>
      </c>
      <c r="C41" s="4" t="s">
        <v>88</v>
      </c>
      <c r="D41" s="4" t="s">
        <v>37</v>
      </c>
      <c r="E41" s="4" t="s">
        <v>38</v>
      </c>
      <c r="F41" s="4" t="s">
        <v>39</v>
      </c>
      <c r="G41" s="4" t="s">
        <v>54</v>
      </c>
      <c r="H41" s="4">
        <v>20</v>
      </c>
      <c r="I41" s="4">
        <v>471.16</v>
      </c>
      <c r="J41" s="7">
        <v>0.11</v>
      </c>
      <c r="K41" s="4" t="s">
        <v>34</v>
      </c>
      <c r="L41" s="4" t="s">
        <v>19</v>
      </c>
      <c r="M41" s="5">
        <f>(Table2[[#This Row],[Unit Price]]*Table2[[#This Row],[ Units Sold]])*(1-Table2[[#This Row],[Discount]]/100)</f>
        <v>9412.8344800000013</v>
      </c>
      <c r="N41" s="5">
        <f>(Table2[[#This Row],[Unit Price]]*Table2[[#This Row],[ Units Sold]])-Table2[[#This Row],[Total Sales]]</f>
        <v>10.365519999999378</v>
      </c>
    </row>
    <row r="42" spans="1:14" x14ac:dyDescent="0.3">
      <c r="A42" s="3">
        <v>40929</v>
      </c>
      <c r="B42" s="4" t="s">
        <v>99</v>
      </c>
      <c r="C42" s="4" t="s">
        <v>74</v>
      </c>
      <c r="D42" s="4" t="s">
        <v>37</v>
      </c>
      <c r="E42" s="4" t="s">
        <v>15</v>
      </c>
      <c r="F42" s="4" t="s">
        <v>72</v>
      </c>
      <c r="G42" s="4" t="s">
        <v>65</v>
      </c>
      <c r="H42" s="4">
        <v>76</v>
      </c>
      <c r="I42" s="4">
        <v>1379.82</v>
      </c>
      <c r="J42" s="7">
        <v>0.19</v>
      </c>
      <c r="K42" s="4" t="s">
        <v>29</v>
      </c>
      <c r="L42" s="4" t="s">
        <v>45</v>
      </c>
      <c r="M42" s="5">
        <f>(Table2[[#This Row],[Unit Price]]*Table2[[#This Row],[ Units Sold]])*(1-Table2[[#This Row],[Discount]]/100)</f>
        <v>104667.07399199999</v>
      </c>
      <c r="N42" s="5">
        <f>(Table2[[#This Row],[Unit Price]]*Table2[[#This Row],[ Units Sold]])-Table2[[#This Row],[Total Sales]]</f>
        <v>199.24600800000189</v>
      </c>
    </row>
    <row r="43" spans="1:14" x14ac:dyDescent="0.3">
      <c r="A43" s="3">
        <v>42222</v>
      </c>
      <c r="B43" s="4" t="s">
        <v>100</v>
      </c>
      <c r="C43" s="4" t="s">
        <v>43</v>
      </c>
      <c r="D43" s="4" t="s">
        <v>37</v>
      </c>
      <c r="E43" s="4" t="s">
        <v>27</v>
      </c>
      <c r="F43" s="4" t="s">
        <v>28</v>
      </c>
      <c r="G43" s="4" t="s">
        <v>60</v>
      </c>
      <c r="H43" s="4">
        <v>0</v>
      </c>
      <c r="I43" s="4">
        <v>1238.02</v>
      </c>
      <c r="J43" s="7">
        <v>0.23</v>
      </c>
      <c r="K43" s="4" t="s">
        <v>18</v>
      </c>
      <c r="L43" s="4" t="s">
        <v>45</v>
      </c>
      <c r="M43" s="5">
        <f>(Table2[[#This Row],[Unit Price]]*Table2[[#This Row],[ Units Sold]])*(1-Table2[[#This Row],[Discount]]/100)</f>
        <v>0</v>
      </c>
      <c r="N43" s="5">
        <f>(Table2[[#This Row],[Unit Price]]*Table2[[#This Row],[ Units Sold]])-Table2[[#This Row],[Total Sales]]</f>
        <v>0</v>
      </c>
    </row>
    <row r="44" spans="1:14" x14ac:dyDescent="0.3">
      <c r="A44" s="3">
        <v>43760</v>
      </c>
      <c r="B44" s="4" t="s">
        <v>101</v>
      </c>
      <c r="C44" s="4" t="s">
        <v>88</v>
      </c>
      <c r="D44" s="4" t="s">
        <v>37</v>
      </c>
      <c r="E44" s="4" t="s">
        <v>52</v>
      </c>
      <c r="F44" s="6" t="s">
        <v>53</v>
      </c>
      <c r="G44" s="4" t="s">
        <v>33</v>
      </c>
      <c r="H44" s="4">
        <v>46</v>
      </c>
      <c r="I44" s="4">
        <v>807.25</v>
      </c>
      <c r="J44" s="7">
        <v>0.19</v>
      </c>
      <c r="K44" s="4" t="s">
        <v>18</v>
      </c>
      <c r="L44" s="4" t="s">
        <v>19</v>
      </c>
      <c r="M44" s="5">
        <f>(Table2[[#This Row],[Unit Price]]*Table2[[#This Row],[ Units Sold]])*(1-Table2[[#This Row],[Discount]]/100)</f>
        <v>37062.946349999998</v>
      </c>
      <c r="N44" s="5">
        <f>(Table2[[#This Row],[Unit Price]]*Table2[[#This Row],[ Units Sold]])-Table2[[#This Row],[Total Sales]]</f>
        <v>70.553650000001653</v>
      </c>
    </row>
    <row r="45" spans="1:14" x14ac:dyDescent="0.3">
      <c r="A45" s="3">
        <v>41916</v>
      </c>
      <c r="B45" s="4" t="s">
        <v>102</v>
      </c>
      <c r="C45" s="4" t="s">
        <v>21</v>
      </c>
      <c r="D45" s="4" t="s">
        <v>37</v>
      </c>
      <c r="E45" s="4" t="s">
        <v>22</v>
      </c>
      <c r="F45" s="4" t="s">
        <v>23</v>
      </c>
      <c r="G45" s="4" t="s">
        <v>65</v>
      </c>
      <c r="H45" s="4">
        <v>50</v>
      </c>
      <c r="I45" s="4">
        <v>57.23</v>
      </c>
      <c r="J45" s="7">
        <v>0.13</v>
      </c>
      <c r="K45" s="4" t="s">
        <v>18</v>
      </c>
      <c r="L45" s="4" t="s">
        <v>19</v>
      </c>
      <c r="M45" s="5">
        <f>(Table2[[#This Row],[Unit Price]]*Table2[[#This Row],[ Units Sold]])*(1-Table2[[#This Row],[Discount]]/100)</f>
        <v>2857.7800500000003</v>
      </c>
      <c r="N45" s="5">
        <f>(Table2[[#This Row],[Unit Price]]*Table2[[#This Row],[ Units Sold]])-Table2[[#This Row],[Total Sales]]</f>
        <v>3.7199499999996988</v>
      </c>
    </row>
    <row r="46" spans="1:14" x14ac:dyDescent="0.3">
      <c r="A46" s="3">
        <v>40295</v>
      </c>
      <c r="B46" s="4" t="s">
        <v>103</v>
      </c>
      <c r="C46" s="4" t="s">
        <v>51</v>
      </c>
      <c r="D46" s="4" t="s">
        <v>37</v>
      </c>
      <c r="E46" s="4" t="s">
        <v>15</v>
      </c>
      <c r="F46" s="4" t="s">
        <v>62</v>
      </c>
      <c r="G46" s="4" t="s">
        <v>24</v>
      </c>
      <c r="H46" s="4">
        <v>55</v>
      </c>
      <c r="I46" s="4">
        <v>1501.64</v>
      </c>
      <c r="J46" s="7">
        <v>0.15</v>
      </c>
      <c r="K46" s="4" t="s">
        <v>34</v>
      </c>
      <c r="L46" s="4" t="s">
        <v>41</v>
      </c>
      <c r="M46" s="5">
        <f>(Table2[[#This Row],[Unit Price]]*Table2[[#This Row],[ Units Sold]])*(1-Table2[[#This Row],[Discount]]/100)</f>
        <v>82466.314700000017</v>
      </c>
      <c r="N46" s="5">
        <f>(Table2[[#This Row],[Unit Price]]*Table2[[#This Row],[ Units Sold]])-Table2[[#This Row],[Total Sales]]</f>
        <v>123.88529999999446</v>
      </c>
    </row>
    <row r="47" spans="1:14" x14ac:dyDescent="0.3">
      <c r="A47" s="3">
        <v>44027</v>
      </c>
      <c r="B47" s="4" t="s">
        <v>104</v>
      </c>
      <c r="C47" s="4" t="s">
        <v>88</v>
      </c>
      <c r="D47" s="4" t="s">
        <v>37</v>
      </c>
      <c r="E47" s="4" t="s">
        <v>27</v>
      </c>
      <c r="F47" s="4" t="s">
        <v>28</v>
      </c>
      <c r="G47" s="4" t="s">
        <v>105</v>
      </c>
      <c r="H47" s="4">
        <v>31</v>
      </c>
      <c r="I47" s="4">
        <v>1010.52</v>
      </c>
      <c r="J47" s="7">
        <v>0.11</v>
      </c>
      <c r="K47" s="4" t="s">
        <v>29</v>
      </c>
      <c r="L47" s="4" t="s">
        <v>41</v>
      </c>
      <c r="M47" s="5">
        <f>(Table2[[#This Row],[Unit Price]]*Table2[[#This Row],[ Units Sold]])*(1-Table2[[#This Row],[Discount]]/100)</f>
        <v>31291.661268</v>
      </c>
      <c r="N47" s="5">
        <f>(Table2[[#This Row],[Unit Price]]*Table2[[#This Row],[ Units Sold]])-Table2[[#This Row],[Total Sales]]</f>
        <v>34.458731999999145</v>
      </c>
    </row>
    <row r="48" spans="1:14" x14ac:dyDescent="0.3">
      <c r="A48" s="3">
        <v>43085</v>
      </c>
      <c r="B48" s="4" t="s">
        <v>106</v>
      </c>
      <c r="C48" s="4" t="s">
        <v>21</v>
      </c>
      <c r="D48" s="4" t="s">
        <v>37</v>
      </c>
      <c r="E48" s="4" t="s">
        <v>38</v>
      </c>
      <c r="F48" s="4" t="s">
        <v>56</v>
      </c>
      <c r="G48" s="4" t="s">
        <v>40</v>
      </c>
      <c r="H48" s="4">
        <v>71</v>
      </c>
      <c r="I48" s="4">
        <v>1866.48</v>
      </c>
      <c r="J48" s="7">
        <v>0.22</v>
      </c>
      <c r="K48" s="4" t="s">
        <v>34</v>
      </c>
      <c r="L48" s="4" t="s">
        <v>25</v>
      </c>
      <c r="M48" s="5">
        <f>(Table2[[#This Row],[Unit Price]]*Table2[[#This Row],[ Units Sold]])*(1-Table2[[#This Row],[Discount]]/100)</f>
        <v>132228.53582399999</v>
      </c>
      <c r="N48" s="5">
        <f>(Table2[[#This Row],[Unit Price]]*Table2[[#This Row],[ Units Sold]])-Table2[[#This Row],[Total Sales]]</f>
        <v>291.54417599999579</v>
      </c>
    </row>
    <row r="49" spans="1:14" x14ac:dyDescent="0.3">
      <c r="A49" s="3">
        <v>44279</v>
      </c>
      <c r="B49" s="4" t="s">
        <v>107</v>
      </c>
      <c r="C49" s="4" t="s">
        <v>36</v>
      </c>
      <c r="D49" s="4" t="s">
        <v>37</v>
      </c>
      <c r="E49" s="4" t="s">
        <v>38</v>
      </c>
      <c r="F49" s="4" t="s">
        <v>81</v>
      </c>
      <c r="G49" s="4" t="s">
        <v>105</v>
      </c>
      <c r="H49" s="4">
        <v>15</v>
      </c>
      <c r="I49" s="4">
        <v>1392.64</v>
      </c>
      <c r="J49" s="7">
        <v>0.21</v>
      </c>
      <c r="K49" s="4" t="s">
        <v>18</v>
      </c>
      <c r="L49" s="4" t="s">
        <v>25</v>
      </c>
      <c r="M49" s="5">
        <f>(Table2[[#This Row],[Unit Price]]*Table2[[#This Row],[ Units Sold]])*(1-Table2[[#This Row],[Discount]]/100)</f>
        <v>20845.731840000004</v>
      </c>
      <c r="N49" s="5">
        <f>(Table2[[#This Row],[Unit Price]]*Table2[[#This Row],[ Units Sold]])-Table2[[#This Row],[Total Sales]]</f>
        <v>43.86815999999817</v>
      </c>
    </row>
    <row r="50" spans="1:14" x14ac:dyDescent="0.3">
      <c r="A50" s="3">
        <v>44058</v>
      </c>
      <c r="B50" s="4" t="s">
        <v>108</v>
      </c>
      <c r="C50" s="4" t="s">
        <v>88</v>
      </c>
      <c r="D50" s="4" t="s">
        <v>37</v>
      </c>
      <c r="E50" s="4" t="s">
        <v>52</v>
      </c>
      <c r="F50" s="6" t="s">
        <v>53</v>
      </c>
      <c r="G50" s="4" t="s">
        <v>105</v>
      </c>
      <c r="H50" s="4">
        <v>50</v>
      </c>
      <c r="I50" s="4">
        <v>345.45</v>
      </c>
      <c r="J50" s="7">
        <v>0.03</v>
      </c>
      <c r="K50" s="4" t="s">
        <v>34</v>
      </c>
      <c r="L50" s="4" t="s">
        <v>19</v>
      </c>
      <c r="M50" s="5">
        <f>(Table2[[#This Row],[Unit Price]]*Table2[[#This Row],[ Units Sold]])*(1-Table2[[#This Row],[Discount]]/100)</f>
        <v>17267.31825</v>
      </c>
      <c r="N50" s="5">
        <f>(Table2[[#This Row],[Unit Price]]*Table2[[#This Row],[ Units Sold]])-Table2[[#This Row],[Total Sales]]</f>
        <v>5.1817499999997381</v>
      </c>
    </row>
    <row r="51" spans="1:14" x14ac:dyDescent="0.3">
      <c r="A51" s="3">
        <v>44785</v>
      </c>
      <c r="B51" s="4" t="s">
        <v>109</v>
      </c>
      <c r="C51" s="4" t="s">
        <v>74</v>
      </c>
      <c r="D51" s="4" t="s">
        <v>37</v>
      </c>
      <c r="E51" s="4" t="s">
        <v>38</v>
      </c>
      <c r="F51" s="4" t="s">
        <v>81</v>
      </c>
      <c r="G51" s="4" t="s">
        <v>54</v>
      </c>
      <c r="H51" s="4">
        <v>96</v>
      </c>
      <c r="I51" s="4">
        <v>599.35</v>
      </c>
      <c r="J51" s="7">
        <v>0.01</v>
      </c>
      <c r="K51" s="4" t="s">
        <v>34</v>
      </c>
      <c r="L51" s="4" t="s">
        <v>19</v>
      </c>
      <c r="M51" s="5">
        <f>(Table2[[#This Row],[Unit Price]]*Table2[[#This Row],[ Units Sold]])*(1-Table2[[#This Row],[Discount]]/100)</f>
        <v>57531.846240000006</v>
      </c>
      <c r="N51" s="5">
        <f>(Table2[[#This Row],[Unit Price]]*Table2[[#This Row],[ Units Sold]])-Table2[[#This Row],[Total Sales]]</f>
        <v>5.7537599999996019</v>
      </c>
    </row>
    <row r="52" spans="1:14" x14ac:dyDescent="0.3">
      <c r="A52" s="3">
        <v>41179</v>
      </c>
      <c r="B52" s="4" t="s">
        <v>110</v>
      </c>
      <c r="C52" s="4" t="s">
        <v>21</v>
      </c>
      <c r="D52" s="4" t="s">
        <v>37</v>
      </c>
      <c r="E52" s="4" t="s">
        <v>22</v>
      </c>
      <c r="F52" s="4" t="s">
        <v>23</v>
      </c>
      <c r="G52" s="4" t="s">
        <v>44</v>
      </c>
      <c r="H52" s="4">
        <v>83</v>
      </c>
      <c r="I52" s="4">
        <v>468.34</v>
      </c>
      <c r="J52" s="7">
        <v>0.23</v>
      </c>
      <c r="K52" s="4" t="s">
        <v>18</v>
      </c>
      <c r="L52" s="4" t="s">
        <v>19</v>
      </c>
      <c r="M52" s="5">
        <f>(Table2[[#This Row],[Unit Price]]*Table2[[#This Row],[ Units Sold]])*(1-Table2[[#This Row],[Discount]]/100)</f>
        <v>38782.813893999999</v>
      </c>
      <c r="N52" s="5">
        <f>(Table2[[#This Row],[Unit Price]]*Table2[[#This Row],[ Units Sold]])-Table2[[#This Row],[Total Sales]]</f>
        <v>89.406106000002183</v>
      </c>
    </row>
    <row r="53" spans="1:14" x14ac:dyDescent="0.3">
      <c r="A53" s="3">
        <v>41216</v>
      </c>
      <c r="B53" s="4" t="s">
        <v>111</v>
      </c>
      <c r="C53" s="4" t="s">
        <v>97</v>
      </c>
      <c r="D53" s="4" t="s">
        <v>37</v>
      </c>
      <c r="E53" s="4" t="s">
        <v>15</v>
      </c>
      <c r="F53" s="4" t="s">
        <v>16</v>
      </c>
      <c r="G53" s="4" t="s">
        <v>57</v>
      </c>
      <c r="H53" s="4">
        <v>60</v>
      </c>
      <c r="I53" s="4">
        <v>532.97</v>
      </c>
      <c r="J53" s="7">
        <v>0.26</v>
      </c>
      <c r="K53" s="4" t="s">
        <v>18</v>
      </c>
      <c r="L53" s="4" t="s">
        <v>41</v>
      </c>
      <c r="M53" s="5">
        <f>(Table2[[#This Row],[Unit Price]]*Table2[[#This Row],[ Units Sold]])*(1-Table2[[#This Row],[Discount]]/100)</f>
        <v>31895.056679999998</v>
      </c>
      <c r="N53" s="5">
        <f>(Table2[[#This Row],[Unit Price]]*Table2[[#This Row],[ Units Sold]])-Table2[[#This Row],[Total Sales]]</f>
        <v>83.143320000002859</v>
      </c>
    </row>
    <row r="54" spans="1:14" x14ac:dyDescent="0.3">
      <c r="A54" s="3">
        <v>41163</v>
      </c>
      <c r="B54" s="4" t="s">
        <v>112</v>
      </c>
      <c r="C54" s="4" t="s">
        <v>51</v>
      </c>
      <c r="D54" s="4" t="s">
        <v>37</v>
      </c>
      <c r="E54" s="4" t="s">
        <v>27</v>
      </c>
      <c r="F54" s="4" t="s">
        <v>32</v>
      </c>
      <c r="G54" s="4" t="s">
        <v>17</v>
      </c>
      <c r="H54" s="4">
        <v>30</v>
      </c>
      <c r="I54" s="4">
        <v>960.8</v>
      </c>
      <c r="J54" s="7">
        <v>0.15</v>
      </c>
      <c r="K54" s="4" t="s">
        <v>29</v>
      </c>
      <c r="L54" s="4" t="s">
        <v>19</v>
      </c>
      <c r="M54" s="5">
        <f>(Table2[[#This Row],[Unit Price]]*Table2[[#This Row],[ Units Sold]])*(1-Table2[[#This Row],[Discount]]/100)</f>
        <v>28780.764000000003</v>
      </c>
      <c r="N54" s="5">
        <f>(Table2[[#This Row],[Unit Price]]*Table2[[#This Row],[ Units Sold]])-Table2[[#This Row],[Total Sales]]</f>
        <v>43.235999999997148</v>
      </c>
    </row>
    <row r="55" spans="1:14" x14ac:dyDescent="0.3">
      <c r="A55" s="3">
        <v>44625</v>
      </c>
      <c r="B55" s="4" t="s">
        <v>113</v>
      </c>
      <c r="C55" s="4" t="s">
        <v>51</v>
      </c>
      <c r="D55" s="4" t="s">
        <v>37</v>
      </c>
      <c r="E55" s="4" t="s">
        <v>15</v>
      </c>
      <c r="F55" s="4" t="s">
        <v>62</v>
      </c>
      <c r="G55" s="4" t="s">
        <v>60</v>
      </c>
      <c r="H55" s="4">
        <v>25</v>
      </c>
      <c r="I55" s="4">
        <v>1118.19</v>
      </c>
      <c r="J55" s="7">
        <v>0.09</v>
      </c>
      <c r="K55" s="4" t="s">
        <v>18</v>
      </c>
      <c r="L55" s="4" t="s">
        <v>25</v>
      </c>
      <c r="M55" s="5">
        <f>(Table2[[#This Row],[Unit Price]]*Table2[[#This Row],[ Units Sold]])*(1-Table2[[#This Row],[Discount]]/100)</f>
        <v>27929.590724999998</v>
      </c>
      <c r="N55" s="5">
        <f>(Table2[[#This Row],[Unit Price]]*Table2[[#This Row],[ Units Sold]])-Table2[[#This Row],[Total Sales]]</f>
        <v>25.159275000001799</v>
      </c>
    </row>
    <row r="56" spans="1:14" x14ac:dyDescent="0.3">
      <c r="A56" s="3">
        <v>41181</v>
      </c>
      <c r="B56" s="4" t="s">
        <v>114</v>
      </c>
      <c r="C56" s="4" t="s">
        <v>21</v>
      </c>
      <c r="D56" s="4" t="s">
        <v>37</v>
      </c>
      <c r="E56" s="4" t="s">
        <v>38</v>
      </c>
      <c r="F56" s="4" t="s">
        <v>56</v>
      </c>
      <c r="G56" s="4" t="s">
        <v>17</v>
      </c>
      <c r="H56" s="4">
        <v>10</v>
      </c>
      <c r="I56" s="4">
        <v>1915.68</v>
      </c>
      <c r="J56" s="7">
        <v>0.15</v>
      </c>
      <c r="K56" s="4" t="s">
        <v>29</v>
      </c>
      <c r="L56" s="4" t="s">
        <v>30</v>
      </c>
      <c r="M56" s="5">
        <f>(Table2[[#This Row],[Unit Price]]*Table2[[#This Row],[ Units Sold]])*(1-Table2[[#This Row],[Discount]]/100)</f>
        <v>19128.0648</v>
      </c>
      <c r="N56" s="5">
        <f>(Table2[[#This Row],[Unit Price]]*Table2[[#This Row],[ Units Sold]])-Table2[[#This Row],[Total Sales]]</f>
        <v>28.735199999999168</v>
      </c>
    </row>
    <row r="57" spans="1:14" x14ac:dyDescent="0.3">
      <c r="A57" s="3">
        <v>43259</v>
      </c>
      <c r="B57" s="4" t="s">
        <v>115</v>
      </c>
      <c r="C57" s="4" t="s">
        <v>88</v>
      </c>
      <c r="D57" s="4" t="s">
        <v>37</v>
      </c>
      <c r="E57" s="4" t="s">
        <v>38</v>
      </c>
      <c r="F57" s="4" t="s">
        <v>56</v>
      </c>
      <c r="G57" s="4" t="s">
        <v>65</v>
      </c>
      <c r="H57" s="4">
        <v>6</v>
      </c>
      <c r="I57" s="4">
        <v>1414.27</v>
      </c>
      <c r="J57" s="7">
        <v>0.17</v>
      </c>
      <c r="K57" s="4" t="s">
        <v>18</v>
      </c>
      <c r="L57" s="4" t="s">
        <v>45</v>
      </c>
      <c r="M57" s="5">
        <f>(Table2[[#This Row],[Unit Price]]*Table2[[#This Row],[ Units Sold]])*(1-Table2[[#This Row],[Discount]]/100)</f>
        <v>8471.1944459999995</v>
      </c>
      <c r="N57" s="5">
        <f>(Table2[[#This Row],[Unit Price]]*Table2[[#This Row],[ Units Sold]])-Table2[[#This Row],[Total Sales]]</f>
        <v>14.425553999999465</v>
      </c>
    </row>
    <row r="58" spans="1:14" x14ac:dyDescent="0.3">
      <c r="A58" s="3">
        <v>42038</v>
      </c>
      <c r="B58" s="4" t="s">
        <v>116</v>
      </c>
      <c r="C58" s="4" t="s">
        <v>88</v>
      </c>
      <c r="D58" s="4" t="s">
        <v>37</v>
      </c>
      <c r="E58" s="4" t="s">
        <v>52</v>
      </c>
      <c r="F58" s="6" t="s">
        <v>53</v>
      </c>
      <c r="G58" s="4" t="s">
        <v>57</v>
      </c>
      <c r="H58" s="4">
        <v>6</v>
      </c>
      <c r="I58" s="4">
        <v>304.22000000000003</v>
      </c>
      <c r="J58" s="7">
        <v>0.11</v>
      </c>
      <c r="K58" s="4" t="s">
        <v>29</v>
      </c>
      <c r="L58" s="4" t="s">
        <v>30</v>
      </c>
      <c r="M58" s="5">
        <f>(Table2[[#This Row],[Unit Price]]*Table2[[#This Row],[ Units Sold]])*(1-Table2[[#This Row],[Discount]]/100)</f>
        <v>1823.3121480000002</v>
      </c>
      <c r="N58" s="5">
        <f>(Table2[[#This Row],[Unit Price]]*Table2[[#This Row],[ Units Sold]])-Table2[[#This Row],[Total Sales]]</f>
        <v>2.0078519999999571</v>
      </c>
    </row>
    <row r="59" spans="1:14" x14ac:dyDescent="0.3">
      <c r="A59" s="3">
        <v>43313</v>
      </c>
      <c r="B59" s="4" t="s">
        <v>117</v>
      </c>
      <c r="C59" s="4" t="s">
        <v>43</v>
      </c>
      <c r="D59" s="4" t="s">
        <v>37</v>
      </c>
      <c r="E59" s="4" t="s">
        <v>38</v>
      </c>
      <c r="F59" s="4" t="s">
        <v>81</v>
      </c>
      <c r="G59" s="4" t="s">
        <v>65</v>
      </c>
      <c r="H59" s="4">
        <v>83</v>
      </c>
      <c r="I59" s="4">
        <v>1529.94</v>
      </c>
      <c r="J59" s="7">
        <v>0.04</v>
      </c>
      <c r="K59" s="4" t="s">
        <v>29</v>
      </c>
      <c r="L59" s="4" t="s">
        <v>41</v>
      </c>
      <c r="M59" s="5">
        <f>(Table2[[#This Row],[Unit Price]]*Table2[[#This Row],[ Units Sold]])*(1-Table2[[#This Row],[Discount]]/100)</f>
        <v>126934.22599200001</v>
      </c>
      <c r="N59" s="5">
        <f>(Table2[[#This Row],[Unit Price]]*Table2[[#This Row],[ Units Sold]])-Table2[[#This Row],[Total Sales]]</f>
        <v>50.79400799999712</v>
      </c>
    </row>
    <row r="60" spans="1:14" x14ac:dyDescent="0.3">
      <c r="A60" s="3">
        <v>40830</v>
      </c>
      <c r="B60" s="4" t="s">
        <v>118</v>
      </c>
      <c r="C60" s="4" t="s">
        <v>83</v>
      </c>
      <c r="D60" s="4" t="s">
        <v>3892</v>
      </c>
      <c r="E60" s="4" t="s">
        <v>15</v>
      </c>
      <c r="F60" s="4" t="s">
        <v>62</v>
      </c>
      <c r="G60" s="4" t="s">
        <v>17</v>
      </c>
      <c r="H60" s="4">
        <v>62</v>
      </c>
      <c r="I60" s="4">
        <v>1612.26</v>
      </c>
      <c r="J60" s="7">
        <v>0.09</v>
      </c>
      <c r="K60" s="4" t="s">
        <v>34</v>
      </c>
      <c r="L60" s="4" t="s">
        <v>25</v>
      </c>
      <c r="M60" s="5">
        <f>(Table2[[#This Row],[Unit Price]]*Table2[[#This Row],[ Units Sold]])*(1-Table2[[#This Row],[Discount]]/100)</f>
        <v>99870.155891999995</v>
      </c>
      <c r="N60" s="5">
        <f>(Table2[[#This Row],[Unit Price]]*Table2[[#This Row],[ Units Sold]])-Table2[[#This Row],[Total Sales]]</f>
        <v>89.964108000000124</v>
      </c>
    </row>
    <row r="61" spans="1:14" x14ac:dyDescent="0.3">
      <c r="A61" s="3">
        <v>40579</v>
      </c>
      <c r="B61" s="4" t="s">
        <v>119</v>
      </c>
      <c r="C61" s="4" t="s">
        <v>51</v>
      </c>
      <c r="D61" s="4" t="s">
        <v>37</v>
      </c>
      <c r="E61" s="4" t="s">
        <v>52</v>
      </c>
      <c r="F61" s="4" t="s">
        <v>91</v>
      </c>
      <c r="G61" s="4" t="s">
        <v>60</v>
      </c>
      <c r="H61" s="4">
        <v>86</v>
      </c>
      <c r="I61" s="4">
        <v>891.23</v>
      </c>
      <c r="J61" s="7">
        <v>0.2</v>
      </c>
      <c r="K61" s="4" t="s">
        <v>34</v>
      </c>
      <c r="L61" s="4" t="s">
        <v>30</v>
      </c>
      <c r="M61" s="5">
        <f>(Table2[[#This Row],[Unit Price]]*Table2[[#This Row],[ Units Sold]])*(1-Table2[[#This Row],[Discount]]/100)</f>
        <v>76492.488440000001</v>
      </c>
      <c r="N61" s="5">
        <f>(Table2[[#This Row],[Unit Price]]*Table2[[#This Row],[ Units Sold]])-Table2[[#This Row],[Total Sales]]</f>
        <v>153.29155999999784</v>
      </c>
    </row>
    <row r="62" spans="1:14" x14ac:dyDescent="0.3">
      <c r="A62" s="3">
        <v>43743</v>
      </c>
      <c r="B62" s="4" t="s">
        <v>120</v>
      </c>
      <c r="C62" s="4" t="s">
        <v>43</v>
      </c>
      <c r="D62" s="4" t="s">
        <v>37</v>
      </c>
      <c r="E62" s="4" t="s">
        <v>38</v>
      </c>
      <c r="F62" s="4" t="s">
        <v>39</v>
      </c>
      <c r="G62" s="4" t="s">
        <v>44</v>
      </c>
      <c r="H62" s="4">
        <v>90</v>
      </c>
      <c r="I62" s="4">
        <v>1406.55</v>
      </c>
      <c r="J62" s="7">
        <v>0.02</v>
      </c>
      <c r="K62" s="4" t="s">
        <v>34</v>
      </c>
      <c r="L62" s="4" t="s">
        <v>19</v>
      </c>
      <c r="M62" s="5">
        <f>(Table2[[#This Row],[Unit Price]]*Table2[[#This Row],[ Units Sold]])*(1-Table2[[#This Row],[Discount]]/100)</f>
        <v>126564.18210000001</v>
      </c>
      <c r="N62" s="5">
        <f>(Table2[[#This Row],[Unit Price]]*Table2[[#This Row],[ Units Sold]])-Table2[[#This Row],[Total Sales]]</f>
        <v>25.317899999994552</v>
      </c>
    </row>
    <row r="63" spans="1:14" x14ac:dyDescent="0.3">
      <c r="A63" s="3">
        <v>45840</v>
      </c>
      <c r="B63" s="4" t="s">
        <v>121</v>
      </c>
      <c r="C63" s="4" t="s">
        <v>88</v>
      </c>
      <c r="D63" s="4" t="s">
        <v>37</v>
      </c>
      <c r="E63" s="4" t="s">
        <v>27</v>
      </c>
      <c r="F63" s="4" t="s">
        <v>28</v>
      </c>
      <c r="G63" s="4" t="s">
        <v>105</v>
      </c>
      <c r="H63" s="4">
        <v>39</v>
      </c>
      <c r="I63" s="4">
        <v>1952.21</v>
      </c>
      <c r="J63" s="7">
        <v>0.21</v>
      </c>
      <c r="K63" s="4" t="s">
        <v>18</v>
      </c>
      <c r="L63" s="4" t="s">
        <v>45</v>
      </c>
      <c r="M63" s="5">
        <f>(Table2[[#This Row],[Unit Price]]*Table2[[#This Row],[ Units Sold]])*(1-Table2[[#This Row],[Discount]]/100)</f>
        <v>75976.304000999997</v>
      </c>
      <c r="N63" s="5">
        <f>(Table2[[#This Row],[Unit Price]]*Table2[[#This Row],[ Units Sold]])-Table2[[#This Row],[Total Sales]]</f>
        <v>159.88599900000554</v>
      </c>
    </row>
    <row r="64" spans="1:14" x14ac:dyDescent="0.3">
      <c r="A64" s="3">
        <v>40474</v>
      </c>
      <c r="B64" s="4" t="s">
        <v>122</v>
      </c>
      <c r="C64" s="4" t="s">
        <v>88</v>
      </c>
      <c r="D64" s="4" t="s">
        <v>37</v>
      </c>
      <c r="E64" s="4" t="s">
        <v>15</v>
      </c>
      <c r="F64" s="4" t="s">
        <v>62</v>
      </c>
      <c r="G64" s="4" t="s">
        <v>17</v>
      </c>
      <c r="H64" s="4">
        <v>10</v>
      </c>
      <c r="I64" s="4">
        <v>363</v>
      </c>
      <c r="J64" s="7">
        <v>0.3</v>
      </c>
      <c r="K64" s="4" t="s">
        <v>29</v>
      </c>
      <c r="L64" s="4" t="s">
        <v>25</v>
      </c>
      <c r="M64" s="5">
        <f>(Table2[[#This Row],[Unit Price]]*Table2[[#This Row],[ Units Sold]])*(1-Table2[[#This Row],[Discount]]/100)</f>
        <v>3619.11</v>
      </c>
      <c r="N64" s="5">
        <f>(Table2[[#This Row],[Unit Price]]*Table2[[#This Row],[ Units Sold]])-Table2[[#This Row],[Total Sales]]</f>
        <v>10.889999999999873</v>
      </c>
    </row>
    <row r="65" spans="1:14" x14ac:dyDescent="0.3">
      <c r="A65" s="3">
        <v>44646</v>
      </c>
      <c r="B65" s="4" t="s">
        <v>123</v>
      </c>
      <c r="C65" s="4" t="s">
        <v>43</v>
      </c>
      <c r="D65" s="4" t="s">
        <v>37</v>
      </c>
      <c r="E65" s="4" t="s">
        <v>38</v>
      </c>
      <c r="F65" s="4" t="s">
        <v>56</v>
      </c>
      <c r="G65" s="4" t="s">
        <v>54</v>
      </c>
      <c r="H65" s="4">
        <v>46</v>
      </c>
      <c r="I65" s="4">
        <v>1545.84</v>
      </c>
      <c r="J65" s="7">
        <v>0.28000000000000003</v>
      </c>
      <c r="K65" s="4" t="s">
        <v>18</v>
      </c>
      <c r="L65" s="4" t="s">
        <v>30</v>
      </c>
      <c r="M65" s="5">
        <f>(Table2[[#This Row],[Unit Price]]*Table2[[#This Row],[ Units Sold]])*(1-Table2[[#This Row],[Discount]]/100)</f>
        <v>70909.535808000001</v>
      </c>
      <c r="N65" s="5">
        <f>(Table2[[#This Row],[Unit Price]]*Table2[[#This Row],[ Units Sold]])-Table2[[#This Row],[Total Sales]]</f>
        <v>199.10419199999887</v>
      </c>
    </row>
    <row r="66" spans="1:14" x14ac:dyDescent="0.3">
      <c r="A66" s="3">
        <v>40314</v>
      </c>
      <c r="B66" s="4" t="s">
        <v>124</v>
      </c>
      <c r="C66" s="4" t="s">
        <v>88</v>
      </c>
      <c r="D66" s="4" t="s">
        <v>37</v>
      </c>
      <c r="E66" s="4" t="s">
        <v>15</v>
      </c>
      <c r="F66" s="4" t="s">
        <v>62</v>
      </c>
      <c r="G66" s="4" t="s">
        <v>105</v>
      </c>
      <c r="H66" s="4">
        <v>4</v>
      </c>
      <c r="I66" s="4">
        <v>1476.52</v>
      </c>
      <c r="J66" s="7">
        <v>0.13</v>
      </c>
      <c r="K66" s="4" t="s">
        <v>29</v>
      </c>
      <c r="L66" s="4" t="s">
        <v>41</v>
      </c>
      <c r="M66" s="5">
        <f>(Table2[[#This Row],[Unit Price]]*Table2[[#This Row],[ Units Sold]])*(1-Table2[[#This Row],[Discount]]/100)</f>
        <v>5898.4020959999998</v>
      </c>
      <c r="N66" s="5">
        <f>(Table2[[#This Row],[Unit Price]]*Table2[[#This Row],[ Units Sold]])-Table2[[#This Row],[Total Sales]]</f>
        <v>7.677904000000126</v>
      </c>
    </row>
    <row r="67" spans="1:14" x14ac:dyDescent="0.3">
      <c r="A67" s="3">
        <v>42237</v>
      </c>
      <c r="B67" s="4" t="s">
        <v>125</v>
      </c>
      <c r="C67" s="4" t="s">
        <v>74</v>
      </c>
      <c r="D67" s="4" t="s">
        <v>37</v>
      </c>
      <c r="E67" s="4" t="s">
        <v>27</v>
      </c>
      <c r="F67" s="4" t="s">
        <v>32</v>
      </c>
      <c r="G67" s="4" t="s">
        <v>24</v>
      </c>
      <c r="H67" s="4">
        <v>78</v>
      </c>
      <c r="I67" s="4">
        <v>1647.47</v>
      </c>
      <c r="J67" s="7">
        <v>0.25</v>
      </c>
      <c r="K67" s="4" t="s">
        <v>34</v>
      </c>
      <c r="L67" s="4" t="s">
        <v>25</v>
      </c>
      <c r="M67" s="5">
        <f>(Table2[[#This Row],[Unit Price]]*Table2[[#This Row],[ Units Sold]])*(1-Table2[[#This Row],[Discount]]/100)</f>
        <v>128181.40335000001</v>
      </c>
      <c r="N67" s="5">
        <f>(Table2[[#This Row],[Unit Price]]*Table2[[#This Row],[ Units Sold]])-Table2[[#This Row],[Total Sales]]</f>
        <v>321.25664999999572</v>
      </c>
    </row>
    <row r="68" spans="1:14" x14ac:dyDescent="0.3">
      <c r="A68" s="3">
        <v>40829</v>
      </c>
      <c r="B68" s="4" t="s">
        <v>126</v>
      </c>
      <c r="C68" s="4" t="s">
        <v>21</v>
      </c>
      <c r="D68" s="4" t="s">
        <v>37</v>
      </c>
      <c r="E68" s="4" t="s">
        <v>15</v>
      </c>
      <c r="F68" s="4" t="s">
        <v>62</v>
      </c>
      <c r="G68" s="4" t="s">
        <v>44</v>
      </c>
      <c r="H68" s="4">
        <v>10</v>
      </c>
      <c r="I68" s="4">
        <v>1244.6300000000001</v>
      </c>
      <c r="J68" s="7">
        <v>0.14000000000000001</v>
      </c>
      <c r="K68" s="4" t="s">
        <v>18</v>
      </c>
      <c r="L68" s="4" t="s">
        <v>41</v>
      </c>
      <c r="M68" s="5">
        <f>(Table2[[#This Row],[Unit Price]]*Table2[[#This Row],[ Units Sold]])*(1-Table2[[#This Row],[Discount]]/100)</f>
        <v>12428.875180000001</v>
      </c>
      <c r="N68" s="5">
        <f>(Table2[[#This Row],[Unit Price]]*Table2[[#This Row],[ Units Sold]])-Table2[[#This Row],[Total Sales]]</f>
        <v>17.424820000000182</v>
      </c>
    </row>
    <row r="69" spans="1:14" x14ac:dyDescent="0.3">
      <c r="A69" s="3">
        <v>42454</v>
      </c>
      <c r="B69" s="4" t="s">
        <v>127</v>
      </c>
      <c r="C69" s="4" t="s">
        <v>88</v>
      </c>
      <c r="D69" s="4" t="s">
        <v>37</v>
      </c>
      <c r="E69" s="4" t="s">
        <v>27</v>
      </c>
      <c r="F69" s="4" t="s">
        <v>28</v>
      </c>
      <c r="G69" s="4" t="s">
        <v>44</v>
      </c>
      <c r="H69" s="4">
        <v>41</v>
      </c>
      <c r="I69" s="4">
        <v>239.84</v>
      </c>
      <c r="J69" s="7">
        <v>0.04</v>
      </c>
      <c r="K69" s="4" t="s">
        <v>29</v>
      </c>
      <c r="L69" s="4" t="s">
        <v>19</v>
      </c>
      <c r="M69" s="5">
        <f>(Table2[[#This Row],[Unit Price]]*Table2[[#This Row],[ Units Sold]])*(1-Table2[[#This Row],[Discount]]/100)</f>
        <v>9829.5066240000015</v>
      </c>
      <c r="N69" s="5">
        <f>(Table2[[#This Row],[Unit Price]]*Table2[[#This Row],[ Units Sold]])-Table2[[#This Row],[Total Sales]]</f>
        <v>3.9333759999990434</v>
      </c>
    </row>
    <row r="70" spans="1:14" x14ac:dyDescent="0.3">
      <c r="A70" s="3">
        <v>43788</v>
      </c>
      <c r="B70" s="4" t="s">
        <v>128</v>
      </c>
      <c r="C70" s="4" t="s">
        <v>21</v>
      </c>
      <c r="D70" s="4" t="s">
        <v>37</v>
      </c>
      <c r="E70" s="4" t="s">
        <v>52</v>
      </c>
      <c r="F70" s="6" t="s">
        <v>53</v>
      </c>
      <c r="G70" s="4" t="s">
        <v>65</v>
      </c>
      <c r="H70" s="4">
        <v>13</v>
      </c>
      <c r="I70" s="4">
        <v>910.07</v>
      </c>
      <c r="J70" s="7">
        <v>0.23</v>
      </c>
      <c r="K70" s="4" t="s">
        <v>18</v>
      </c>
      <c r="L70" s="4" t="s">
        <v>30</v>
      </c>
      <c r="M70" s="5">
        <f>(Table2[[#This Row],[Unit Price]]*Table2[[#This Row],[ Units Sold]])*(1-Table2[[#This Row],[Discount]]/100)</f>
        <v>11803.698907</v>
      </c>
      <c r="N70" s="5">
        <f>(Table2[[#This Row],[Unit Price]]*Table2[[#This Row],[ Units Sold]])-Table2[[#This Row],[Total Sales]]</f>
        <v>27.211092999999892</v>
      </c>
    </row>
    <row r="71" spans="1:14" x14ac:dyDescent="0.3">
      <c r="A71" s="3">
        <v>45399</v>
      </c>
      <c r="B71" s="4" t="s">
        <v>129</v>
      </c>
      <c r="C71" s="4" t="s">
        <v>88</v>
      </c>
      <c r="D71" s="4" t="s">
        <v>37</v>
      </c>
      <c r="E71" s="4" t="s">
        <v>15</v>
      </c>
      <c r="F71" s="4" t="s">
        <v>62</v>
      </c>
      <c r="G71" s="4" t="s">
        <v>105</v>
      </c>
      <c r="H71" s="4">
        <v>59</v>
      </c>
      <c r="I71" s="4">
        <v>294.66000000000003</v>
      </c>
      <c r="J71" s="7">
        <v>0.24</v>
      </c>
      <c r="K71" s="4" t="s">
        <v>29</v>
      </c>
      <c r="L71" s="4" t="s">
        <v>19</v>
      </c>
      <c r="M71" s="5">
        <f>(Table2[[#This Row],[Unit Price]]*Table2[[#This Row],[ Units Sold]])*(1-Table2[[#This Row],[Discount]]/100)</f>
        <v>17343.216144000002</v>
      </c>
      <c r="N71" s="5">
        <f>(Table2[[#This Row],[Unit Price]]*Table2[[#This Row],[ Units Sold]])-Table2[[#This Row],[Total Sales]]</f>
        <v>41.723856000000524</v>
      </c>
    </row>
    <row r="72" spans="1:14" x14ac:dyDescent="0.3">
      <c r="A72" s="3">
        <v>42334</v>
      </c>
      <c r="B72" s="4" t="s">
        <v>130</v>
      </c>
      <c r="C72" s="4" t="s">
        <v>192</v>
      </c>
      <c r="D72" s="4" t="s">
        <v>37</v>
      </c>
      <c r="E72" s="4" t="s">
        <v>15</v>
      </c>
      <c r="F72" s="4" t="s">
        <v>62</v>
      </c>
      <c r="G72" s="4" t="s">
        <v>54</v>
      </c>
      <c r="H72" s="4">
        <v>56</v>
      </c>
      <c r="I72" s="4">
        <v>849.83</v>
      </c>
      <c r="J72" s="7">
        <v>0.2</v>
      </c>
      <c r="K72" s="4" t="s">
        <v>18</v>
      </c>
      <c r="L72" s="4" t="s">
        <v>45</v>
      </c>
      <c r="M72" s="5">
        <f>(Table2[[#This Row],[Unit Price]]*Table2[[#This Row],[ Units Sold]])*(1-Table2[[#This Row],[Discount]]/100)</f>
        <v>47495.299040000005</v>
      </c>
      <c r="N72" s="5">
        <f>(Table2[[#This Row],[Unit Price]]*Table2[[#This Row],[ Units Sold]])-Table2[[#This Row],[Total Sales]]</f>
        <v>95.180959999997867</v>
      </c>
    </row>
    <row r="73" spans="1:14" x14ac:dyDescent="0.3">
      <c r="A73" s="3">
        <v>41600</v>
      </c>
      <c r="B73" s="4" t="s">
        <v>131</v>
      </c>
      <c r="C73" s="4" t="s">
        <v>21</v>
      </c>
      <c r="D73" s="4" t="s">
        <v>37</v>
      </c>
      <c r="E73" s="4" t="s">
        <v>15</v>
      </c>
      <c r="F73" s="4" t="s">
        <v>62</v>
      </c>
      <c r="G73" s="4" t="s">
        <v>54</v>
      </c>
      <c r="H73" s="4">
        <v>10</v>
      </c>
      <c r="I73" s="4">
        <v>172.5</v>
      </c>
      <c r="J73" s="7">
        <v>0.13</v>
      </c>
      <c r="K73" s="4" t="s">
        <v>34</v>
      </c>
      <c r="L73" s="4" t="s">
        <v>45</v>
      </c>
      <c r="M73" s="5">
        <f>(Table2[[#This Row],[Unit Price]]*Table2[[#This Row],[ Units Sold]])*(1-Table2[[#This Row],[Discount]]/100)</f>
        <v>1722.7575000000002</v>
      </c>
      <c r="N73" s="5">
        <f>(Table2[[#This Row],[Unit Price]]*Table2[[#This Row],[ Units Sold]])-Table2[[#This Row],[Total Sales]]</f>
        <v>2.2424999999998363</v>
      </c>
    </row>
    <row r="74" spans="1:14" x14ac:dyDescent="0.3">
      <c r="A74" s="3">
        <v>40875</v>
      </c>
      <c r="B74" s="4" t="s">
        <v>132</v>
      </c>
      <c r="C74" s="4" t="s">
        <v>21</v>
      </c>
      <c r="D74" s="4" t="s">
        <v>37</v>
      </c>
      <c r="E74" s="4" t="s">
        <v>15</v>
      </c>
      <c r="F74" s="4" t="s">
        <v>62</v>
      </c>
      <c r="G74" s="4" t="s">
        <v>57</v>
      </c>
      <c r="H74" s="4">
        <v>81</v>
      </c>
      <c r="I74" s="4">
        <v>1927.91</v>
      </c>
      <c r="J74" s="7">
        <v>0.04</v>
      </c>
      <c r="K74" s="4" t="s">
        <v>29</v>
      </c>
      <c r="L74" s="4" t="s">
        <v>45</v>
      </c>
      <c r="M74" s="5">
        <f>(Table2[[#This Row],[Unit Price]]*Table2[[#This Row],[ Units Sold]])*(1-Table2[[#This Row],[Discount]]/100)</f>
        <v>156098.24571600003</v>
      </c>
      <c r="N74" s="5">
        <f>(Table2[[#This Row],[Unit Price]]*Table2[[#This Row],[ Units Sold]])-Table2[[#This Row],[Total Sales]]</f>
        <v>62.464283999986947</v>
      </c>
    </row>
    <row r="75" spans="1:14" x14ac:dyDescent="0.3">
      <c r="A75" s="3">
        <v>40326</v>
      </c>
      <c r="B75" s="4" t="s">
        <v>133</v>
      </c>
      <c r="C75" s="4" t="s">
        <v>88</v>
      </c>
      <c r="D75" s="4" t="s">
        <v>37</v>
      </c>
      <c r="E75" s="4" t="s">
        <v>15</v>
      </c>
      <c r="F75" s="4" t="s">
        <v>62</v>
      </c>
      <c r="G75" s="4" t="s">
        <v>60</v>
      </c>
      <c r="H75" s="4">
        <v>42</v>
      </c>
      <c r="I75" s="4">
        <v>1330.63</v>
      </c>
      <c r="J75" s="7">
        <v>0.16</v>
      </c>
      <c r="K75" s="4" t="s">
        <v>18</v>
      </c>
      <c r="L75" s="4" t="s">
        <v>25</v>
      </c>
      <c r="M75" s="5">
        <f>(Table2[[#This Row],[Unit Price]]*Table2[[#This Row],[ Units Sold]])*(1-Table2[[#This Row],[Discount]]/100)</f>
        <v>55797.041664000004</v>
      </c>
      <c r="N75" s="5">
        <f>(Table2[[#This Row],[Unit Price]]*Table2[[#This Row],[ Units Sold]])-Table2[[#This Row],[Total Sales]]</f>
        <v>89.418336000002455</v>
      </c>
    </row>
    <row r="76" spans="1:14" x14ac:dyDescent="0.3">
      <c r="A76" s="3">
        <v>43614</v>
      </c>
      <c r="B76" s="4" t="s">
        <v>134</v>
      </c>
      <c r="C76" s="4" t="s">
        <v>83</v>
      </c>
      <c r="D76" s="4" t="s">
        <v>3892</v>
      </c>
      <c r="E76" s="4" t="s">
        <v>15</v>
      </c>
      <c r="F76" s="4" t="s">
        <v>135</v>
      </c>
      <c r="G76" s="4" t="s">
        <v>65</v>
      </c>
      <c r="H76" s="4">
        <v>30</v>
      </c>
      <c r="I76" s="4">
        <v>854.03</v>
      </c>
      <c r="J76" s="7">
        <v>0.16</v>
      </c>
      <c r="K76" s="4" t="s">
        <v>18</v>
      </c>
      <c r="L76" s="4" t="s">
        <v>41</v>
      </c>
      <c r="M76" s="5">
        <f>(Table2[[#This Row],[Unit Price]]*Table2[[#This Row],[ Units Sold]])*(1-Table2[[#This Row],[Discount]]/100)</f>
        <v>25579.906559999996</v>
      </c>
      <c r="N76" s="5">
        <f>(Table2[[#This Row],[Unit Price]]*Table2[[#This Row],[ Units Sold]])-Table2[[#This Row],[Total Sales]]</f>
        <v>40.99344000000201</v>
      </c>
    </row>
    <row r="77" spans="1:14" x14ac:dyDescent="0.3">
      <c r="A77" s="3">
        <v>41068</v>
      </c>
      <c r="B77" s="4" t="s">
        <v>136</v>
      </c>
      <c r="C77" s="4" t="s">
        <v>43</v>
      </c>
      <c r="D77" s="4" t="s">
        <v>37</v>
      </c>
      <c r="E77" s="4" t="s">
        <v>27</v>
      </c>
      <c r="F77" s="4" t="s">
        <v>28</v>
      </c>
      <c r="G77" s="4" t="s">
        <v>17</v>
      </c>
      <c r="H77" s="4">
        <v>93</v>
      </c>
      <c r="I77" s="4">
        <v>1244.3599999999999</v>
      </c>
      <c r="J77" s="7">
        <v>0.18</v>
      </c>
      <c r="K77" s="4" t="s">
        <v>34</v>
      </c>
      <c r="L77" s="4" t="s">
        <v>30</v>
      </c>
      <c r="M77" s="5">
        <f>(Table2[[#This Row],[Unit Price]]*Table2[[#This Row],[ Units Sold]])*(1-Table2[[#This Row],[Discount]]/100)</f>
        <v>115517.17413599999</v>
      </c>
      <c r="N77" s="5">
        <f>(Table2[[#This Row],[Unit Price]]*Table2[[#This Row],[ Units Sold]])-Table2[[#This Row],[Total Sales]]</f>
        <v>208.30586400000902</v>
      </c>
    </row>
    <row r="78" spans="1:14" x14ac:dyDescent="0.3">
      <c r="A78" s="3">
        <v>41987</v>
      </c>
      <c r="B78" s="4" t="s">
        <v>137</v>
      </c>
      <c r="C78" s="4" t="s">
        <v>51</v>
      </c>
      <c r="D78" s="4" t="s">
        <v>37</v>
      </c>
      <c r="E78" s="4" t="s">
        <v>52</v>
      </c>
      <c r="F78" s="4" t="s">
        <v>53</v>
      </c>
      <c r="G78" s="4" t="s">
        <v>60</v>
      </c>
      <c r="H78" s="4">
        <v>68</v>
      </c>
      <c r="I78" s="4">
        <v>593.34</v>
      </c>
      <c r="J78" s="7">
        <v>0.01</v>
      </c>
      <c r="K78" s="4" t="s">
        <v>29</v>
      </c>
      <c r="L78" s="4" t="s">
        <v>41</v>
      </c>
      <c r="M78" s="5">
        <f>(Table2[[#This Row],[Unit Price]]*Table2[[#This Row],[ Units Sold]])*(1-Table2[[#This Row],[Discount]]/100)</f>
        <v>40343.085288000002</v>
      </c>
      <c r="N78" s="5">
        <f>(Table2[[#This Row],[Unit Price]]*Table2[[#This Row],[ Units Sold]])-Table2[[#This Row],[Total Sales]]</f>
        <v>4.0347120000005816</v>
      </c>
    </row>
    <row r="79" spans="1:14" x14ac:dyDescent="0.3">
      <c r="A79" s="3">
        <v>43641</v>
      </c>
      <c r="B79" s="4" t="s">
        <v>138</v>
      </c>
      <c r="C79" s="4" t="s">
        <v>49</v>
      </c>
      <c r="D79" s="4" t="s">
        <v>3893</v>
      </c>
      <c r="E79" s="4" t="s">
        <v>15</v>
      </c>
      <c r="F79" s="4" t="s">
        <v>62</v>
      </c>
      <c r="G79" s="4" t="s">
        <v>44</v>
      </c>
      <c r="H79" s="4">
        <v>83</v>
      </c>
      <c r="I79" s="4">
        <v>1639.45</v>
      </c>
      <c r="J79" s="7">
        <v>0.11</v>
      </c>
      <c r="K79" s="4" t="s">
        <v>18</v>
      </c>
      <c r="L79" s="4" t="s">
        <v>41</v>
      </c>
      <c r="M79" s="5">
        <f>(Table2[[#This Row],[Unit Price]]*Table2[[#This Row],[ Units Sold]])*(1-Table2[[#This Row],[Discount]]/100)</f>
        <v>135924.66821500001</v>
      </c>
      <c r="N79" s="5">
        <f>(Table2[[#This Row],[Unit Price]]*Table2[[#This Row],[ Units Sold]])-Table2[[#This Row],[Total Sales]]</f>
        <v>149.6817849999934</v>
      </c>
    </row>
    <row r="80" spans="1:14" x14ac:dyDescent="0.3">
      <c r="A80" s="3">
        <v>42833</v>
      </c>
      <c r="B80" s="4" t="s">
        <v>139</v>
      </c>
      <c r="C80" s="4" t="s">
        <v>97</v>
      </c>
      <c r="D80" s="4" t="s">
        <v>37</v>
      </c>
      <c r="E80" s="4" t="s">
        <v>27</v>
      </c>
      <c r="F80" s="4" t="s">
        <v>28</v>
      </c>
      <c r="G80" s="4" t="s">
        <v>24</v>
      </c>
      <c r="H80" s="4">
        <v>10</v>
      </c>
      <c r="I80" s="4">
        <v>483.15</v>
      </c>
      <c r="J80" s="7">
        <v>0.21</v>
      </c>
      <c r="K80" s="4" t="s">
        <v>18</v>
      </c>
      <c r="L80" s="4" t="s">
        <v>45</v>
      </c>
      <c r="M80" s="5">
        <f>(Table2[[#This Row],[Unit Price]]*Table2[[#This Row],[ Units Sold]])*(1-Table2[[#This Row],[Discount]]/100)</f>
        <v>4821.3538500000004</v>
      </c>
      <c r="N80" s="5">
        <f>(Table2[[#This Row],[Unit Price]]*Table2[[#This Row],[ Units Sold]])-Table2[[#This Row],[Total Sales]]</f>
        <v>10.146149999999579</v>
      </c>
    </row>
    <row r="81" spans="1:14" x14ac:dyDescent="0.3">
      <c r="A81" s="3">
        <v>41429</v>
      </c>
      <c r="B81" s="4" t="s">
        <v>140</v>
      </c>
      <c r="C81" s="4" t="s">
        <v>49</v>
      </c>
      <c r="D81" s="4" t="s">
        <v>3893</v>
      </c>
      <c r="E81" s="4" t="s">
        <v>38</v>
      </c>
      <c r="F81" s="4" t="s">
        <v>64</v>
      </c>
      <c r="G81" s="4" t="s">
        <v>33</v>
      </c>
      <c r="H81" s="4">
        <v>84</v>
      </c>
      <c r="I81" s="4">
        <v>1548.62</v>
      </c>
      <c r="J81" s="7">
        <v>0.21</v>
      </c>
      <c r="K81" s="4" t="s">
        <v>18</v>
      </c>
      <c r="L81" s="4" t="s">
        <v>25</v>
      </c>
      <c r="M81" s="5">
        <f>(Table2[[#This Row],[Unit Price]]*Table2[[#This Row],[ Units Sold]])*(1-Table2[[#This Row],[Discount]]/100)</f>
        <v>129810.90343199999</v>
      </c>
      <c r="N81" s="5">
        <f>(Table2[[#This Row],[Unit Price]]*Table2[[#This Row],[ Units Sold]])-Table2[[#This Row],[Total Sales]]</f>
        <v>273.17656799999531</v>
      </c>
    </row>
    <row r="82" spans="1:14" x14ac:dyDescent="0.3">
      <c r="A82" s="3">
        <v>44194</v>
      </c>
      <c r="B82" s="4" t="s">
        <v>141</v>
      </c>
      <c r="C82" s="4" t="s">
        <v>36</v>
      </c>
      <c r="D82" s="4" t="s">
        <v>37</v>
      </c>
      <c r="E82" s="4" t="s">
        <v>52</v>
      </c>
      <c r="F82" s="6" t="s">
        <v>53</v>
      </c>
      <c r="G82" s="4" t="s">
        <v>57</v>
      </c>
      <c r="H82" s="4">
        <v>81</v>
      </c>
      <c r="I82" s="4">
        <v>1189.17</v>
      </c>
      <c r="J82" s="7">
        <v>0.09</v>
      </c>
      <c r="K82" s="4" t="s">
        <v>34</v>
      </c>
      <c r="L82" s="4" t="s">
        <v>30</v>
      </c>
      <c r="M82" s="5">
        <f>(Table2[[#This Row],[Unit Price]]*Table2[[#This Row],[ Units Sold]])*(1-Table2[[#This Row],[Discount]]/100)</f>
        <v>96236.079507000002</v>
      </c>
      <c r="N82" s="5">
        <f>(Table2[[#This Row],[Unit Price]]*Table2[[#This Row],[ Units Sold]])-Table2[[#This Row],[Total Sales]]</f>
        <v>86.690493000001879</v>
      </c>
    </row>
    <row r="83" spans="1:14" x14ac:dyDescent="0.3">
      <c r="A83" s="3">
        <v>42527</v>
      </c>
      <c r="B83" s="4" t="s">
        <v>142</v>
      </c>
      <c r="C83" s="4" t="s">
        <v>88</v>
      </c>
      <c r="D83" s="4" t="s">
        <v>37</v>
      </c>
      <c r="E83" s="4" t="s">
        <v>22</v>
      </c>
      <c r="F83" s="4" t="s">
        <v>23</v>
      </c>
      <c r="G83" s="4" t="s">
        <v>65</v>
      </c>
      <c r="H83" s="4">
        <v>22</v>
      </c>
      <c r="I83" s="4">
        <v>832.29</v>
      </c>
      <c r="J83" s="7">
        <v>0.16</v>
      </c>
      <c r="K83" s="4" t="s">
        <v>18</v>
      </c>
      <c r="L83" s="4" t="s">
        <v>25</v>
      </c>
      <c r="M83" s="5">
        <f>(Table2[[#This Row],[Unit Price]]*Table2[[#This Row],[ Units Sold]])*(1-Table2[[#This Row],[Discount]]/100)</f>
        <v>18281.083391999997</v>
      </c>
      <c r="N83" s="5">
        <f>(Table2[[#This Row],[Unit Price]]*Table2[[#This Row],[ Units Sold]])-Table2[[#This Row],[Total Sales]]</f>
        <v>29.29660800000056</v>
      </c>
    </row>
    <row r="84" spans="1:14" x14ac:dyDescent="0.3">
      <c r="A84" s="3">
        <v>43486</v>
      </c>
      <c r="B84" s="4" t="s">
        <v>143</v>
      </c>
      <c r="C84" s="4" t="s">
        <v>43</v>
      </c>
      <c r="D84" s="4" t="s">
        <v>37</v>
      </c>
      <c r="E84" s="4" t="s">
        <v>27</v>
      </c>
      <c r="F84" s="4" t="s">
        <v>32</v>
      </c>
      <c r="G84" s="4" t="s">
        <v>40</v>
      </c>
      <c r="H84" s="4">
        <v>0</v>
      </c>
      <c r="I84" s="4">
        <v>1839.53</v>
      </c>
      <c r="J84" s="7">
        <v>0.08</v>
      </c>
      <c r="K84" s="4" t="s">
        <v>18</v>
      </c>
      <c r="L84" s="4" t="s">
        <v>41</v>
      </c>
      <c r="M84" s="5">
        <f>(Table2[[#This Row],[Unit Price]]*Table2[[#This Row],[ Units Sold]])*(1-Table2[[#This Row],[Discount]]/100)</f>
        <v>0</v>
      </c>
      <c r="N84" s="5">
        <f>(Table2[[#This Row],[Unit Price]]*Table2[[#This Row],[ Units Sold]])-Table2[[#This Row],[Total Sales]]</f>
        <v>0</v>
      </c>
    </row>
    <row r="85" spans="1:14" x14ac:dyDescent="0.3">
      <c r="A85" s="3">
        <v>42317</v>
      </c>
      <c r="B85" s="4" t="s">
        <v>144</v>
      </c>
      <c r="C85" s="4" t="s">
        <v>49</v>
      </c>
      <c r="D85" s="4" t="s">
        <v>3893</v>
      </c>
      <c r="E85" s="4" t="s">
        <v>22</v>
      </c>
      <c r="F85" s="4" t="s">
        <v>23</v>
      </c>
      <c r="G85" s="4" t="s">
        <v>33</v>
      </c>
      <c r="H85" s="4">
        <v>0</v>
      </c>
      <c r="I85" s="4">
        <v>249.58</v>
      </c>
      <c r="J85" s="7">
        <v>0.05</v>
      </c>
      <c r="K85" s="4" t="s">
        <v>29</v>
      </c>
      <c r="L85" s="4" t="s">
        <v>41</v>
      </c>
      <c r="M85" s="5">
        <f>(Table2[[#This Row],[Unit Price]]*Table2[[#This Row],[ Units Sold]])*(1-Table2[[#This Row],[Discount]]/100)</f>
        <v>0</v>
      </c>
      <c r="N85" s="5">
        <f>(Table2[[#This Row],[Unit Price]]*Table2[[#This Row],[ Units Sold]])-Table2[[#This Row],[Total Sales]]</f>
        <v>0</v>
      </c>
    </row>
    <row r="86" spans="1:14" x14ac:dyDescent="0.3">
      <c r="A86" s="3">
        <v>42871</v>
      </c>
      <c r="B86" s="4" t="s">
        <v>145</v>
      </c>
      <c r="C86" s="4" t="s">
        <v>43</v>
      </c>
      <c r="D86" s="4" t="s">
        <v>37</v>
      </c>
      <c r="E86" s="4" t="s">
        <v>15</v>
      </c>
      <c r="F86" s="4" t="s">
        <v>135</v>
      </c>
      <c r="G86" s="4" t="s">
        <v>33</v>
      </c>
      <c r="H86" s="4">
        <v>75</v>
      </c>
      <c r="I86" s="4">
        <v>619.12</v>
      </c>
      <c r="J86" s="7">
        <v>7.0000000000000007E-2</v>
      </c>
      <c r="K86" s="4" t="s">
        <v>18</v>
      </c>
      <c r="L86" s="4" t="s">
        <v>41</v>
      </c>
      <c r="M86" s="5">
        <f>(Table2[[#This Row],[Unit Price]]*Table2[[#This Row],[ Units Sold]])*(1-Table2[[#This Row],[Discount]]/100)</f>
        <v>46401.496200000001</v>
      </c>
      <c r="N86" s="5">
        <f>(Table2[[#This Row],[Unit Price]]*Table2[[#This Row],[ Units Sold]])-Table2[[#This Row],[Total Sales]]</f>
        <v>32.503799999998591</v>
      </c>
    </row>
    <row r="87" spans="1:14" x14ac:dyDescent="0.3">
      <c r="A87" s="3">
        <v>41097</v>
      </c>
      <c r="B87" s="4" t="s">
        <v>146</v>
      </c>
      <c r="C87" s="4" t="s">
        <v>192</v>
      </c>
      <c r="D87" s="4" t="s">
        <v>37</v>
      </c>
      <c r="E87" s="4" t="s">
        <v>38</v>
      </c>
      <c r="F87" s="4" t="s">
        <v>39</v>
      </c>
      <c r="G87" s="4" t="s">
        <v>54</v>
      </c>
      <c r="H87" s="4">
        <v>26</v>
      </c>
      <c r="I87" s="4">
        <v>950.34</v>
      </c>
      <c r="J87" s="7">
        <v>0.18</v>
      </c>
      <c r="K87" s="4" t="s">
        <v>29</v>
      </c>
      <c r="L87" s="4" t="s">
        <v>45</v>
      </c>
      <c r="M87" s="5">
        <f>(Table2[[#This Row],[Unit Price]]*Table2[[#This Row],[ Units Sold]])*(1-Table2[[#This Row],[Discount]]/100)</f>
        <v>24664.364087999998</v>
      </c>
      <c r="N87" s="5">
        <f>(Table2[[#This Row],[Unit Price]]*Table2[[#This Row],[ Units Sold]])-Table2[[#This Row],[Total Sales]]</f>
        <v>44.475912000001699</v>
      </c>
    </row>
    <row r="88" spans="1:14" x14ac:dyDescent="0.3">
      <c r="A88" s="3">
        <v>45828</v>
      </c>
      <c r="B88" s="4" t="s">
        <v>147</v>
      </c>
      <c r="C88" s="4" t="s">
        <v>51</v>
      </c>
      <c r="D88" s="4" t="s">
        <v>37</v>
      </c>
      <c r="E88" s="4" t="s">
        <v>27</v>
      </c>
      <c r="F88" s="4" t="s">
        <v>32</v>
      </c>
      <c r="G88" s="4" t="s">
        <v>57</v>
      </c>
      <c r="H88" s="4">
        <v>82</v>
      </c>
      <c r="I88" s="4">
        <v>362.91</v>
      </c>
      <c r="J88" s="7">
        <v>0.03</v>
      </c>
      <c r="K88" s="4" t="s">
        <v>18</v>
      </c>
      <c r="L88" s="4" t="s">
        <v>41</v>
      </c>
      <c r="M88" s="5">
        <f>(Table2[[#This Row],[Unit Price]]*Table2[[#This Row],[ Units Sold]])*(1-Table2[[#This Row],[Discount]]/100)</f>
        <v>29749.692414000005</v>
      </c>
      <c r="N88" s="5">
        <f>(Table2[[#This Row],[Unit Price]]*Table2[[#This Row],[ Units Sold]])-Table2[[#This Row],[Total Sales]]</f>
        <v>8.927585999997973</v>
      </c>
    </row>
    <row r="89" spans="1:14" x14ac:dyDescent="0.3">
      <c r="A89" s="3">
        <v>45156</v>
      </c>
      <c r="B89" s="4" t="s">
        <v>148</v>
      </c>
      <c r="C89" s="4" t="s">
        <v>43</v>
      </c>
      <c r="D89" s="4" t="s">
        <v>37</v>
      </c>
      <c r="E89" s="4" t="s">
        <v>38</v>
      </c>
      <c r="F89" s="4" t="s">
        <v>39</v>
      </c>
      <c r="G89" s="4" t="s">
        <v>44</v>
      </c>
      <c r="H89" s="4">
        <v>66</v>
      </c>
      <c r="I89" s="4">
        <v>1960.87</v>
      </c>
      <c r="J89" s="7">
        <v>0.27</v>
      </c>
      <c r="K89" s="4" t="s">
        <v>34</v>
      </c>
      <c r="L89" s="4" t="s">
        <v>45</v>
      </c>
      <c r="M89" s="5">
        <f>(Table2[[#This Row],[Unit Price]]*Table2[[#This Row],[ Units Sold]])*(1-Table2[[#This Row],[Discount]]/100)</f>
        <v>129067.99296599999</v>
      </c>
      <c r="N89" s="5">
        <f>(Table2[[#This Row],[Unit Price]]*Table2[[#This Row],[ Units Sold]])-Table2[[#This Row],[Total Sales]]</f>
        <v>349.42703400000755</v>
      </c>
    </row>
    <row r="90" spans="1:14" x14ac:dyDescent="0.3">
      <c r="A90" s="3">
        <v>45241</v>
      </c>
      <c r="B90" s="4" t="s">
        <v>149</v>
      </c>
      <c r="C90" s="4" t="s">
        <v>21</v>
      </c>
      <c r="D90" s="4" t="s">
        <v>37</v>
      </c>
      <c r="E90" s="4" t="s">
        <v>38</v>
      </c>
      <c r="F90" s="4" t="s">
        <v>39</v>
      </c>
      <c r="G90" s="4" t="s">
        <v>105</v>
      </c>
      <c r="H90" s="4">
        <v>46</v>
      </c>
      <c r="I90" s="4">
        <v>596.91</v>
      </c>
      <c r="J90" s="7">
        <v>0.27</v>
      </c>
      <c r="K90" s="4" t="s">
        <v>34</v>
      </c>
      <c r="L90" s="4" t="s">
        <v>41</v>
      </c>
      <c r="M90" s="5">
        <f>(Table2[[#This Row],[Unit Price]]*Table2[[#This Row],[ Units Sold]])*(1-Table2[[#This Row],[Discount]]/100)</f>
        <v>27383.723777999996</v>
      </c>
      <c r="N90" s="5">
        <f>(Table2[[#This Row],[Unit Price]]*Table2[[#This Row],[ Units Sold]])-Table2[[#This Row],[Total Sales]]</f>
        <v>74.136222000000998</v>
      </c>
    </row>
    <row r="91" spans="1:14" x14ac:dyDescent="0.3">
      <c r="A91" s="3">
        <v>43102</v>
      </c>
      <c r="B91" s="4" t="s">
        <v>150</v>
      </c>
      <c r="C91" s="4" t="s">
        <v>74</v>
      </c>
      <c r="D91" s="4" t="s">
        <v>37</v>
      </c>
      <c r="E91" s="4" t="s">
        <v>15</v>
      </c>
      <c r="F91" s="4" t="s">
        <v>62</v>
      </c>
      <c r="G91" s="4" t="s">
        <v>60</v>
      </c>
      <c r="H91" s="4">
        <v>12</v>
      </c>
      <c r="I91" s="4">
        <v>1057.1099999999999</v>
      </c>
      <c r="J91" s="7">
        <v>0.01</v>
      </c>
      <c r="K91" s="4" t="s">
        <v>18</v>
      </c>
      <c r="L91" s="4" t="s">
        <v>30</v>
      </c>
      <c r="M91" s="5">
        <f>(Table2[[#This Row],[Unit Price]]*Table2[[#This Row],[ Units Sold]])*(1-Table2[[#This Row],[Discount]]/100)</f>
        <v>12684.051468</v>
      </c>
      <c r="N91" s="5">
        <f>(Table2[[#This Row],[Unit Price]]*Table2[[#This Row],[ Units Sold]])-Table2[[#This Row],[Total Sales]]</f>
        <v>1.2685320000000502</v>
      </c>
    </row>
    <row r="92" spans="1:14" x14ac:dyDescent="0.3">
      <c r="A92" s="3">
        <v>44944</v>
      </c>
      <c r="B92" s="4" t="s">
        <v>151</v>
      </c>
      <c r="C92" s="4" t="s">
        <v>97</v>
      </c>
      <c r="D92" s="4" t="s">
        <v>37</v>
      </c>
      <c r="E92" s="4" t="s">
        <v>15</v>
      </c>
      <c r="F92" s="4" t="s">
        <v>135</v>
      </c>
      <c r="G92" s="4" t="s">
        <v>44</v>
      </c>
      <c r="H92" s="4">
        <v>14</v>
      </c>
      <c r="I92" s="4">
        <v>1688.27</v>
      </c>
      <c r="J92" s="7">
        <v>0.08</v>
      </c>
      <c r="K92" s="4" t="s">
        <v>34</v>
      </c>
      <c r="L92" s="4" t="s">
        <v>45</v>
      </c>
      <c r="M92" s="5">
        <f>(Table2[[#This Row],[Unit Price]]*Table2[[#This Row],[ Units Sold]])*(1-Table2[[#This Row],[Discount]]/100)</f>
        <v>23616.871375999999</v>
      </c>
      <c r="N92" s="5">
        <f>(Table2[[#This Row],[Unit Price]]*Table2[[#This Row],[ Units Sold]])-Table2[[#This Row],[Total Sales]]</f>
        <v>18.908623999999691</v>
      </c>
    </row>
    <row r="93" spans="1:14" x14ac:dyDescent="0.3">
      <c r="A93" s="3">
        <v>40896</v>
      </c>
      <c r="B93" s="4" t="s">
        <v>152</v>
      </c>
      <c r="C93" s="4" t="s">
        <v>83</v>
      </c>
      <c r="D93" s="4" t="s">
        <v>3892</v>
      </c>
      <c r="E93" s="4" t="s">
        <v>15</v>
      </c>
      <c r="F93" s="4" t="s">
        <v>62</v>
      </c>
      <c r="G93" s="4" t="s">
        <v>57</v>
      </c>
      <c r="H93" s="4">
        <v>69</v>
      </c>
      <c r="I93" s="4">
        <v>1732.59</v>
      </c>
      <c r="J93" s="7">
        <v>0.13</v>
      </c>
      <c r="K93" s="4" t="s">
        <v>34</v>
      </c>
      <c r="L93" s="4" t="s">
        <v>30</v>
      </c>
      <c r="M93" s="5">
        <f>(Table2[[#This Row],[Unit Price]]*Table2[[#This Row],[ Units Sold]])*(1-Table2[[#This Row],[Discount]]/100)</f>
        <v>119393.29667699999</v>
      </c>
      <c r="N93" s="5">
        <f>(Table2[[#This Row],[Unit Price]]*Table2[[#This Row],[ Units Sold]])-Table2[[#This Row],[Total Sales]]</f>
        <v>155.41332300000067</v>
      </c>
    </row>
    <row r="94" spans="1:14" x14ac:dyDescent="0.3">
      <c r="A94" s="3">
        <v>44117</v>
      </c>
      <c r="B94" s="4" t="s">
        <v>153</v>
      </c>
      <c r="C94" s="4" t="s">
        <v>43</v>
      </c>
      <c r="D94" s="4" t="s">
        <v>37</v>
      </c>
      <c r="E94" s="4" t="s">
        <v>38</v>
      </c>
      <c r="F94" s="4" t="s">
        <v>39</v>
      </c>
      <c r="G94" s="4" t="s">
        <v>65</v>
      </c>
      <c r="H94" s="4">
        <v>20</v>
      </c>
      <c r="I94" s="4">
        <v>151.96</v>
      </c>
      <c r="J94" s="7">
        <v>0.25</v>
      </c>
      <c r="K94" s="4" t="s">
        <v>29</v>
      </c>
      <c r="L94" s="4" t="s">
        <v>19</v>
      </c>
      <c r="M94" s="5">
        <f>(Table2[[#This Row],[Unit Price]]*Table2[[#This Row],[ Units Sold]])*(1-Table2[[#This Row],[Discount]]/100)</f>
        <v>3031.6020000000003</v>
      </c>
      <c r="N94" s="5">
        <f>(Table2[[#This Row],[Unit Price]]*Table2[[#This Row],[ Units Sold]])-Table2[[#This Row],[Total Sales]]</f>
        <v>7.5979999999999563</v>
      </c>
    </row>
    <row r="95" spans="1:14" x14ac:dyDescent="0.3">
      <c r="A95" s="3">
        <v>40686</v>
      </c>
      <c r="B95" s="4" t="s">
        <v>154</v>
      </c>
      <c r="C95" s="4" t="s">
        <v>36</v>
      </c>
      <c r="D95" s="4" t="s">
        <v>37</v>
      </c>
      <c r="E95" s="4" t="s">
        <v>22</v>
      </c>
      <c r="F95" s="4" t="s">
        <v>23</v>
      </c>
      <c r="G95" s="4" t="s">
        <v>60</v>
      </c>
      <c r="H95" s="4">
        <v>9</v>
      </c>
      <c r="I95" s="4">
        <v>1798.25</v>
      </c>
      <c r="J95" s="7">
        <v>0.25</v>
      </c>
      <c r="K95" s="4" t="s">
        <v>29</v>
      </c>
      <c r="L95" s="4" t="s">
        <v>45</v>
      </c>
      <c r="M95" s="5">
        <f>(Table2[[#This Row],[Unit Price]]*Table2[[#This Row],[ Units Sold]])*(1-Table2[[#This Row],[Discount]]/100)</f>
        <v>16143.789375</v>
      </c>
      <c r="N95" s="5">
        <f>(Table2[[#This Row],[Unit Price]]*Table2[[#This Row],[ Units Sold]])-Table2[[#This Row],[Total Sales]]</f>
        <v>40.460624999999709</v>
      </c>
    </row>
    <row r="96" spans="1:14" x14ac:dyDescent="0.3">
      <c r="A96" s="3">
        <v>42781</v>
      </c>
      <c r="B96" s="4" t="s">
        <v>155</v>
      </c>
      <c r="C96" s="4" t="s">
        <v>97</v>
      </c>
      <c r="D96" s="4" t="s">
        <v>37</v>
      </c>
      <c r="E96" s="4" t="s">
        <v>38</v>
      </c>
      <c r="F96" s="4" t="s">
        <v>39</v>
      </c>
      <c r="G96" s="4" t="s">
        <v>57</v>
      </c>
      <c r="H96" s="4">
        <v>20</v>
      </c>
      <c r="I96" s="4">
        <v>69.459999999999994</v>
      </c>
      <c r="J96" s="7">
        <v>0.05</v>
      </c>
      <c r="K96" s="4" t="s">
        <v>34</v>
      </c>
      <c r="L96" s="4" t="s">
        <v>45</v>
      </c>
      <c r="M96" s="5">
        <f>(Table2[[#This Row],[Unit Price]]*Table2[[#This Row],[ Units Sold]])*(1-Table2[[#This Row],[Discount]]/100)</f>
        <v>1388.5053999999998</v>
      </c>
      <c r="N96" s="5">
        <f>(Table2[[#This Row],[Unit Price]]*Table2[[#This Row],[ Units Sold]])-Table2[[#This Row],[Total Sales]]</f>
        <v>0.69460000000003674</v>
      </c>
    </row>
    <row r="97" spans="1:14" x14ac:dyDescent="0.3">
      <c r="A97" s="3">
        <v>45039</v>
      </c>
      <c r="B97" s="4" t="s">
        <v>156</v>
      </c>
      <c r="C97" s="4" t="s">
        <v>36</v>
      </c>
      <c r="D97" s="4" t="s">
        <v>37</v>
      </c>
      <c r="E97" s="4" t="s">
        <v>22</v>
      </c>
      <c r="F97" s="4" t="s">
        <v>23</v>
      </c>
      <c r="G97" s="4" t="s">
        <v>44</v>
      </c>
      <c r="H97" s="4">
        <v>20</v>
      </c>
      <c r="I97" s="4">
        <v>913.59</v>
      </c>
      <c r="J97" s="7">
        <v>0.28000000000000003</v>
      </c>
      <c r="K97" s="4" t="s">
        <v>29</v>
      </c>
      <c r="L97" s="4" t="s">
        <v>41</v>
      </c>
      <c r="M97" s="5">
        <f>(Table2[[#This Row],[Unit Price]]*Table2[[#This Row],[ Units Sold]])*(1-Table2[[#This Row],[Discount]]/100)</f>
        <v>18220.63896</v>
      </c>
      <c r="N97" s="5">
        <f>(Table2[[#This Row],[Unit Price]]*Table2[[#This Row],[ Units Sold]])-Table2[[#This Row],[Total Sales]]</f>
        <v>51.161039999999048</v>
      </c>
    </row>
    <row r="98" spans="1:14" x14ac:dyDescent="0.3">
      <c r="A98" s="3">
        <v>42868</v>
      </c>
      <c r="B98" s="4" t="s">
        <v>157</v>
      </c>
      <c r="C98" s="4" t="s">
        <v>21</v>
      </c>
      <c r="D98" s="4" t="s">
        <v>37</v>
      </c>
      <c r="E98" s="4" t="s">
        <v>27</v>
      </c>
      <c r="F98" s="4" t="s">
        <v>32</v>
      </c>
      <c r="G98" s="4" t="s">
        <v>24</v>
      </c>
      <c r="H98" s="4">
        <v>76</v>
      </c>
      <c r="I98" s="4">
        <v>1578.34</v>
      </c>
      <c r="J98" s="7">
        <v>7.0000000000000007E-2</v>
      </c>
      <c r="K98" s="4" t="s">
        <v>29</v>
      </c>
      <c r="L98" s="4" t="s">
        <v>25</v>
      </c>
      <c r="M98" s="5">
        <f>(Table2[[#This Row],[Unit Price]]*Table2[[#This Row],[ Units Sold]])*(1-Table2[[#This Row],[Discount]]/100)</f>
        <v>119869.87231199999</v>
      </c>
      <c r="N98" s="5">
        <f>(Table2[[#This Row],[Unit Price]]*Table2[[#This Row],[ Units Sold]])-Table2[[#This Row],[Total Sales]]</f>
        <v>83.967688000004273</v>
      </c>
    </row>
    <row r="99" spans="1:14" x14ac:dyDescent="0.3">
      <c r="A99" s="3">
        <v>42708</v>
      </c>
      <c r="B99" s="4" t="s">
        <v>158</v>
      </c>
      <c r="C99" s="4" t="s">
        <v>83</v>
      </c>
      <c r="D99" s="4" t="s">
        <v>3892</v>
      </c>
      <c r="E99" s="4" t="s">
        <v>38</v>
      </c>
      <c r="F99" s="4" t="s">
        <v>56</v>
      </c>
      <c r="G99" s="4" t="s">
        <v>24</v>
      </c>
      <c r="H99" s="4">
        <v>30</v>
      </c>
      <c r="I99" s="4">
        <v>710.69</v>
      </c>
      <c r="J99" s="7">
        <v>7.0000000000000007E-2</v>
      </c>
      <c r="K99" s="4" t="s">
        <v>34</v>
      </c>
      <c r="L99" s="4" t="s">
        <v>30</v>
      </c>
      <c r="M99" s="5">
        <f>(Table2[[#This Row],[Unit Price]]*Table2[[#This Row],[ Units Sold]])*(1-Table2[[#This Row],[Discount]]/100)</f>
        <v>21305.775509999999</v>
      </c>
      <c r="N99" s="5">
        <f>(Table2[[#This Row],[Unit Price]]*Table2[[#This Row],[ Units Sold]])-Table2[[#This Row],[Total Sales]]</f>
        <v>14.924490000001242</v>
      </c>
    </row>
    <row r="100" spans="1:14" x14ac:dyDescent="0.3">
      <c r="A100" s="3">
        <v>42877</v>
      </c>
      <c r="B100" s="4" t="s">
        <v>159</v>
      </c>
      <c r="C100" s="4" t="s">
        <v>83</v>
      </c>
      <c r="D100" s="4" t="s">
        <v>3892</v>
      </c>
      <c r="E100" s="4" t="s">
        <v>22</v>
      </c>
      <c r="F100" s="4" t="s">
        <v>23</v>
      </c>
      <c r="G100" s="4" t="s">
        <v>33</v>
      </c>
      <c r="H100" s="4">
        <v>10</v>
      </c>
      <c r="I100" s="4">
        <v>1003.67</v>
      </c>
      <c r="J100" s="7">
        <v>0</v>
      </c>
      <c r="K100" s="4" t="s">
        <v>18</v>
      </c>
      <c r="L100" s="4" t="s">
        <v>25</v>
      </c>
      <c r="M100" s="5">
        <f>(Table2[[#This Row],[Unit Price]]*Table2[[#This Row],[ Units Sold]])*(1-Table2[[#This Row],[Discount]]/100)</f>
        <v>10036.699999999999</v>
      </c>
      <c r="N100" s="5">
        <f>(Table2[[#This Row],[Unit Price]]*Table2[[#This Row],[ Units Sold]])-Table2[[#This Row],[Total Sales]]</f>
        <v>0</v>
      </c>
    </row>
    <row r="101" spans="1:14" x14ac:dyDescent="0.3">
      <c r="A101" s="3">
        <v>44005</v>
      </c>
      <c r="B101" s="4" t="s">
        <v>160</v>
      </c>
      <c r="C101" s="4" t="s">
        <v>51</v>
      </c>
      <c r="D101" s="4" t="s">
        <v>37</v>
      </c>
      <c r="E101" s="4" t="s">
        <v>27</v>
      </c>
      <c r="F101" s="4" t="s">
        <v>28</v>
      </c>
      <c r="G101" s="4" t="s">
        <v>17</v>
      </c>
      <c r="H101" s="4">
        <v>95</v>
      </c>
      <c r="I101" s="4">
        <v>1976.58</v>
      </c>
      <c r="J101" s="7">
        <v>0.06</v>
      </c>
      <c r="K101" s="4" t="s">
        <v>34</v>
      </c>
      <c r="L101" s="4" t="s">
        <v>19</v>
      </c>
      <c r="M101" s="5">
        <f>(Table2[[#This Row],[Unit Price]]*Table2[[#This Row],[ Units Sold]])*(1-Table2[[#This Row],[Discount]]/100)</f>
        <v>187662.43494000001</v>
      </c>
      <c r="N101" s="5">
        <f>(Table2[[#This Row],[Unit Price]]*Table2[[#This Row],[ Units Sold]])-Table2[[#This Row],[Total Sales]]</f>
        <v>112.66505999999936</v>
      </c>
    </row>
    <row r="102" spans="1:14" x14ac:dyDescent="0.3">
      <c r="A102" s="3">
        <v>41958</v>
      </c>
      <c r="B102" s="4" t="s">
        <v>161</v>
      </c>
      <c r="C102" s="4" t="s">
        <v>97</v>
      </c>
      <c r="D102" s="4" t="s">
        <v>37</v>
      </c>
      <c r="E102" s="4" t="s">
        <v>38</v>
      </c>
      <c r="F102" s="4" t="s">
        <v>39</v>
      </c>
      <c r="G102" s="4" t="s">
        <v>17</v>
      </c>
      <c r="H102" s="4">
        <v>42</v>
      </c>
      <c r="I102" s="4">
        <v>795.84</v>
      </c>
      <c r="J102" s="7">
        <v>0.09</v>
      </c>
      <c r="K102" s="4" t="s">
        <v>34</v>
      </c>
      <c r="L102" s="4" t="s">
        <v>30</v>
      </c>
      <c r="M102" s="5">
        <f>(Table2[[#This Row],[Unit Price]]*Table2[[#This Row],[ Units Sold]])*(1-Table2[[#This Row],[Discount]]/100)</f>
        <v>33395.197247999997</v>
      </c>
      <c r="N102" s="5">
        <f>(Table2[[#This Row],[Unit Price]]*Table2[[#This Row],[ Units Sold]])-Table2[[#This Row],[Total Sales]]</f>
        <v>30.082752000002074</v>
      </c>
    </row>
    <row r="103" spans="1:14" x14ac:dyDescent="0.3">
      <c r="A103" s="3">
        <v>43712</v>
      </c>
      <c r="B103" s="4" t="s">
        <v>162</v>
      </c>
      <c r="C103" s="4" t="s">
        <v>21</v>
      </c>
      <c r="D103" s="4" t="s">
        <v>37</v>
      </c>
      <c r="E103" s="4" t="s">
        <v>52</v>
      </c>
      <c r="F103" s="6" t="s">
        <v>53</v>
      </c>
      <c r="G103" s="4" t="s">
        <v>60</v>
      </c>
      <c r="H103" s="4">
        <v>80</v>
      </c>
      <c r="I103" s="4">
        <v>300.05</v>
      </c>
      <c r="J103" s="7">
        <v>0.13</v>
      </c>
      <c r="K103" s="4" t="s">
        <v>29</v>
      </c>
      <c r="L103" s="4" t="s">
        <v>30</v>
      </c>
      <c r="M103" s="5">
        <f>(Table2[[#This Row],[Unit Price]]*Table2[[#This Row],[ Units Sold]])*(1-Table2[[#This Row],[Discount]]/100)</f>
        <v>23972.7948</v>
      </c>
      <c r="N103" s="5">
        <f>(Table2[[#This Row],[Unit Price]]*Table2[[#This Row],[ Units Sold]])-Table2[[#This Row],[Total Sales]]</f>
        <v>31.205200000000332</v>
      </c>
    </row>
    <row r="104" spans="1:14" x14ac:dyDescent="0.3">
      <c r="A104" s="3">
        <v>42436</v>
      </c>
      <c r="B104" s="4" t="s">
        <v>163</v>
      </c>
      <c r="C104" s="4" t="s">
        <v>88</v>
      </c>
      <c r="D104" s="4" t="s">
        <v>37</v>
      </c>
      <c r="E104" s="4" t="s">
        <v>52</v>
      </c>
      <c r="F104" s="4" t="s">
        <v>91</v>
      </c>
      <c r="G104" s="4" t="s">
        <v>65</v>
      </c>
      <c r="H104" s="4">
        <v>20</v>
      </c>
      <c r="I104" s="4">
        <v>1047.3699999999999</v>
      </c>
      <c r="J104" s="7">
        <v>0.22</v>
      </c>
      <c r="K104" s="4" t="s">
        <v>34</v>
      </c>
      <c r="L104" s="4" t="s">
        <v>19</v>
      </c>
      <c r="M104" s="5">
        <f>(Table2[[#This Row],[Unit Price]]*Table2[[#This Row],[ Units Sold]])*(1-Table2[[#This Row],[Discount]]/100)</f>
        <v>20901.315719999999</v>
      </c>
      <c r="N104" s="5">
        <f>(Table2[[#This Row],[Unit Price]]*Table2[[#This Row],[ Units Sold]])-Table2[[#This Row],[Total Sales]]</f>
        <v>46.084279999999126</v>
      </c>
    </row>
    <row r="105" spans="1:14" x14ac:dyDescent="0.3">
      <c r="A105" s="3">
        <v>40943</v>
      </c>
      <c r="B105" s="4" t="s">
        <v>164</v>
      </c>
      <c r="C105" s="4" t="s">
        <v>36</v>
      </c>
      <c r="D105" s="4" t="s">
        <v>37</v>
      </c>
      <c r="E105" s="4" t="s">
        <v>15</v>
      </c>
      <c r="F105" s="4" t="s">
        <v>135</v>
      </c>
      <c r="G105" s="4" t="s">
        <v>60</v>
      </c>
      <c r="H105" s="4">
        <v>11</v>
      </c>
      <c r="I105" s="4">
        <v>1903.39</v>
      </c>
      <c r="J105" s="7">
        <v>0.27</v>
      </c>
      <c r="K105" s="4" t="s">
        <v>29</v>
      </c>
      <c r="L105" s="4" t="s">
        <v>19</v>
      </c>
      <c r="M105" s="5">
        <f>(Table2[[#This Row],[Unit Price]]*Table2[[#This Row],[ Units Sold]])*(1-Table2[[#This Row],[Discount]]/100)</f>
        <v>20880.759317</v>
      </c>
      <c r="N105" s="5">
        <f>(Table2[[#This Row],[Unit Price]]*Table2[[#This Row],[ Units Sold]])-Table2[[#This Row],[Total Sales]]</f>
        <v>56.530683000000863</v>
      </c>
    </row>
    <row r="106" spans="1:14" x14ac:dyDescent="0.3">
      <c r="A106" s="3">
        <v>44275</v>
      </c>
      <c r="B106" s="4" t="s">
        <v>165</v>
      </c>
      <c r="C106" s="4" t="s">
        <v>36</v>
      </c>
      <c r="D106" s="4" t="s">
        <v>37</v>
      </c>
      <c r="E106" s="4" t="s">
        <v>52</v>
      </c>
      <c r="F106" s="6" t="s">
        <v>53</v>
      </c>
      <c r="G106" s="4" t="s">
        <v>60</v>
      </c>
      <c r="H106" s="4">
        <v>22</v>
      </c>
      <c r="I106" s="4">
        <v>1182.56</v>
      </c>
      <c r="J106" s="7">
        <v>0.12</v>
      </c>
      <c r="K106" s="4" t="s">
        <v>34</v>
      </c>
      <c r="L106" s="4" t="s">
        <v>30</v>
      </c>
      <c r="M106" s="5">
        <f>(Table2[[#This Row],[Unit Price]]*Table2[[#This Row],[ Units Sold]])*(1-Table2[[#This Row],[Discount]]/100)</f>
        <v>25985.100416000001</v>
      </c>
      <c r="N106" s="5">
        <f>(Table2[[#This Row],[Unit Price]]*Table2[[#This Row],[ Units Sold]])-Table2[[#This Row],[Total Sales]]</f>
        <v>31.219583999998576</v>
      </c>
    </row>
    <row r="107" spans="1:14" x14ac:dyDescent="0.3">
      <c r="A107" s="3">
        <v>42220</v>
      </c>
      <c r="B107" s="4" t="s">
        <v>166</v>
      </c>
      <c r="C107" s="4" t="s">
        <v>36</v>
      </c>
      <c r="D107" s="4" t="s">
        <v>37</v>
      </c>
      <c r="E107" s="4" t="s">
        <v>22</v>
      </c>
      <c r="F107" s="4" t="s">
        <v>23</v>
      </c>
      <c r="G107" s="4" t="s">
        <v>44</v>
      </c>
      <c r="H107" s="4">
        <v>8</v>
      </c>
      <c r="I107" s="4">
        <v>1517.24</v>
      </c>
      <c r="J107" s="7">
        <v>0.25</v>
      </c>
      <c r="K107" s="4" t="s">
        <v>18</v>
      </c>
      <c r="L107" s="4" t="s">
        <v>45</v>
      </c>
      <c r="M107" s="5">
        <f>(Table2[[#This Row],[Unit Price]]*Table2[[#This Row],[ Units Sold]])*(1-Table2[[#This Row],[Discount]]/100)</f>
        <v>12107.575200000001</v>
      </c>
      <c r="N107" s="5">
        <f>(Table2[[#This Row],[Unit Price]]*Table2[[#This Row],[ Units Sold]])-Table2[[#This Row],[Total Sales]]</f>
        <v>30.344799999998941</v>
      </c>
    </row>
    <row r="108" spans="1:14" x14ac:dyDescent="0.3">
      <c r="A108" s="3">
        <v>41721</v>
      </c>
      <c r="B108" s="4" t="s">
        <v>167</v>
      </c>
      <c r="C108" s="4" t="s">
        <v>51</v>
      </c>
      <c r="D108" s="4" t="s">
        <v>37</v>
      </c>
      <c r="E108" s="4" t="s">
        <v>52</v>
      </c>
      <c r="F108" s="4" t="s">
        <v>59</v>
      </c>
      <c r="G108" s="4" t="s">
        <v>60</v>
      </c>
      <c r="H108" s="4">
        <v>10</v>
      </c>
      <c r="I108" s="4">
        <v>179.9</v>
      </c>
      <c r="J108" s="7">
        <v>0.17</v>
      </c>
      <c r="K108" s="4" t="s">
        <v>18</v>
      </c>
      <c r="L108" s="4" t="s">
        <v>19</v>
      </c>
      <c r="M108" s="5">
        <f>(Table2[[#This Row],[Unit Price]]*Table2[[#This Row],[ Units Sold]])*(1-Table2[[#This Row],[Discount]]/100)</f>
        <v>1795.9416999999999</v>
      </c>
      <c r="N108" s="5">
        <f>(Table2[[#This Row],[Unit Price]]*Table2[[#This Row],[ Units Sold]])-Table2[[#This Row],[Total Sales]]</f>
        <v>3.0583000000001448</v>
      </c>
    </row>
    <row r="109" spans="1:14" x14ac:dyDescent="0.3">
      <c r="A109" s="3">
        <v>42607</v>
      </c>
      <c r="B109" s="4" t="s">
        <v>168</v>
      </c>
      <c r="C109" s="4" t="s">
        <v>192</v>
      </c>
      <c r="D109" s="4" t="s">
        <v>37</v>
      </c>
      <c r="E109" s="4" t="s">
        <v>22</v>
      </c>
      <c r="F109" s="4" t="s">
        <v>23</v>
      </c>
      <c r="G109" s="4" t="s">
        <v>60</v>
      </c>
      <c r="H109" s="4">
        <v>0</v>
      </c>
      <c r="I109" s="4">
        <v>1368.63</v>
      </c>
      <c r="J109" s="7">
        <v>0.22</v>
      </c>
      <c r="K109" s="4" t="s">
        <v>29</v>
      </c>
      <c r="L109" s="4" t="s">
        <v>30</v>
      </c>
      <c r="M109" s="5">
        <f>(Table2[[#This Row],[Unit Price]]*Table2[[#This Row],[ Units Sold]])*(1-Table2[[#This Row],[Discount]]/100)</f>
        <v>0</v>
      </c>
      <c r="N109" s="5">
        <f>(Table2[[#This Row],[Unit Price]]*Table2[[#This Row],[ Units Sold]])-Table2[[#This Row],[Total Sales]]</f>
        <v>0</v>
      </c>
    </row>
    <row r="110" spans="1:14" x14ac:dyDescent="0.3">
      <c r="A110" s="3">
        <v>43452</v>
      </c>
      <c r="B110" s="4" t="s">
        <v>169</v>
      </c>
      <c r="C110" s="4" t="s">
        <v>43</v>
      </c>
      <c r="D110" s="4" t="s">
        <v>37</v>
      </c>
      <c r="E110" s="4" t="s">
        <v>27</v>
      </c>
      <c r="F110" s="4" t="s">
        <v>32</v>
      </c>
      <c r="G110" s="4" t="s">
        <v>65</v>
      </c>
      <c r="H110" s="4">
        <v>68</v>
      </c>
      <c r="I110" s="4">
        <v>1298.6199999999999</v>
      </c>
      <c r="J110" s="7">
        <v>0.14000000000000001</v>
      </c>
      <c r="K110" s="4" t="s">
        <v>34</v>
      </c>
      <c r="L110" s="4" t="s">
        <v>25</v>
      </c>
      <c r="M110" s="5">
        <f>(Table2[[#This Row],[Unit Price]]*Table2[[#This Row],[ Units Sold]])*(1-Table2[[#This Row],[Discount]]/100)</f>
        <v>88182.531375999999</v>
      </c>
      <c r="N110" s="5">
        <f>(Table2[[#This Row],[Unit Price]]*Table2[[#This Row],[ Units Sold]])-Table2[[#This Row],[Total Sales]]</f>
        <v>123.62862399998994</v>
      </c>
    </row>
    <row r="111" spans="1:14" x14ac:dyDescent="0.3">
      <c r="A111" s="3">
        <v>43561</v>
      </c>
      <c r="B111" s="4" t="s">
        <v>170</v>
      </c>
      <c r="C111" s="4" t="s">
        <v>74</v>
      </c>
      <c r="D111" s="4" t="s">
        <v>37</v>
      </c>
      <c r="E111" s="4" t="s">
        <v>22</v>
      </c>
      <c r="F111" s="4" t="s">
        <v>23</v>
      </c>
      <c r="G111" s="4" t="s">
        <v>24</v>
      </c>
      <c r="H111" s="4">
        <v>99</v>
      </c>
      <c r="I111" s="4">
        <v>346.93</v>
      </c>
      <c r="J111" s="7">
        <v>0.28999999999999998</v>
      </c>
      <c r="K111" s="4" t="s">
        <v>29</v>
      </c>
      <c r="L111" s="4" t="s">
        <v>25</v>
      </c>
      <c r="M111" s="5">
        <f>(Table2[[#This Row],[Unit Price]]*Table2[[#This Row],[ Units Sold]])*(1-Table2[[#This Row],[Discount]]/100)</f>
        <v>34246.466396999997</v>
      </c>
      <c r="N111" s="5">
        <f>(Table2[[#This Row],[Unit Price]]*Table2[[#This Row],[ Units Sold]])-Table2[[#This Row],[Total Sales]]</f>
        <v>99.603603000003204</v>
      </c>
    </row>
    <row r="112" spans="1:14" x14ac:dyDescent="0.3">
      <c r="A112" s="3">
        <v>40453</v>
      </c>
      <c r="B112" s="4" t="s">
        <v>171</v>
      </c>
      <c r="C112" s="4" t="s">
        <v>83</v>
      </c>
      <c r="D112" s="4" t="s">
        <v>3892</v>
      </c>
      <c r="E112" s="4" t="s">
        <v>38</v>
      </c>
      <c r="F112" s="4" t="s">
        <v>39</v>
      </c>
      <c r="G112" s="4" t="s">
        <v>54</v>
      </c>
      <c r="H112" s="4">
        <v>59</v>
      </c>
      <c r="I112" s="4">
        <v>1986.96</v>
      </c>
      <c r="J112" s="7">
        <v>0.2</v>
      </c>
      <c r="K112" s="4" t="s">
        <v>29</v>
      </c>
      <c r="L112" s="4" t="s">
        <v>45</v>
      </c>
      <c r="M112" s="5">
        <f>(Table2[[#This Row],[Unit Price]]*Table2[[#This Row],[ Units Sold]])*(1-Table2[[#This Row],[Discount]]/100)</f>
        <v>116996.17872</v>
      </c>
      <c r="N112" s="5">
        <f>(Table2[[#This Row],[Unit Price]]*Table2[[#This Row],[ Units Sold]])-Table2[[#This Row],[Total Sales]]</f>
        <v>234.46128000000317</v>
      </c>
    </row>
    <row r="113" spans="1:14" x14ac:dyDescent="0.3">
      <c r="A113" s="3">
        <v>45028</v>
      </c>
      <c r="B113" s="4" t="s">
        <v>172</v>
      </c>
      <c r="C113" s="4" t="s">
        <v>97</v>
      </c>
      <c r="D113" s="4" t="s">
        <v>37</v>
      </c>
      <c r="E113" s="4" t="s">
        <v>52</v>
      </c>
      <c r="F113" s="6" t="s">
        <v>53</v>
      </c>
      <c r="G113" s="4" t="s">
        <v>60</v>
      </c>
      <c r="H113" s="4">
        <v>31</v>
      </c>
      <c r="I113" s="4">
        <v>1704.2</v>
      </c>
      <c r="J113" s="7">
        <v>0.21</v>
      </c>
      <c r="K113" s="4" t="s">
        <v>34</v>
      </c>
      <c r="L113" s="4" t="s">
        <v>41</v>
      </c>
      <c r="M113" s="5">
        <f>(Table2[[#This Row],[Unit Price]]*Table2[[#This Row],[ Units Sold]])*(1-Table2[[#This Row],[Discount]]/100)</f>
        <v>52719.256580000008</v>
      </c>
      <c r="N113" s="5">
        <f>(Table2[[#This Row],[Unit Price]]*Table2[[#This Row],[ Units Sold]])-Table2[[#This Row],[Total Sales]]</f>
        <v>110.94341999999597</v>
      </c>
    </row>
    <row r="114" spans="1:14" x14ac:dyDescent="0.3">
      <c r="A114" s="3">
        <v>45247</v>
      </c>
      <c r="B114" s="4" t="s">
        <v>173</v>
      </c>
      <c r="C114" s="4" t="s">
        <v>49</v>
      </c>
      <c r="D114" s="4" t="s">
        <v>3893</v>
      </c>
      <c r="E114" s="4" t="s">
        <v>27</v>
      </c>
      <c r="F114" s="4" t="s">
        <v>32</v>
      </c>
      <c r="G114" s="4" t="s">
        <v>40</v>
      </c>
      <c r="H114" s="4">
        <v>77</v>
      </c>
      <c r="I114" s="4">
        <v>323.52</v>
      </c>
      <c r="J114" s="7">
        <v>0.26</v>
      </c>
      <c r="K114" s="4" t="s">
        <v>18</v>
      </c>
      <c r="L114" s="4" t="s">
        <v>41</v>
      </c>
      <c r="M114" s="5">
        <f>(Table2[[#This Row],[Unit Price]]*Table2[[#This Row],[ Units Sold]])*(1-Table2[[#This Row],[Discount]]/100)</f>
        <v>24846.271295999995</v>
      </c>
      <c r="N114" s="5">
        <f>(Table2[[#This Row],[Unit Price]]*Table2[[#This Row],[ Units Sold]])-Table2[[#This Row],[Total Sales]]</f>
        <v>64.76870400000189</v>
      </c>
    </row>
    <row r="115" spans="1:14" x14ac:dyDescent="0.3">
      <c r="A115" s="3">
        <v>43143</v>
      </c>
      <c r="B115" s="4" t="s">
        <v>174</v>
      </c>
      <c r="C115" s="4" t="s">
        <v>21</v>
      </c>
      <c r="D115" s="4" t="s">
        <v>37</v>
      </c>
      <c r="E115" s="4" t="s">
        <v>27</v>
      </c>
      <c r="F115" s="4" t="s">
        <v>32</v>
      </c>
      <c r="G115" s="4" t="s">
        <v>24</v>
      </c>
      <c r="H115" s="4">
        <v>44</v>
      </c>
      <c r="I115" s="4">
        <v>861.08</v>
      </c>
      <c r="J115" s="7">
        <v>0.19</v>
      </c>
      <c r="K115" s="4" t="s">
        <v>18</v>
      </c>
      <c r="L115" s="4" t="s">
        <v>30</v>
      </c>
      <c r="M115" s="5">
        <f>(Table2[[#This Row],[Unit Price]]*Table2[[#This Row],[ Units Sold]])*(1-Table2[[#This Row],[Discount]]/100)</f>
        <v>37815.533712000004</v>
      </c>
      <c r="N115" s="5">
        <f>(Table2[[#This Row],[Unit Price]]*Table2[[#This Row],[ Units Sold]])-Table2[[#This Row],[Total Sales]]</f>
        <v>71.986288000000059</v>
      </c>
    </row>
    <row r="116" spans="1:14" x14ac:dyDescent="0.3">
      <c r="A116" s="3">
        <v>40595</v>
      </c>
      <c r="B116" s="4" t="s">
        <v>175</v>
      </c>
      <c r="C116" s="4" t="s">
        <v>21</v>
      </c>
      <c r="D116" s="4" t="s">
        <v>37</v>
      </c>
      <c r="E116" s="4" t="s">
        <v>52</v>
      </c>
      <c r="F116" s="6" t="s">
        <v>53</v>
      </c>
      <c r="G116" s="4" t="s">
        <v>17</v>
      </c>
      <c r="H116" s="4">
        <v>25</v>
      </c>
      <c r="I116" s="4">
        <v>194.06</v>
      </c>
      <c r="J116" s="7">
        <v>0.3</v>
      </c>
      <c r="K116" s="4" t="s">
        <v>18</v>
      </c>
      <c r="L116" s="4" t="s">
        <v>45</v>
      </c>
      <c r="M116" s="5">
        <f>(Table2[[#This Row],[Unit Price]]*Table2[[#This Row],[ Units Sold]])*(1-Table2[[#This Row],[Discount]]/100)</f>
        <v>4836.9454999999998</v>
      </c>
      <c r="N116" s="5">
        <f>(Table2[[#This Row],[Unit Price]]*Table2[[#This Row],[ Units Sold]])-Table2[[#This Row],[Total Sales]]</f>
        <v>14.554500000000189</v>
      </c>
    </row>
    <row r="117" spans="1:14" x14ac:dyDescent="0.3">
      <c r="A117" s="3">
        <v>43757</v>
      </c>
      <c r="B117" s="4" t="s">
        <v>176</v>
      </c>
      <c r="C117" s="4" t="s">
        <v>83</v>
      </c>
      <c r="D117" s="4" t="s">
        <v>3892</v>
      </c>
      <c r="E117" s="4" t="s">
        <v>22</v>
      </c>
      <c r="F117" s="4" t="s">
        <v>23</v>
      </c>
      <c r="G117" s="4" t="s">
        <v>57</v>
      </c>
      <c r="H117" s="4">
        <v>29</v>
      </c>
      <c r="I117" s="4">
        <v>535.78</v>
      </c>
      <c r="J117" s="7">
        <v>0.1</v>
      </c>
      <c r="K117" s="4" t="s">
        <v>34</v>
      </c>
      <c r="L117" s="4" t="s">
        <v>25</v>
      </c>
      <c r="M117" s="5">
        <f>(Table2[[#This Row],[Unit Price]]*Table2[[#This Row],[ Units Sold]])*(1-Table2[[#This Row],[Discount]]/100)</f>
        <v>15522.08238</v>
      </c>
      <c r="N117" s="5">
        <f>(Table2[[#This Row],[Unit Price]]*Table2[[#This Row],[ Units Sold]])-Table2[[#This Row],[Total Sales]]</f>
        <v>15.537619999999151</v>
      </c>
    </row>
    <row r="118" spans="1:14" x14ac:dyDescent="0.3">
      <c r="A118" s="3">
        <v>42832</v>
      </c>
      <c r="B118" s="4" t="s">
        <v>177</v>
      </c>
      <c r="C118" s="4" t="s">
        <v>49</v>
      </c>
      <c r="D118" s="4" t="s">
        <v>3893</v>
      </c>
      <c r="E118" s="4" t="s">
        <v>15</v>
      </c>
      <c r="F118" s="4" t="s">
        <v>72</v>
      </c>
      <c r="G118" s="4" t="s">
        <v>24</v>
      </c>
      <c r="H118" s="4">
        <v>20</v>
      </c>
      <c r="I118" s="4">
        <v>1441.66</v>
      </c>
      <c r="J118" s="7">
        <v>0.28000000000000003</v>
      </c>
      <c r="K118" s="4" t="s">
        <v>18</v>
      </c>
      <c r="L118" s="4" t="s">
        <v>19</v>
      </c>
      <c r="M118" s="5">
        <f>(Table2[[#This Row],[Unit Price]]*Table2[[#This Row],[ Units Sold]])*(1-Table2[[#This Row],[Discount]]/100)</f>
        <v>28752.46704</v>
      </c>
      <c r="N118" s="5">
        <f>(Table2[[#This Row],[Unit Price]]*Table2[[#This Row],[ Units Sold]])-Table2[[#This Row],[Total Sales]]</f>
        <v>80.732960000001185</v>
      </c>
    </row>
    <row r="119" spans="1:14" x14ac:dyDescent="0.3">
      <c r="A119" s="3">
        <v>40345</v>
      </c>
      <c r="B119" s="4" t="s">
        <v>178</v>
      </c>
      <c r="C119" s="4" t="s">
        <v>36</v>
      </c>
      <c r="D119" s="4" t="s">
        <v>37</v>
      </c>
      <c r="E119" s="4" t="s">
        <v>38</v>
      </c>
      <c r="F119" s="4" t="s">
        <v>56</v>
      </c>
      <c r="G119" s="4" t="s">
        <v>60</v>
      </c>
      <c r="H119" s="4">
        <v>32</v>
      </c>
      <c r="I119" s="4">
        <v>728.8</v>
      </c>
      <c r="J119" s="7">
        <v>0.22</v>
      </c>
      <c r="K119" s="4" t="s">
        <v>34</v>
      </c>
      <c r="L119" s="4" t="s">
        <v>45</v>
      </c>
      <c r="M119" s="5">
        <f>(Table2[[#This Row],[Unit Price]]*Table2[[#This Row],[ Units Sold]])*(1-Table2[[#This Row],[Discount]]/100)</f>
        <v>23270.29248</v>
      </c>
      <c r="N119" s="5">
        <f>(Table2[[#This Row],[Unit Price]]*Table2[[#This Row],[ Units Sold]])-Table2[[#This Row],[Total Sales]]</f>
        <v>51.307519999998476</v>
      </c>
    </row>
    <row r="120" spans="1:14" x14ac:dyDescent="0.3">
      <c r="A120" s="3">
        <v>42978</v>
      </c>
      <c r="B120" s="4" t="s">
        <v>179</v>
      </c>
      <c r="C120" s="4" t="s">
        <v>97</v>
      </c>
      <c r="D120" s="4" t="s">
        <v>37</v>
      </c>
      <c r="E120" s="4" t="s">
        <v>15</v>
      </c>
      <c r="F120" s="4" t="s">
        <v>62</v>
      </c>
      <c r="G120" s="4" t="s">
        <v>60</v>
      </c>
      <c r="H120" s="4">
        <v>16</v>
      </c>
      <c r="I120" s="4">
        <v>1877.28</v>
      </c>
      <c r="J120" s="7">
        <v>0.18</v>
      </c>
      <c r="K120" s="4" t="s">
        <v>18</v>
      </c>
      <c r="L120" s="4" t="s">
        <v>30</v>
      </c>
      <c r="M120" s="5">
        <f>(Table2[[#This Row],[Unit Price]]*Table2[[#This Row],[ Units Sold]])*(1-Table2[[#This Row],[Discount]]/100)</f>
        <v>29982.414335999998</v>
      </c>
      <c r="N120" s="5">
        <f>(Table2[[#This Row],[Unit Price]]*Table2[[#This Row],[ Units Sold]])-Table2[[#This Row],[Total Sales]]</f>
        <v>54.065664000001561</v>
      </c>
    </row>
    <row r="121" spans="1:14" x14ac:dyDescent="0.3">
      <c r="A121" s="3">
        <v>41489</v>
      </c>
      <c r="B121" s="4" t="s">
        <v>180</v>
      </c>
      <c r="C121" s="4" t="s">
        <v>74</v>
      </c>
      <c r="D121" s="4" t="s">
        <v>37</v>
      </c>
      <c r="E121" s="4" t="s">
        <v>22</v>
      </c>
      <c r="F121" s="4" t="s">
        <v>23</v>
      </c>
      <c r="G121" s="4" t="s">
        <v>44</v>
      </c>
      <c r="H121" s="4">
        <v>0</v>
      </c>
      <c r="I121" s="4">
        <v>1391.71</v>
      </c>
      <c r="J121" s="7">
        <v>0.01</v>
      </c>
      <c r="K121" s="4" t="s">
        <v>29</v>
      </c>
      <c r="L121" s="4" t="s">
        <v>25</v>
      </c>
      <c r="M121" s="5">
        <f>(Table2[[#This Row],[Unit Price]]*Table2[[#This Row],[ Units Sold]])*(1-Table2[[#This Row],[Discount]]/100)</f>
        <v>0</v>
      </c>
      <c r="N121" s="5">
        <f>(Table2[[#This Row],[Unit Price]]*Table2[[#This Row],[ Units Sold]])-Table2[[#This Row],[Total Sales]]</f>
        <v>0</v>
      </c>
    </row>
    <row r="122" spans="1:14" x14ac:dyDescent="0.3">
      <c r="A122" s="3">
        <v>44661</v>
      </c>
      <c r="B122" s="4" t="s">
        <v>181</v>
      </c>
      <c r="C122" s="4" t="s">
        <v>21</v>
      </c>
      <c r="D122" s="4" t="s">
        <v>37</v>
      </c>
      <c r="E122" s="4" t="s">
        <v>52</v>
      </c>
      <c r="F122" s="6" t="s">
        <v>53</v>
      </c>
      <c r="G122" s="4" t="s">
        <v>57</v>
      </c>
      <c r="H122" s="4">
        <v>35</v>
      </c>
      <c r="I122" s="4">
        <v>1518.71</v>
      </c>
      <c r="J122" s="7">
        <v>0.16</v>
      </c>
      <c r="K122" s="4" t="s">
        <v>34</v>
      </c>
      <c r="L122" s="4" t="s">
        <v>41</v>
      </c>
      <c r="M122" s="5">
        <f>(Table2[[#This Row],[Unit Price]]*Table2[[#This Row],[ Units Sold]])*(1-Table2[[#This Row],[Discount]]/100)</f>
        <v>53069.802239999997</v>
      </c>
      <c r="N122" s="5">
        <f>(Table2[[#This Row],[Unit Price]]*Table2[[#This Row],[ Units Sold]])-Table2[[#This Row],[Total Sales]]</f>
        <v>85.04776000000129</v>
      </c>
    </row>
    <row r="123" spans="1:14" x14ac:dyDescent="0.3">
      <c r="A123" s="3">
        <v>42302</v>
      </c>
      <c r="B123" s="4" t="s">
        <v>182</v>
      </c>
      <c r="C123" s="4" t="s">
        <v>88</v>
      </c>
      <c r="D123" s="4" t="s">
        <v>37</v>
      </c>
      <c r="E123" s="4" t="s">
        <v>52</v>
      </c>
      <c r="F123" s="6" t="s">
        <v>53</v>
      </c>
      <c r="G123" s="4" t="s">
        <v>40</v>
      </c>
      <c r="H123" s="4">
        <v>71</v>
      </c>
      <c r="I123" s="4">
        <v>1157.1400000000001</v>
      </c>
      <c r="J123" s="7">
        <v>0.1</v>
      </c>
      <c r="K123" s="4" t="s">
        <v>18</v>
      </c>
      <c r="L123" s="4" t="s">
        <v>25</v>
      </c>
      <c r="M123" s="5">
        <f>(Table2[[#This Row],[Unit Price]]*Table2[[#This Row],[ Units Sold]])*(1-Table2[[#This Row],[Discount]]/100)</f>
        <v>82074.783060000002</v>
      </c>
      <c r="N123" s="5">
        <f>(Table2[[#This Row],[Unit Price]]*Table2[[#This Row],[ Units Sold]])-Table2[[#This Row],[Total Sales]]</f>
        <v>82.156940000000759</v>
      </c>
    </row>
    <row r="124" spans="1:14" x14ac:dyDescent="0.3">
      <c r="A124" s="3">
        <v>43881</v>
      </c>
      <c r="B124" s="4" t="s">
        <v>183</v>
      </c>
      <c r="C124" s="4" t="s">
        <v>51</v>
      </c>
      <c r="D124" s="4" t="s">
        <v>37</v>
      </c>
      <c r="E124" s="4" t="s">
        <v>15</v>
      </c>
      <c r="F124" s="4" t="s">
        <v>62</v>
      </c>
      <c r="G124" s="4" t="s">
        <v>24</v>
      </c>
      <c r="H124" s="4">
        <v>59</v>
      </c>
      <c r="I124" s="4">
        <v>554.80999999999995</v>
      </c>
      <c r="J124" s="7">
        <v>0.09</v>
      </c>
      <c r="K124" s="4" t="s">
        <v>34</v>
      </c>
      <c r="L124" s="4" t="s">
        <v>45</v>
      </c>
      <c r="M124" s="5">
        <f>(Table2[[#This Row],[Unit Price]]*Table2[[#This Row],[ Units Sold]])*(1-Table2[[#This Row],[Discount]]/100)</f>
        <v>32704.329588999997</v>
      </c>
      <c r="N124" s="5">
        <f>(Table2[[#This Row],[Unit Price]]*Table2[[#This Row],[ Units Sold]])-Table2[[#This Row],[Total Sales]]</f>
        <v>29.460411000000022</v>
      </c>
    </row>
    <row r="125" spans="1:14" x14ac:dyDescent="0.3">
      <c r="A125" s="3">
        <v>43258</v>
      </c>
      <c r="B125" s="4" t="s">
        <v>184</v>
      </c>
      <c r="C125" s="4" t="s">
        <v>74</v>
      </c>
      <c r="D125" s="4" t="s">
        <v>37</v>
      </c>
      <c r="E125" s="4" t="s">
        <v>15</v>
      </c>
      <c r="F125" s="4" t="s">
        <v>16</v>
      </c>
      <c r="G125" s="4" t="s">
        <v>44</v>
      </c>
      <c r="H125" s="4">
        <v>30</v>
      </c>
      <c r="I125" s="4">
        <v>1564.51</v>
      </c>
      <c r="J125" s="7">
        <v>0.1</v>
      </c>
      <c r="K125" s="4" t="s">
        <v>18</v>
      </c>
      <c r="L125" s="4" t="s">
        <v>19</v>
      </c>
      <c r="M125" s="5">
        <f>(Table2[[#This Row],[Unit Price]]*Table2[[#This Row],[ Units Sold]])*(1-Table2[[#This Row],[Discount]]/100)</f>
        <v>46888.364700000006</v>
      </c>
      <c r="N125" s="5">
        <f>(Table2[[#This Row],[Unit Price]]*Table2[[#This Row],[ Units Sold]])-Table2[[#This Row],[Total Sales]]</f>
        <v>46.935299999997369</v>
      </c>
    </row>
    <row r="126" spans="1:14" x14ac:dyDescent="0.3">
      <c r="A126" s="3">
        <v>40629</v>
      </c>
      <c r="B126" s="4" t="s">
        <v>185</v>
      </c>
      <c r="C126" s="4" t="s">
        <v>51</v>
      </c>
      <c r="D126" s="4" t="s">
        <v>37</v>
      </c>
      <c r="E126" s="4" t="s">
        <v>15</v>
      </c>
      <c r="F126" s="4" t="s">
        <v>135</v>
      </c>
      <c r="G126" s="4" t="s">
        <v>60</v>
      </c>
      <c r="H126" s="4">
        <v>5</v>
      </c>
      <c r="I126" s="4">
        <v>632.53</v>
      </c>
      <c r="J126" s="7">
        <v>0.22</v>
      </c>
      <c r="K126" s="4" t="s">
        <v>34</v>
      </c>
      <c r="L126" s="4" t="s">
        <v>41</v>
      </c>
      <c r="M126" s="5">
        <f>(Table2[[#This Row],[Unit Price]]*Table2[[#This Row],[ Units Sold]])*(1-Table2[[#This Row],[Discount]]/100)</f>
        <v>3155.6921699999998</v>
      </c>
      <c r="N126" s="5">
        <f>(Table2[[#This Row],[Unit Price]]*Table2[[#This Row],[ Units Sold]])-Table2[[#This Row],[Total Sales]]</f>
        <v>6.9578299999998308</v>
      </c>
    </row>
    <row r="127" spans="1:14" x14ac:dyDescent="0.3">
      <c r="A127" s="3">
        <v>41431</v>
      </c>
      <c r="B127" s="4" t="s">
        <v>186</v>
      </c>
      <c r="C127" s="4" t="s">
        <v>51</v>
      </c>
      <c r="D127" s="4" t="s">
        <v>37</v>
      </c>
      <c r="E127" s="4" t="s">
        <v>15</v>
      </c>
      <c r="F127" s="4" t="s">
        <v>135</v>
      </c>
      <c r="G127" s="4" t="s">
        <v>40</v>
      </c>
      <c r="H127" s="4">
        <v>61</v>
      </c>
      <c r="I127" s="4">
        <v>1829.07</v>
      </c>
      <c r="J127" s="7">
        <v>0.19</v>
      </c>
      <c r="K127" s="4" t="s">
        <v>29</v>
      </c>
      <c r="L127" s="4" t="s">
        <v>25</v>
      </c>
      <c r="M127" s="5">
        <f>(Table2[[#This Row],[Unit Price]]*Table2[[#This Row],[ Units Sold]])*(1-Table2[[#This Row],[Discount]]/100)</f>
        <v>111361.28078699998</v>
      </c>
      <c r="N127" s="5">
        <f>(Table2[[#This Row],[Unit Price]]*Table2[[#This Row],[ Units Sold]])-Table2[[#This Row],[Total Sales]]</f>
        <v>211.98921300000802</v>
      </c>
    </row>
    <row r="128" spans="1:14" x14ac:dyDescent="0.3">
      <c r="A128" s="3">
        <v>45590</v>
      </c>
      <c r="B128" s="4" t="s">
        <v>187</v>
      </c>
      <c r="C128" s="4" t="s">
        <v>51</v>
      </c>
      <c r="D128" s="4" t="s">
        <v>37</v>
      </c>
      <c r="E128" s="4" t="s">
        <v>52</v>
      </c>
      <c r="F128" s="6" t="s">
        <v>53</v>
      </c>
      <c r="G128" s="4" t="s">
        <v>105</v>
      </c>
      <c r="H128" s="4">
        <v>31</v>
      </c>
      <c r="I128" s="4">
        <v>1995.87</v>
      </c>
      <c r="J128" s="7">
        <v>0.1</v>
      </c>
      <c r="K128" s="4" t="s">
        <v>18</v>
      </c>
      <c r="L128" s="4" t="s">
        <v>25</v>
      </c>
      <c r="M128" s="5">
        <f>(Table2[[#This Row],[Unit Price]]*Table2[[#This Row],[ Units Sold]])*(1-Table2[[#This Row],[Discount]]/100)</f>
        <v>61810.098029999994</v>
      </c>
      <c r="N128" s="5">
        <f>(Table2[[#This Row],[Unit Price]]*Table2[[#This Row],[ Units Sold]])-Table2[[#This Row],[Total Sales]]</f>
        <v>61.871970000000147</v>
      </c>
    </row>
    <row r="129" spans="1:14" x14ac:dyDescent="0.3">
      <c r="A129" s="3">
        <v>41133</v>
      </c>
      <c r="B129" s="4" t="s">
        <v>188</v>
      </c>
      <c r="C129" s="4" t="s">
        <v>21</v>
      </c>
      <c r="D129" s="4" t="s">
        <v>37</v>
      </c>
      <c r="E129" s="4" t="s">
        <v>52</v>
      </c>
      <c r="F129" s="4" t="s">
        <v>53</v>
      </c>
      <c r="G129" s="4" t="s">
        <v>40</v>
      </c>
      <c r="H129" s="4">
        <v>20</v>
      </c>
      <c r="I129" s="4">
        <v>1732.56</v>
      </c>
      <c r="J129" s="7">
        <v>0.11</v>
      </c>
      <c r="K129" s="4" t="s">
        <v>34</v>
      </c>
      <c r="L129" s="4" t="s">
        <v>19</v>
      </c>
      <c r="M129" s="5">
        <f>(Table2[[#This Row],[Unit Price]]*Table2[[#This Row],[ Units Sold]])*(1-Table2[[#This Row],[Discount]]/100)</f>
        <v>34613.083679999996</v>
      </c>
      <c r="N129" s="5">
        <f>(Table2[[#This Row],[Unit Price]]*Table2[[#This Row],[ Units Sold]])-Table2[[#This Row],[Total Sales]]</f>
        <v>38.116320000000997</v>
      </c>
    </row>
    <row r="130" spans="1:14" x14ac:dyDescent="0.3">
      <c r="A130" s="3">
        <v>41991</v>
      </c>
      <c r="B130" s="4" t="s">
        <v>189</v>
      </c>
      <c r="C130" s="4" t="s">
        <v>83</v>
      </c>
      <c r="D130" s="4" t="s">
        <v>3892</v>
      </c>
      <c r="E130" s="4" t="s">
        <v>38</v>
      </c>
      <c r="F130" s="4" t="s">
        <v>39</v>
      </c>
      <c r="G130" s="4" t="s">
        <v>57</v>
      </c>
      <c r="H130" s="4">
        <v>24</v>
      </c>
      <c r="I130" s="4">
        <v>650.28</v>
      </c>
      <c r="J130" s="7">
        <v>0.17</v>
      </c>
      <c r="K130" s="4" t="s">
        <v>29</v>
      </c>
      <c r="L130" s="4" t="s">
        <v>41</v>
      </c>
      <c r="M130" s="5">
        <f>(Table2[[#This Row],[Unit Price]]*Table2[[#This Row],[ Units Sold]])*(1-Table2[[#This Row],[Discount]]/100)</f>
        <v>15580.188575999999</v>
      </c>
      <c r="N130" s="5">
        <f>(Table2[[#This Row],[Unit Price]]*Table2[[#This Row],[ Units Sold]])-Table2[[#This Row],[Total Sales]]</f>
        <v>26.531424000000698</v>
      </c>
    </row>
    <row r="131" spans="1:14" x14ac:dyDescent="0.3">
      <c r="A131" s="3">
        <v>42239</v>
      </c>
      <c r="B131" s="4" t="s">
        <v>190</v>
      </c>
      <c r="C131" s="4" t="s">
        <v>88</v>
      </c>
      <c r="D131" s="4" t="s">
        <v>37</v>
      </c>
      <c r="E131" s="4" t="s">
        <v>52</v>
      </c>
      <c r="F131" s="4" t="s">
        <v>53</v>
      </c>
      <c r="G131" s="4" t="s">
        <v>40</v>
      </c>
      <c r="H131" s="4">
        <v>67</v>
      </c>
      <c r="I131" s="4">
        <v>1175.6400000000001</v>
      </c>
      <c r="J131" s="7">
        <v>0.01</v>
      </c>
      <c r="K131" s="4" t="s">
        <v>34</v>
      </c>
      <c r="L131" s="4" t="s">
        <v>30</v>
      </c>
      <c r="M131" s="5">
        <f>(Table2[[#This Row],[Unit Price]]*Table2[[#This Row],[ Units Sold]])*(1-Table2[[#This Row],[Discount]]/100)</f>
        <v>78760.003212000011</v>
      </c>
      <c r="N131" s="5">
        <f>(Table2[[#This Row],[Unit Price]]*Table2[[#This Row],[ Units Sold]])-Table2[[#This Row],[Total Sales]]</f>
        <v>7.8767879999941215</v>
      </c>
    </row>
    <row r="132" spans="1:14" x14ac:dyDescent="0.3">
      <c r="A132" s="3">
        <v>43501</v>
      </c>
      <c r="B132" s="4" t="s">
        <v>191</v>
      </c>
      <c r="C132" s="4" t="s">
        <v>49</v>
      </c>
      <c r="D132" s="4" t="s">
        <v>3893</v>
      </c>
      <c r="E132" s="4" t="s">
        <v>15</v>
      </c>
      <c r="F132" s="4" t="s">
        <v>16</v>
      </c>
      <c r="G132" s="4" t="s">
        <v>24</v>
      </c>
      <c r="H132" s="4">
        <v>89</v>
      </c>
      <c r="I132" s="4">
        <v>188.83</v>
      </c>
      <c r="J132" s="7">
        <v>0.04</v>
      </c>
      <c r="K132" s="4" t="s">
        <v>29</v>
      </c>
      <c r="L132" s="4" t="s">
        <v>25</v>
      </c>
      <c r="M132" s="5">
        <f>(Table2[[#This Row],[Unit Price]]*Table2[[#This Row],[ Units Sold]])*(1-Table2[[#This Row],[Discount]]/100)</f>
        <v>16799.147652000003</v>
      </c>
      <c r="N132" s="5">
        <f>(Table2[[#This Row],[Unit Price]]*Table2[[#This Row],[ Units Sold]])-Table2[[#This Row],[Total Sales]]</f>
        <v>6.7223479999993287</v>
      </c>
    </row>
    <row r="133" spans="1:14" x14ac:dyDescent="0.3">
      <c r="A133" s="3">
        <v>42302</v>
      </c>
      <c r="B133" s="4" t="s">
        <v>193</v>
      </c>
      <c r="C133" s="4" t="s">
        <v>83</v>
      </c>
      <c r="D133" s="4" t="s">
        <v>3892</v>
      </c>
      <c r="E133" s="4" t="s">
        <v>15</v>
      </c>
      <c r="F133" s="4" t="s">
        <v>62</v>
      </c>
      <c r="G133" s="4" t="s">
        <v>57</v>
      </c>
      <c r="H133" s="4">
        <v>0</v>
      </c>
      <c r="I133" s="4">
        <v>72.09</v>
      </c>
      <c r="J133" s="7">
        <v>0.14000000000000001</v>
      </c>
      <c r="K133" s="4" t="s">
        <v>18</v>
      </c>
      <c r="L133" s="4" t="s">
        <v>25</v>
      </c>
      <c r="M133" s="5">
        <f>(Table2[[#This Row],[Unit Price]]*Table2[[#This Row],[ Units Sold]])*(1-Table2[[#This Row],[Discount]]/100)</f>
        <v>0</v>
      </c>
      <c r="N133" s="5">
        <f>(Table2[[#This Row],[Unit Price]]*Table2[[#This Row],[ Units Sold]])-Table2[[#This Row],[Total Sales]]</f>
        <v>0</v>
      </c>
    </row>
    <row r="134" spans="1:14" x14ac:dyDescent="0.3">
      <c r="A134" s="3">
        <v>41401</v>
      </c>
      <c r="B134" s="4" t="s">
        <v>194</v>
      </c>
      <c r="C134" s="4" t="s">
        <v>74</v>
      </c>
      <c r="D134" s="4" t="s">
        <v>37</v>
      </c>
      <c r="E134" s="4" t="s">
        <v>52</v>
      </c>
      <c r="F134" s="4" t="s">
        <v>59</v>
      </c>
      <c r="G134" s="4" t="s">
        <v>105</v>
      </c>
      <c r="H134" s="4">
        <v>69</v>
      </c>
      <c r="I134" s="4">
        <v>1438.93</v>
      </c>
      <c r="J134" s="7">
        <v>0.25</v>
      </c>
      <c r="K134" s="4" t="s">
        <v>29</v>
      </c>
      <c r="L134" s="4" t="s">
        <v>30</v>
      </c>
      <c r="M134" s="5">
        <f>(Table2[[#This Row],[Unit Price]]*Table2[[#This Row],[ Units Sold]])*(1-Table2[[#This Row],[Discount]]/100)</f>
        <v>99037.954575000011</v>
      </c>
      <c r="N134" s="5">
        <f>(Table2[[#This Row],[Unit Price]]*Table2[[#This Row],[ Units Sold]])-Table2[[#This Row],[Total Sales]]</f>
        <v>248.21542499998759</v>
      </c>
    </row>
    <row r="135" spans="1:14" x14ac:dyDescent="0.3">
      <c r="A135" s="3">
        <v>43832</v>
      </c>
      <c r="B135" s="4" t="s">
        <v>195</v>
      </c>
      <c r="C135" s="4" t="s">
        <v>43</v>
      </c>
      <c r="D135" s="4" t="s">
        <v>37</v>
      </c>
      <c r="E135" s="4" t="s">
        <v>15</v>
      </c>
      <c r="F135" s="4" t="s">
        <v>62</v>
      </c>
      <c r="G135" s="4" t="s">
        <v>17</v>
      </c>
      <c r="H135" s="4">
        <v>30</v>
      </c>
      <c r="I135" s="4">
        <v>289.98</v>
      </c>
      <c r="J135" s="7">
        <v>0.1</v>
      </c>
      <c r="K135" s="4" t="s">
        <v>34</v>
      </c>
      <c r="L135" s="4" t="s">
        <v>45</v>
      </c>
      <c r="M135" s="5">
        <f>(Table2[[#This Row],[Unit Price]]*Table2[[#This Row],[ Units Sold]])*(1-Table2[[#This Row],[Discount]]/100)</f>
        <v>8690.7006000000019</v>
      </c>
      <c r="N135" s="5">
        <f>(Table2[[#This Row],[Unit Price]]*Table2[[#This Row],[ Units Sold]])-Table2[[#This Row],[Total Sales]]</f>
        <v>8.699399999999514</v>
      </c>
    </row>
    <row r="136" spans="1:14" x14ac:dyDescent="0.3">
      <c r="A136" s="3">
        <v>40668</v>
      </c>
      <c r="B136" s="4" t="s">
        <v>101</v>
      </c>
      <c r="C136" s="4" t="s">
        <v>49</v>
      </c>
      <c r="D136" s="4" t="s">
        <v>3893</v>
      </c>
      <c r="E136" s="4" t="s">
        <v>15</v>
      </c>
      <c r="F136" s="4" t="s">
        <v>62</v>
      </c>
      <c r="G136" s="4" t="s">
        <v>33</v>
      </c>
      <c r="H136" s="4">
        <v>52</v>
      </c>
      <c r="I136" s="4">
        <v>1061.44</v>
      </c>
      <c r="J136" s="7">
        <v>0.1</v>
      </c>
      <c r="K136" s="4" t="s">
        <v>34</v>
      </c>
      <c r="L136" s="4" t="s">
        <v>41</v>
      </c>
      <c r="M136" s="5">
        <f>(Table2[[#This Row],[Unit Price]]*Table2[[#This Row],[ Units Sold]])*(1-Table2[[#This Row],[Discount]]/100)</f>
        <v>55139.685120000002</v>
      </c>
      <c r="N136" s="5">
        <f>(Table2[[#This Row],[Unit Price]]*Table2[[#This Row],[ Units Sold]])-Table2[[#This Row],[Total Sales]]</f>
        <v>55.19488000000274</v>
      </c>
    </row>
    <row r="137" spans="1:14" x14ac:dyDescent="0.3">
      <c r="A137" s="3">
        <v>40914</v>
      </c>
      <c r="B137" s="4" t="s">
        <v>196</v>
      </c>
      <c r="C137" s="4" t="s">
        <v>49</v>
      </c>
      <c r="D137" s="4" t="s">
        <v>3893</v>
      </c>
      <c r="E137" s="4" t="s">
        <v>22</v>
      </c>
      <c r="F137" s="4" t="s">
        <v>23</v>
      </c>
      <c r="G137" s="4" t="s">
        <v>54</v>
      </c>
      <c r="H137" s="4">
        <v>82</v>
      </c>
      <c r="I137" s="4">
        <v>345.6</v>
      </c>
      <c r="J137" s="7">
        <v>0.09</v>
      </c>
      <c r="K137" s="4" t="s">
        <v>29</v>
      </c>
      <c r="L137" s="4" t="s">
        <v>45</v>
      </c>
      <c r="M137" s="5">
        <f>(Table2[[#This Row],[Unit Price]]*Table2[[#This Row],[ Units Sold]])*(1-Table2[[#This Row],[Discount]]/100)</f>
        <v>28313.69472</v>
      </c>
      <c r="N137" s="5">
        <f>(Table2[[#This Row],[Unit Price]]*Table2[[#This Row],[ Units Sold]])-Table2[[#This Row],[Total Sales]]</f>
        <v>25.505280000001221</v>
      </c>
    </row>
    <row r="138" spans="1:14" x14ac:dyDescent="0.3">
      <c r="A138" s="3">
        <v>44793</v>
      </c>
      <c r="B138" s="4" t="s">
        <v>197</v>
      </c>
      <c r="C138" s="4" t="s">
        <v>83</v>
      </c>
      <c r="D138" s="4" t="s">
        <v>3892</v>
      </c>
      <c r="E138" s="4" t="s">
        <v>15</v>
      </c>
      <c r="F138" s="4" t="s">
        <v>72</v>
      </c>
      <c r="G138" s="4" t="s">
        <v>57</v>
      </c>
      <c r="H138" s="4">
        <v>34</v>
      </c>
      <c r="I138" s="4">
        <v>1613.17</v>
      </c>
      <c r="J138" s="7">
        <v>0.22</v>
      </c>
      <c r="K138" s="4" t="s">
        <v>29</v>
      </c>
      <c r="L138" s="4" t="s">
        <v>41</v>
      </c>
      <c r="M138" s="5">
        <f>(Table2[[#This Row],[Unit Price]]*Table2[[#This Row],[ Units Sold]])*(1-Table2[[#This Row],[Discount]]/100)</f>
        <v>54727.114884000002</v>
      </c>
      <c r="N138" s="5">
        <f>(Table2[[#This Row],[Unit Price]]*Table2[[#This Row],[ Units Sold]])-Table2[[#This Row],[Total Sales]]</f>
        <v>120.66511599999649</v>
      </c>
    </row>
    <row r="139" spans="1:14" x14ac:dyDescent="0.3">
      <c r="A139" s="3">
        <v>45390</v>
      </c>
      <c r="B139" s="4" t="s">
        <v>198</v>
      </c>
      <c r="C139" s="4" t="s">
        <v>97</v>
      </c>
      <c r="D139" s="4" t="s">
        <v>37</v>
      </c>
      <c r="E139" s="4" t="s">
        <v>15</v>
      </c>
      <c r="F139" s="4" t="s">
        <v>62</v>
      </c>
      <c r="G139" s="4" t="s">
        <v>17</v>
      </c>
      <c r="H139" s="4">
        <v>87</v>
      </c>
      <c r="I139" s="4">
        <v>1086.21</v>
      </c>
      <c r="J139" s="7">
        <v>0.05</v>
      </c>
      <c r="K139" s="4" t="s">
        <v>18</v>
      </c>
      <c r="L139" s="4" t="s">
        <v>30</v>
      </c>
      <c r="M139" s="5">
        <f>(Table2[[#This Row],[Unit Price]]*Table2[[#This Row],[ Units Sold]])*(1-Table2[[#This Row],[Discount]]/100)</f>
        <v>94453.019865000009</v>
      </c>
      <c r="N139" s="5">
        <f>(Table2[[#This Row],[Unit Price]]*Table2[[#This Row],[ Units Sold]])-Table2[[#This Row],[Total Sales]]</f>
        <v>47.250134999994771</v>
      </c>
    </row>
    <row r="140" spans="1:14" x14ac:dyDescent="0.3">
      <c r="A140" s="3">
        <v>44603</v>
      </c>
      <c r="B140" s="4" t="s">
        <v>199</v>
      </c>
      <c r="C140" s="4" t="s">
        <v>21</v>
      </c>
      <c r="D140" s="4" t="s">
        <v>37</v>
      </c>
      <c r="E140" s="4" t="s">
        <v>38</v>
      </c>
      <c r="F140" s="4" t="s">
        <v>39</v>
      </c>
      <c r="G140" s="4" t="s">
        <v>40</v>
      </c>
      <c r="H140" s="4">
        <v>20</v>
      </c>
      <c r="I140" s="4">
        <v>1504.63</v>
      </c>
      <c r="J140" s="7">
        <v>0.04</v>
      </c>
      <c r="K140" s="4" t="s">
        <v>34</v>
      </c>
      <c r="L140" s="4" t="s">
        <v>30</v>
      </c>
      <c r="M140" s="5">
        <f>(Table2[[#This Row],[Unit Price]]*Table2[[#This Row],[ Units Sold]])*(1-Table2[[#This Row],[Discount]]/100)</f>
        <v>30080.562960000003</v>
      </c>
      <c r="N140" s="5">
        <f>(Table2[[#This Row],[Unit Price]]*Table2[[#This Row],[ Units Sold]])-Table2[[#This Row],[Total Sales]]</f>
        <v>12.037039999999251</v>
      </c>
    </row>
    <row r="141" spans="1:14" x14ac:dyDescent="0.3">
      <c r="A141" s="3">
        <v>45929</v>
      </c>
      <c r="B141" s="4" t="s">
        <v>200</v>
      </c>
      <c r="C141" s="4" t="s">
        <v>43</v>
      </c>
      <c r="D141" s="4" t="s">
        <v>37</v>
      </c>
      <c r="E141" s="4" t="s">
        <v>27</v>
      </c>
      <c r="F141" s="4" t="s">
        <v>32</v>
      </c>
      <c r="G141" s="4" t="s">
        <v>65</v>
      </c>
      <c r="H141" s="4">
        <v>10</v>
      </c>
      <c r="I141" s="4">
        <v>1921.08</v>
      </c>
      <c r="J141" s="7">
        <v>0.3</v>
      </c>
      <c r="K141" s="4" t="s">
        <v>34</v>
      </c>
      <c r="L141" s="4" t="s">
        <v>45</v>
      </c>
      <c r="M141" s="5">
        <f>(Table2[[#This Row],[Unit Price]]*Table2[[#This Row],[ Units Sold]])*(1-Table2[[#This Row],[Discount]]/100)</f>
        <v>19153.167600000001</v>
      </c>
      <c r="N141" s="5">
        <f>(Table2[[#This Row],[Unit Price]]*Table2[[#This Row],[ Units Sold]])-Table2[[#This Row],[Total Sales]]</f>
        <v>57.632399999998597</v>
      </c>
    </row>
    <row r="142" spans="1:14" x14ac:dyDescent="0.3">
      <c r="A142" s="3">
        <v>45293</v>
      </c>
      <c r="B142" s="4" t="s">
        <v>201</v>
      </c>
      <c r="C142" s="4" t="s">
        <v>49</v>
      </c>
      <c r="D142" s="4" t="s">
        <v>3893</v>
      </c>
      <c r="E142" s="4" t="s">
        <v>38</v>
      </c>
      <c r="F142" s="4" t="s">
        <v>64</v>
      </c>
      <c r="G142" s="4" t="s">
        <v>24</v>
      </c>
      <c r="H142" s="4">
        <v>26</v>
      </c>
      <c r="I142" s="4">
        <v>1767.59</v>
      </c>
      <c r="J142" s="7">
        <v>0.28000000000000003</v>
      </c>
      <c r="K142" s="4" t="s">
        <v>34</v>
      </c>
      <c r="L142" s="4" t="s">
        <v>19</v>
      </c>
      <c r="M142" s="5">
        <f>(Table2[[#This Row],[Unit Price]]*Table2[[#This Row],[ Units Sold]])*(1-Table2[[#This Row],[Discount]]/100)</f>
        <v>45828.659447999999</v>
      </c>
      <c r="N142" s="5">
        <f>(Table2[[#This Row],[Unit Price]]*Table2[[#This Row],[ Units Sold]])-Table2[[#This Row],[Total Sales]]</f>
        <v>128.68055199999799</v>
      </c>
    </row>
    <row r="143" spans="1:14" x14ac:dyDescent="0.3">
      <c r="A143" s="3">
        <v>45103</v>
      </c>
      <c r="B143" s="4" t="s">
        <v>202</v>
      </c>
      <c r="C143" s="4" t="s">
        <v>88</v>
      </c>
      <c r="D143" s="4" t="s">
        <v>37</v>
      </c>
      <c r="E143" s="4" t="s">
        <v>27</v>
      </c>
      <c r="F143" s="4" t="s">
        <v>32</v>
      </c>
      <c r="G143" s="4" t="s">
        <v>105</v>
      </c>
      <c r="H143" s="4">
        <v>10</v>
      </c>
      <c r="I143" s="4">
        <v>539.13</v>
      </c>
      <c r="J143" s="7">
        <v>0.03</v>
      </c>
      <c r="K143" s="4" t="s">
        <v>29</v>
      </c>
      <c r="L143" s="4" t="s">
        <v>45</v>
      </c>
      <c r="M143" s="5">
        <f>(Table2[[#This Row],[Unit Price]]*Table2[[#This Row],[ Units Sold]])*(1-Table2[[#This Row],[Discount]]/100)</f>
        <v>5389.6826100000008</v>
      </c>
      <c r="N143" s="5">
        <f>(Table2[[#This Row],[Unit Price]]*Table2[[#This Row],[ Units Sold]])-Table2[[#This Row],[Total Sales]]</f>
        <v>1.6173899999994319</v>
      </c>
    </row>
    <row r="144" spans="1:14" x14ac:dyDescent="0.3">
      <c r="A144" s="3">
        <v>42739</v>
      </c>
      <c r="B144" s="4" t="s">
        <v>203</v>
      </c>
      <c r="C144" s="4" t="s">
        <v>43</v>
      </c>
      <c r="D144" s="4" t="s">
        <v>37</v>
      </c>
      <c r="E144" s="4" t="s">
        <v>38</v>
      </c>
      <c r="F144" s="4" t="s">
        <v>64</v>
      </c>
      <c r="G144" s="4" t="s">
        <v>44</v>
      </c>
      <c r="H144" s="4">
        <v>28</v>
      </c>
      <c r="I144" s="4">
        <v>1486.31</v>
      </c>
      <c r="J144" s="7">
        <v>0.19</v>
      </c>
      <c r="K144" s="4" t="s">
        <v>29</v>
      </c>
      <c r="L144" s="4" t="s">
        <v>25</v>
      </c>
      <c r="M144" s="5">
        <f>(Table2[[#This Row],[Unit Price]]*Table2[[#This Row],[ Units Sold]])*(1-Table2[[#This Row],[Discount]]/100)</f>
        <v>41537.608308000003</v>
      </c>
      <c r="N144" s="5">
        <f>(Table2[[#This Row],[Unit Price]]*Table2[[#This Row],[ Units Sold]])-Table2[[#This Row],[Total Sales]]</f>
        <v>79.071691999997711</v>
      </c>
    </row>
    <row r="145" spans="1:14" x14ac:dyDescent="0.3">
      <c r="A145" s="3">
        <v>43301</v>
      </c>
      <c r="B145" s="4" t="s">
        <v>204</v>
      </c>
      <c r="C145" s="4" t="s">
        <v>43</v>
      </c>
      <c r="D145" s="4" t="s">
        <v>37</v>
      </c>
      <c r="E145" s="4" t="s">
        <v>38</v>
      </c>
      <c r="F145" s="4" t="s">
        <v>39</v>
      </c>
      <c r="G145" s="4" t="s">
        <v>24</v>
      </c>
      <c r="H145" s="4">
        <v>30</v>
      </c>
      <c r="I145" s="4">
        <v>1662.02</v>
      </c>
      <c r="J145" s="7">
        <v>0.14000000000000001</v>
      </c>
      <c r="K145" s="4" t="s">
        <v>34</v>
      </c>
      <c r="L145" s="4" t="s">
        <v>30</v>
      </c>
      <c r="M145" s="5">
        <f>(Table2[[#This Row],[Unit Price]]*Table2[[#This Row],[ Units Sold]])*(1-Table2[[#This Row],[Discount]]/100)</f>
        <v>49790.795160000001</v>
      </c>
      <c r="N145" s="5">
        <f>(Table2[[#This Row],[Unit Price]]*Table2[[#This Row],[ Units Sold]])-Table2[[#This Row],[Total Sales]]</f>
        <v>69.804839999997057</v>
      </c>
    </row>
    <row r="146" spans="1:14" x14ac:dyDescent="0.3">
      <c r="A146" s="3">
        <v>45544</v>
      </c>
      <c r="B146" s="4" t="s">
        <v>205</v>
      </c>
      <c r="C146" s="4" t="s">
        <v>97</v>
      </c>
      <c r="D146" s="4" t="s">
        <v>37</v>
      </c>
      <c r="E146" s="4" t="s">
        <v>52</v>
      </c>
      <c r="F146" s="6" t="s">
        <v>53</v>
      </c>
      <c r="G146" s="4" t="s">
        <v>54</v>
      </c>
      <c r="H146" s="4">
        <v>90</v>
      </c>
      <c r="I146" s="4">
        <v>724.03</v>
      </c>
      <c r="J146" s="7">
        <v>7.0000000000000007E-2</v>
      </c>
      <c r="K146" s="4" t="s">
        <v>34</v>
      </c>
      <c r="L146" s="4" t="s">
        <v>30</v>
      </c>
      <c r="M146" s="5">
        <f>(Table2[[#This Row],[Unit Price]]*Table2[[#This Row],[ Units Sold]])*(1-Table2[[#This Row],[Discount]]/100)</f>
        <v>65117.086109999997</v>
      </c>
      <c r="N146" s="5">
        <f>(Table2[[#This Row],[Unit Price]]*Table2[[#This Row],[ Units Sold]])-Table2[[#This Row],[Total Sales]]</f>
        <v>45.613890000000538</v>
      </c>
    </row>
    <row r="147" spans="1:14" x14ac:dyDescent="0.3">
      <c r="A147" s="3">
        <v>45762</v>
      </c>
      <c r="B147" s="4" t="s">
        <v>206</v>
      </c>
      <c r="C147" s="4" t="s">
        <v>36</v>
      </c>
      <c r="D147" s="4" t="s">
        <v>37</v>
      </c>
      <c r="E147" s="4" t="s">
        <v>27</v>
      </c>
      <c r="F147" s="4" t="s">
        <v>32</v>
      </c>
      <c r="G147" s="4" t="s">
        <v>65</v>
      </c>
      <c r="H147" s="4">
        <v>47</v>
      </c>
      <c r="I147" s="4">
        <v>781.51</v>
      </c>
      <c r="J147" s="7">
        <v>0.28999999999999998</v>
      </c>
      <c r="K147" s="4" t="s">
        <v>18</v>
      </c>
      <c r="L147" s="4" t="s">
        <v>45</v>
      </c>
      <c r="M147" s="5">
        <f>(Table2[[#This Row],[Unit Price]]*Table2[[#This Row],[ Units Sold]])*(1-Table2[[#This Row],[Discount]]/100)</f>
        <v>36624.450187000002</v>
      </c>
      <c r="N147" s="5">
        <f>(Table2[[#This Row],[Unit Price]]*Table2[[#This Row],[ Units Sold]])-Table2[[#This Row],[Total Sales]]</f>
        <v>106.51981299999898</v>
      </c>
    </row>
    <row r="148" spans="1:14" x14ac:dyDescent="0.3">
      <c r="A148" s="3">
        <v>43508</v>
      </c>
      <c r="B148" s="4" t="s">
        <v>207</v>
      </c>
      <c r="C148" s="4" t="s">
        <v>97</v>
      </c>
      <c r="D148" s="4" t="s">
        <v>37</v>
      </c>
      <c r="E148" s="4" t="s">
        <v>27</v>
      </c>
      <c r="F148" s="4" t="s">
        <v>32</v>
      </c>
      <c r="G148" s="4" t="s">
        <v>65</v>
      </c>
      <c r="H148" s="4">
        <v>69</v>
      </c>
      <c r="I148" s="4">
        <v>582.33000000000004</v>
      </c>
      <c r="J148" s="7">
        <v>0.08</v>
      </c>
      <c r="K148" s="4" t="s">
        <v>29</v>
      </c>
      <c r="L148" s="4" t="s">
        <v>30</v>
      </c>
      <c r="M148" s="5">
        <f>(Table2[[#This Row],[Unit Price]]*Table2[[#This Row],[ Units Sold]])*(1-Table2[[#This Row],[Discount]]/100)</f>
        <v>40148.625384000006</v>
      </c>
      <c r="N148" s="5">
        <f>(Table2[[#This Row],[Unit Price]]*Table2[[#This Row],[ Units Sold]])-Table2[[#This Row],[Total Sales]]</f>
        <v>32.144615999997768</v>
      </c>
    </row>
    <row r="149" spans="1:14" x14ac:dyDescent="0.3">
      <c r="A149" s="3">
        <v>45088</v>
      </c>
      <c r="B149" s="4" t="s">
        <v>208</v>
      </c>
      <c r="C149" s="4" t="s">
        <v>36</v>
      </c>
      <c r="D149" s="4" t="s">
        <v>37</v>
      </c>
      <c r="E149" s="4" t="s">
        <v>38</v>
      </c>
      <c r="F149" s="4" t="s">
        <v>39</v>
      </c>
      <c r="G149" s="4" t="s">
        <v>33</v>
      </c>
      <c r="H149" s="4">
        <v>25</v>
      </c>
      <c r="I149" s="4">
        <v>372.41</v>
      </c>
      <c r="J149" s="7">
        <v>0.12</v>
      </c>
      <c r="K149" s="4" t="s">
        <v>29</v>
      </c>
      <c r="L149" s="4" t="s">
        <v>19</v>
      </c>
      <c r="M149" s="5">
        <f>(Table2[[#This Row],[Unit Price]]*Table2[[#This Row],[ Units Sold]])*(1-Table2[[#This Row],[Discount]]/100)</f>
        <v>9299.0776999999998</v>
      </c>
      <c r="N149" s="5">
        <f>(Table2[[#This Row],[Unit Price]]*Table2[[#This Row],[ Units Sold]])-Table2[[#This Row],[Total Sales]]</f>
        <v>11.172300000000178</v>
      </c>
    </row>
    <row r="150" spans="1:14" x14ac:dyDescent="0.3">
      <c r="A150" s="3">
        <v>42028</v>
      </c>
      <c r="B150" s="4" t="s">
        <v>209</v>
      </c>
      <c r="C150" s="4" t="s">
        <v>49</v>
      </c>
      <c r="D150" s="4" t="s">
        <v>3893</v>
      </c>
      <c r="E150" s="4" t="s">
        <v>27</v>
      </c>
      <c r="F150" s="4" t="s">
        <v>28</v>
      </c>
      <c r="G150" s="4" t="s">
        <v>105</v>
      </c>
      <c r="H150" s="4">
        <v>20</v>
      </c>
      <c r="I150" s="4">
        <v>385.98</v>
      </c>
      <c r="J150" s="7">
        <v>0.05</v>
      </c>
      <c r="K150" s="4" t="s">
        <v>18</v>
      </c>
      <c r="L150" s="4" t="s">
        <v>41</v>
      </c>
      <c r="M150" s="5">
        <f>(Table2[[#This Row],[Unit Price]]*Table2[[#This Row],[ Units Sold]])*(1-Table2[[#This Row],[Discount]]/100)</f>
        <v>7715.7402000000011</v>
      </c>
      <c r="N150" s="5">
        <f>(Table2[[#This Row],[Unit Price]]*Table2[[#This Row],[ Units Sold]])-Table2[[#This Row],[Total Sales]]</f>
        <v>3.859799999999268</v>
      </c>
    </row>
    <row r="151" spans="1:14" x14ac:dyDescent="0.3">
      <c r="A151" s="3">
        <v>40546</v>
      </c>
      <c r="B151" s="4" t="s">
        <v>210</v>
      </c>
      <c r="C151" s="4" t="s">
        <v>21</v>
      </c>
      <c r="D151" s="4" t="s">
        <v>37</v>
      </c>
      <c r="E151" s="4" t="s">
        <v>15</v>
      </c>
      <c r="F151" s="4" t="s">
        <v>135</v>
      </c>
      <c r="G151" s="4" t="s">
        <v>44</v>
      </c>
      <c r="H151" s="4">
        <v>67</v>
      </c>
      <c r="I151" s="4">
        <v>1306.1099999999999</v>
      </c>
      <c r="J151" s="7">
        <v>0.28999999999999998</v>
      </c>
      <c r="K151" s="4" t="s">
        <v>18</v>
      </c>
      <c r="L151" s="4" t="s">
        <v>45</v>
      </c>
      <c r="M151" s="5">
        <f>(Table2[[#This Row],[Unit Price]]*Table2[[#This Row],[ Units Sold]])*(1-Table2[[#This Row],[Discount]]/100)</f>
        <v>87255.592827</v>
      </c>
      <c r="N151" s="5">
        <f>(Table2[[#This Row],[Unit Price]]*Table2[[#This Row],[ Units Sold]])-Table2[[#This Row],[Total Sales]]</f>
        <v>253.77717299999495</v>
      </c>
    </row>
    <row r="152" spans="1:14" x14ac:dyDescent="0.3">
      <c r="A152" s="3">
        <v>43600</v>
      </c>
      <c r="B152" s="4" t="s">
        <v>211</v>
      </c>
      <c r="C152" s="4" t="s">
        <v>21</v>
      </c>
      <c r="D152" s="4" t="s">
        <v>37</v>
      </c>
      <c r="E152" s="4" t="s">
        <v>38</v>
      </c>
      <c r="F152" s="4" t="s">
        <v>39</v>
      </c>
      <c r="G152" s="4" t="s">
        <v>17</v>
      </c>
      <c r="H152" s="4">
        <v>61</v>
      </c>
      <c r="I152" s="4">
        <v>622.91</v>
      </c>
      <c r="J152" s="7">
        <v>0.23</v>
      </c>
      <c r="K152" s="4" t="s">
        <v>18</v>
      </c>
      <c r="L152" s="4" t="s">
        <v>30</v>
      </c>
      <c r="M152" s="5">
        <f>(Table2[[#This Row],[Unit Price]]*Table2[[#This Row],[ Units Sold]])*(1-Table2[[#This Row],[Discount]]/100)</f>
        <v>37910.115726999997</v>
      </c>
      <c r="N152" s="5">
        <f>(Table2[[#This Row],[Unit Price]]*Table2[[#This Row],[ Units Sold]])-Table2[[#This Row],[Total Sales]]</f>
        <v>87.394272999998066</v>
      </c>
    </row>
    <row r="153" spans="1:14" x14ac:dyDescent="0.3">
      <c r="A153" s="3">
        <v>42261</v>
      </c>
      <c r="B153" s="4" t="s">
        <v>212</v>
      </c>
      <c r="C153" s="4" t="s">
        <v>43</v>
      </c>
      <c r="D153" s="4" t="s">
        <v>37</v>
      </c>
      <c r="E153" s="4" t="s">
        <v>27</v>
      </c>
      <c r="F153" s="4" t="s">
        <v>28</v>
      </c>
      <c r="G153" s="4" t="s">
        <v>40</v>
      </c>
      <c r="H153" s="4">
        <v>10</v>
      </c>
      <c r="I153" s="4">
        <v>67.319999999999993</v>
      </c>
      <c r="J153" s="7">
        <v>0.25</v>
      </c>
      <c r="K153" s="4" t="s">
        <v>18</v>
      </c>
      <c r="L153" s="4" t="s">
        <v>41</v>
      </c>
      <c r="M153" s="5">
        <f>(Table2[[#This Row],[Unit Price]]*Table2[[#This Row],[ Units Sold]])*(1-Table2[[#This Row],[Discount]]/100)</f>
        <v>671.51699999999994</v>
      </c>
      <c r="N153" s="5">
        <f>(Table2[[#This Row],[Unit Price]]*Table2[[#This Row],[ Units Sold]])-Table2[[#This Row],[Total Sales]]</f>
        <v>1.6829999999999927</v>
      </c>
    </row>
    <row r="154" spans="1:14" x14ac:dyDescent="0.3">
      <c r="A154" s="3">
        <v>41822</v>
      </c>
      <c r="B154" s="4" t="s">
        <v>213</v>
      </c>
      <c r="C154" s="4" t="s">
        <v>192</v>
      </c>
      <c r="D154" s="4" t="s">
        <v>37</v>
      </c>
      <c r="E154" s="4" t="s">
        <v>15</v>
      </c>
      <c r="F154" s="4" t="s">
        <v>72</v>
      </c>
      <c r="G154" s="4" t="s">
        <v>105</v>
      </c>
      <c r="H154" s="4">
        <v>10</v>
      </c>
      <c r="I154" s="4">
        <v>696.17</v>
      </c>
      <c r="J154" s="7">
        <v>0.14000000000000001</v>
      </c>
      <c r="K154" s="4" t="s">
        <v>18</v>
      </c>
      <c r="L154" s="4" t="s">
        <v>19</v>
      </c>
      <c r="M154" s="5">
        <f>(Table2[[#This Row],[Unit Price]]*Table2[[#This Row],[ Units Sold]])*(1-Table2[[#This Row],[Discount]]/100)</f>
        <v>6951.9536200000002</v>
      </c>
      <c r="N154" s="5">
        <f>(Table2[[#This Row],[Unit Price]]*Table2[[#This Row],[ Units Sold]])-Table2[[#This Row],[Total Sales]]</f>
        <v>9.7463799999995899</v>
      </c>
    </row>
    <row r="155" spans="1:14" x14ac:dyDescent="0.3">
      <c r="A155" s="3">
        <v>45818</v>
      </c>
      <c r="B155" s="4" t="s">
        <v>214</v>
      </c>
      <c r="C155" s="4" t="s">
        <v>88</v>
      </c>
      <c r="D155" s="4" t="s">
        <v>37</v>
      </c>
      <c r="E155" s="4" t="s">
        <v>22</v>
      </c>
      <c r="F155" s="4" t="s">
        <v>23</v>
      </c>
      <c r="G155" s="4" t="s">
        <v>24</v>
      </c>
      <c r="H155" s="4">
        <v>28</v>
      </c>
      <c r="I155" s="4">
        <v>1039.48</v>
      </c>
      <c r="J155" s="7">
        <v>0.09</v>
      </c>
      <c r="K155" s="4" t="s">
        <v>29</v>
      </c>
      <c r="L155" s="4" t="s">
        <v>45</v>
      </c>
      <c r="M155" s="5">
        <f>(Table2[[#This Row],[Unit Price]]*Table2[[#This Row],[ Units Sold]])*(1-Table2[[#This Row],[Discount]]/100)</f>
        <v>29079.245104000001</v>
      </c>
      <c r="N155" s="5">
        <f>(Table2[[#This Row],[Unit Price]]*Table2[[#This Row],[ Units Sold]])-Table2[[#This Row],[Total Sales]]</f>
        <v>26.194896000000881</v>
      </c>
    </row>
    <row r="156" spans="1:14" x14ac:dyDescent="0.3">
      <c r="A156" s="3">
        <v>45407</v>
      </c>
      <c r="B156" s="4" t="s">
        <v>215</v>
      </c>
      <c r="C156" s="4" t="s">
        <v>192</v>
      </c>
      <c r="D156" s="4" t="s">
        <v>37</v>
      </c>
      <c r="E156" s="4" t="s">
        <v>15</v>
      </c>
      <c r="F156" s="4" t="s">
        <v>62</v>
      </c>
      <c r="G156" s="4" t="s">
        <v>24</v>
      </c>
      <c r="H156" s="4">
        <v>54</v>
      </c>
      <c r="I156" s="4">
        <v>69.290000000000006</v>
      </c>
      <c r="J156" s="7">
        <v>0.28000000000000003</v>
      </c>
      <c r="K156" s="4" t="s">
        <v>34</v>
      </c>
      <c r="L156" s="4" t="s">
        <v>41</v>
      </c>
      <c r="M156" s="5">
        <f>(Table2[[#This Row],[Unit Price]]*Table2[[#This Row],[ Units Sold]])*(1-Table2[[#This Row],[Discount]]/100)</f>
        <v>3731.183352</v>
      </c>
      <c r="N156" s="5">
        <f>(Table2[[#This Row],[Unit Price]]*Table2[[#This Row],[ Units Sold]])-Table2[[#This Row],[Total Sales]]</f>
        <v>10.476648000000296</v>
      </c>
    </row>
    <row r="157" spans="1:14" x14ac:dyDescent="0.3">
      <c r="A157" s="3">
        <v>40513</v>
      </c>
      <c r="B157" s="4" t="s">
        <v>216</v>
      </c>
      <c r="C157" s="4" t="s">
        <v>49</v>
      </c>
      <c r="D157" s="4" t="s">
        <v>3893</v>
      </c>
      <c r="E157" s="4" t="s">
        <v>52</v>
      </c>
      <c r="F157" s="6" t="s">
        <v>53</v>
      </c>
      <c r="G157" s="4" t="s">
        <v>24</v>
      </c>
      <c r="H157" s="4">
        <v>10</v>
      </c>
      <c r="I157" s="4">
        <v>190.02</v>
      </c>
      <c r="J157" s="7">
        <v>0.21</v>
      </c>
      <c r="K157" s="4" t="s">
        <v>18</v>
      </c>
      <c r="L157" s="4" t="s">
        <v>25</v>
      </c>
      <c r="M157" s="5">
        <f>(Table2[[#This Row],[Unit Price]]*Table2[[#This Row],[ Units Sold]])*(1-Table2[[#This Row],[Discount]]/100)</f>
        <v>1896.20958</v>
      </c>
      <c r="N157" s="5">
        <f>(Table2[[#This Row],[Unit Price]]*Table2[[#This Row],[ Units Sold]])-Table2[[#This Row],[Total Sales]]</f>
        <v>3.9904200000000856</v>
      </c>
    </row>
    <row r="158" spans="1:14" x14ac:dyDescent="0.3">
      <c r="A158" s="3">
        <v>40724</v>
      </c>
      <c r="B158" s="4" t="s">
        <v>217</v>
      </c>
      <c r="C158" s="4" t="s">
        <v>88</v>
      </c>
      <c r="D158" s="4" t="s">
        <v>37</v>
      </c>
      <c r="E158" s="4" t="s">
        <v>27</v>
      </c>
      <c r="F158" s="4" t="s">
        <v>32</v>
      </c>
      <c r="G158" s="4" t="s">
        <v>105</v>
      </c>
      <c r="H158" s="4">
        <v>20</v>
      </c>
      <c r="I158" s="4">
        <v>804.68</v>
      </c>
      <c r="J158" s="7">
        <v>7.0000000000000007E-2</v>
      </c>
      <c r="K158" s="4" t="s">
        <v>29</v>
      </c>
      <c r="L158" s="4" t="s">
        <v>45</v>
      </c>
      <c r="M158" s="5">
        <f>(Table2[[#This Row],[Unit Price]]*Table2[[#This Row],[ Units Sold]])*(1-Table2[[#This Row],[Discount]]/100)</f>
        <v>16082.334479999998</v>
      </c>
      <c r="N158" s="5">
        <f>(Table2[[#This Row],[Unit Price]]*Table2[[#This Row],[ Units Sold]])-Table2[[#This Row],[Total Sales]]</f>
        <v>11.265520000000834</v>
      </c>
    </row>
    <row r="159" spans="1:14" x14ac:dyDescent="0.3">
      <c r="A159" s="3">
        <v>45619</v>
      </c>
      <c r="B159" s="4" t="s">
        <v>218</v>
      </c>
      <c r="C159" s="4" t="s">
        <v>192</v>
      </c>
      <c r="D159" s="4" t="s">
        <v>37</v>
      </c>
      <c r="E159" s="4" t="s">
        <v>52</v>
      </c>
      <c r="F159" s="6" t="s">
        <v>53</v>
      </c>
      <c r="G159" s="4" t="s">
        <v>40</v>
      </c>
      <c r="H159" s="4">
        <v>35</v>
      </c>
      <c r="I159" s="4">
        <v>187.59</v>
      </c>
      <c r="J159" s="7">
        <v>7.0000000000000007E-2</v>
      </c>
      <c r="K159" s="4" t="s">
        <v>29</v>
      </c>
      <c r="L159" s="4" t="s">
        <v>41</v>
      </c>
      <c r="M159" s="5">
        <f>(Table2[[#This Row],[Unit Price]]*Table2[[#This Row],[ Units Sold]])*(1-Table2[[#This Row],[Discount]]/100)</f>
        <v>6561.0540450000008</v>
      </c>
      <c r="N159" s="5">
        <f>(Table2[[#This Row],[Unit Price]]*Table2[[#This Row],[ Units Sold]])-Table2[[#This Row],[Total Sales]]</f>
        <v>4.5959549999997762</v>
      </c>
    </row>
    <row r="160" spans="1:14" x14ac:dyDescent="0.3">
      <c r="A160" s="3">
        <v>41164</v>
      </c>
      <c r="B160" s="4" t="s">
        <v>219</v>
      </c>
      <c r="C160" s="4" t="s">
        <v>88</v>
      </c>
      <c r="D160" s="4" t="s">
        <v>37</v>
      </c>
      <c r="E160" s="4" t="s">
        <v>15</v>
      </c>
      <c r="F160" s="4" t="s">
        <v>62</v>
      </c>
      <c r="G160" s="4" t="s">
        <v>44</v>
      </c>
      <c r="H160" s="4">
        <v>47</v>
      </c>
      <c r="I160" s="4">
        <v>1343.7</v>
      </c>
      <c r="J160" s="7">
        <v>7.0000000000000007E-2</v>
      </c>
      <c r="K160" s="4" t="s">
        <v>18</v>
      </c>
      <c r="L160" s="4" t="s">
        <v>19</v>
      </c>
      <c r="M160" s="5">
        <f>(Table2[[#This Row],[Unit Price]]*Table2[[#This Row],[ Units Sold]])*(1-Table2[[#This Row],[Discount]]/100)</f>
        <v>63109.69227</v>
      </c>
      <c r="N160" s="5">
        <f>(Table2[[#This Row],[Unit Price]]*Table2[[#This Row],[ Units Sold]])-Table2[[#This Row],[Total Sales]]</f>
        <v>44.207730000001902</v>
      </c>
    </row>
    <row r="161" spans="1:14" x14ac:dyDescent="0.3">
      <c r="A161" s="3">
        <v>45682</v>
      </c>
      <c r="B161" s="4" t="s">
        <v>220</v>
      </c>
      <c r="C161" s="4" t="s">
        <v>192</v>
      </c>
      <c r="D161" s="4" t="s">
        <v>37</v>
      </c>
      <c r="E161" s="4" t="s">
        <v>27</v>
      </c>
      <c r="F161" s="4" t="s">
        <v>28</v>
      </c>
      <c r="G161" s="4" t="s">
        <v>54</v>
      </c>
      <c r="H161" s="4">
        <v>85</v>
      </c>
      <c r="I161" s="4">
        <v>419.98</v>
      </c>
      <c r="J161" s="7">
        <v>0.2</v>
      </c>
      <c r="K161" s="4" t="s">
        <v>34</v>
      </c>
      <c r="L161" s="4" t="s">
        <v>41</v>
      </c>
      <c r="M161" s="5">
        <f>(Table2[[#This Row],[Unit Price]]*Table2[[#This Row],[ Units Sold]])*(1-Table2[[#This Row],[Discount]]/100)</f>
        <v>35626.903400000003</v>
      </c>
      <c r="N161" s="5">
        <f>(Table2[[#This Row],[Unit Price]]*Table2[[#This Row],[ Units Sold]])-Table2[[#This Row],[Total Sales]]</f>
        <v>71.396600000000035</v>
      </c>
    </row>
    <row r="162" spans="1:14" x14ac:dyDescent="0.3">
      <c r="A162" s="3">
        <v>45320</v>
      </c>
      <c r="B162" s="4" t="s">
        <v>221</v>
      </c>
      <c r="C162" s="4" t="s">
        <v>49</v>
      </c>
      <c r="D162" s="4" t="s">
        <v>3893</v>
      </c>
      <c r="E162" s="4" t="s">
        <v>22</v>
      </c>
      <c r="F162" s="4" t="s">
        <v>23</v>
      </c>
      <c r="G162" s="4" t="s">
        <v>24</v>
      </c>
      <c r="H162" s="4">
        <v>55</v>
      </c>
      <c r="I162" s="4">
        <v>258.58</v>
      </c>
      <c r="J162" s="7">
        <v>0.12</v>
      </c>
      <c r="K162" s="4" t="s">
        <v>29</v>
      </c>
      <c r="L162" s="4" t="s">
        <v>41</v>
      </c>
      <c r="M162" s="5">
        <f>(Table2[[#This Row],[Unit Price]]*Table2[[#This Row],[ Units Sold]])*(1-Table2[[#This Row],[Discount]]/100)</f>
        <v>14204.833720000001</v>
      </c>
      <c r="N162" s="5">
        <f>(Table2[[#This Row],[Unit Price]]*Table2[[#This Row],[ Units Sold]])-Table2[[#This Row],[Total Sales]]</f>
        <v>17.066279999999097</v>
      </c>
    </row>
    <row r="163" spans="1:14" x14ac:dyDescent="0.3">
      <c r="A163" s="3">
        <v>44649</v>
      </c>
      <c r="B163" s="4" t="s">
        <v>222</v>
      </c>
      <c r="C163" s="4" t="s">
        <v>97</v>
      </c>
      <c r="D163" s="4" t="s">
        <v>37</v>
      </c>
      <c r="E163" s="4" t="s">
        <v>22</v>
      </c>
      <c r="F163" s="4" t="s">
        <v>23</v>
      </c>
      <c r="G163" s="4" t="s">
        <v>40</v>
      </c>
      <c r="H163" s="4">
        <v>73</v>
      </c>
      <c r="I163" s="4">
        <v>1418.92</v>
      </c>
      <c r="J163" s="7">
        <v>7.0000000000000007E-2</v>
      </c>
      <c r="K163" s="4" t="s">
        <v>29</v>
      </c>
      <c r="L163" s="4" t="s">
        <v>41</v>
      </c>
      <c r="M163" s="5">
        <f>(Table2[[#This Row],[Unit Price]]*Table2[[#This Row],[ Units Sold]])*(1-Table2[[#This Row],[Discount]]/100)</f>
        <v>103508.653188</v>
      </c>
      <c r="N163" s="5">
        <f>(Table2[[#This Row],[Unit Price]]*Table2[[#This Row],[ Units Sold]])-Table2[[#This Row],[Total Sales]]</f>
        <v>72.506812000006903</v>
      </c>
    </row>
    <row r="164" spans="1:14" x14ac:dyDescent="0.3">
      <c r="A164" s="3">
        <v>45341</v>
      </c>
      <c r="B164" s="4" t="s">
        <v>223</v>
      </c>
      <c r="C164" s="4" t="s">
        <v>51</v>
      </c>
      <c r="D164" s="4" t="s">
        <v>37</v>
      </c>
      <c r="E164" s="4" t="s">
        <v>15</v>
      </c>
      <c r="F164" s="4" t="s">
        <v>62</v>
      </c>
      <c r="G164" s="4" t="s">
        <v>65</v>
      </c>
      <c r="H164" s="4">
        <v>38</v>
      </c>
      <c r="I164" s="4">
        <v>337.6</v>
      </c>
      <c r="J164" s="7">
        <v>0.04</v>
      </c>
      <c r="K164" s="4" t="s">
        <v>29</v>
      </c>
      <c r="L164" s="4" t="s">
        <v>41</v>
      </c>
      <c r="M164" s="5">
        <f>(Table2[[#This Row],[Unit Price]]*Table2[[#This Row],[ Units Sold]])*(1-Table2[[#This Row],[Discount]]/100)</f>
        <v>12823.668480000002</v>
      </c>
      <c r="N164" s="5">
        <f>(Table2[[#This Row],[Unit Price]]*Table2[[#This Row],[ Units Sold]])-Table2[[#This Row],[Total Sales]]</f>
        <v>5.131519999999</v>
      </c>
    </row>
    <row r="165" spans="1:14" x14ac:dyDescent="0.3">
      <c r="A165" s="3">
        <v>45851</v>
      </c>
      <c r="B165" s="4" t="s">
        <v>224</v>
      </c>
      <c r="C165" s="4" t="s">
        <v>88</v>
      </c>
      <c r="D165" s="4" t="s">
        <v>37</v>
      </c>
      <c r="E165" s="4" t="s">
        <v>52</v>
      </c>
      <c r="F165" s="4" t="s">
        <v>59</v>
      </c>
      <c r="G165" s="4" t="s">
        <v>65</v>
      </c>
      <c r="H165" s="4">
        <v>33</v>
      </c>
      <c r="I165" s="4">
        <v>1347.29</v>
      </c>
      <c r="J165" s="7">
        <v>0.18</v>
      </c>
      <c r="K165" s="4" t="s">
        <v>34</v>
      </c>
      <c r="L165" s="4" t="s">
        <v>19</v>
      </c>
      <c r="M165" s="5">
        <f>(Table2[[#This Row],[Unit Price]]*Table2[[#This Row],[ Units Sold]])*(1-Table2[[#This Row],[Discount]]/100)</f>
        <v>44380.540973999996</v>
      </c>
      <c r="N165" s="5">
        <f>(Table2[[#This Row],[Unit Price]]*Table2[[#This Row],[ Units Sold]])-Table2[[#This Row],[Total Sales]]</f>
        <v>80.029026000003796</v>
      </c>
    </row>
    <row r="166" spans="1:14" x14ac:dyDescent="0.3">
      <c r="A166" s="3">
        <v>41720</v>
      </c>
      <c r="B166" s="4" t="s">
        <v>225</v>
      </c>
      <c r="C166" s="4" t="s">
        <v>21</v>
      </c>
      <c r="D166" s="4" t="s">
        <v>37</v>
      </c>
      <c r="E166" s="4" t="s">
        <v>27</v>
      </c>
      <c r="F166" s="4" t="s">
        <v>32</v>
      </c>
      <c r="G166" s="4" t="s">
        <v>40</v>
      </c>
      <c r="H166" s="4">
        <v>84</v>
      </c>
      <c r="I166" s="4">
        <v>264.87</v>
      </c>
      <c r="J166" s="7">
        <v>0.18</v>
      </c>
      <c r="K166" s="4" t="s">
        <v>34</v>
      </c>
      <c r="L166" s="4" t="s">
        <v>45</v>
      </c>
      <c r="M166" s="5">
        <f>(Table2[[#This Row],[Unit Price]]*Table2[[#This Row],[ Units Sold]])*(1-Table2[[#This Row],[Discount]]/100)</f>
        <v>22209.031656000003</v>
      </c>
      <c r="N166" s="5">
        <f>(Table2[[#This Row],[Unit Price]]*Table2[[#This Row],[ Units Sold]])-Table2[[#This Row],[Total Sales]]</f>
        <v>40.048343999998906</v>
      </c>
    </row>
    <row r="167" spans="1:14" x14ac:dyDescent="0.3">
      <c r="A167" s="3">
        <v>41968</v>
      </c>
      <c r="B167" s="4" t="s">
        <v>226</v>
      </c>
      <c r="C167" s="4" t="s">
        <v>192</v>
      </c>
      <c r="D167" s="4" t="s">
        <v>37</v>
      </c>
      <c r="E167" s="4" t="s">
        <v>22</v>
      </c>
      <c r="F167" s="4" t="s">
        <v>23</v>
      </c>
      <c r="G167" s="4" t="s">
        <v>65</v>
      </c>
      <c r="H167" s="4">
        <v>10</v>
      </c>
      <c r="I167" s="4">
        <v>315.20999999999998</v>
      </c>
      <c r="J167" s="7">
        <v>0.08</v>
      </c>
      <c r="K167" s="4" t="s">
        <v>18</v>
      </c>
      <c r="L167" s="4" t="s">
        <v>45</v>
      </c>
      <c r="M167" s="5">
        <f>(Table2[[#This Row],[Unit Price]]*Table2[[#This Row],[ Units Sold]])*(1-Table2[[#This Row],[Discount]]/100)</f>
        <v>3149.5783199999996</v>
      </c>
      <c r="N167" s="5">
        <f>(Table2[[#This Row],[Unit Price]]*Table2[[#This Row],[ Units Sold]])-Table2[[#This Row],[Total Sales]]</f>
        <v>2.5216800000002877</v>
      </c>
    </row>
    <row r="168" spans="1:14" x14ac:dyDescent="0.3">
      <c r="A168" s="3">
        <v>45599</v>
      </c>
      <c r="B168" s="4" t="s">
        <v>227</v>
      </c>
      <c r="C168" s="4" t="s">
        <v>74</v>
      </c>
      <c r="D168" s="4" t="s">
        <v>37</v>
      </c>
      <c r="E168" s="4" t="s">
        <v>52</v>
      </c>
      <c r="F168" s="4" t="s">
        <v>59</v>
      </c>
      <c r="G168" s="4" t="s">
        <v>54</v>
      </c>
      <c r="H168" s="4">
        <v>24</v>
      </c>
      <c r="I168" s="4">
        <v>206.39</v>
      </c>
      <c r="J168" s="7">
        <v>0.16</v>
      </c>
      <c r="K168" s="4" t="s">
        <v>29</v>
      </c>
      <c r="L168" s="4" t="s">
        <v>30</v>
      </c>
      <c r="M168" s="5">
        <f>(Table2[[#This Row],[Unit Price]]*Table2[[#This Row],[ Units Sold]])*(1-Table2[[#This Row],[Discount]]/100)</f>
        <v>4945.4346239999995</v>
      </c>
      <c r="N168" s="5">
        <f>(Table2[[#This Row],[Unit Price]]*Table2[[#This Row],[ Units Sold]])-Table2[[#This Row],[Total Sales]]</f>
        <v>7.9253760000001421</v>
      </c>
    </row>
    <row r="169" spans="1:14" x14ac:dyDescent="0.3">
      <c r="A169" s="3">
        <v>45570</v>
      </c>
      <c r="B169" s="4" t="s">
        <v>228</v>
      </c>
      <c r="C169" s="4" t="s">
        <v>83</v>
      </c>
      <c r="D169" s="4" t="s">
        <v>3892</v>
      </c>
      <c r="E169" s="4" t="s">
        <v>22</v>
      </c>
      <c r="F169" s="4" t="s">
        <v>23</v>
      </c>
      <c r="G169" s="4" t="s">
        <v>57</v>
      </c>
      <c r="H169" s="4">
        <v>84</v>
      </c>
      <c r="I169" s="4">
        <v>329.28</v>
      </c>
      <c r="J169" s="7">
        <v>0.23</v>
      </c>
      <c r="K169" s="4" t="s">
        <v>29</v>
      </c>
      <c r="L169" s="4" t="s">
        <v>25</v>
      </c>
      <c r="M169" s="5">
        <f>(Table2[[#This Row],[Unit Price]]*Table2[[#This Row],[ Units Sold]])*(1-Table2[[#This Row],[Discount]]/100)</f>
        <v>27595.903103999997</v>
      </c>
      <c r="N169" s="5">
        <f>(Table2[[#This Row],[Unit Price]]*Table2[[#This Row],[ Units Sold]])-Table2[[#This Row],[Total Sales]]</f>
        <v>63.616895999999542</v>
      </c>
    </row>
    <row r="170" spans="1:14" x14ac:dyDescent="0.3">
      <c r="A170" s="3">
        <v>45131</v>
      </c>
      <c r="B170" s="4" t="s">
        <v>229</v>
      </c>
      <c r="C170" s="4" t="s">
        <v>88</v>
      </c>
      <c r="D170" s="4" t="s">
        <v>37</v>
      </c>
      <c r="E170" s="4" t="s">
        <v>22</v>
      </c>
      <c r="F170" s="4" t="s">
        <v>23</v>
      </c>
      <c r="G170" s="4" t="s">
        <v>24</v>
      </c>
      <c r="H170" s="4">
        <v>22</v>
      </c>
      <c r="I170" s="4">
        <v>853.25</v>
      </c>
      <c r="J170" s="7">
        <v>0.21</v>
      </c>
      <c r="K170" s="4" t="s">
        <v>29</v>
      </c>
      <c r="L170" s="4" t="s">
        <v>25</v>
      </c>
      <c r="M170" s="5">
        <f>(Table2[[#This Row],[Unit Price]]*Table2[[#This Row],[ Units Sold]])*(1-Table2[[#This Row],[Discount]]/100)</f>
        <v>18732.079850000002</v>
      </c>
      <c r="N170" s="5">
        <f>(Table2[[#This Row],[Unit Price]]*Table2[[#This Row],[ Units Sold]])-Table2[[#This Row],[Total Sales]]</f>
        <v>39.420149999998102</v>
      </c>
    </row>
    <row r="171" spans="1:14" x14ac:dyDescent="0.3">
      <c r="A171" s="3">
        <v>40823</v>
      </c>
      <c r="B171" s="4" t="s">
        <v>230</v>
      </c>
      <c r="C171" s="4" t="s">
        <v>88</v>
      </c>
      <c r="D171" s="4" t="s">
        <v>37</v>
      </c>
      <c r="E171" s="4" t="s">
        <v>38</v>
      </c>
      <c r="F171" s="4" t="s">
        <v>39</v>
      </c>
      <c r="G171" s="4" t="s">
        <v>60</v>
      </c>
      <c r="H171" s="4">
        <v>32</v>
      </c>
      <c r="I171" s="4">
        <v>1523.84</v>
      </c>
      <c r="J171" s="7">
        <v>0.06</v>
      </c>
      <c r="K171" s="4" t="s">
        <v>18</v>
      </c>
      <c r="L171" s="4" t="s">
        <v>25</v>
      </c>
      <c r="M171" s="5">
        <f>(Table2[[#This Row],[Unit Price]]*Table2[[#This Row],[ Units Sold]])*(1-Table2[[#This Row],[Discount]]/100)</f>
        <v>48733.622271999993</v>
      </c>
      <c r="N171" s="5">
        <f>(Table2[[#This Row],[Unit Price]]*Table2[[#This Row],[ Units Sold]])-Table2[[#This Row],[Total Sales]]</f>
        <v>29.257728000004136</v>
      </c>
    </row>
    <row r="172" spans="1:14" x14ac:dyDescent="0.3">
      <c r="A172" s="3">
        <v>45591</v>
      </c>
      <c r="B172" s="4" t="s">
        <v>231</v>
      </c>
      <c r="C172" s="4" t="s">
        <v>192</v>
      </c>
      <c r="D172" s="4" t="s">
        <v>37</v>
      </c>
      <c r="E172" s="4" t="s">
        <v>22</v>
      </c>
      <c r="F172" s="4" t="s">
        <v>23</v>
      </c>
      <c r="G172" s="4" t="s">
        <v>24</v>
      </c>
      <c r="H172" s="4">
        <v>99</v>
      </c>
      <c r="I172" s="4">
        <v>775.78</v>
      </c>
      <c r="J172" s="7">
        <v>0.24</v>
      </c>
      <c r="K172" s="4" t="s">
        <v>29</v>
      </c>
      <c r="L172" s="4" t="s">
        <v>30</v>
      </c>
      <c r="M172" s="5">
        <f>(Table2[[#This Row],[Unit Price]]*Table2[[#This Row],[ Units Sold]])*(1-Table2[[#This Row],[Discount]]/100)</f>
        <v>76617.894672000009</v>
      </c>
      <c r="N172" s="5">
        <f>(Table2[[#This Row],[Unit Price]]*Table2[[#This Row],[ Units Sold]])-Table2[[#This Row],[Total Sales]]</f>
        <v>184.32532799999171</v>
      </c>
    </row>
    <row r="173" spans="1:14" x14ac:dyDescent="0.3">
      <c r="A173" s="3">
        <v>45887</v>
      </c>
      <c r="B173" s="4" t="s">
        <v>232</v>
      </c>
      <c r="C173" s="4" t="s">
        <v>83</v>
      </c>
      <c r="D173" s="4" t="s">
        <v>3892</v>
      </c>
      <c r="E173" s="4" t="s">
        <v>52</v>
      </c>
      <c r="F173" s="4" t="s">
        <v>59</v>
      </c>
      <c r="G173" s="4" t="s">
        <v>17</v>
      </c>
      <c r="H173" s="4">
        <v>0</v>
      </c>
      <c r="I173" s="4">
        <v>1574.42</v>
      </c>
      <c r="J173" s="7">
        <v>0.11</v>
      </c>
      <c r="K173" s="4" t="s">
        <v>29</v>
      </c>
      <c r="L173" s="4" t="s">
        <v>19</v>
      </c>
      <c r="M173" s="5">
        <f>(Table2[[#This Row],[Unit Price]]*Table2[[#This Row],[ Units Sold]])*(1-Table2[[#This Row],[Discount]]/100)</f>
        <v>0</v>
      </c>
      <c r="N173" s="5">
        <f>(Table2[[#This Row],[Unit Price]]*Table2[[#This Row],[ Units Sold]])-Table2[[#This Row],[Total Sales]]</f>
        <v>0</v>
      </c>
    </row>
    <row r="174" spans="1:14" x14ac:dyDescent="0.3">
      <c r="A174" s="3">
        <v>40327</v>
      </c>
      <c r="B174" s="4" t="s">
        <v>233</v>
      </c>
      <c r="C174" s="4" t="s">
        <v>88</v>
      </c>
      <c r="D174" s="4" t="s">
        <v>37</v>
      </c>
      <c r="E174" s="4" t="s">
        <v>27</v>
      </c>
      <c r="F174" s="4" t="s">
        <v>28</v>
      </c>
      <c r="G174" s="4" t="s">
        <v>105</v>
      </c>
      <c r="H174" s="4">
        <v>75</v>
      </c>
      <c r="I174" s="4">
        <v>369.82</v>
      </c>
      <c r="J174" s="7">
        <v>0.06</v>
      </c>
      <c r="K174" s="4" t="s">
        <v>34</v>
      </c>
      <c r="L174" s="4" t="s">
        <v>30</v>
      </c>
      <c r="M174" s="5">
        <f>(Table2[[#This Row],[Unit Price]]*Table2[[#This Row],[ Units Sold]])*(1-Table2[[#This Row],[Discount]]/100)</f>
        <v>27719.858099999998</v>
      </c>
      <c r="N174" s="5">
        <f>(Table2[[#This Row],[Unit Price]]*Table2[[#This Row],[ Units Sold]])-Table2[[#This Row],[Total Sales]]</f>
        <v>16.641900000002352</v>
      </c>
    </row>
    <row r="175" spans="1:14" x14ac:dyDescent="0.3">
      <c r="A175" s="3">
        <v>45898</v>
      </c>
      <c r="B175" s="4" t="s">
        <v>163</v>
      </c>
      <c r="C175" s="4" t="s">
        <v>74</v>
      </c>
      <c r="D175" s="4" t="s">
        <v>37</v>
      </c>
      <c r="E175" s="4" t="s">
        <v>22</v>
      </c>
      <c r="F175" s="4" t="s">
        <v>23</v>
      </c>
      <c r="G175" s="4" t="s">
        <v>54</v>
      </c>
      <c r="H175" s="4">
        <v>72</v>
      </c>
      <c r="I175" s="4">
        <v>1797.68</v>
      </c>
      <c r="J175" s="7">
        <v>0.19</v>
      </c>
      <c r="K175" s="4" t="s">
        <v>34</v>
      </c>
      <c r="L175" s="4" t="s">
        <v>19</v>
      </c>
      <c r="M175" s="5">
        <f>(Table2[[#This Row],[Unit Price]]*Table2[[#This Row],[ Units Sold]])*(1-Table2[[#This Row],[Discount]]/100)</f>
        <v>129187.03737600001</v>
      </c>
      <c r="N175" s="5">
        <f>(Table2[[#This Row],[Unit Price]]*Table2[[#This Row],[ Units Sold]])-Table2[[#This Row],[Total Sales]]</f>
        <v>245.9226239999989</v>
      </c>
    </row>
    <row r="176" spans="1:14" x14ac:dyDescent="0.3">
      <c r="A176" s="3">
        <v>43179</v>
      </c>
      <c r="B176" s="4" t="s">
        <v>234</v>
      </c>
      <c r="C176" s="4" t="s">
        <v>36</v>
      </c>
      <c r="D176" s="4" t="s">
        <v>37</v>
      </c>
      <c r="E176" s="4" t="s">
        <v>52</v>
      </c>
      <c r="F176" s="6" t="s">
        <v>53</v>
      </c>
      <c r="G176" s="4" t="s">
        <v>44</v>
      </c>
      <c r="H176" s="4">
        <v>91</v>
      </c>
      <c r="I176" s="4">
        <v>1903.67</v>
      </c>
      <c r="J176" s="7">
        <v>0.13</v>
      </c>
      <c r="K176" s="4" t="s">
        <v>34</v>
      </c>
      <c r="L176" s="4" t="s">
        <v>41</v>
      </c>
      <c r="M176" s="5">
        <f>(Table2[[#This Row],[Unit Price]]*Table2[[#This Row],[ Units Sold]])*(1-Table2[[#This Row],[Discount]]/100)</f>
        <v>173008.765839</v>
      </c>
      <c r="N176" s="5">
        <f>(Table2[[#This Row],[Unit Price]]*Table2[[#This Row],[ Units Sold]])-Table2[[#This Row],[Total Sales]]</f>
        <v>225.20416100000148</v>
      </c>
    </row>
    <row r="177" spans="1:14" x14ac:dyDescent="0.3">
      <c r="A177" s="3">
        <v>42704</v>
      </c>
      <c r="B177" s="4" t="s">
        <v>235</v>
      </c>
      <c r="C177" s="4" t="s">
        <v>88</v>
      </c>
      <c r="D177" s="4" t="s">
        <v>37</v>
      </c>
      <c r="E177" s="4" t="s">
        <v>22</v>
      </c>
      <c r="F177" s="4" t="s">
        <v>23</v>
      </c>
      <c r="G177" s="4" t="s">
        <v>105</v>
      </c>
      <c r="H177" s="4">
        <v>0</v>
      </c>
      <c r="I177" s="4">
        <v>1963.22</v>
      </c>
      <c r="J177" s="7">
        <v>0.23</v>
      </c>
      <c r="K177" s="4" t="s">
        <v>34</v>
      </c>
      <c r="L177" s="4" t="s">
        <v>41</v>
      </c>
      <c r="M177" s="5">
        <f>(Table2[[#This Row],[Unit Price]]*Table2[[#This Row],[ Units Sold]])*(1-Table2[[#This Row],[Discount]]/100)</f>
        <v>0</v>
      </c>
      <c r="N177" s="5">
        <f>(Table2[[#This Row],[Unit Price]]*Table2[[#This Row],[ Units Sold]])-Table2[[#This Row],[Total Sales]]</f>
        <v>0</v>
      </c>
    </row>
    <row r="178" spans="1:14" x14ac:dyDescent="0.3">
      <c r="A178" s="3">
        <v>44982</v>
      </c>
      <c r="B178" s="4" t="s">
        <v>236</v>
      </c>
      <c r="C178" s="4" t="s">
        <v>36</v>
      </c>
      <c r="D178" s="4" t="s">
        <v>37</v>
      </c>
      <c r="E178" s="4" t="s">
        <v>38</v>
      </c>
      <c r="F178" s="4" t="s">
        <v>39</v>
      </c>
      <c r="G178" s="4" t="s">
        <v>105</v>
      </c>
      <c r="H178" s="4">
        <v>99</v>
      </c>
      <c r="I178" s="4">
        <v>169.77</v>
      </c>
      <c r="J178" s="7">
        <v>0.04</v>
      </c>
      <c r="K178" s="4" t="s">
        <v>18</v>
      </c>
      <c r="L178" s="4" t="s">
        <v>41</v>
      </c>
      <c r="M178" s="5">
        <f>(Table2[[#This Row],[Unit Price]]*Table2[[#This Row],[ Units Sold]])*(1-Table2[[#This Row],[Discount]]/100)</f>
        <v>16800.507108000002</v>
      </c>
      <c r="N178" s="5">
        <f>(Table2[[#This Row],[Unit Price]]*Table2[[#This Row],[ Units Sold]])-Table2[[#This Row],[Total Sales]]</f>
        <v>6.7228919999979553</v>
      </c>
    </row>
    <row r="179" spans="1:14" x14ac:dyDescent="0.3">
      <c r="A179" s="3">
        <v>41381</v>
      </c>
      <c r="B179" s="4" t="s">
        <v>237</v>
      </c>
      <c r="C179" s="4" t="s">
        <v>97</v>
      </c>
      <c r="D179" s="4" t="s">
        <v>37</v>
      </c>
      <c r="E179" s="4" t="s">
        <v>38</v>
      </c>
      <c r="F179" s="4" t="s">
        <v>81</v>
      </c>
      <c r="G179" s="4" t="s">
        <v>33</v>
      </c>
      <c r="H179" s="4">
        <v>10</v>
      </c>
      <c r="I179" s="4">
        <v>1450.25</v>
      </c>
      <c r="J179" s="7">
        <v>0.26</v>
      </c>
      <c r="K179" s="4" t="s">
        <v>18</v>
      </c>
      <c r="L179" s="4" t="s">
        <v>41</v>
      </c>
      <c r="M179" s="5">
        <f>(Table2[[#This Row],[Unit Price]]*Table2[[#This Row],[ Units Sold]])*(1-Table2[[#This Row],[Discount]]/100)</f>
        <v>14464.7935</v>
      </c>
      <c r="N179" s="5">
        <f>(Table2[[#This Row],[Unit Price]]*Table2[[#This Row],[ Units Sold]])-Table2[[#This Row],[Total Sales]]</f>
        <v>37.706500000000233</v>
      </c>
    </row>
    <row r="180" spans="1:14" x14ac:dyDescent="0.3">
      <c r="A180" s="3">
        <v>42744</v>
      </c>
      <c r="B180" s="4" t="s">
        <v>238</v>
      </c>
      <c r="C180" s="4" t="s">
        <v>36</v>
      </c>
      <c r="D180" s="4" t="s">
        <v>37</v>
      </c>
      <c r="E180" s="4" t="s">
        <v>27</v>
      </c>
      <c r="F180" s="4" t="s">
        <v>28</v>
      </c>
      <c r="G180" s="4" t="s">
        <v>40</v>
      </c>
      <c r="H180" s="4">
        <v>27</v>
      </c>
      <c r="I180" s="4">
        <v>1175.82</v>
      </c>
      <c r="J180" s="7">
        <v>0.06</v>
      </c>
      <c r="K180" s="4" t="s">
        <v>29</v>
      </c>
      <c r="L180" s="4" t="s">
        <v>19</v>
      </c>
      <c r="M180" s="5">
        <f>(Table2[[#This Row],[Unit Price]]*Table2[[#This Row],[ Units Sold]])*(1-Table2[[#This Row],[Discount]]/100)</f>
        <v>31728.091715999999</v>
      </c>
      <c r="N180" s="5">
        <f>(Table2[[#This Row],[Unit Price]]*Table2[[#This Row],[ Units Sold]])-Table2[[#This Row],[Total Sales]]</f>
        <v>19.048284000000422</v>
      </c>
    </row>
    <row r="181" spans="1:14" x14ac:dyDescent="0.3">
      <c r="A181" s="3">
        <v>40430</v>
      </c>
      <c r="B181" s="4" t="s">
        <v>239</v>
      </c>
      <c r="C181" s="4" t="s">
        <v>49</v>
      </c>
      <c r="D181" s="4" t="s">
        <v>3893</v>
      </c>
      <c r="E181" s="4" t="s">
        <v>27</v>
      </c>
      <c r="F181" s="4" t="s">
        <v>32</v>
      </c>
      <c r="G181" s="4" t="s">
        <v>105</v>
      </c>
      <c r="H181" s="4">
        <v>86</v>
      </c>
      <c r="I181" s="4">
        <v>400.82</v>
      </c>
      <c r="J181" s="7">
        <v>0.27</v>
      </c>
      <c r="K181" s="4" t="s">
        <v>18</v>
      </c>
      <c r="L181" s="4" t="s">
        <v>30</v>
      </c>
      <c r="M181" s="5">
        <f>(Table2[[#This Row],[Unit Price]]*Table2[[#This Row],[ Units Sold]])*(1-Table2[[#This Row],[Discount]]/100)</f>
        <v>34377.449595999999</v>
      </c>
      <c r="N181" s="5">
        <f>(Table2[[#This Row],[Unit Price]]*Table2[[#This Row],[ Units Sold]])-Table2[[#This Row],[Total Sales]]</f>
        <v>93.070403999998234</v>
      </c>
    </row>
    <row r="182" spans="1:14" x14ac:dyDescent="0.3">
      <c r="A182" s="3">
        <v>40992</v>
      </c>
      <c r="B182" s="4" t="s">
        <v>240</v>
      </c>
      <c r="C182" s="4" t="s">
        <v>21</v>
      </c>
      <c r="D182" s="4" t="s">
        <v>37</v>
      </c>
      <c r="E182" s="4" t="s">
        <v>52</v>
      </c>
      <c r="F182" s="4" t="s">
        <v>241</v>
      </c>
      <c r="G182" s="4" t="s">
        <v>54</v>
      </c>
      <c r="H182" s="4">
        <v>20</v>
      </c>
      <c r="I182" s="4">
        <v>961.91</v>
      </c>
      <c r="J182" s="7">
        <v>0.15</v>
      </c>
      <c r="K182" s="4" t="s">
        <v>29</v>
      </c>
      <c r="L182" s="4" t="s">
        <v>19</v>
      </c>
      <c r="M182" s="5">
        <f>(Table2[[#This Row],[Unit Price]]*Table2[[#This Row],[ Units Sold]])*(1-Table2[[#This Row],[Discount]]/100)</f>
        <v>19209.342700000001</v>
      </c>
      <c r="N182" s="5">
        <f>(Table2[[#This Row],[Unit Price]]*Table2[[#This Row],[ Units Sold]])-Table2[[#This Row],[Total Sales]]</f>
        <v>28.857299999999668</v>
      </c>
    </row>
    <row r="183" spans="1:14" x14ac:dyDescent="0.3">
      <c r="A183" s="3">
        <v>43935</v>
      </c>
      <c r="B183" s="4" t="s">
        <v>242</v>
      </c>
      <c r="C183" s="4" t="s">
        <v>49</v>
      </c>
      <c r="D183" s="4" t="s">
        <v>3893</v>
      </c>
      <c r="E183" s="4" t="s">
        <v>52</v>
      </c>
      <c r="F183" s="4" t="s">
        <v>91</v>
      </c>
      <c r="G183" s="4" t="s">
        <v>40</v>
      </c>
      <c r="H183" s="4">
        <v>74</v>
      </c>
      <c r="I183" s="4">
        <v>1042.5</v>
      </c>
      <c r="J183" s="7">
        <v>0.15</v>
      </c>
      <c r="K183" s="4" t="s">
        <v>34</v>
      </c>
      <c r="L183" s="4" t="s">
        <v>19</v>
      </c>
      <c r="M183" s="5">
        <f>(Table2[[#This Row],[Unit Price]]*Table2[[#This Row],[ Units Sold]])*(1-Table2[[#This Row],[Discount]]/100)</f>
        <v>77029.282500000001</v>
      </c>
      <c r="N183" s="5">
        <f>(Table2[[#This Row],[Unit Price]]*Table2[[#This Row],[ Units Sold]])-Table2[[#This Row],[Total Sales]]</f>
        <v>115.71749999999884</v>
      </c>
    </row>
    <row r="184" spans="1:14" x14ac:dyDescent="0.3">
      <c r="A184" s="3">
        <v>45238</v>
      </c>
      <c r="B184" s="4" t="s">
        <v>194</v>
      </c>
      <c r="C184" s="4" t="s">
        <v>21</v>
      </c>
      <c r="D184" s="4" t="s">
        <v>37</v>
      </c>
      <c r="E184" s="4" t="s">
        <v>38</v>
      </c>
      <c r="F184" s="4" t="s">
        <v>56</v>
      </c>
      <c r="G184" s="4" t="s">
        <v>65</v>
      </c>
      <c r="H184" s="4">
        <v>11</v>
      </c>
      <c r="I184" s="4">
        <v>1913.97</v>
      </c>
      <c r="J184" s="7">
        <v>0.1</v>
      </c>
      <c r="K184" s="4" t="s">
        <v>34</v>
      </c>
      <c r="L184" s="4" t="s">
        <v>45</v>
      </c>
      <c r="M184" s="5">
        <f>(Table2[[#This Row],[Unit Price]]*Table2[[#This Row],[ Units Sold]])*(1-Table2[[#This Row],[Discount]]/100)</f>
        <v>21032.616330000001</v>
      </c>
      <c r="N184" s="5">
        <f>(Table2[[#This Row],[Unit Price]]*Table2[[#This Row],[ Units Sold]])-Table2[[#This Row],[Total Sales]]</f>
        <v>21.053670000001148</v>
      </c>
    </row>
    <row r="185" spans="1:14" x14ac:dyDescent="0.3">
      <c r="A185" s="3">
        <v>42476</v>
      </c>
      <c r="B185" s="4" t="s">
        <v>243</v>
      </c>
      <c r="C185" s="4" t="s">
        <v>83</v>
      </c>
      <c r="D185" s="4" t="s">
        <v>3892</v>
      </c>
      <c r="E185" s="4" t="s">
        <v>22</v>
      </c>
      <c r="F185" s="4" t="s">
        <v>23</v>
      </c>
      <c r="G185" s="4" t="s">
        <v>40</v>
      </c>
      <c r="H185" s="4">
        <v>95</v>
      </c>
      <c r="I185" s="4">
        <v>137.08000000000001</v>
      </c>
      <c r="J185" s="7">
        <v>0.08</v>
      </c>
      <c r="K185" s="4" t="s">
        <v>18</v>
      </c>
      <c r="L185" s="4" t="s">
        <v>41</v>
      </c>
      <c r="M185" s="5">
        <f>(Table2[[#This Row],[Unit Price]]*Table2[[#This Row],[ Units Sold]])*(1-Table2[[#This Row],[Discount]]/100)</f>
        <v>13012.181920000001</v>
      </c>
      <c r="N185" s="5">
        <f>(Table2[[#This Row],[Unit Price]]*Table2[[#This Row],[ Units Sold]])-Table2[[#This Row],[Total Sales]]</f>
        <v>10.418079999999463</v>
      </c>
    </row>
    <row r="186" spans="1:14" x14ac:dyDescent="0.3">
      <c r="A186" s="3">
        <v>41693</v>
      </c>
      <c r="B186" s="4" t="s">
        <v>244</v>
      </c>
      <c r="C186" s="4" t="s">
        <v>74</v>
      </c>
      <c r="D186" s="4" t="s">
        <v>37</v>
      </c>
      <c r="E186" s="4" t="s">
        <v>15</v>
      </c>
      <c r="F186" s="4" t="s">
        <v>62</v>
      </c>
      <c r="G186" s="4" t="s">
        <v>24</v>
      </c>
      <c r="H186" s="4">
        <v>78</v>
      </c>
      <c r="I186" s="4">
        <v>230.87</v>
      </c>
      <c r="J186" s="7">
        <v>0.16</v>
      </c>
      <c r="K186" s="4" t="s">
        <v>29</v>
      </c>
      <c r="L186" s="4" t="s">
        <v>41</v>
      </c>
      <c r="M186" s="5">
        <f>(Table2[[#This Row],[Unit Price]]*Table2[[#This Row],[ Units Sold]])*(1-Table2[[#This Row],[Discount]]/100)</f>
        <v>17979.047424</v>
      </c>
      <c r="N186" s="5">
        <f>(Table2[[#This Row],[Unit Price]]*Table2[[#This Row],[ Units Sold]])-Table2[[#This Row],[Total Sales]]</f>
        <v>28.812576000000263</v>
      </c>
    </row>
    <row r="187" spans="1:14" x14ac:dyDescent="0.3">
      <c r="A187" s="3">
        <v>44707</v>
      </c>
      <c r="B187" s="4" t="s">
        <v>245</v>
      </c>
      <c r="C187" s="4" t="s">
        <v>51</v>
      </c>
      <c r="D187" s="4" t="s">
        <v>37</v>
      </c>
      <c r="E187" s="4" t="s">
        <v>27</v>
      </c>
      <c r="F187" s="4" t="s">
        <v>32</v>
      </c>
      <c r="G187" s="4" t="s">
        <v>60</v>
      </c>
      <c r="H187" s="4">
        <v>72</v>
      </c>
      <c r="I187" s="4">
        <v>368.27</v>
      </c>
      <c r="J187" s="7">
        <v>0.03</v>
      </c>
      <c r="K187" s="4" t="s">
        <v>34</v>
      </c>
      <c r="L187" s="4" t="s">
        <v>19</v>
      </c>
      <c r="M187" s="5">
        <f>(Table2[[#This Row],[Unit Price]]*Table2[[#This Row],[ Units Sold]])*(1-Table2[[#This Row],[Discount]]/100)</f>
        <v>26507.485367999998</v>
      </c>
      <c r="N187" s="5">
        <f>(Table2[[#This Row],[Unit Price]]*Table2[[#This Row],[ Units Sold]])-Table2[[#This Row],[Total Sales]]</f>
        <v>7.9546320000008564</v>
      </c>
    </row>
    <row r="188" spans="1:14" x14ac:dyDescent="0.3">
      <c r="A188" s="3">
        <v>41044</v>
      </c>
      <c r="B188" s="4" t="s">
        <v>246</v>
      </c>
      <c r="C188" s="4" t="s">
        <v>21</v>
      </c>
      <c r="D188" s="4" t="s">
        <v>37</v>
      </c>
      <c r="E188" s="4" t="s">
        <v>15</v>
      </c>
      <c r="F188" s="4" t="s">
        <v>62</v>
      </c>
      <c r="G188" s="4" t="s">
        <v>65</v>
      </c>
      <c r="H188" s="4">
        <v>19</v>
      </c>
      <c r="I188" s="4">
        <v>1312.8</v>
      </c>
      <c r="J188" s="7">
        <v>0.19</v>
      </c>
      <c r="K188" s="4" t="s">
        <v>29</v>
      </c>
      <c r="L188" s="4" t="s">
        <v>41</v>
      </c>
      <c r="M188" s="5">
        <f>(Table2[[#This Row],[Unit Price]]*Table2[[#This Row],[ Units Sold]])*(1-Table2[[#This Row],[Discount]]/100)</f>
        <v>24895.807919999999</v>
      </c>
      <c r="N188" s="5">
        <f>(Table2[[#This Row],[Unit Price]]*Table2[[#This Row],[ Units Sold]])-Table2[[#This Row],[Total Sales]]</f>
        <v>47.392080000001442</v>
      </c>
    </row>
    <row r="189" spans="1:14" x14ac:dyDescent="0.3">
      <c r="A189" s="3">
        <v>42810</v>
      </c>
      <c r="B189" s="4" t="s">
        <v>247</v>
      </c>
      <c r="C189" s="4" t="s">
        <v>43</v>
      </c>
      <c r="D189" s="4" t="s">
        <v>37</v>
      </c>
      <c r="E189" s="4" t="s">
        <v>15</v>
      </c>
      <c r="F189" s="4" t="s">
        <v>62</v>
      </c>
      <c r="G189" s="4" t="s">
        <v>57</v>
      </c>
      <c r="H189" s="4">
        <v>10</v>
      </c>
      <c r="I189" s="4">
        <v>1823.34</v>
      </c>
      <c r="J189" s="7">
        <v>0.1</v>
      </c>
      <c r="K189" s="4" t="s">
        <v>34</v>
      </c>
      <c r="L189" s="4" t="s">
        <v>45</v>
      </c>
      <c r="M189" s="5">
        <f>(Table2[[#This Row],[Unit Price]]*Table2[[#This Row],[ Units Sold]])*(1-Table2[[#This Row],[Discount]]/100)</f>
        <v>18215.166599999997</v>
      </c>
      <c r="N189" s="5">
        <f>(Table2[[#This Row],[Unit Price]]*Table2[[#This Row],[ Units Sold]])-Table2[[#This Row],[Total Sales]]</f>
        <v>18.233400000000984</v>
      </c>
    </row>
    <row r="190" spans="1:14" x14ac:dyDescent="0.3">
      <c r="A190" s="3">
        <v>42693</v>
      </c>
      <c r="B190" s="4" t="s">
        <v>248</v>
      </c>
      <c r="C190" s="4" t="s">
        <v>88</v>
      </c>
      <c r="D190" s="4" t="s">
        <v>37</v>
      </c>
      <c r="E190" s="4" t="s">
        <v>27</v>
      </c>
      <c r="F190" s="4" t="s">
        <v>28</v>
      </c>
      <c r="G190" s="4" t="s">
        <v>54</v>
      </c>
      <c r="H190" s="4">
        <v>85</v>
      </c>
      <c r="I190" s="4">
        <v>67.37</v>
      </c>
      <c r="J190" s="7">
        <v>0.23</v>
      </c>
      <c r="K190" s="4" t="s">
        <v>18</v>
      </c>
      <c r="L190" s="4" t="s">
        <v>30</v>
      </c>
      <c r="M190" s="5">
        <f>(Table2[[#This Row],[Unit Price]]*Table2[[#This Row],[ Units Sold]])*(1-Table2[[#This Row],[Discount]]/100)</f>
        <v>5713.2791650000008</v>
      </c>
      <c r="N190" s="5">
        <f>(Table2[[#This Row],[Unit Price]]*Table2[[#This Row],[ Units Sold]])-Table2[[#This Row],[Total Sales]]</f>
        <v>13.170834999999897</v>
      </c>
    </row>
    <row r="191" spans="1:14" x14ac:dyDescent="0.3">
      <c r="A191" s="3">
        <v>45831</v>
      </c>
      <c r="B191" s="4" t="s">
        <v>249</v>
      </c>
      <c r="C191" s="4" t="s">
        <v>49</v>
      </c>
      <c r="D191" s="4" t="s">
        <v>3893</v>
      </c>
      <c r="E191" s="4" t="s">
        <v>22</v>
      </c>
      <c r="F191" s="4" t="s">
        <v>23</v>
      </c>
      <c r="G191" s="4" t="s">
        <v>33</v>
      </c>
      <c r="H191" s="4">
        <v>70</v>
      </c>
      <c r="I191" s="4">
        <v>1422.42</v>
      </c>
      <c r="J191" s="7">
        <v>0.1</v>
      </c>
      <c r="K191" s="4" t="s">
        <v>34</v>
      </c>
      <c r="L191" s="4" t="s">
        <v>19</v>
      </c>
      <c r="M191" s="5">
        <f>(Table2[[#This Row],[Unit Price]]*Table2[[#This Row],[ Units Sold]])*(1-Table2[[#This Row],[Discount]]/100)</f>
        <v>99469.830600000016</v>
      </c>
      <c r="N191" s="5">
        <f>(Table2[[#This Row],[Unit Price]]*Table2[[#This Row],[ Units Sold]])-Table2[[#This Row],[Total Sales]]</f>
        <v>99.569399999993038</v>
      </c>
    </row>
    <row r="192" spans="1:14" x14ac:dyDescent="0.3">
      <c r="A192" s="3">
        <v>43457</v>
      </c>
      <c r="B192" s="4" t="s">
        <v>250</v>
      </c>
      <c r="C192" s="4" t="s">
        <v>97</v>
      </c>
      <c r="D192" s="4" t="s">
        <v>37</v>
      </c>
      <c r="E192" s="4" t="s">
        <v>27</v>
      </c>
      <c r="F192" s="4" t="s">
        <v>32</v>
      </c>
      <c r="G192" s="4" t="s">
        <v>33</v>
      </c>
      <c r="H192" s="4">
        <v>73</v>
      </c>
      <c r="I192" s="4">
        <v>988.71</v>
      </c>
      <c r="J192" s="7">
        <v>0.28999999999999998</v>
      </c>
      <c r="K192" s="4" t="s">
        <v>18</v>
      </c>
      <c r="L192" s="4" t="s">
        <v>45</v>
      </c>
      <c r="M192" s="5">
        <f>(Table2[[#This Row],[Unit Price]]*Table2[[#This Row],[ Units Sold]])*(1-Table2[[#This Row],[Discount]]/100)</f>
        <v>71966.520092999999</v>
      </c>
      <c r="N192" s="5">
        <f>(Table2[[#This Row],[Unit Price]]*Table2[[#This Row],[ Units Sold]])-Table2[[#This Row],[Total Sales]]</f>
        <v>209.30990700000257</v>
      </c>
    </row>
    <row r="193" spans="1:14" x14ac:dyDescent="0.3">
      <c r="A193" s="3">
        <v>43880</v>
      </c>
      <c r="B193" s="4" t="s">
        <v>251</v>
      </c>
      <c r="C193" s="4" t="s">
        <v>51</v>
      </c>
      <c r="D193" s="4" t="s">
        <v>37</v>
      </c>
      <c r="E193" s="4" t="s">
        <v>22</v>
      </c>
      <c r="F193" s="4" t="s">
        <v>23</v>
      </c>
      <c r="G193" s="4" t="s">
        <v>57</v>
      </c>
      <c r="H193" s="4">
        <v>50</v>
      </c>
      <c r="I193" s="4">
        <v>1792.36</v>
      </c>
      <c r="J193" s="7">
        <v>0.14000000000000001</v>
      </c>
      <c r="K193" s="4" t="s">
        <v>18</v>
      </c>
      <c r="L193" s="4" t="s">
        <v>45</v>
      </c>
      <c r="M193" s="5">
        <f>(Table2[[#This Row],[Unit Price]]*Table2[[#This Row],[ Units Sold]])*(1-Table2[[#This Row],[Discount]]/100)</f>
        <v>89492.534800000009</v>
      </c>
      <c r="N193" s="5">
        <f>(Table2[[#This Row],[Unit Price]]*Table2[[#This Row],[ Units Sold]])-Table2[[#This Row],[Total Sales]]</f>
        <v>125.46519999999146</v>
      </c>
    </row>
    <row r="194" spans="1:14" x14ac:dyDescent="0.3">
      <c r="A194" s="3">
        <v>40777</v>
      </c>
      <c r="B194" s="4" t="s">
        <v>252</v>
      </c>
      <c r="C194" s="4" t="s">
        <v>83</v>
      </c>
      <c r="D194" s="4" t="s">
        <v>3892</v>
      </c>
      <c r="E194" s="4" t="s">
        <v>22</v>
      </c>
      <c r="F194" s="4" t="s">
        <v>23</v>
      </c>
      <c r="G194" s="4" t="s">
        <v>65</v>
      </c>
      <c r="H194" s="4">
        <v>88</v>
      </c>
      <c r="I194" s="4">
        <v>925.5</v>
      </c>
      <c r="J194" s="7">
        <v>0.25</v>
      </c>
      <c r="K194" s="4" t="s">
        <v>29</v>
      </c>
      <c r="L194" s="4" t="s">
        <v>25</v>
      </c>
      <c r="M194" s="5">
        <f>(Table2[[#This Row],[Unit Price]]*Table2[[#This Row],[ Units Sold]])*(1-Table2[[#This Row],[Discount]]/100)</f>
        <v>81240.39</v>
      </c>
      <c r="N194" s="5">
        <f>(Table2[[#This Row],[Unit Price]]*Table2[[#This Row],[ Units Sold]])-Table2[[#This Row],[Total Sales]]</f>
        <v>203.61000000000058</v>
      </c>
    </row>
    <row r="195" spans="1:14" x14ac:dyDescent="0.3">
      <c r="A195" s="3">
        <v>45268</v>
      </c>
      <c r="B195" s="4" t="s">
        <v>253</v>
      </c>
      <c r="C195" s="4" t="s">
        <v>51</v>
      </c>
      <c r="D195" s="4" t="s">
        <v>37</v>
      </c>
      <c r="E195" s="4" t="s">
        <v>15</v>
      </c>
      <c r="F195" s="4" t="s">
        <v>135</v>
      </c>
      <c r="G195" s="4" t="s">
        <v>24</v>
      </c>
      <c r="H195" s="4">
        <v>78</v>
      </c>
      <c r="I195" s="4">
        <v>997.9</v>
      </c>
      <c r="J195" s="7">
        <v>0.09</v>
      </c>
      <c r="K195" s="4" t="s">
        <v>34</v>
      </c>
      <c r="L195" s="4" t="s">
        <v>41</v>
      </c>
      <c r="M195" s="5">
        <f>(Table2[[#This Row],[Unit Price]]*Table2[[#This Row],[ Units Sold]])*(1-Table2[[#This Row],[Discount]]/100)</f>
        <v>77766.147419999994</v>
      </c>
      <c r="N195" s="5">
        <f>(Table2[[#This Row],[Unit Price]]*Table2[[#This Row],[ Units Sold]])-Table2[[#This Row],[Total Sales]]</f>
        <v>70.052580000003218</v>
      </c>
    </row>
    <row r="196" spans="1:14" x14ac:dyDescent="0.3">
      <c r="A196" s="3">
        <v>40697</v>
      </c>
      <c r="B196" s="4" t="s">
        <v>254</v>
      </c>
      <c r="C196" s="4" t="s">
        <v>36</v>
      </c>
      <c r="D196" s="4" t="s">
        <v>37</v>
      </c>
      <c r="E196" s="4" t="s">
        <v>22</v>
      </c>
      <c r="F196" s="4" t="s">
        <v>23</v>
      </c>
      <c r="G196" s="4" t="s">
        <v>44</v>
      </c>
      <c r="H196" s="4">
        <v>49</v>
      </c>
      <c r="I196" s="4">
        <v>1852.04</v>
      </c>
      <c r="J196" s="7">
        <v>0.01</v>
      </c>
      <c r="K196" s="4" t="s">
        <v>29</v>
      </c>
      <c r="L196" s="4" t="s">
        <v>19</v>
      </c>
      <c r="M196" s="5">
        <f>(Table2[[#This Row],[Unit Price]]*Table2[[#This Row],[ Units Sold]])*(1-Table2[[#This Row],[Discount]]/100)</f>
        <v>90740.885003999996</v>
      </c>
      <c r="N196" s="5">
        <f>(Table2[[#This Row],[Unit Price]]*Table2[[#This Row],[ Units Sold]])-Table2[[#This Row],[Total Sales]]</f>
        <v>9.0749959999957355</v>
      </c>
    </row>
    <row r="197" spans="1:14" x14ac:dyDescent="0.3">
      <c r="A197" s="3">
        <v>42685</v>
      </c>
      <c r="B197" s="4" t="s">
        <v>255</v>
      </c>
      <c r="C197" s="4" t="s">
        <v>21</v>
      </c>
      <c r="D197" s="4" t="s">
        <v>37</v>
      </c>
      <c r="E197" s="4" t="s">
        <v>38</v>
      </c>
      <c r="F197" s="4" t="s">
        <v>64</v>
      </c>
      <c r="G197" s="4" t="s">
        <v>44</v>
      </c>
      <c r="H197" s="4">
        <v>16</v>
      </c>
      <c r="I197" s="4">
        <v>1237.1400000000001</v>
      </c>
      <c r="J197" s="7">
        <v>0.26</v>
      </c>
      <c r="K197" s="4" t="s">
        <v>34</v>
      </c>
      <c r="L197" s="4" t="s">
        <v>19</v>
      </c>
      <c r="M197" s="5">
        <f>(Table2[[#This Row],[Unit Price]]*Table2[[#This Row],[ Units Sold]])*(1-Table2[[#This Row],[Discount]]/100)</f>
        <v>19742.774976000001</v>
      </c>
      <c r="N197" s="5">
        <f>(Table2[[#This Row],[Unit Price]]*Table2[[#This Row],[ Units Sold]])-Table2[[#This Row],[Total Sales]]</f>
        <v>51.465024000000994</v>
      </c>
    </row>
    <row r="198" spans="1:14" x14ac:dyDescent="0.3">
      <c r="A198" s="3">
        <v>43129</v>
      </c>
      <c r="B198" s="4" t="s">
        <v>256</v>
      </c>
      <c r="C198" s="4" t="s">
        <v>88</v>
      </c>
      <c r="D198" s="4" t="s">
        <v>37</v>
      </c>
      <c r="E198" s="4" t="s">
        <v>52</v>
      </c>
      <c r="F198" s="6" t="s">
        <v>53</v>
      </c>
      <c r="G198" s="4" t="s">
        <v>24</v>
      </c>
      <c r="H198" s="4">
        <v>43</v>
      </c>
      <c r="I198" s="4">
        <v>924.72</v>
      </c>
      <c r="J198" s="7">
        <v>0.13</v>
      </c>
      <c r="K198" s="4" t="s">
        <v>18</v>
      </c>
      <c r="L198" s="4" t="s">
        <v>25</v>
      </c>
      <c r="M198" s="5">
        <f>(Table2[[#This Row],[Unit Price]]*Table2[[#This Row],[ Units Sold]])*(1-Table2[[#This Row],[Discount]]/100)</f>
        <v>39711.268151999997</v>
      </c>
      <c r="N198" s="5">
        <f>(Table2[[#This Row],[Unit Price]]*Table2[[#This Row],[ Units Sold]])-Table2[[#This Row],[Total Sales]]</f>
        <v>51.69184800000221</v>
      </c>
    </row>
    <row r="199" spans="1:14" x14ac:dyDescent="0.3">
      <c r="A199" s="3">
        <v>41164</v>
      </c>
      <c r="B199" s="4" t="s">
        <v>257</v>
      </c>
      <c r="C199" s="4" t="s">
        <v>88</v>
      </c>
      <c r="D199" s="4" t="s">
        <v>37</v>
      </c>
      <c r="E199" s="4" t="s">
        <v>52</v>
      </c>
      <c r="F199" s="4" t="s">
        <v>59</v>
      </c>
      <c r="G199" s="4" t="s">
        <v>65</v>
      </c>
      <c r="H199" s="4">
        <v>69</v>
      </c>
      <c r="I199" s="4">
        <v>1499.61</v>
      </c>
      <c r="J199" s="7">
        <v>0.09</v>
      </c>
      <c r="K199" s="4" t="s">
        <v>34</v>
      </c>
      <c r="L199" s="4" t="s">
        <v>19</v>
      </c>
      <c r="M199" s="5">
        <f>(Table2[[#This Row],[Unit Price]]*Table2[[#This Row],[ Units Sold]])*(1-Table2[[#This Row],[Discount]]/100)</f>
        <v>103379.964219</v>
      </c>
      <c r="N199" s="5">
        <f>(Table2[[#This Row],[Unit Price]]*Table2[[#This Row],[ Units Sold]])-Table2[[#This Row],[Total Sales]]</f>
        <v>93.125780999995186</v>
      </c>
    </row>
    <row r="200" spans="1:14" x14ac:dyDescent="0.3">
      <c r="A200" s="3">
        <v>45373</v>
      </c>
      <c r="B200" s="4" t="s">
        <v>258</v>
      </c>
      <c r="C200" s="4" t="s">
        <v>51</v>
      </c>
      <c r="D200" s="4" t="s">
        <v>37</v>
      </c>
      <c r="E200" s="4" t="s">
        <v>52</v>
      </c>
      <c r="F200" s="6" t="s">
        <v>53</v>
      </c>
      <c r="G200" s="4" t="s">
        <v>40</v>
      </c>
      <c r="H200" s="4">
        <v>72</v>
      </c>
      <c r="I200" s="4">
        <v>1187.3</v>
      </c>
      <c r="J200" s="7">
        <v>0.12</v>
      </c>
      <c r="K200" s="4" t="s">
        <v>34</v>
      </c>
      <c r="L200" s="4" t="s">
        <v>41</v>
      </c>
      <c r="M200" s="5">
        <f>(Table2[[#This Row],[Unit Price]]*Table2[[#This Row],[ Units Sold]])*(1-Table2[[#This Row],[Discount]]/100)</f>
        <v>85383.01728</v>
      </c>
      <c r="N200" s="5">
        <f>(Table2[[#This Row],[Unit Price]]*Table2[[#This Row],[ Units Sold]])-Table2[[#This Row],[Total Sales]]</f>
        <v>102.58271999999124</v>
      </c>
    </row>
    <row r="201" spans="1:14" x14ac:dyDescent="0.3">
      <c r="A201" s="3">
        <v>42116</v>
      </c>
      <c r="B201" s="4" t="s">
        <v>259</v>
      </c>
      <c r="C201" s="4" t="s">
        <v>88</v>
      </c>
      <c r="D201" s="4" t="s">
        <v>37</v>
      </c>
      <c r="E201" s="4" t="s">
        <v>27</v>
      </c>
      <c r="F201" s="4" t="s">
        <v>32</v>
      </c>
      <c r="G201" s="4" t="s">
        <v>24</v>
      </c>
      <c r="H201" s="4">
        <v>22</v>
      </c>
      <c r="I201" s="4">
        <v>1427.4</v>
      </c>
      <c r="J201" s="7">
        <v>0.18</v>
      </c>
      <c r="K201" s="4" t="s">
        <v>34</v>
      </c>
      <c r="L201" s="4" t="s">
        <v>25</v>
      </c>
      <c r="M201" s="5">
        <f>(Table2[[#This Row],[Unit Price]]*Table2[[#This Row],[ Units Sold]])*(1-Table2[[#This Row],[Discount]]/100)</f>
        <v>31346.274960000002</v>
      </c>
      <c r="N201" s="5">
        <f>(Table2[[#This Row],[Unit Price]]*Table2[[#This Row],[ Units Sold]])-Table2[[#This Row],[Total Sales]]</f>
        <v>56.525040000000445</v>
      </c>
    </row>
    <row r="202" spans="1:14" x14ac:dyDescent="0.3">
      <c r="A202" s="3">
        <v>42303</v>
      </c>
      <c r="B202" s="4" t="s">
        <v>260</v>
      </c>
      <c r="C202" s="4" t="s">
        <v>36</v>
      </c>
      <c r="D202" s="4" t="s">
        <v>37</v>
      </c>
      <c r="E202" s="4" t="s">
        <v>52</v>
      </c>
      <c r="F202" s="6" t="s">
        <v>53</v>
      </c>
      <c r="G202" s="4" t="s">
        <v>24</v>
      </c>
      <c r="H202" s="4">
        <v>77</v>
      </c>
      <c r="I202" s="4">
        <v>1177.56</v>
      </c>
      <c r="J202" s="7">
        <v>0.14000000000000001</v>
      </c>
      <c r="K202" s="4" t="s">
        <v>18</v>
      </c>
      <c r="L202" s="4" t="s">
        <v>19</v>
      </c>
      <c r="M202" s="5">
        <f>(Table2[[#This Row],[Unit Price]]*Table2[[#This Row],[ Units Sold]])*(1-Table2[[#This Row],[Discount]]/100)</f>
        <v>90545.179032</v>
      </c>
      <c r="N202" s="5">
        <f>(Table2[[#This Row],[Unit Price]]*Table2[[#This Row],[ Units Sold]])-Table2[[#This Row],[Total Sales]]</f>
        <v>126.94096799999534</v>
      </c>
    </row>
    <row r="203" spans="1:14" x14ac:dyDescent="0.3">
      <c r="A203" s="3">
        <v>41554</v>
      </c>
      <c r="B203" s="4" t="s">
        <v>261</v>
      </c>
      <c r="C203" s="4" t="s">
        <v>36</v>
      </c>
      <c r="D203" s="4" t="s">
        <v>37</v>
      </c>
      <c r="E203" s="4" t="s">
        <v>27</v>
      </c>
      <c r="F203" s="4" t="s">
        <v>28</v>
      </c>
      <c r="G203" s="4" t="s">
        <v>17</v>
      </c>
      <c r="H203" s="4">
        <v>93</v>
      </c>
      <c r="I203" s="4">
        <v>538.91999999999996</v>
      </c>
      <c r="J203" s="7">
        <v>0.23</v>
      </c>
      <c r="K203" s="4" t="s">
        <v>18</v>
      </c>
      <c r="L203" s="4" t="s">
        <v>19</v>
      </c>
      <c r="M203" s="5">
        <f>(Table2[[#This Row],[Unit Price]]*Table2[[#This Row],[ Units Sold]])*(1-Table2[[#This Row],[Discount]]/100)</f>
        <v>50004.285012</v>
      </c>
      <c r="N203" s="5">
        <f>(Table2[[#This Row],[Unit Price]]*Table2[[#This Row],[ Units Sold]])-Table2[[#This Row],[Total Sales]]</f>
        <v>115.27498799999739</v>
      </c>
    </row>
    <row r="204" spans="1:14" x14ac:dyDescent="0.3">
      <c r="A204" s="3">
        <v>44395</v>
      </c>
      <c r="B204" s="4" t="s">
        <v>262</v>
      </c>
      <c r="C204" s="4" t="s">
        <v>51</v>
      </c>
      <c r="D204" s="4" t="s">
        <v>37</v>
      </c>
      <c r="E204" s="4" t="s">
        <v>22</v>
      </c>
      <c r="F204" s="4" t="s">
        <v>23</v>
      </c>
      <c r="G204" s="4" t="s">
        <v>24</v>
      </c>
      <c r="H204" s="4">
        <v>12</v>
      </c>
      <c r="I204" s="4">
        <v>1695.52</v>
      </c>
      <c r="J204" s="7">
        <v>0.04</v>
      </c>
      <c r="K204" s="4" t="s">
        <v>29</v>
      </c>
      <c r="L204" s="4" t="s">
        <v>25</v>
      </c>
      <c r="M204" s="5">
        <f>(Table2[[#This Row],[Unit Price]]*Table2[[#This Row],[ Units Sold]])*(1-Table2[[#This Row],[Discount]]/100)</f>
        <v>20338.101503999998</v>
      </c>
      <c r="N204" s="5">
        <f>(Table2[[#This Row],[Unit Price]]*Table2[[#This Row],[ Units Sold]])-Table2[[#This Row],[Total Sales]]</f>
        <v>8.1384959999995772</v>
      </c>
    </row>
    <row r="205" spans="1:14" x14ac:dyDescent="0.3">
      <c r="A205" s="3">
        <v>44975</v>
      </c>
      <c r="B205" s="4" t="s">
        <v>263</v>
      </c>
      <c r="C205" s="4" t="s">
        <v>21</v>
      </c>
      <c r="D205" s="4" t="s">
        <v>37</v>
      </c>
      <c r="E205" s="4" t="s">
        <v>22</v>
      </c>
      <c r="F205" s="4" t="s">
        <v>23</v>
      </c>
      <c r="G205" s="4" t="s">
        <v>24</v>
      </c>
      <c r="H205" s="4">
        <v>71</v>
      </c>
      <c r="I205" s="4">
        <v>420.67</v>
      </c>
      <c r="J205" s="7">
        <v>0.18</v>
      </c>
      <c r="K205" s="4" t="s">
        <v>18</v>
      </c>
      <c r="L205" s="4" t="s">
        <v>45</v>
      </c>
      <c r="M205" s="5">
        <f>(Table2[[#This Row],[Unit Price]]*Table2[[#This Row],[ Units Sold]])*(1-Table2[[#This Row],[Discount]]/100)</f>
        <v>29813.808374</v>
      </c>
      <c r="N205" s="5">
        <f>(Table2[[#This Row],[Unit Price]]*Table2[[#This Row],[ Units Sold]])-Table2[[#This Row],[Total Sales]]</f>
        <v>53.761625999999524</v>
      </c>
    </row>
    <row r="206" spans="1:14" x14ac:dyDescent="0.3">
      <c r="A206" s="3">
        <v>43430</v>
      </c>
      <c r="B206" s="4" t="s">
        <v>264</v>
      </c>
      <c r="C206" s="4" t="s">
        <v>74</v>
      </c>
      <c r="D206" s="4" t="s">
        <v>37</v>
      </c>
      <c r="E206" s="4" t="s">
        <v>22</v>
      </c>
      <c r="F206" s="4" t="s">
        <v>23</v>
      </c>
      <c r="G206" s="4" t="s">
        <v>44</v>
      </c>
      <c r="H206" s="4">
        <v>33</v>
      </c>
      <c r="I206" s="4">
        <v>1783.7</v>
      </c>
      <c r="J206" s="7">
        <v>0.05</v>
      </c>
      <c r="K206" s="4" t="s">
        <v>34</v>
      </c>
      <c r="L206" s="4" t="s">
        <v>25</v>
      </c>
      <c r="M206" s="5">
        <f>(Table2[[#This Row],[Unit Price]]*Table2[[#This Row],[ Units Sold]])*(1-Table2[[#This Row],[Discount]]/100)</f>
        <v>58832.668949999999</v>
      </c>
      <c r="N206" s="5">
        <f>(Table2[[#This Row],[Unit Price]]*Table2[[#This Row],[ Units Sold]])-Table2[[#This Row],[Total Sales]]</f>
        <v>29.431049999999232</v>
      </c>
    </row>
    <row r="207" spans="1:14" x14ac:dyDescent="0.3">
      <c r="A207" s="3">
        <v>42761</v>
      </c>
      <c r="B207" s="4" t="s">
        <v>265</v>
      </c>
      <c r="C207" s="4" t="s">
        <v>49</v>
      </c>
      <c r="D207" s="4" t="s">
        <v>3893</v>
      </c>
      <c r="E207" s="4" t="s">
        <v>38</v>
      </c>
      <c r="F207" s="4" t="s">
        <v>81</v>
      </c>
      <c r="G207" s="4" t="s">
        <v>17</v>
      </c>
      <c r="H207" s="4">
        <v>82</v>
      </c>
      <c r="I207" s="4">
        <v>1989.08</v>
      </c>
      <c r="J207" s="7">
        <v>0.16</v>
      </c>
      <c r="K207" s="4" t="s">
        <v>34</v>
      </c>
      <c r="L207" s="4" t="s">
        <v>45</v>
      </c>
      <c r="M207" s="5">
        <f>(Table2[[#This Row],[Unit Price]]*Table2[[#This Row],[ Units Sold]])*(1-Table2[[#This Row],[Discount]]/100)</f>
        <v>162843.59270399998</v>
      </c>
      <c r="N207" s="5">
        <f>(Table2[[#This Row],[Unit Price]]*Table2[[#This Row],[ Units Sold]])-Table2[[#This Row],[Total Sales]]</f>
        <v>260.96729600001709</v>
      </c>
    </row>
    <row r="208" spans="1:14" x14ac:dyDescent="0.3">
      <c r="A208" s="3">
        <v>43699</v>
      </c>
      <c r="B208" s="4" t="s">
        <v>266</v>
      </c>
      <c r="C208" s="4" t="s">
        <v>88</v>
      </c>
      <c r="D208" s="4" t="s">
        <v>37</v>
      </c>
      <c r="E208" s="4" t="s">
        <v>27</v>
      </c>
      <c r="F208" s="4" t="s">
        <v>28</v>
      </c>
      <c r="G208" s="4" t="s">
        <v>54</v>
      </c>
      <c r="H208" s="4">
        <v>43</v>
      </c>
      <c r="I208" s="4">
        <v>1636.44</v>
      </c>
      <c r="J208" s="7">
        <v>0.1</v>
      </c>
      <c r="K208" s="4" t="s">
        <v>18</v>
      </c>
      <c r="L208" s="4" t="s">
        <v>25</v>
      </c>
      <c r="M208" s="5">
        <f>(Table2[[#This Row],[Unit Price]]*Table2[[#This Row],[ Units Sold]])*(1-Table2[[#This Row],[Discount]]/100)</f>
        <v>70296.553079999998</v>
      </c>
      <c r="N208" s="5">
        <f>(Table2[[#This Row],[Unit Price]]*Table2[[#This Row],[ Units Sold]])-Table2[[#This Row],[Total Sales]]</f>
        <v>70.366920000000391</v>
      </c>
    </row>
    <row r="209" spans="1:14" x14ac:dyDescent="0.3">
      <c r="A209" s="3">
        <v>41016</v>
      </c>
      <c r="B209" s="4" t="s">
        <v>267</v>
      </c>
      <c r="C209" s="4" t="s">
        <v>83</v>
      </c>
      <c r="D209" s="4" t="s">
        <v>3892</v>
      </c>
      <c r="E209" s="4" t="s">
        <v>38</v>
      </c>
      <c r="F209" s="4" t="s">
        <v>56</v>
      </c>
      <c r="G209" s="4" t="s">
        <v>17</v>
      </c>
      <c r="H209" s="4">
        <v>88</v>
      </c>
      <c r="I209" s="4">
        <v>1160.1300000000001</v>
      </c>
      <c r="J209" s="7">
        <v>0.06</v>
      </c>
      <c r="K209" s="4" t="s">
        <v>18</v>
      </c>
      <c r="L209" s="4" t="s">
        <v>25</v>
      </c>
      <c r="M209" s="5">
        <f>(Table2[[#This Row],[Unit Price]]*Table2[[#This Row],[ Units Sold]])*(1-Table2[[#This Row],[Discount]]/100)</f>
        <v>102030.185136</v>
      </c>
      <c r="N209" s="5">
        <f>(Table2[[#This Row],[Unit Price]]*Table2[[#This Row],[ Units Sold]])-Table2[[#This Row],[Total Sales]]</f>
        <v>61.254864000002271</v>
      </c>
    </row>
    <row r="210" spans="1:14" x14ac:dyDescent="0.3">
      <c r="A210" s="3">
        <v>40889</v>
      </c>
      <c r="B210" s="4" t="s">
        <v>268</v>
      </c>
      <c r="C210" s="4" t="s">
        <v>36</v>
      </c>
      <c r="D210" s="4" t="s">
        <v>37</v>
      </c>
      <c r="E210" s="4" t="s">
        <v>52</v>
      </c>
      <c r="F210" s="4" t="s">
        <v>241</v>
      </c>
      <c r="G210" s="4" t="s">
        <v>40</v>
      </c>
      <c r="H210" s="4">
        <v>5</v>
      </c>
      <c r="I210" s="4">
        <v>491.55</v>
      </c>
      <c r="J210" s="7">
        <v>0.25</v>
      </c>
      <c r="K210" s="4" t="s">
        <v>34</v>
      </c>
      <c r="L210" s="4" t="s">
        <v>25</v>
      </c>
      <c r="M210" s="5">
        <f>(Table2[[#This Row],[Unit Price]]*Table2[[#This Row],[ Units Sold]])*(1-Table2[[#This Row],[Discount]]/100)</f>
        <v>2451.6056250000001</v>
      </c>
      <c r="N210" s="5">
        <f>(Table2[[#This Row],[Unit Price]]*Table2[[#This Row],[ Units Sold]])-Table2[[#This Row],[Total Sales]]</f>
        <v>6.1443749999998545</v>
      </c>
    </row>
    <row r="211" spans="1:14" x14ac:dyDescent="0.3">
      <c r="A211" s="3">
        <v>41051</v>
      </c>
      <c r="B211" s="4" t="s">
        <v>269</v>
      </c>
      <c r="C211" s="4" t="s">
        <v>21</v>
      </c>
      <c r="D211" s="4" t="s">
        <v>37</v>
      </c>
      <c r="E211" s="4" t="s">
        <v>38</v>
      </c>
      <c r="F211" s="4" t="s">
        <v>81</v>
      </c>
      <c r="G211" s="4" t="s">
        <v>57</v>
      </c>
      <c r="H211" s="4">
        <v>40</v>
      </c>
      <c r="I211" s="4">
        <v>597.4</v>
      </c>
      <c r="J211" s="7">
        <v>0</v>
      </c>
      <c r="K211" s="4" t="s">
        <v>18</v>
      </c>
      <c r="L211" s="4" t="s">
        <v>30</v>
      </c>
      <c r="M211" s="5">
        <f>(Table2[[#This Row],[Unit Price]]*Table2[[#This Row],[ Units Sold]])*(1-Table2[[#This Row],[Discount]]/100)</f>
        <v>23896</v>
      </c>
      <c r="N211" s="5">
        <f>(Table2[[#This Row],[Unit Price]]*Table2[[#This Row],[ Units Sold]])-Table2[[#This Row],[Total Sales]]</f>
        <v>0</v>
      </c>
    </row>
    <row r="212" spans="1:14" x14ac:dyDescent="0.3">
      <c r="A212" s="3">
        <v>42990</v>
      </c>
      <c r="B212" s="4" t="s">
        <v>270</v>
      </c>
      <c r="C212" s="4" t="s">
        <v>74</v>
      </c>
      <c r="D212" s="4" t="s">
        <v>37</v>
      </c>
      <c r="E212" s="4" t="s">
        <v>52</v>
      </c>
      <c r="F212" s="4" t="s">
        <v>241</v>
      </c>
      <c r="G212" s="4" t="s">
        <v>105</v>
      </c>
      <c r="H212" s="4">
        <v>29</v>
      </c>
      <c r="I212" s="4">
        <v>649.78</v>
      </c>
      <c r="J212" s="7">
        <v>0.26</v>
      </c>
      <c r="K212" s="4" t="s">
        <v>34</v>
      </c>
      <c r="L212" s="4" t="s">
        <v>19</v>
      </c>
      <c r="M212" s="5">
        <f>(Table2[[#This Row],[Unit Price]]*Table2[[#This Row],[ Units Sold]])*(1-Table2[[#This Row],[Discount]]/100)</f>
        <v>18794.626587999999</v>
      </c>
      <c r="N212" s="5">
        <f>(Table2[[#This Row],[Unit Price]]*Table2[[#This Row],[ Units Sold]])-Table2[[#This Row],[Total Sales]]</f>
        <v>48.993411999999807</v>
      </c>
    </row>
    <row r="213" spans="1:14" x14ac:dyDescent="0.3">
      <c r="A213" s="3">
        <v>41225</v>
      </c>
      <c r="B213" s="4" t="s">
        <v>271</v>
      </c>
      <c r="C213" s="4" t="s">
        <v>88</v>
      </c>
      <c r="D213" s="4" t="s">
        <v>37</v>
      </c>
      <c r="E213" s="4" t="s">
        <v>52</v>
      </c>
      <c r="F213" s="6" t="s">
        <v>53</v>
      </c>
      <c r="G213" s="4" t="s">
        <v>105</v>
      </c>
      <c r="H213" s="4">
        <v>70</v>
      </c>
      <c r="I213" s="4">
        <v>756.04</v>
      </c>
      <c r="J213" s="7">
        <v>0.23</v>
      </c>
      <c r="K213" s="4" t="s">
        <v>34</v>
      </c>
      <c r="L213" s="4" t="s">
        <v>25</v>
      </c>
      <c r="M213" s="5">
        <f>(Table2[[#This Row],[Unit Price]]*Table2[[#This Row],[ Units Sold]])*(1-Table2[[#This Row],[Discount]]/100)</f>
        <v>52801.077559999998</v>
      </c>
      <c r="N213" s="5">
        <f>(Table2[[#This Row],[Unit Price]]*Table2[[#This Row],[ Units Sold]])-Table2[[#This Row],[Total Sales]]</f>
        <v>121.72243999999773</v>
      </c>
    </row>
    <row r="214" spans="1:14" x14ac:dyDescent="0.3">
      <c r="A214" s="3">
        <v>42577</v>
      </c>
      <c r="B214" s="4" t="s">
        <v>272</v>
      </c>
      <c r="C214" s="4" t="s">
        <v>83</v>
      </c>
      <c r="D214" s="4" t="s">
        <v>3892</v>
      </c>
      <c r="E214" s="4" t="s">
        <v>38</v>
      </c>
      <c r="F214" s="4" t="s">
        <v>81</v>
      </c>
      <c r="G214" s="4" t="s">
        <v>105</v>
      </c>
      <c r="H214" s="4">
        <v>0</v>
      </c>
      <c r="I214" s="4">
        <v>1879.91</v>
      </c>
      <c r="J214" s="7">
        <v>0.04</v>
      </c>
      <c r="K214" s="4" t="s">
        <v>34</v>
      </c>
      <c r="L214" s="4" t="s">
        <v>25</v>
      </c>
      <c r="M214" s="5">
        <f>(Table2[[#This Row],[Unit Price]]*Table2[[#This Row],[ Units Sold]])*(1-Table2[[#This Row],[Discount]]/100)</f>
        <v>0</v>
      </c>
      <c r="N214" s="5">
        <f>(Table2[[#This Row],[Unit Price]]*Table2[[#This Row],[ Units Sold]])-Table2[[#This Row],[Total Sales]]</f>
        <v>0</v>
      </c>
    </row>
    <row r="215" spans="1:14" x14ac:dyDescent="0.3">
      <c r="A215" s="3">
        <v>44841</v>
      </c>
      <c r="B215" s="4" t="s">
        <v>273</v>
      </c>
      <c r="C215" s="4" t="s">
        <v>88</v>
      </c>
      <c r="D215" s="4" t="s">
        <v>37</v>
      </c>
      <c r="E215" s="4" t="s">
        <v>15</v>
      </c>
      <c r="F215" s="4" t="s">
        <v>62</v>
      </c>
      <c r="G215" s="4" t="s">
        <v>57</v>
      </c>
      <c r="H215" s="4">
        <v>20</v>
      </c>
      <c r="I215" s="4">
        <v>1531.12</v>
      </c>
      <c r="J215" s="7">
        <v>0.2</v>
      </c>
      <c r="K215" s="4" t="s">
        <v>18</v>
      </c>
      <c r="L215" s="4" t="s">
        <v>30</v>
      </c>
      <c r="M215" s="5">
        <f>(Table2[[#This Row],[Unit Price]]*Table2[[#This Row],[ Units Sold]])*(1-Table2[[#This Row],[Discount]]/100)</f>
        <v>30561.155199999997</v>
      </c>
      <c r="N215" s="5">
        <f>(Table2[[#This Row],[Unit Price]]*Table2[[#This Row],[ Units Sold]])-Table2[[#This Row],[Total Sales]]</f>
        <v>61.244800000000396</v>
      </c>
    </row>
    <row r="216" spans="1:14" x14ac:dyDescent="0.3">
      <c r="A216" s="3">
        <v>40381</v>
      </c>
      <c r="B216" s="4" t="s">
        <v>274</v>
      </c>
      <c r="C216" s="4" t="s">
        <v>21</v>
      </c>
      <c r="D216" s="4" t="s">
        <v>37</v>
      </c>
      <c r="E216" s="4" t="s">
        <v>38</v>
      </c>
      <c r="F216" s="4" t="s">
        <v>56</v>
      </c>
      <c r="G216" s="4" t="s">
        <v>40</v>
      </c>
      <c r="H216" s="4">
        <v>46</v>
      </c>
      <c r="I216" s="4">
        <v>822.04</v>
      </c>
      <c r="J216" s="7">
        <v>0.11</v>
      </c>
      <c r="K216" s="4" t="s">
        <v>18</v>
      </c>
      <c r="L216" s="4" t="s">
        <v>30</v>
      </c>
      <c r="M216" s="5">
        <f>(Table2[[#This Row],[Unit Price]]*Table2[[#This Row],[ Units Sold]])*(1-Table2[[#This Row],[Discount]]/100)</f>
        <v>37772.244776</v>
      </c>
      <c r="N216" s="5">
        <f>(Table2[[#This Row],[Unit Price]]*Table2[[#This Row],[ Units Sold]])-Table2[[#This Row],[Total Sales]]</f>
        <v>41.595223999996961</v>
      </c>
    </row>
    <row r="217" spans="1:14" x14ac:dyDescent="0.3">
      <c r="A217" s="3">
        <v>44007</v>
      </c>
      <c r="B217" s="4" t="s">
        <v>275</v>
      </c>
      <c r="C217" s="4" t="s">
        <v>192</v>
      </c>
      <c r="D217" s="4" t="s">
        <v>37</v>
      </c>
      <c r="E217" s="4" t="s">
        <v>27</v>
      </c>
      <c r="F217" s="4" t="s">
        <v>28</v>
      </c>
      <c r="G217" s="4" t="s">
        <v>33</v>
      </c>
      <c r="H217" s="4">
        <v>1</v>
      </c>
      <c r="I217" s="4">
        <v>1347.91</v>
      </c>
      <c r="J217" s="7">
        <v>0.1</v>
      </c>
      <c r="K217" s="4" t="s">
        <v>34</v>
      </c>
      <c r="L217" s="4" t="s">
        <v>45</v>
      </c>
      <c r="M217" s="5">
        <f>(Table2[[#This Row],[Unit Price]]*Table2[[#This Row],[ Units Sold]])*(1-Table2[[#This Row],[Discount]]/100)</f>
        <v>1346.5620900000001</v>
      </c>
      <c r="N217" s="5">
        <f>(Table2[[#This Row],[Unit Price]]*Table2[[#This Row],[ Units Sold]])-Table2[[#This Row],[Total Sales]]</f>
        <v>1.3479099999999562</v>
      </c>
    </row>
    <row r="218" spans="1:14" x14ac:dyDescent="0.3">
      <c r="A218" s="3">
        <v>45790</v>
      </c>
      <c r="B218" s="4" t="s">
        <v>276</v>
      </c>
      <c r="C218" s="4" t="s">
        <v>88</v>
      </c>
      <c r="D218" s="4" t="s">
        <v>37</v>
      </c>
      <c r="E218" s="4" t="s">
        <v>38</v>
      </c>
      <c r="F218" s="4" t="s">
        <v>39</v>
      </c>
      <c r="G218" s="4" t="s">
        <v>17</v>
      </c>
      <c r="H218" s="4">
        <v>11</v>
      </c>
      <c r="I218" s="4">
        <v>154.63</v>
      </c>
      <c r="J218" s="7">
        <v>0.21</v>
      </c>
      <c r="K218" s="4" t="s">
        <v>29</v>
      </c>
      <c r="L218" s="4" t="s">
        <v>41</v>
      </c>
      <c r="M218" s="5">
        <f>(Table2[[#This Row],[Unit Price]]*Table2[[#This Row],[ Units Sold]])*(1-Table2[[#This Row],[Discount]]/100)</f>
        <v>1697.3580469999999</v>
      </c>
      <c r="N218" s="5">
        <f>(Table2[[#This Row],[Unit Price]]*Table2[[#This Row],[ Units Sold]])-Table2[[#This Row],[Total Sales]]</f>
        <v>3.571952999999894</v>
      </c>
    </row>
    <row r="219" spans="1:14" x14ac:dyDescent="0.3">
      <c r="A219" s="3">
        <v>42779</v>
      </c>
      <c r="B219" s="4" t="s">
        <v>277</v>
      </c>
      <c r="C219" s="4" t="s">
        <v>74</v>
      </c>
      <c r="D219" s="4" t="s">
        <v>37</v>
      </c>
      <c r="E219" s="4" t="s">
        <v>27</v>
      </c>
      <c r="F219" s="4" t="s">
        <v>32</v>
      </c>
      <c r="G219" s="4" t="s">
        <v>17</v>
      </c>
      <c r="H219" s="4">
        <v>38</v>
      </c>
      <c r="I219" s="4">
        <v>514.73</v>
      </c>
      <c r="J219" s="7">
        <v>0.05</v>
      </c>
      <c r="K219" s="4" t="s">
        <v>34</v>
      </c>
      <c r="L219" s="4" t="s">
        <v>41</v>
      </c>
      <c r="M219" s="5">
        <f>(Table2[[#This Row],[Unit Price]]*Table2[[#This Row],[ Units Sold]])*(1-Table2[[#This Row],[Discount]]/100)</f>
        <v>19549.960130000003</v>
      </c>
      <c r="N219" s="5">
        <f>(Table2[[#This Row],[Unit Price]]*Table2[[#This Row],[ Units Sold]])-Table2[[#This Row],[Total Sales]]</f>
        <v>9.7798699999984819</v>
      </c>
    </row>
    <row r="220" spans="1:14" x14ac:dyDescent="0.3">
      <c r="A220" s="3">
        <v>41788</v>
      </c>
      <c r="B220" s="4" t="s">
        <v>278</v>
      </c>
      <c r="C220" s="4" t="s">
        <v>43</v>
      </c>
      <c r="D220" s="4" t="s">
        <v>37</v>
      </c>
      <c r="E220" s="4" t="s">
        <v>38</v>
      </c>
      <c r="F220" s="4" t="s">
        <v>81</v>
      </c>
      <c r="G220" s="4" t="s">
        <v>57</v>
      </c>
      <c r="H220" s="4">
        <v>49</v>
      </c>
      <c r="I220" s="4">
        <v>168.75</v>
      </c>
      <c r="J220" s="7">
        <v>0.19</v>
      </c>
      <c r="K220" s="4" t="s">
        <v>29</v>
      </c>
      <c r="L220" s="4" t="s">
        <v>19</v>
      </c>
      <c r="M220" s="5">
        <f>(Table2[[#This Row],[Unit Price]]*Table2[[#This Row],[ Units Sold]])*(1-Table2[[#This Row],[Discount]]/100)</f>
        <v>8253.0393750000003</v>
      </c>
      <c r="N220" s="5">
        <f>(Table2[[#This Row],[Unit Price]]*Table2[[#This Row],[ Units Sold]])-Table2[[#This Row],[Total Sales]]</f>
        <v>15.710624999999709</v>
      </c>
    </row>
    <row r="221" spans="1:14" x14ac:dyDescent="0.3">
      <c r="A221" s="3">
        <v>45329</v>
      </c>
      <c r="B221" s="4" t="s">
        <v>279</v>
      </c>
      <c r="C221" s="4" t="s">
        <v>21</v>
      </c>
      <c r="D221" s="4" t="s">
        <v>37</v>
      </c>
      <c r="E221" s="4" t="s">
        <v>27</v>
      </c>
      <c r="F221" s="4" t="s">
        <v>32</v>
      </c>
      <c r="G221" s="4" t="s">
        <v>65</v>
      </c>
      <c r="H221" s="4">
        <v>91</v>
      </c>
      <c r="I221" s="4">
        <v>925.39</v>
      </c>
      <c r="J221" s="7">
        <v>0.11</v>
      </c>
      <c r="K221" s="4" t="s">
        <v>29</v>
      </c>
      <c r="L221" s="4" t="s">
        <v>45</v>
      </c>
      <c r="M221" s="5">
        <f>(Table2[[#This Row],[Unit Price]]*Table2[[#This Row],[ Units Sold]])*(1-Table2[[#This Row],[Discount]]/100)</f>
        <v>84117.858461000011</v>
      </c>
      <c r="N221" s="5">
        <f>(Table2[[#This Row],[Unit Price]]*Table2[[#This Row],[ Units Sold]])-Table2[[#This Row],[Total Sales]]</f>
        <v>92.631538999994518</v>
      </c>
    </row>
    <row r="222" spans="1:14" x14ac:dyDescent="0.3">
      <c r="A222" s="3">
        <v>40744</v>
      </c>
      <c r="B222" s="4" t="s">
        <v>280</v>
      </c>
      <c r="C222" s="4" t="s">
        <v>36</v>
      </c>
      <c r="D222" s="4" t="s">
        <v>37</v>
      </c>
      <c r="E222" s="4" t="s">
        <v>52</v>
      </c>
      <c r="F222" s="6" t="s">
        <v>53</v>
      </c>
      <c r="G222" s="4" t="s">
        <v>40</v>
      </c>
      <c r="H222" s="4">
        <v>20</v>
      </c>
      <c r="I222" s="4">
        <v>470.97</v>
      </c>
      <c r="J222" s="7">
        <v>0.23</v>
      </c>
      <c r="K222" s="4" t="s">
        <v>29</v>
      </c>
      <c r="L222" s="4" t="s">
        <v>30</v>
      </c>
      <c r="M222" s="5">
        <f>(Table2[[#This Row],[Unit Price]]*Table2[[#This Row],[ Units Sold]])*(1-Table2[[#This Row],[Discount]]/100)</f>
        <v>9397.7353800000019</v>
      </c>
      <c r="N222" s="5">
        <f>(Table2[[#This Row],[Unit Price]]*Table2[[#This Row],[ Units Sold]])-Table2[[#This Row],[Total Sales]]</f>
        <v>21.664619999999559</v>
      </c>
    </row>
    <row r="223" spans="1:14" x14ac:dyDescent="0.3">
      <c r="A223" s="3">
        <v>44042</v>
      </c>
      <c r="B223" s="4" t="s">
        <v>281</v>
      </c>
      <c r="C223" s="4" t="s">
        <v>43</v>
      </c>
      <c r="D223" s="4" t="s">
        <v>37</v>
      </c>
      <c r="E223" s="4" t="s">
        <v>22</v>
      </c>
      <c r="F223" s="4" t="s">
        <v>23</v>
      </c>
      <c r="G223" s="4" t="s">
        <v>54</v>
      </c>
      <c r="H223" s="4">
        <v>62</v>
      </c>
      <c r="I223" s="4">
        <v>759.79</v>
      </c>
      <c r="J223" s="7">
        <v>0.16</v>
      </c>
      <c r="K223" s="4" t="s">
        <v>18</v>
      </c>
      <c r="L223" s="4" t="s">
        <v>41</v>
      </c>
      <c r="M223" s="5">
        <f>(Table2[[#This Row],[Unit Price]]*Table2[[#This Row],[ Units Sold]])*(1-Table2[[#This Row],[Discount]]/100)</f>
        <v>47031.608831999991</v>
      </c>
      <c r="N223" s="5">
        <f>(Table2[[#This Row],[Unit Price]]*Table2[[#This Row],[ Units Sold]])-Table2[[#This Row],[Total Sales]]</f>
        <v>75.371168000005127</v>
      </c>
    </row>
    <row r="224" spans="1:14" x14ac:dyDescent="0.3">
      <c r="A224" s="3">
        <v>41002</v>
      </c>
      <c r="B224" s="4" t="s">
        <v>282</v>
      </c>
      <c r="C224" s="4" t="s">
        <v>49</v>
      </c>
      <c r="D224" s="4" t="s">
        <v>3893</v>
      </c>
      <c r="E224" s="4" t="s">
        <v>27</v>
      </c>
      <c r="F224" s="4" t="s">
        <v>32</v>
      </c>
      <c r="G224" s="4" t="s">
        <v>54</v>
      </c>
      <c r="H224" s="4">
        <v>41</v>
      </c>
      <c r="I224" s="4">
        <v>1640.94</v>
      </c>
      <c r="J224" s="7">
        <v>0.01</v>
      </c>
      <c r="K224" s="4" t="s">
        <v>18</v>
      </c>
      <c r="L224" s="4" t="s">
        <v>19</v>
      </c>
      <c r="M224" s="5">
        <f>(Table2[[#This Row],[Unit Price]]*Table2[[#This Row],[ Units Sold]])*(1-Table2[[#This Row],[Discount]]/100)</f>
        <v>67271.812146000011</v>
      </c>
      <c r="N224" s="5">
        <f>(Table2[[#This Row],[Unit Price]]*Table2[[#This Row],[ Units Sold]])-Table2[[#This Row],[Total Sales]]</f>
        <v>6.7278539999970235</v>
      </c>
    </row>
    <row r="225" spans="1:14" x14ac:dyDescent="0.3">
      <c r="A225" s="3">
        <v>44393</v>
      </c>
      <c r="B225" s="4" t="s">
        <v>283</v>
      </c>
      <c r="C225" s="4" t="s">
        <v>88</v>
      </c>
      <c r="D225" s="4" t="s">
        <v>37</v>
      </c>
      <c r="E225" s="4" t="s">
        <v>27</v>
      </c>
      <c r="F225" s="4" t="s">
        <v>28</v>
      </c>
      <c r="G225" s="4" t="s">
        <v>65</v>
      </c>
      <c r="H225" s="4">
        <v>10</v>
      </c>
      <c r="I225" s="4">
        <v>570.32000000000005</v>
      </c>
      <c r="J225" s="7">
        <v>0.28000000000000003</v>
      </c>
      <c r="K225" s="4" t="s">
        <v>29</v>
      </c>
      <c r="L225" s="4" t="s">
        <v>19</v>
      </c>
      <c r="M225" s="5">
        <f>(Table2[[#This Row],[Unit Price]]*Table2[[#This Row],[ Units Sold]])*(1-Table2[[#This Row],[Discount]]/100)</f>
        <v>5687.2310400000006</v>
      </c>
      <c r="N225" s="5">
        <f>(Table2[[#This Row],[Unit Price]]*Table2[[#This Row],[ Units Sold]])-Table2[[#This Row],[Total Sales]]</f>
        <v>15.968960000000152</v>
      </c>
    </row>
    <row r="226" spans="1:14" x14ac:dyDescent="0.3">
      <c r="A226" s="3">
        <v>42832</v>
      </c>
      <c r="B226" s="4" t="s">
        <v>284</v>
      </c>
      <c r="C226" s="4" t="s">
        <v>36</v>
      </c>
      <c r="D226" s="4" t="s">
        <v>37</v>
      </c>
      <c r="E226" s="4" t="s">
        <v>38</v>
      </c>
      <c r="F226" s="4" t="s">
        <v>56</v>
      </c>
      <c r="G226" s="4" t="s">
        <v>54</v>
      </c>
      <c r="H226" s="4">
        <v>38</v>
      </c>
      <c r="I226" s="4">
        <v>1373.23</v>
      </c>
      <c r="J226" s="7">
        <v>0.11</v>
      </c>
      <c r="K226" s="4" t="s">
        <v>29</v>
      </c>
      <c r="L226" s="4" t="s">
        <v>30</v>
      </c>
      <c r="M226" s="5">
        <f>(Table2[[#This Row],[Unit Price]]*Table2[[#This Row],[ Units Sold]])*(1-Table2[[#This Row],[Discount]]/100)</f>
        <v>52125.338985999995</v>
      </c>
      <c r="N226" s="5">
        <f>(Table2[[#This Row],[Unit Price]]*Table2[[#This Row],[ Units Sold]])-Table2[[#This Row],[Total Sales]]</f>
        <v>57.40101400000276</v>
      </c>
    </row>
    <row r="227" spans="1:14" x14ac:dyDescent="0.3">
      <c r="A227" s="3">
        <v>44784</v>
      </c>
      <c r="B227" s="4" t="s">
        <v>285</v>
      </c>
      <c r="C227" s="4" t="s">
        <v>74</v>
      </c>
      <c r="D227" s="4" t="s">
        <v>37</v>
      </c>
      <c r="E227" s="4" t="s">
        <v>27</v>
      </c>
      <c r="F227" s="4" t="s">
        <v>32</v>
      </c>
      <c r="G227" s="4" t="s">
        <v>24</v>
      </c>
      <c r="H227" s="4">
        <v>11</v>
      </c>
      <c r="I227" s="4">
        <v>1340.09</v>
      </c>
      <c r="J227" s="7">
        <v>0.26</v>
      </c>
      <c r="K227" s="4" t="s">
        <v>34</v>
      </c>
      <c r="L227" s="4" t="s">
        <v>25</v>
      </c>
      <c r="M227" s="5">
        <f>(Table2[[#This Row],[Unit Price]]*Table2[[#This Row],[ Units Sold]])*(1-Table2[[#This Row],[Discount]]/100)</f>
        <v>14702.663425999999</v>
      </c>
      <c r="N227" s="5">
        <f>(Table2[[#This Row],[Unit Price]]*Table2[[#This Row],[ Units Sold]])-Table2[[#This Row],[Total Sales]]</f>
        <v>38.326574000000619</v>
      </c>
    </row>
    <row r="228" spans="1:14" x14ac:dyDescent="0.3">
      <c r="A228" s="3">
        <v>41532</v>
      </c>
      <c r="B228" s="4" t="s">
        <v>286</v>
      </c>
      <c r="C228" s="4" t="s">
        <v>88</v>
      </c>
      <c r="D228" s="4" t="s">
        <v>37</v>
      </c>
      <c r="E228" s="4" t="s">
        <v>27</v>
      </c>
      <c r="F228" s="4" t="s">
        <v>32</v>
      </c>
      <c r="G228" s="4" t="s">
        <v>44</v>
      </c>
      <c r="H228" s="4">
        <v>69</v>
      </c>
      <c r="I228" s="4">
        <v>1432.62</v>
      </c>
      <c r="J228" s="7">
        <v>0.13</v>
      </c>
      <c r="K228" s="4" t="s">
        <v>29</v>
      </c>
      <c r="L228" s="4" t="s">
        <v>19</v>
      </c>
      <c r="M228" s="5">
        <f>(Table2[[#This Row],[Unit Price]]*Table2[[#This Row],[ Units Sold]])*(1-Table2[[#This Row],[Discount]]/100)</f>
        <v>98722.273986</v>
      </c>
      <c r="N228" s="5">
        <f>(Table2[[#This Row],[Unit Price]]*Table2[[#This Row],[ Units Sold]])-Table2[[#This Row],[Total Sales]]</f>
        <v>128.50601399999869</v>
      </c>
    </row>
    <row r="229" spans="1:14" x14ac:dyDescent="0.3">
      <c r="A229" s="3">
        <v>43302</v>
      </c>
      <c r="B229" s="4" t="s">
        <v>287</v>
      </c>
      <c r="C229" s="4" t="s">
        <v>36</v>
      </c>
      <c r="D229" s="4" t="s">
        <v>37</v>
      </c>
      <c r="E229" s="4" t="s">
        <v>38</v>
      </c>
      <c r="F229" s="4" t="s">
        <v>39</v>
      </c>
      <c r="G229" s="4" t="s">
        <v>57</v>
      </c>
      <c r="H229" s="4">
        <v>34</v>
      </c>
      <c r="I229" s="4">
        <v>1012.22</v>
      </c>
      <c r="J229" s="7">
        <v>0.03</v>
      </c>
      <c r="K229" s="4" t="s">
        <v>29</v>
      </c>
      <c r="L229" s="4" t="s">
        <v>19</v>
      </c>
      <c r="M229" s="5">
        <f>(Table2[[#This Row],[Unit Price]]*Table2[[#This Row],[ Units Sold]])*(1-Table2[[#This Row],[Discount]]/100)</f>
        <v>34405.155356000003</v>
      </c>
      <c r="N229" s="5">
        <f>(Table2[[#This Row],[Unit Price]]*Table2[[#This Row],[ Units Sold]])-Table2[[#This Row],[Total Sales]]</f>
        <v>10.324644000000262</v>
      </c>
    </row>
    <row r="230" spans="1:14" x14ac:dyDescent="0.3">
      <c r="A230" s="3">
        <v>41038</v>
      </c>
      <c r="B230" s="4" t="s">
        <v>288</v>
      </c>
      <c r="C230" s="4" t="s">
        <v>51</v>
      </c>
      <c r="D230" s="4" t="s">
        <v>37</v>
      </c>
      <c r="E230" s="4" t="s">
        <v>27</v>
      </c>
      <c r="F230" s="4" t="s">
        <v>32</v>
      </c>
      <c r="G230" s="4" t="s">
        <v>105</v>
      </c>
      <c r="H230" s="4">
        <v>29</v>
      </c>
      <c r="I230" s="4">
        <v>1614.12</v>
      </c>
      <c r="J230" s="7">
        <v>0.19</v>
      </c>
      <c r="K230" s="4" t="s">
        <v>34</v>
      </c>
      <c r="L230" s="4" t="s">
        <v>30</v>
      </c>
      <c r="M230" s="5">
        <f>(Table2[[#This Row],[Unit Price]]*Table2[[#This Row],[ Units Sold]])*(1-Table2[[#This Row],[Discount]]/100)</f>
        <v>46720.541987999997</v>
      </c>
      <c r="N230" s="5">
        <f>(Table2[[#This Row],[Unit Price]]*Table2[[#This Row],[ Units Sold]])-Table2[[#This Row],[Total Sales]]</f>
        <v>88.938011999998707</v>
      </c>
    </row>
    <row r="231" spans="1:14" x14ac:dyDescent="0.3">
      <c r="A231" s="3">
        <v>41655</v>
      </c>
      <c r="B231" s="4" t="s">
        <v>289</v>
      </c>
      <c r="C231" s="4" t="s">
        <v>192</v>
      </c>
      <c r="D231" s="4" t="s">
        <v>37</v>
      </c>
      <c r="E231" s="4" t="s">
        <v>38</v>
      </c>
      <c r="F231" s="4" t="s">
        <v>81</v>
      </c>
      <c r="G231" s="4" t="s">
        <v>65</v>
      </c>
      <c r="H231" s="4">
        <v>68</v>
      </c>
      <c r="I231" s="4">
        <v>646.12</v>
      </c>
      <c r="J231" s="7">
        <v>0.1</v>
      </c>
      <c r="K231" s="4" t="s">
        <v>18</v>
      </c>
      <c r="L231" s="4" t="s">
        <v>41</v>
      </c>
      <c r="M231" s="5">
        <f>(Table2[[#This Row],[Unit Price]]*Table2[[#This Row],[ Units Sold]])*(1-Table2[[#This Row],[Discount]]/100)</f>
        <v>43892.223840000006</v>
      </c>
      <c r="N231" s="5">
        <f>(Table2[[#This Row],[Unit Price]]*Table2[[#This Row],[ Units Sold]])-Table2[[#This Row],[Total Sales]]</f>
        <v>43.936159999997471</v>
      </c>
    </row>
    <row r="232" spans="1:14" x14ac:dyDescent="0.3">
      <c r="A232" s="3">
        <v>44397</v>
      </c>
      <c r="B232" s="4" t="s">
        <v>290</v>
      </c>
      <c r="C232" s="4" t="s">
        <v>36</v>
      </c>
      <c r="D232" s="4" t="s">
        <v>37</v>
      </c>
      <c r="E232" s="4" t="s">
        <v>27</v>
      </c>
      <c r="F232" s="4" t="s">
        <v>32</v>
      </c>
      <c r="G232" s="4" t="s">
        <v>44</v>
      </c>
      <c r="H232" s="4">
        <v>98</v>
      </c>
      <c r="I232" s="4">
        <v>1253.58</v>
      </c>
      <c r="J232" s="7">
        <v>0.06</v>
      </c>
      <c r="K232" s="4" t="s">
        <v>34</v>
      </c>
      <c r="L232" s="4" t="s">
        <v>41</v>
      </c>
      <c r="M232" s="5">
        <f>(Table2[[#This Row],[Unit Price]]*Table2[[#This Row],[ Units Sold]])*(1-Table2[[#This Row],[Discount]]/100)</f>
        <v>122777.12949599999</v>
      </c>
      <c r="N232" s="5">
        <f>(Table2[[#This Row],[Unit Price]]*Table2[[#This Row],[ Units Sold]])-Table2[[#This Row],[Total Sales]]</f>
        <v>73.710504000002402</v>
      </c>
    </row>
    <row r="233" spans="1:14" x14ac:dyDescent="0.3">
      <c r="A233" s="3">
        <v>41804</v>
      </c>
      <c r="B233" s="4" t="s">
        <v>291</v>
      </c>
      <c r="C233" s="4" t="s">
        <v>88</v>
      </c>
      <c r="D233" s="4" t="s">
        <v>37</v>
      </c>
      <c r="E233" s="4" t="s">
        <v>15</v>
      </c>
      <c r="F233" s="4" t="s">
        <v>16</v>
      </c>
      <c r="G233" s="4" t="s">
        <v>65</v>
      </c>
      <c r="H233" s="4">
        <v>38</v>
      </c>
      <c r="I233" s="4">
        <v>105.6</v>
      </c>
      <c r="J233" s="7">
        <v>0.22</v>
      </c>
      <c r="K233" s="4" t="s">
        <v>18</v>
      </c>
      <c r="L233" s="4" t="s">
        <v>19</v>
      </c>
      <c r="M233" s="5">
        <f>(Table2[[#This Row],[Unit Price]]*Table2[[#This Row],[ Units Sold]])*(1-Table2[[#This Row],[Discount]]/100)</f>
        <v>4003.9718399999997</v>
      </c>
      <c r="N233" s="5">
        <f>(Table2[[#This Row],[Unit Price]]*Table2[[#This Row],[ Units Sold]])-Table2[[#This Row],[Total Sales]]</f>
        <v>8.8281600000000253</v>
      </c>
    </row>
    <row r="234" spans="1:14" x14ac:dyDescent="0.3">
      <c r="A234" s="3">
        <v>44653</v>
      </c>
      <c r="B234" s="4" t="s">
        <v>292</v>
      </c>
      <c r="C234" s="4" t="s">
        <v>36</v>
      </c>
      <c r="D234" s="4" t="s">
        <v>37</v>
      </c>
      <c r="E234" s="4" t="s">
        <v>27</v>
      </c>
      <c r="F234" s="4" t="s">
        <v>28</v>
      </c>
      <c r="G234" s="4" t="s">
        <v>54</v>
      </c>
      <c r="H234" s="4">
        <v>30</v>
      </c>
      <c r="I234" s="4">
        <v>1957.82</v>
      </c>
      <c r="J234" s="7">
        <v>0.02</v>
      </c>
      <c r="K234" s="4" t="s">
        <v>29</v>
      </c>
      <c r="L234" s="4" t="s">
        <v>25</v>
      </c>
      <c r="M234" s="5">
        <f>(Table2[[#This Row],[Unit Price]]*Table2[[#This Row],[ Units Sold]])*(1-Table2[[#This Row],[Discount]]/100)</f>
        <v>58722.853080000001</v>
      </c>
      <c r="N234" s="5">
        <f>(Table2[[#This Row],[Unit Price]]*Table2[[#This Row],[ Units Sold]])-Table2[[#This Row],[Total Sales]]</f>
        <v>11.746919999997772</v>
      </c>
    </row>
    <row r="235" spans="1:14" x14ac:dyDescent="0.3">
      <c r="A235" s="3">
        <v>42869</v>
      </c>
      <c r="B235" s="4" t="s">
        <v>293</v>
      </c>
      <c r="C235" s="4" t="s">
        <v>49</v>
      </c>
      <c r="D235" s="4" t="s">
        <v>3893</v>
      </c>
      <c r="E235" s="4" t="s">
        <v>52</v>
      </c>
      <c r="F235" s="4" t="s">
        <v>53</v>
      </c>
      <c r="G235" s="4" t="s">
        <v>105</v>
      </c>
      <c r="H235" s="4">
        <v>62</v>
      </c>
      <c r="I235" s="4">
        <v>610.09</v>
      </c>
      <c r="J235" s="7">
        <v>0.23</v>
      </c>
      <c r="K235" s="4" t="s">
        <v>29</v>
      </c>
      <c r="L235" s="4" t="s">
        <v>19</v>
      </c>
      <c r="M235" s="5">
        <f>(Table2[[#This Row],[Unit Price]]*Table2[[#This Row],[ Units Sold]])*(1-Table2[[#This Row],[Discount]]/100)</f>
        <v>37738.581166000004</v>
      </c>
      <c r="N235" s="5">
        <f>(Table2[[#This Row],[Unit Price]]*Table2[[#This Row],[ Units Sold]])-Table2[[#This Row],[Total Sales]]</f>
        <v>86.998833999998169</v>
      </c>
    </row>
    <row r="236" spans="1:14" x14ac:dyDescent="0.3">
      <c r="A236" s="3">
        <v>42845</v>
      </c>
      <c r="B236" s="4" t="s">
        <v>294</v>
      </c>
      <c r="C236" s="4" t="s">
        <v>97</v>
      </c>
      <c r="D236" s="4" t="s">
        <v>37</v>
      </c>
      <c r="E236" s="4" t="s">
        <v>52</v>
      </c>
      <c r="F236" s="6" t="s">
        <v>53</v>
      </c>
      <c r="G236" s="4" t="s">
        <v>54</v>
      </c>
      <c r="H236" s="4">
        <v>39</v>
      </c>
      <c r="I236" s="4">
        <v>738.37</v>
      </c>
      <c r="J236" s="7">
        <v>0.09</v>
      </c>
      <c r="K236" s="4" t="s">
        <v>29</v>
      </c>
      <c r="L236" s="4" t="s">
        <v>25</v>
      </c>
      <c r="M236" s="5">
        <f>(Table2[[#This Row],[Unit Price]]*Table2[[#This Row],[ Units Sold]])*(1-Table2[[#This Row],[Discount]]/100)</f>
        <v>28770.513212999998</v>
      </c>
      <c r="N236" s="5">
        <f>(Table2[[#This Row],[Unit Price]]*Table2[[#This Row],[ Units Sold]])-Table2[[#This Row],[Total Sales]]</f>
        <v>25.916787000001932</v>
      </c>
    </row>
    <row r="237" spans="1:14" x14ac:dyDescent="0.3">
      <c r="A237" s="3">
        <v>44974</v>
      </c>
      <c r="B237" s="4" t="s">
        <v>295</v>
      </c>
      <c r="C237" s="4" t="s">
        <v>36</v>
      </c>
      <c r="D237" s="4" t="s">
        <v>37</v>
      </c>
      <c r="E237" s="4" t="s">
        <v>27</v>
      </c>
      <c r="F237" s="4" t="s">
        <v>28</v>
      </c>
      <c r="G237" s="4" t="s">
        <v>33</v>
      </c>
      <c r="H237" s="4">
        <v>0</v>
      </c>
      <c r="I237" s="4">
        <v>1332.13</v>
      </c>
      <c r="J237" s="7">
        <v>0.17</v>
      </c>
      <c r="K237" s="4" t="s">
        <v>34</v>
      </c>
      <c r="L237" s="4" t="s">
        <v>45</v>
      </c>
      <c r="M237" s="5">
        <f>(Table2[[#This Row],[Unit Price]]*Table2[[#This Row],[ Units Sold]])*(1-Table2[[#This Row],[Discount]]/100)</f>
        <v>0</v>
      </c>
      <c r="N237" s="5">
        <f>(Table2[[#This Row],[Unit Price]]*Table2[[#This Row],[ Units Sold]])-Table2[[#This Row],[Total Sales]]</f>
        <v>0</v>
      </c>
    </row>
    <row r="238" spans="1:14" x14ac:dyDescent="0.3">
      <c r="A238" s="3">
        <v>41872</v>
      </c>
      <c r="B238" s="4" t="s">
        <v>296</v>
      </c>
      <c r="C238" s="4" t="s">
        <v>192</v>
      </c>
      <c r="D238" s="4" t="s">
        <v>37</v>
      </c>
      <c r="E238" s="4" t="s">
        <v>52</v>
      </c>
      <c r="F238" s="4" t="s">
        <v>241</v>
      </c>
      <c r="G238" s="4" t="s">
        <v>44</v>
      </c>
      <c r="H238" s="4">
        <v>38</v>
      </c>
      <c r="I238" s="4">
        <v>651.58000000000004</v>
      </c>
      <c r="J238" s="7">
        <v>0.16</v>
      </c>
      <c r="K238" s="4" t="s">
        <v>34</v>
      </c>
      <c r="L238" s="4" t="s">
        <v>41</v>
      </c>
      <c r="M238" s="5">
        <f>(Table2[[#This Row],[Unit Price]]*Table2[[#This Row],[ Units Sold]])*(1-Table2[[#This Row],[Discount]]/100)</f>
        <v>24720.423935999999</v>
      </c>
      <c r="N238" s="5">
        <f>(Table2[[#This Row],[Unit Price]]*Table2[[#This Row],[ Units Sold]])-Table2[[#This Row],[Total Sales]]</f>
        <v>39.616064000001643</v>
      </c>
    </row>
    <row r="239" spans="1:14" x14ac:dyDescent="0.3">
      <c r="A239" s="3">
        <v>41808</v>
      </c>
      <c r="B239" s="4" t="s">
        <v>297</v>
      </c>
      <c r="C239" s="4" t="s">
        <v>97</v>
      </c>
      <c r="D239" s="4" t="s">
        <v>37</v>
      </c>
      <c r="E239" s="4" t="s">
        <v>52</v>
      </c>
      <c r="F239" s="6" t="s">
        <v>53</v>
      </c>
      <c r="G239" s="4" t="s">
        <v>40</v>
      </c>
      <c r="H239" s="4">
        <v>61</v>
      </c>
      <c r="I239" s="4">
        <v>1931.1</v>
      </c>
      <c r="J239" s="7">
        <v>7.0000000000000007E-2</v>
      </c>
      <c r="K239" s="4" t="s">
        <v>18</v>
      </c>
      <c r="L239" s="4" t="s">
        <v>41</v>
      </c>
      <c r="M239" s="5">
        <f>(Table2[[#This Row],[Unit Price]]*Table2[[#This Row],[ Units Sold]])*(1-Table2[[#This Row],[Discount]]/100)</f>
        <v>117714.64202999999</v>
      </c>
      <c r="N239" s="5">
        <f>(Table2[[#This Row],[Unit Price]]*Table2[[#This Row],[ Units Sold]])-Table2[[#This Row],[Total Sales]]</f>
        <v>82.457970000003115</v>
      </c>
    </row>
    <row r="240" spans="1:14" x14ac:dyDescent="0.3">
      <c r="A240" s="3">
        <v>41537</v>
      </c>
      <c r="B240" s="4" t="s">
        <v>298</v>
      </c>
      <c r="C240" s="4" t="s">
        <v>192</v>
      </c>
      <c r="D240" s="4" t="s">
        <v>37</v>
      </c>
      <c r="E240" s="4" t="s">
        <v>52</v>
      </c>
      <c r="F240" s="6" t="s">
        <v>53</v>
      </c>
      <c r="G240" s="4" t="s">
        <v>33</v>
      </c>
      <c r="H240" s="4">
        <v>89</v>
      </c>
      <c r="I240" s="4">
        <v>441.11</v>
      </c>
      <c r="J240" s="7">
        <v>0.13</v>
      </c>
      <c r="K240" s="4" t="s">
        <v>18</v>
      </c>
      <c r="L240" s="4" t="s">
        <v>45</v>
      </c>
      <c r="M240" s="5">
        <f>(Table2[[#This Row],[Unit Price]]*Table2[[#This Row],[ Units Sold]])*(1-Table2[[#This Row],[Discount]]/100)</f>
        <v>39207.753573000002</v>
      </c>
      <c r="N240" s="5">
        <f>(Table2[[#This Row],[Unit Price]]*Table2[[#This Row],[ Units Sold]])-Table2[[#This Row],[Total Sales]]</f>
        <v>51.036426999999094</v>
      </c>
    </row>
    <row r="241" spans="1:14" x14ac:dyDescent="0.3">
      <c r="A241" s="3">
        <v>44133</v>
      </c>
      <c r="B241" s="4" t="s">
        <v>299</v>
      </c>
      <c r="C241" s="4" t="s">
        <v>21</v>
      </c>
      <c r="D241" s="4" t="s">
        <v>37</v>
      </c>
      <c r="E241" s="4" t="s">
        <v>52</v>
      </c>
      <c r="F241" s="6" t="s">
        <v>53</v>
      </c>
      <c r="G241" s="4" t="s">
        <v>65</v>
      </c>
      <c r="H241" s="4">
        <v>20</v>
      </c>
      <c r="I241" s="4">
        <v>249.66</v>
      </c>
      <c r="J241" s="7">
        <v>0.15</v>
      </c>
      <c r="K241" s="4" t="s">
        <v>18</v>
      </c>
      <c r="L241" s="4" t="s">
        <v>19</v>
      </c>
      <c r="M241" s="5">
        <f>(Table2[[#This Row],[Unit Price]]*Table2[[#This Row],[ Units Sold]])*(1-Table2[[#This Row],[Discount]]/100)</f>
        <v>4985.7102000000004</v>
      </c>
      <c r="N241" s="5">
        <f>(Table2[[#This Row],[Unit Price]]*Table2[[#This Row],[ Units Sold]])-Table2[[#This Row],[Total Sales]]</f>
        <v>7.4897999999993772</v>
      </c>
    </row>
    <row r="242" spans="1:14" x14ac:dyDescent="0.3">
      <c r="A242" s="3">
        <v>42652</v>
      </c>
      <c r="B242" s="4" t="s">
        <v>300</v>
      </c>
      <c r="C242" s="4" t="s">
        <v>97</v>
      </c>
      <c r="D242" s="4" t="s">
        <v>37</v>
      </c>
      <c r="E242" s="4" t="s">
        <v>38</v>
      </c>
      <c r="F242" s="4" t="s">
        <v>39</v>
      </c>
      <c r="G242" s="4" t="s">
        <v>24</v>
      </c>
      <c r="H242" s="4">
        <v>20</v>
      </c>
      <c r="I242" s="4">
        <v>1587.06</v>
      </c>
      <c r="J242" s="7">
        <v>0.28000000000000003</v>
      </c>
      <c r="K242" s="4" t="s">
        <v>34</v>
      </c>
      <c r="L242" s="4" t="s">
        <v>41</v>
      </c>
      <c r="M242" s="5">
        <f>(Table2[[#This Row],[Unit Price]]*Table2[[#This Row],[ Units Sold]])*(1-Table2[[#This Row],[Discount]]/100)</f>
        <v>31652.324639999995</v>
      </c>
      <c r="N242" s="5">
        <f>(Table2[[#This Row],[Unit Price]]*Table2[[#This Row],[ Units Sold]])-Table2[[#This Row],[Total Sales]]</f>
        <v>88.87536000000182</v>
      </c>
    </row>
    <row r="243" spans="1:14" x14ac:dyDescent="0.3">
      <c r="A243" s="3">
        <v>43022</v>
      </c>
      <c r="B243" s="4" t="s">
        <v>301</v>
      </c>
      <c r="C243" s="4" t="s">
        <v>192</v>
      </c>
      <c r="D243" s="4" t="s">
        <v>37</v>
      </c>
      <c r="E243" s="4" t="s">
        <v>27</v>
      </c>
      <c r="F243" s="4" t="s">
        <v>32</v>
      </c>
      <c r="G243" s="4" t="s">
        <v>105</v>
      </c>
      <c r="H243" s="4">
        <v>30</v>
      </c>
      <c r="I243" s="4">
        <v>1189.24</v>
      </c>
      <c r="J243" s="7">
        <v>0.26</v>
      </c>
      <c r="K243" s="4" t="s">
        <v>34</v>
      </c>
      <c r="L243" s="4" t="s">
        <v>41</v>
      </c>
      <c r="M243" s="5">
        <f>(Table2[[#This Row],[Unit Price]]*Table2[[#This Row],[ Units Sold]])*(1-Table2[[#This Row],[Discount]]/100)</f>
        <v>35584.439279999999</v>
      </c>
      <c r="N243" s="5">
        <f>(Table2[[#This Row],[Unit Price]]*Table2[[#This Row],[ Units Sold]])-Table2[[#This Row],[Total Sales]]</f>
        <v>92.7607199999984</v>
      </c>
    </row>
    <row r="244" spans="1:14" x14ac:dyDescent="0.3">
      <c r="A244" s="3">
        <v>41541</v>
      </c>
      <c r="B244" s="4" t="s">
        <v>302</v>
      </c>
      <c r="C244" s="4" t="s">
        <v>192</v>
      </c>
      <c r="D244" s="4" t="s">
        <v>37</v>
      </c>
      <c r="E244" s="4" t="s">
        <v>52</v>
      </c>
      <c r="F244" s="4" t="s">
        <v>59</v>
      </c>
      <c r="G244" s="4" t="s">
        <v>60</v>
      </c>
      <c r="H244" s="4">
        <v>76</v>
      </c>
      <c r="I244" s="4">
        <v>1372.35</v>
      </c>
      <c r="J244" s="7">
        <v>0.23</v>
      </c>
      <c r="K244" s="4" t="s">
        <v>34</v>
      </c>
      <c r="L244" s="4" t="s">
        <v>25</v>
      </c>
      <c r="M244" s="5">
        <f>(Table2[[#This Row],[Unit Price]]*Table2[[#This Row],[ Units Sold]])*(1-Table2[[#This Row],[Discount]]/100)</f>
        <v>104058.71321999999</v>
      </c>
      <c r="N244" s="5">
        <f>(Table2[[#This Row],[Unit Price]]*Table2[[#This Row],[ Units Sold]])-Table2[[#This Row],[Total Sales]]</f>
        <v>239.88678000000073</v>
      </c>
    </row>
    <row r="245" spans="1:14" x14ac:dyDescent="0.3">
      <c r="A245" s="3">
        <v>40489</v>
      </c>
      <c r="B245" s="4" t="s">
        <v>303</v>
      </c>
      <c r="C245" s="4" t="s">
        <v>88</v>
      </c>
      <c r="D245" s="4" t="s">
        <v>37</v>
      </c>
      <c r="E245" s="4" t="s">
        <v>15</v>
      </c>
      <c r="F245" s="4" t="s">
        <v>16</v>
      </c>
      <c r="G245" s="4" t="s">
        <v>17</v>
      </c>
      <c r="H245" s="4">
        <v>12</v>
      </c>
      <c r="I245" s="4">
        <v>1950.73</v>
      </c>
      <c r="J245" s="7">
        <v>0.12</v>
      </c>
      <c r="K245" s="4" t="s">
        <v>34</v>
      </c>
      <c r="L245" s="4" t="s">
        <v>19</v>
      </c>
      <c r="M245" s="5">
        <f>(Table2[[#This Row],[Unit Price]]*Table2[[#This Row],[ Units Sold]])*(1-Table2[[#This Row],[Discount]]/100)</f>
        <v>23380.669488000003</v>
      </c>
      <c r="N245" s="5">
        <f>(Table2[[#This Row],[Unit Price]]*Table2[[#This Row],[ Units Sold]])-Table2[[#This Row],[Total Sales]]</f>
        <v>28.090511999998853</v>
      </c>
    </row>
    <row r="246" spans="1:14" x14ac:dyDescent="0.3">
      <c r="A246" s="3">
        <v>41872</v>
      </c>
      <c r="B246" s="4" t="s">
        <v>304</v>
      </c>
      <c r="C246" s="4" t="s">
        <v>36</v>
      </c>
      <c r="D246" s="4" t="s">
        <v>37</v>
      </c>
      <c r="E246" s="4" t="s">
        <v>15</v>
      </c>
      <c r="F246" s="4" t="s">
        <v>62</v>
      </c>
      <c r="G246" s="4" t="s">
        <v>44</v>
      </c>
      <c r="H246" s="4">
        <v>74</v>
      </c>
      <c r="I246" s="4">
        <v>1730.49</v>
      </c>
      <c r="J246" s="7">
        <v>0.14000000000000001</v>
      </c>
      <c r="K246" s="4" t="s">
        <v>18</v>
      </c>
      <c r="L246" s="4" t="s">
        <v>30</v>
      </c>
      <c r="M246" s="5">
        <f>(Table2[[#This Row],[Unit Price]]*Table2[[#This Row],[ Units Sold]])*(1-Table2[[#This Row],[Discount]]/100)</f>
        <v>127876.98123600001</v>
      </c>
      <c r="N246" s="5">
        <f>(Table2[[#This Row],[Unit Price]]*Table2[[#This Row],[ Units Sold]])-Table2[[#This Row],[Total Sales]]</f>
        <v>179.27876399998786</v>
      </c>
    </row>
    <row r="247" spans="1:14" x14ac:dyDescent="0.3">
      <c r="A247" s="3">
        <v>41800</v>
      </c>
      <c r="B247" s="4" t="s">
        <v>305</v>
      </c>
      <c r="C247" s="4" t="s">
        <v>21</v>
      </c>
      <c r="D247" s="4" t="s">
        <v>37</v>
      </c>
      <c r="E247" s="4" t="s">
        <v>22</v>
      </c>
      <c r="F247" s="4" t="s">
        <v>23</v>
      </c>
      <c r="G247" s="4" t="s">
        <v>33</v>
      </c>
      <c r="H247" s="4">
        <v>52</v>
      </c>
      <c r="I247" s="4">
        <v>363.29</v>
      </c>
      <c r="J247" s="7">
        <v>0.12</v>
      </c>
      <c r="K247" s="4" t="s">
        <v>18</v>
      </c>
      <c r="L247" s="4" t="s">
        <v>41</v>
      </c>
      <c r="M247" s="5">
        <f>(Table2[[#This Row],[Unit Price]]*Table2[[#This Row],[ Units Sold]])*(1-Table2[[#This Row],[Discount]]/100)</f>
        <v>18868.410704000002</v>
      </c>
      <c r="N247" s="5">
        <f>(Table2[[#This Row],[Unit Price]]*Table2[[#This Row],[ Units Sold]])-Table2[[#This Row],[Total Sales]]</f>
        <v>22.669296000000031</v>
      </c>
    </row>
    <row r="248" spans="1:14" x14ac:dyDescent="0.3">
      <c r="A248" s="3">
        <v>45120</v>
      </c>
      <c r="B248" s="4" t="s">
        <v>306</v>
      </c>
      <c r="C248" s="4" t="s">
        <v>83</v>
      </c>
      <c r="D248" s="4" t="s">
        <v>3892</v>
      </c>
      <c r="E248" s="4" t="s">
        <v>22</v>
      </c>
      <c r="F248" s="4" t="s">
        <v>23</v>
      </c>
      <c r="G248" s="4" t="s">
        <v>105</v>
      </c>
      <c r="H248" s="4">
        <v>22</v>
      </c>
      <c r="I248" s="4">
        <v>1787.33</v>
      </c>
      <c r="J248" s="7">
        <v>7.0000000000000007E-2</v>
      </c>
      <c r="K248" s="4" t="s">
        <v>18</v>
      </c>
      <c r="L248" s="4" t="s">
        <v>45</v>
      </c>
      <c r="M248" s="5">
        <f>(Table2[[#This Row],[Unit Price]]*Table2[[#This Row],[ Units Sold]])*(1-Table2[[#This Row],[Discount]]/100)</f>
        <v>39293.735117999997</v>
      </c>
      <c r="N248" s="5">
        <f>(Table2[[#This Row],[Unit Price]]*Table2[[#This Row],[ Units Sold]])-Table2[[#This Row],[Total Sales]]</f>
        <v>27.524881999997888</v>
      </c>
    </row>
    <row r="249" spans="1:14" x14ac:dyDescent="0.3">
      <c r="A249" s="3">
        <v>42167</v>
      </c>
      <c r="B249" s="4" t="s">
        <v>307</v>
      </c>
      <c r="C249" s="4" t="s">
        <v>88</v>
      </c>
      <c r="D249" s="4" t="s">
        <v>37</v>
      </c>
      <c r="E249" s="4" t="s">
        <v>22</v>
      </c>
      <c r="F249" s="4" t="s">
        <v>23</v>
      </c>
      <c r="G249" s="4" t="s">
        <v>105</v>
      </c>
      <c r="H249" s="4">
        <v>20</v>
      </c>
      <c r="I249" s="4">
        <v>908.57</v>
      </c>
      <c r="J249" s="7">
        <v>0.26</v>
      </c>
      <c r="K249" s="4" t="s">
        <v>29</v>
      </c>
      <c r="L249" s="4" t="s">
        <v>45</v>
      </c>
      <c r="M249" s="5">
        <f>(Table2[[#This Row],[Unit Price]]*Table2[[#This Row],[ Units Sold]])*(1-Table2[[#This Row],[Discount]]/100)</f>
        <v>18124.15436</v>
      </c>
      <c r="N249" s="5">
        <f>(Table2[[#This Row],[Unit Price]]*Table2[[#This Row],[ Units Sold]])-Table2[[#This Row],[Total Sales]]</f>
        <v>47.245640000001004</v>
      </c>
    </row>
    <row r="250" spans="1:14" x14ac:dyDescent="0.3">
      <c r="A250" s="3">
        <v>42264</v>
      </c>
      <c r="B250" s="4" t="s">
        <v>308</v>
      </c>
      <c r="C250" s="4" t="s">
        <v>36</v>
      </c>
      <c r="D250" s="4" t="s">
        <v>37</v>
      </c>
      <c r="E250" s="4" t="s">
        <v>27</v>
      </c>
      <c r="F250" s="4" t="s">
        <v>32</v>
      </c>
      <c r="G250" s="4" t="s">
        <v>65</v>
      </c>
      <c r="H250" s="4">
        <v>64</v>
      </c>
      <c r="I250" s="4">
        <v>1950.48</v>
      </c>
      <c r="J250" s="7">
        <v>0.1</v>
      </c>
      <c r="K250" s="4" t="s">
        <v>29</v>
      </c>
      <c r="L250" s="4" t="s">
        <v>41</v>
      </c>
      <c r="M250" s="5">
        <f>(Table2[[#This Row],[Unit Price]]*Table2[[#This Row],[ Units Sold]])*(1-Table2[[#This Row],[Discount]]/100)</f>
        <v>124705.88928</v>
      </c>
      <c r="N250" s="5">
        <f>(Table2[[#This Row],[Unit Price]]*Table2[[#This Row],[ Units Sold]])-Table2[[#This Row],[Total Sales]]</f>
        <v>124.83071999999811</v>
      </c>
    </row>
    <row r="251" spans="1:14" x14ac:dyDescent="0.3">
      <c r="A251" s="3">
        <v>42441</v>
      </c>
      <c r="B251" s="4" t="s">
        <v>309</v>
      </c>
      <c r="C251" s="4" t="s">
        <v>21</v>
      </c>
      <c r="D251" s="4" t="s">
        <v>37</v>
      </c>
      <c r="E251" s="4" t="s">
        <v>52</v>
      </c>
      <c r="F251" s="6" t="s">
        <v>53</v>
      </c>
      <c r="G251" s="4" t="s">
        <v>33</v>
      </c>
      <c r="H251" s="4">
        <v>42</v>
      </c>
      <c r="I251" s="4">
        <v>1626.81</v>
      </c>
      <c r="J251" s="7">
        <v>0.18</v>
      </c>
      <c r="K251" s="4" t="s">
        <v>34</v>
      </c>
      <c r="L251" s="4" t="s">
        <v>45</v>
      </c>
      <c r="M251" s="5">
        <f>(Table2[[#This Row],[Unit Price]]*Table2[[#This Row],[ Units Sold]])*(1-Table2[[#This Row],[Discount]]/100)</f>
        <v>68203.033164000008</v>
      </c>
      <c r="N251" s="5">
        <f>(Table2[[#This Row],[Unit Price]]*Table2[[#This Row],[ Units Sold]])-Table2[[#This Row],[Total Sales]]</f>
        <v>122.9868359999964</v>
      </c>
    </row>
    <row r="252" spans="1:14" x14ac:dyDescent="0.3">
      <c r="A252" s="3">
        <v>42743</v>
      </c>
      <c r="B252" s="4" t="s">
        <v>310</v>
      </c>
      <c r="C252" s="4" t="s">
        <v>49</v>
      </c>
      <c r="D252" s="4" t="s">
        <v>3893</v>
      </c>
      <c r="E252" s="4" t="s">
        <v>15</v>
      </c>
      <c r="F252" s="4" t="s">
        <v>72</v>
      </c>
      <c r="G252" s="4" t="s">
        <v>65</v>
      </c>
      <c r="H252" s="4">
        <v>18</v>
      </c>
      <c r="I252" s="4">
        <v>1268.32</v>
      </c>
      <c r="J252" s="7">
        <v>0.02</v>
      </c>
      <c r="K252" s="4" t="s">
        <v>34</v>
      </c>
      <c r="L252" s="4" t="s">
        <v>25</v>
      </c>
      <c r="M252" s="5">
        <f>(Table2[[#This Row],[Unit Price]]*Table2[[#This Row],[ Units Sold]])*(1-Table2[[#This Row],[Discount]]/100)</f>
        <v>22825.194047999998</v>
      </c>
      <c r="N252" s="5">
        <f>(Table2[[#This Row],[Unit Price]]*Table2[[#This Row],[ Units Sold]])-Table2[[#This Row],[Total Sales]]</f>
        <v>4.5659520000008342</v>
      </c>
    </row>
    <row r="253" spans="1:14" x14ac:dyDescent="0.3">
      <c r="A253" s="3">
        <v>40821</v>
      </c>
      <c r="B253" s="4" t="s">
        <v>311</v>
      </c>
      <c r="C253" s="4" t="s">
        <v>21</v>
      </c>
      <c r="D253" s="4" t="s">
        <v>37</v>
      </c>
      <c r="E253" s="4" t="s">
        <v>27</v>
      </c>
      <c r="F253" s="4" t="s">
        <v>32</v>
      </c>
      <c r="G253" s="4" t="s">
        <v>65</v>
      </c>
      <c r="H253" s="4">
        <v>13</v>
      </c>
      <c r="I253" s="4">
        <v>1603.99</v>
      </c>
      <c r="J253" s="7">
        <v>0.03</v>
      </c>
      <c r="K253" s="4" t="s">
        <v>18</v>
      </c>
      <c r="L253" s="4" t="s">
        <v>45</v>
      </c>
      <c r="M253" s="5">
        <f>(Table2[[#This Row],[Unit Price]]*Table2[[#This Row],[ Units Sold]])*(1-Table2[[#This Row],[Discount]]/100)</f>
        <v>20845.614439000001</v>
      </c>
      <c r="N253" s="5">
        <f>(Table2[[#This Row],[Unit Price]]*Table2[[#This Row],[ Units Sold]])-Table2[[#This Row],[Total Sales]]</f>
        <v>6.2555609999981243</v>
      </c>
    </row>
    <row r="254" spans="1:14" x14ac:dyDescent="0.3">
      <c r="A254" s="3">
        <v>44449</v>
      </c>
      <c r="B254" s="4" t="s">
        <v>312</v>
      </c>
      <c r="C254" s="4" t="s">
        <v>43</v>
      </c>
      <c r="D254" s="4" t="s">
        <v>37</v>
      </c>
      <c r="E254" s="4" t="s">
        <v>15</v>
      </c>
      <c r="F254" s="4" t="s">
        <v>16</v>
      </c>
      <c r="G254" s="4" t="s">
        <v>60</v>
      </c>
      <c r="H254" s="4">
        <v>0</v>
      </c>
      <c r="I254" s="4">
        <v>1037.71</v>
      </c>
      <c r="J254" s="7">
        <v>0.06</v>
      </c>
      <c r="K254" s="4" t="s">
        <v>34</v>
      </c>
      <c r="L254" s="4" t="s">
        <v>41</v>
      </c>
      <c r="M254" s="5">
        <f>(Table2[[#This Row],[Unit Price]]*Table2[[#This Row],[ Units Sold]])*(1-Table2[[#This Row],[Discount]]/100)</f>
        <v>0</v>
      </c>
      <c r="N254" s="5">
        <f>(Table2[[#This Row],[Unit Price]]*Table2[[#This Row],[ Units Sold]])-Table2[[#This Row],[Total Sales]]</f>
        <v>0</v>
      </c>
    </row>
    <row r="255" spans="1:14" x14ac:dyDescent="0.3">
      <c r="A255" s="3">
        <v>42527</v>
      </c>
      <c r="B255" s="4" t="s">
        <v>313</v>
      </c>
      <c r="C255" s="4" t="s">
        <v>88</v>
      </c>
      <c r="D255" s="4" t="s">
        <v>37</v>
      </c>
      <c r="E255" s="4" t="s">
        <v>22</v>
      </c>
      <c r="F255" s="4" t="s">
        <v>23</v>
      </c>
      <c r="G255" s="4" t="s">
        <v>40</v>
      </c>
      <c r="H255" s="4">
        <v>23</v>
      </c>
      <c r="I255" s="4">
        <v>841.09</v>
      </c>
      <c r="J255" s="7">
        <v>0.25</v>
      </c>
      <c r="K255" s="4" t="s">
        <v>34</v>
      </c>
      <c r="L255" s="4" t="s">
        <v>45</v>
      </c>
      <c r="M255" s="5">
        <f>(Table2[[#This Row],[Unit Price]]*Table2[[#This Row],[ Units Sold]])*(1-Table2[[#This Row],[Discount]]/100)</f>
        <v>19296.707324999999</v>
      </c>
      <c r="N255" s="5">
        <f>(Table2[[#This Row],[Unit Price]]*Table2[[#This Row],[ Units Sold]])-Table2[[#This Row],[Total Sales]]</f>
        <v>48.362675000000309</v>
      </c>
    </row>
    <row r="256" spans="1:14" x14ac:dyDescent="0.3">
      <c r="A256" s="3">
        <v>41086</v>
      </c>
      <c r="B256" s="4" t="s">
        <v>314</v>
      </c>
      <c r="C256" s="4" t="s">
        <v>192</v>
      </c>
      <c r="D256" s="4" t="s">
        <v>37</v>
      </c>
      <c r="E256" s="4" t="s">
        <v>27</v>
      </c>
      <c r="F256" s="4" t="s">
        <v>32</v>
      </c>
      <c r="G256" s="4" t="s">
        <v>65</v>
      </c>
      <c r="H256" s="4">
        <v>55</v>
      </c>
      <c r="I256" s="4">
        <v>303.51</v>
      </c>
      <c r="J256" s="7">
        <v>0.26</v>
      </c>
      <c r="K256" s="4" t="s">
        <v>18</v>
      </c>
      <c r="L256" s="4" t="s">
        <v>30</v>
      </c>
      <c r="M256" s="5">
        <f>(Table2[[#This Row],[Unit Price]]*Table2[[#This Row],[ Units Sold]])*(1-Table2[[#This Row],[Discount]]/100)</f>
        <v>16649.648069999999</v>
      </c>
      <c r="N256" s="5">
        <f>(Table2[[#This Row],[Unit Price]]*Table2[[#This Row],[ Units Sold]])-Table2[[#This Row],[Total Sales]]</f>
        <v>43.401929999999993</v>
      </c>
    </row>
    <row r="257" spans="1:14" x14ac:dyDescent="0.3">
      <c r="A257" s="3">
        <v>42189</v>
      </c>
      <c r="B257" s="4" t="s">
        <v>315</v>
      </c>
      <c r="C257" s="4" t="s">
        <v>88</v>
      </c>
      <c r="D257" s="4" t="s">
        <v>37</v>
      </c>
      <c r="E257" s="4" t="s">
        <v>27</v>
      </c>
      <c r="F257" s="4" t="s">
        <v>32</v>
      </c>
      <c r="G257" s="4" t="s">
        <v>44</v>
      </c>
      <c r="H257" s="4">
        <v>16</v>
      </c>
      <c r="I257" s="4">
        <v>253.98</v>
      </c>
      <c r="J257" s="7">
        <v>0.25</v>
      </c>
      <c r="K257" s="4" t="s">
        <v>29</v>
      </c>
      <c r="L257" s="4" t="s">
        <v>25</v>
      </c>
      <c r="M257" s="5">
        <f>(Table2[[#This Row],[Unit Price]]*Table2[[#This Row],[ Units Sold]])*(1-Table2[[#This Row],[Discount]]/100)</f>
        <v>4053.5208000000002</v>
      </c>
      <c r="N257" s="5">
        <f>(Table2[[#This Row],[Unit Price]]*Table2[[#This Row],[ Units Sold]])-Table2[[#This Row],[Total Sales]]</f>
        <v>10.159199999999601</v>
      </c>
    </row>
    <row r="258" spans="1:14" x14ac:dyDescent="0.3">
      <c r="A258" s="3">
        <v>42244</v>
      </c>
      <c r="B258" s="4" t="s">
        <v>316</v>
      </c>
      <c r="C258" s="4" t="s">
        <v>21</v>
      </c>
      <c r="D258" s="4" t="s">
        <v>37</v>
      </c>
      <c r="E258" s="4" t="s">
        <v>27</v>
      </c>
      <c r="F258" s="4" t="s">
        <v>28</v>
      </c>
      <c r="G258" s="4" t="s">
        <v>65</v>
      </c>
      <c r="H258" s="4">
        <v>5</v>
      </c>
      <c r="I258" s="4">
        <v>922.74</v>
      </c>
      <c r="J258" s="7">
        <v>0.16</v>
      </c>
      <c r="K258" s="4" t="s">
        <v>18</v>
      </c>
      <c r="L258" s="4" t="s">
        <v>45</v>
      </c>
      <c r="M258" s="5">
        <f>(Table2[[#This Row],[Unit Price]]*Table2[[#This Row],[ Units Sold]])*(1-Table2[[#This Row],[Discount]]/100)</f>
        <v>4606.31808</v>
      </c>
      <c r="N258" s="5">
        <f>(Table2[[#This Row],[Unit Price]]*Table2[[#This Row],[ Units Sold]])-Table2[[#This Row],[Total Sales]]</f>
        <v>7.3819199999998091</v>
      </c>
    </row>
    <row r="259" spans="1:14" x14ac:dyDescent="0.3">
      <c r="A259" s="3">
        <v>44214</v>
      </c>
      <c r="B259" s="4" t="s">
        <v>317</v>
      </c>
      <c r="C259" s="4" t="s">
        <v>83</v>
      </c>
      <c r="D259" s="4" t="s">
        <v>3892</v>
      </c>
      <c r="E259" s="4" t="s">
        <v>38</v>
      </c>
      <c r="F259" s="4" t="s">
        <v>64</v>
      </c>
      <c r="G259" s="4" t="s">
        <v>105</v>
      </c>
      <c r="H259" s="4">
        <v>60</v>
      </c>
      <c r="I259" s="4">
        <v>508.31</v>
      </c>
      <c r="J259" s="7">
        <v>0.18</v>
      </c>
      <c r="K259" s="4" t="s">
        <v>18</v>
      </c>
      <c r="L259" s="4" t="s">
        <v>41</v>
      </c>
      <c r="M259" s="5">
        <f>(Table2[[#This Row],[Unit Price]]*Table2[[#This Row],[ Units Sold]])*(1-Table2[[#This Row],[Discount]]/100)</f>
        <v>30443.702519999999</v>
      </c>
      <c r="N259" s="5">
        <f>(Table2[[#This Row],[Unit Price]]*Table2[[#This Row],[ Units Sold]])-Table2[[#This Row],[Total Sales]]</f>
        <v>54.897479999999632</v>
      </c>
    </row>
    <row r="260" spans="1:14" x14ac:dyDescent="0.3">
      <c r="A260" s="3">
        <v>40587</v>
      </c>
      <c r="B260" s="4" t="s">
        <v>84</v>
      </c>
      <c r="C260" s="4" t="s">
        <v>83</v>
      </c>
      <c r="D260" s="4" t="s">
        <v>3892</v>
      </c>
      <c r="E260" s="4" t="s">
        <v>15</v>
      </c>
      <c r="F260" s="4" t="s">
        <v>62</v>
      </c>
      <c r="G260" s="4" t="s">
        <v>44</v>
      </c>
      <c r="H260" s="4">
        <v>20</v>
      </c>
      <c r="I260" s="4">
        <v>70.930000000000007</v>
      </c>
      <c r="J260" s="7">
        <v>0.22</v>
      </c>
      <c r="K260" s="4" t="s">
        <v>34</v>
      </c>
      <c r="L260" s="4" t="s">
        <v>25</v>
      </c>
      <c r="M260" s="5">
        <f>(Table2[[#This Row],[Unit Price]]*Table2[[#This Row],[ Units Sold]])*(1-Table2[[#This Row],[Discount]]/100)</f>
        <v>1415.4790800000001</v>
      </c>
      <c r="N260" s="5">
        <f>(Table2[[#This Row],[Unit Price]]*Table2[[#This Row],[ Units Sold]])-Table2[[#This Row],[Total Sales]]</f>
        <v>3.1209200000000692</v>
      </c>
    </row>
    <row r="261" spans="1:14" x14ac:dyDescent="0.3">
      <c r="A261" s="3">
        <v>45481</v>
      </c>
      <c r="B261" s="4" t="s">
        <v>318</v>
      </c>
      <c r="C261" s="4" t="s">
        <v>43</v>
      </c>
      <c r="D261" s="4" t="s">
        <v>37</v>
      </c>
      <c r="E261" s="4" t="s">
        <v>22</v>
      </c>
      <c r="F261" s="4" t="s">
        <v>23</v>
      </c>
      <c r="G261" s="4" t="s">
        <v>65</v>
      </c>
      <c r="H261" s="4">
        <v>20</v>
      </c>
      <c r="I261" s="4">
        <v>548.33000000000004</v>
      </c>
      <c r="J261" s="7">
        <v>0.05</v>
      </c>
      <c r="K261" s="4" t="s">
        <v>34</v>
      </c>
      <c r="L261" s="4" t="s">
        <v>19</v>
      </c>
      <c r="M261" s="5">
        <f>(Table2[[#This Row],[Unit Price]]*Table2[[#This Row],[ Units Sold]])*(1-Table2[[#This Row],[Discount]]/100)</f>
        <v>10961.1167</v>
      </c>
      <c r="N261" s="5">
        <f>(Table2[[#This Row],[Unit Price]]*Table2[[#This Row],[ Units Sold]])-Table2[[#This Row],[Total Sales]]</f>
        <v>5.4832999999998719</v>
      </c>
    </row>
    <row r="262" spans="1:14" x14ac:dyDescent="0.3">
      <c r="A262" s="3">
        <v>43152</v>
      </c>
      <c r="B262" s="4" t="s">
        <v>319</v>
      </c>
      <c r="C262" s="4" t="s">
        <v>49</v>
      </c>
      <c r="D262" s="4" t="s">
        <v>3893</v>
      </c>
      <c r="E262" s="4" t="s">
        <v>27</v>
      </c>
      <c r="F262" s="4" t="s">
        <v>32</v>
      </c>
      <c r="G262" s="4" t="s">
        <v>33</v>
      </c>
      <c r="H262" s="4">
        <v>10</v>
      </c>
      <c r="I262" s="4">
        <v>568.04</v>
      </c>
      <c r="J262" s="7">
        <v>0.21</v>
      </c>
      <c r="K262" s="4" t="s">
        <v>34</v>
      </c>
      <c r="L262" s="4" t="s">
        <v>30</v>
      </c>
      <c r="M262" s="5">
        <f>(Table2[[#This Row],[Unit Price]]*Table2[[#This Row],[ Units Sold]])*(1-Table2[[#This Row],[Discount]]/100)</f>
        <v>5668.4711600000001</v>
      </c>
      <c r="N262" s="5">
        <f>(Table2[[#This Row],[Unit Price]]*Table2[[#This Row],[ Units Sold]])-Table2[[#This Row],[Total Sales]]</f>
        <v>11.928839999999582</v>
      </c>
    </row>
    <row r="263" spans="1:14" x14ac:dyDescent="0.3">
      <c r="A263" s="3">
        <v>43228</v>
      </c>
      <c r="B263" s="4" t="s">
        <v>320</v>
      </c>
      <c r="C263" s="4" t="s">
        <v>36</v>
      </c>
      <c r="D263" s="4" t="s">
        <v>37</v>
      </c>
      <c r="E263" s="4" t="s">
        <v>15</v>
      </c>
      <c r="F263" s="4" t="s">
        <v>135</v>
      </c>
      <c r="G263" s="4" t="s">
        <v>17</v>
      </c>
      <c r="H263" s="4">
        <v>46</v>
      </c>
      <c r="I263" s="4">
        <v>529.47</v>
      </c>
      <c r="J263" s="7">
        <v>0.16</v>
      </c>
      <c r="K263" s="4" t="s">
        <v>34</v>
      </c>
      <c r="L263" s="4" t="s">
        <v>19</v>
      </c>
      <c r="M263" s="5">
        <f>(Table2[[#This Row],[Unit Price]]*Table2[[#This Row],[ Units Sold]])*(1-Table2[[#This Row],[Discount]]/100)</f>
        <v>24316.651008000001</v>
      </c>
      <c r="N263" s="5">
        <f>(Table2[[#This Row],[Unit Price]]*Table2[[#This Row],[ Units Sold]])-Table2[[#This Row],[Total Sales]]</f>
        <v>38.96899200000189</v>
      </c>
    </row>
    <row r="264" spans="1:14" x14ac:dyDescent="0.3">
      <c r="A264" s="3">
        <v>40708</v>
      </c>
      <c r="B264" s="4" t="s">
        <v>321</v>
      </c>
      <c r="C264" s="4" t="s">
        <v>88</v>
      </c>
      <c r="D264" s="4" t="s">
        <v>37</v>
      </c>
      <c r="E264" s="4" t="s">
        <v>52</v>
      </c>
      <c r="F264" s="6" t="s">
        <v>53</v>
      </c>
      <c r="G264" s="4" t="s">
        <v>54</v>
      </c>
      <c r="H264" s="4">
        <v>67</v>
      </c>
      <c r="I264" s="4">
        <v>344.76</v>
      </c>
      <c r="J264" s="7">
        <v>0.08</v>
      </c>
      <c r="K264" s="4" t="s">
        <v>29</v>
      </c>
      <c r="L264" s="4" t="s">
        <v>19</v>
      </c>
      <c r="M264" s="5">
        <f>(Table2[[#This Row],[Unit Price]]*Table2[[#This Row],[ Units Sold]])*(1-Table2[[#This Row],[Discount]]/100)</f>
        <v>23080.440863999997</v>
      </c>
      <c r="N264" s="5">
        <f>(Table2[[#This Row],[Unit Price]]*Table2[[#This Row],[ Units Sold]])-Table2[[#This Row],[Total Sales]]</f>
        <v>18.479136000001745</v>
      </c>
    </row>
    <row r="265" spans="1:14" x14ac:dyDescent="0.3">
      <c r="A265" s="3">
        <v>42260</v>
      </c>
      <c r="B265" s="4" t="s">
        <v>322</v>
      </c>
      <c r="C265" s="4" t="s">
        <v>83</v>
      </c>
      <c r="D265" s="4" t="s">
        <v>3892</v>
      </c>
      <c r="E265" s="4" t="s">
        <v>22</v>
      </c>
      <c r="F265" s="4" t="s">
        <v>23</v>
      </c>
      <c r="G265" s="4" t="s">
        <v>57</v>
      </c>
      <c r="H265" s="4">
        <v>97</v>
      </c>
      <c r="I265" s="4">
        <v>1367.29</v>
      </c>
      <c r="J265" s="7">
        <v>0.28999999999999998</v>
      </c>
      <c r="K265" s="4" t="s">
        <v>34</v>
      </c>
      <c r="L265" s="4" t="s">
        <v>41</v>
      </c>
      <c r="M265" s="5">
        <f>(Table2[[#This Row],[Unit Price]]*Table2[[#This Row],[ Units Sold]])*(1-Table2[[#This Row],[Discount]]/100)</f>
        <v>132242.51132300001</v>
      </c>
      <c r="N265" s="5">
        <f>(Table2[[#This Row],[Unit Price]]*Table2[[#This Row],[ Units Sold]])-Table2[[#This Row],[Total Sales]]</f>
        <v>384.61867699999129</v>
      </c>
    </row>
    <row r="266" spans="1:14" x14ac:dyDescent="0.3">
      <c r="A266" s="3">
        <v>41152</v>
      </c>
      <c r="B266" s="4" t="s">
        <v>323</v>
      </c>
      <c r="C266" s="4" t="s">
        <v>192</v>
      </c>
      <c r="D266" s="4" t="s">
        <v>37</v>
      </c>
      <c r="E266" s="4" t="s">
        <v>52</v>
      </c>
      <c r="F266" s="4" t="s">
        <v>59</v>
      </c>
      <c r="G266" s="4" t="s">
        <v>17</v>
      </c>
      <c r="H266" s="4">
        <v>89</v>
      </c>
      <c r="I266" s="4">
        <v>1229.43</v>
      </c>
      <c r="J266" s="7">
        <v>0.05</v>
      </c>
      <c r="K266" s="4" t="s">
        <v>18</v>
      </c>
      <c r="L266" s="4" t="s">
        <v>41</v>
      </c>
      <c r="M266" s="5">
        <f>(Table2[[#This Row],[Unit Price]]*Table2[[#This Row],[ Units Sold]])*(1-Table2[[#This Row],[Discount]]/100)</f>
        <v>109364.56036500001</v>
      </c>
      <c r="N266" s="5">
        <f>(Table2[[#This Row],[Unit Price]]*Table2[[#This Row],[ Units Sold]])-Table2[[#This Row],[Total Sales]]</f>
        <v>54.709634999991977</v>
      </c>
    </row>
    <row r="267" spans="1:14" x14ac:dyDescent="0.3">
      <c r="A267" s="3">
        <v>45120</v>
      </c>
      <c r="B267" s="4" t="s">
        <v>324</v>
      </c>
      <c r="C267" s="4" t="s">
        <v>51</v>
      </c>
      <c r="D267" s="4" t="s">
        <v>37</v>
      </c>
      <c r="E267" s="4" t="s">
        <v>15</v>
      </c>
      <c r="F267" s="4" t="s">
        <v>62</v>
      </c>
      <c r="G267" s="4" t="s">
        <v>40</v>
      </c>
      <c r="H267" s="4">
        <v>90</v>
      </c>
      <c r="I267" s="4">
        <v>940.64</v>
      </c>
      <c r="J267" s="7">
        <v>0.08</v>
      </c>
      <c r="K267" s="4" t="s">
        <v>34</v>
      </c>
      <c r="L267" s="4" t="s">
        <v>30</v>
      </c>
      <c r="M267" s="5">
        <f>(Table2[[#This Row],[Unit Price]]*Table2[[#This Row],[ Units Sold]])*(1-Table2[[#This Row],[Discount]]/100)</f>
        <v>84589.873919999998</v>
      </c>
      <c r="N267" s="5">
        <f>(Table2[[#This Row],[Unit Price]]*Table2[[#This Row],[ Units Sold]])-Table2[[#This Row],[Total Sales]]</f>
        <v>67.726080000007642</v>
      </c>
    </row>
    <row r="268" spans="1:14" x14ac:dyDescent="0.3">
      <c r="A268" s="3">
        <v>43408</v>
      </c>
      <c r="B268" s="4" t="s">
        <v>325</v>
      </c>
      <c r="C268" s="4" t="s">
        <v>51</v>
      </c>
      <c r="D268" s="4" t="s">
        <v>37</v>
      </c>
      <c r="E268" s="4" t="s">
        <v>38</v>
      </c>
      <c r="F268" s="4" t="s">
        <v>39</v>
      </c>
      <c r="G268" s="4" t="s">
        <v>33</v>
      </c>
      <c r="H268" s="4">
        <v>12</v>
      </c>
      <c r="I268" s="4">
        <v>67.12</v>
      </c>
      <c r="J268" s="7">
        <v>0.1</v>
      </c>
      <c r="K268" s="4" t="s">
        <v>18</v>
      </c>
      <c r="L268" s="4" t="s">
        <v>25</v>
      </c>
      <c r="M268" s="5">
        <f>(Table2[[#This Row],[Unit Price]]*Table2[[#This Row],[ Units Sold]])*(1-Table2[[#This Row],[Discount]]/100)</f>
        <v>804.63456000000008</v>
      </c>
      <c r="N268" s="5">
        <f>(Table2[[#This Row],[Unit Price]]*Table2[[#This Row],[ Units Sold]])-Table2[[#This Row],[Total Sales]]</f>
        <v>0.80543999999997595</v>
      </c>
    </row>
    <row r="269" spans="1:14" x14ac:dyDescent="0.3">
      <c r="A269" s="3">
        <v>42407</v>
      </c>
      <c r="B269" s="4" t="s">
        <v>326</v>
      </c>
      <c r="C269" s="4" t="s">
        <v>21</v>
      </c>
      <c r="D269" s="4" t="s">
        <v>37</v>
      </c>
      <c r="E269" s="4" t="s">
        <v>38</v>
      </c>
      <c r="F269" s="4" t="s">
        <v>39</v>
      </c>
      <c r="G269" s="4" t="s">
        <v>33</v>
      </c>
      <c r="H269" s="4">
        <v>0</v>
      </c>
      <c r="I269" s="4">
        <v>1206.99</v>
      </c>
      <c r="J269" s="7">
        <v>0.21</v>
      </c>
      <c r="K269" s="4" t="s">
        <v>18</v>
      </c>
      <c r="L269" s="4" t="s">
        <v>19</v>
      </c>
      <c r="M269" s="5">
        <f>(Table2[[#This Row],[Unit Price]]*Table2[[#This Row],[ Units Sold]])*(1-Table2[[#This Row],[Discount]]/100)</f>
        <v>0</v>
      </c>
      <c r="N269" s="5">
        <f>(Table2[[#This Row],[Unit Price]]*Table2[[#This Row],[ Units Sold]])-Table2[[#This Row],[Total Sales]]</f>
        <v>0</v>
      </c>
    </row>
    <row r="270" spans="1:14" x14ac:dyDescent="0.3">
      <c r="A270" s="3">
        <v>41555</v>
      </c>
      <c r="B270" s="4" t="s">
        <v>327</v>
      </c>
      <c r="C270" s="4" t="s">
        <v>49</v>
      </c>
      <c r="D270" s="4" t="s">
        <v>3893</v>
      </c>
      <c r="E270" s="4" t="s">
        <v>22</v>
      </c>
      <c r="F270" s="4" t="s">
        <v>23</v>
      </c>
      <c r="G270" s="4" t="s">
        <v>44</v>
      </c>
      <c r="H270" s="4">
        <v>0</v>
      </c>
      <c r="I270" s="4">
        <v>1274.55</v>
      </c>
      <c r="J270" s="7">
        <v>0.09</v>
      </c>
      <c r="K270" s="4" t="s">
        <v>29</v>
      </c>
      <c r="L270" s="4" t="s">
        <v>45</v>
      </c>
      <c r="M270" s="5">
        <f>(Table2[[#This Row],[Unit Price]]*Table2[[#This Row],[ Units Sold]])*(1-Table2[[#This Row],[Discount]]/100)</f>
        <v>0</v>
      </c>
      <c r="N270" s="5">
        <f>(Table2[[#This Row],[Unit Price]]*Table2[[#This Row],[ Units Sold]])-Table2[[#This Row],[Total Sales]]</f>
        <v>0</v>
      </c>
    </row>
    <row r="271" spans="1:14" x14ac:dyDescent="0.3">
      <c r="A271" s="3">
        <v>42816</v>
      </c>
      <c r="B271" s="4" t="s">
        <v>328</v>
      </c>
      <c r="C271" s="4" t="s">
        <v>21</v>
      </c>
      <c r="D271" s="4" t="s">
        <v>37</v>
      </c>
      <c r="E271" s="4" t="s">
        <v>52</v>
      </c>
      <c r="F271" s="6" t="s">
        <v>53</v>
      </c>
      <c r="G271" s="4" t="s">
        <v>57</v>
      </c>
      <c r="H271" s="4">
        <v>39</v>
      </c>
      <c r="I271" s="4">
        <v>604.26</v>
      </c>
      <c r="J271" s="7">
        <v>0.06</v>
      </c>
      <c r="K271" s="4" t="s">
        <v>34</v>
      </c>
      <c r="L271" s="4" t="s">
        <v>45</v>
      </c>
      <c r="M271" s="5">
        <f>(Table2[[#This Row],[Unit Price]]*Table2[[#This Row],[ Units Sold]])*(1-Table2[[#This Row],[Discount]]/100)</f>
        <v>23552.000315999998</v>
      </c>
      <c r="N271" s="5">
        <f>(Table2[[#This Row],[Unit Price]]*Table2[[#This Row],[ Units Sold]])-Table2[[#This Row],[Total Sales]]</f>
        <v>14.13968400000158</v>
      </c>
    </row>
    <row r="272" spans="1:14" x14ac:dyDescent="0.3">
      <c r="A272" s="3">
        <v>45051</v>
      </c>
      <c r="B272" s="4" t="s">
        <v>329</v>
      </c>
      <c r="C272" s="4" t="s">
        <v>97</v>
      </c>
      <c r="D272" s="4" t="s">
        <v>37</v>
      </c>
      <c r="E272" s="4" t="s">
        <v>38</v>
      </c>
      <c r="F272" s="4" t="s">
        <v>81</v>
      </c>
      <c r="G272" s="4" t="s">
        <v>105</v>
      </c>
      <c r="H272" s="4">
        <v>46</v>
      </c>
      <c r="I272" s="4">
        <v>207.91</v>
      </c>
      <c r="J272" s="7">
        <v>0.16</v>
      </c>
      <c r="K272" s="4" t="s">
        <v>34</v>
      </c>
      <c r="L272" s="4" t="s">
        <v>45</v>
      </c>
      <c r="M272" s="5">
        <f>(Table2[[#This Row],[Unit Price]]*Table2[[#This Row],[ Units Sold]])*(1-Table2[[#This Row],[Discount]]/100)</f>
        <v>9548.5578239999995</v>
      </c>
      <c r="N272" s="5">
        <f>(Table2[[#This Row],[Unit Price]]*Table2[[#This Row],[ Units Sold]])-Table2[[#This Row],[Total Sales]]</f>
        <v>15.302176000001054</v>
      </c>
    </row>
    <row r="273" spans="1:14" x14ac:dyDescent="0.3">
      <c r="A273" s="3">
        <v>44793</v>
      </c>
      <c r="B273" s="4" t="s">
        <v>330</v>
      </c>
      <c r="C273" s="4" t="s">
        <v>49</v>
      </c>
      <c r="D273" s="4" t="s">
        <v>3893</v>
      </c>
      <c r="E273" s="4" t="s">
        <v>27</v>
      </c>
      <c r="F273" s="4" t="s">
        <v>28</v>
      </c>
      <c r="G273" s="4" t="s">
        <v>57</v>
      </c>
      <c r="H273" s="4">
        <v>18</v>
      </c>
      <c r="I273" s="4">
        <v>195.82</v>
      </c>
      <c r="J273" s="7">
        <v>0.26</v>
      </c>
      <c r="K273" s="4" t="s">
        <v>29</v>
      </c>
      <c r="L273" s="4" t="s">
        <v>45</v>
      </c>
      <c r="M273" s="5">
        <f>(Table2[[#This Row],[Unit Price]]*Table2[[#This Row],[ Units Sold]])*(1-Table2[[#This Row],[Discount]]/100)</f>
        <v>3515.5956239999996</v>
      </c>
      <c r="N273" s="5">
        <f>(Table2[[#This Row],[Unit Price]]*Table2[[#This Row],[ Units Sold]])-Table2[[#This Row],[Total Sales]]</f>
        <v>9.1643760000001748</v>
      </c>
    </row>
    <row r="274" spans="1:14" x14ac:dyDescent="0.3">
      <c r="A274" s="3">
        <v>41557</v>
      </c>
      <c r="B274" s="4" t="s">
        <v>331</v>
      </c>
      <c r="C274" s="4" t="s">
        <v>83</v>
      </c>
      <c r="D274" s="4" t="s">
        <v>3892</v>
      </c>
      <c r="E274" s="4" t="s">
        <v>22</v>
      </c>
      <c r="F274" s="4" t="s">
        <v>23</v>
      </c>
      <c r="G274" s="4" t="s">
        <v>40</v>
      </c>
      <c r="H274" s="4">
        <v>85</v>
      </c>
      <c r="I274" s="4">
        <v>1808.66</v>
      </c>
      <c r="J274" s="7">
        <v>0.28999999999999998</v>
      </c>
      <c r="K274" s="4" t="s">
        <v>18</v>
      </c>
      <c r="L274" s="4" t="s">
        <v>41</v>
      </c>
      <c r="M274" s="5">
        <f>(Table2[[#This Row],[Unit Price]]*Table2[[#This Row],[ Units Sold]])*(1-Table2[[#This Row],[Discount]]/100)</f>
        <v>153290.26531000002</v>
      </c>
      <c r="N274" s="5">
        <f>(Table2[[#This Row],[Unit Price]]*Table2[[#This Row],[ Units Sold]])-Table2[[#This Row],[Total Sales]]</f>
        <v>445.83468999998877</v>
      </c>
    </row>
    <row r="275" spans="1:14" x14ac:dyDescent="0.3">
      <c r="A275" s="3">
        <v>41753</v>
      </c>
      <c r="B275" s="4" t="s">
        <v>332</v>
      </c>
      <c r="C275" s="4" t="s">
        <v>21</v>
      </c>
      <c r="D275" s="4" t="s">
        <v>37</v>
      </c>
      <c r="E275" s="4" t="s">
        <v>52</v>
      </c>
      <c r="F275" s="4" t="s">
        <v>91</v>
      </c>
      <c r="G275" s="4" t="s">
        <v>60</v>
      </c>
      <c r="H275" s="4">
        <v>97</v>
      </c>
      <c r="I275" s="4">
        <v>381.81</v>
      </c>
      <c r="J275" s="7">
        <v>0.17</v>
      </c>
      <c r="K275" s="4" t="s">
        <v>18</v>
      </c>
      <c r="L275" s="4" t="s">
        <v>19</v>
      </c>
      <c r="M275" s="5">
        <f>(Table2[[#This Row],[Unit Price]]*Table2[[#This Row],[ Units Sold]])*(1-Table2[[#This Row],[Discount]]/100)</f>
        <v>36972.609531000002</v>
      </c>
      <c r="N275" s="5">
        <f>(Table2[[#This Row],[Unit Price]]*Table2[[#This Row],[ Units Sold]])-Table2[[#This Row],[Total Sales]]</f>
        <v>62.960468999997829</v>
      </c>
    </row>
    <row r="276" spans="1:14" x14ac:dyDescent="0.3">
      <c r="A276" s="3">
        <v>41674</v>
      </c>
      <c r="B276" s="4" t="s">
        <v>333</v>
      </c>
      <c r="C276" s="4" t="s">
        <v>88</v>
      </c>
      <c r="D276" s="4" t="s">
        <v>37</v>
      </c>
      <c r="E276" s="4" t="s">
        <v>22</v>
      </c>
      <c r="F276" s="4" t="s">
        <v>23</v>
      </c>
      <c r="G276" s="4" t="s">
        <v>60</v>
      </c>
      <c r="H276" s="4">
        <v>0</v>
      </c>
      <c r="I276" s="4">
        <v>1429.73</v>
      </c>
      <c r="J276" s="7">
        <v>0.26</v>
      </c>
      <c r="K276" s="4" t="s">
        <v>29</v>
      </c>
      <c r="L276" s="4" t="s">
        <v>41</v>
      </c>
      <c r="M276" s="5">
        <f>(Table2[[#This Row],[Unit Price]]*Table2[[#This Row],[ Units Sold]])*(1-Table2[[#This Row],[Discount]]/100)</f>
        <v>0</v>
      </c>
      <c r="N276" s="5">
        <f>(Table2[[#This Row],[Unit Price]]*Table2[[#This Row],[ Units Sold]])-Table2[[#This Row],[Total Sales]]</f>
        <v>0</v>
      </c>
    </row>
    <row r="277" spans="1:14" x14ac:dyDescent="0.3">
      <c r="A277" s="3">
        <v>43317</v>
      </c>
      <c r="B277" s="4" t="s">
        <v>334</v>
      </c>
      <c r="C277" s="4" t="s">
        <v>49</v>
      </c>
      <c r="D277" s="4" t="s">
        <v>3893</v>
      </c>
      <c r="E277" s="4" t="s">
        <v>52</v>
      </c>
      <c r="F277" s="6" t="s">
        <v>53</v>
      </c>
      <c r="G277" s="4" t="s">
        <v>17</v>
      </c>
      <c r="H277" s="4">
        <v>10</v>
      </c>
      <c r="I277" s="4">
        <v>340.16</v>
      </c>
      <c r="J277" s="7">
        <v>0.1</v>
      </c>
      <c r="K277" s="4" t="s">
        <v>34</v>
      </c>
      <c r="L277" s="4" t="s">
        <v>45</v>
      </c>
      <c r="M277" s="5">
        <f>(Table2[[#This Row],[Unit Price]]*Table2[[#This Row],[ Units Sold]])*(1-Table2[[#This Row],[Discount]]/100)</f>
        <v>3398.1984000000002</v>
      </c>
      <c r="N277" s="5">
        <f>(Table2[[#This Row],[Unit Price]]*Table2[[#This Row],[ Units Sold]])-Table2[[#This Row],[Total Sales]]</f>
        <v>3.4016000000001441</v>
      </c>
    </row>
    <row r="278" spans="1:14" x14ac:dyDescent="0.3">
      <c r="A278" s="3">
        <v>45074</v>
      </c>
      <c r="B278" s="4" t="s">
        <v>335</v>
      </c>
      <c r="C278" s="4" t="s">
        <v>49</v>
      </c>
      <c r="D278" s="4" t="s">
        <v>3893</v>
      </c>
      <c r="E278" s="4" t="s">
        <v>22</v>
      </c>
      <c r="F278" s="4" t="s">
        <v>23</v>
      </c>
      <c r="G278" s="4" t="s">
        <v>54</v>
      </c>
      <c r="H278" s="4">
        <v>22</v>
      </c>
      <c r="I278" s="4">
        <v>1786.15</v>
      </c>
      <c r="J278" s="7">
        <v>0.01</v>
      </c>
      <c r="K278" s="4" t="s">
        <v>18</v>
      </c>
      <c r="L278" s="4" t="s">
        <v>45</v>
      </c>
      <c r="M278" s="5">
        <f>(Table2[[#This Row],[Unit Price]]*Table2[[#This Row],[ Units Sold]])*(1-Table2[[#This Row],[Discount]]/100)</f>
        <v>39291.370470000002</v>
      </c>
      <c r="N278" s="5">
        <f>(Table2[[#This Row],[Unit Price]]*Table2[[#This Row],[ Units Sold]])-Table2[[#This Row],[Total Sales]]</f>
        <v>3.9295300000012503</v>
      </c>
    </row>
    <row r="279" spans="1:14" x14ac:dyDescent="0.3">
      <c r="A279" s="3">
        <v>45708</v>
      </c>
      <c r="B279" s="4" t="s">
        <v>336</v>
      </c>
      <c r="C279" s="4" t="s">
        <v>43</v>
      </c>
      <c r="D279" s="4" t="s">
        <v>37</v>
      </c>
      <c r="E279" s="4" t="s">
        <v>27</v>
      </c>
      <c r="F279" s="4" t="s">
        <v>28</v>
      </c>
      <c r="G279" s="4" t="s">
        <v>24</v>
      </c>
      <c r="H279" s="4">
        <v>93</v>
      </c>
      <c r="I279" s="4">
        <v>110.03</v>
      </c>
      <c r="J279" s="7">
        <v>0.17</v>
      </c>
      <c r="K279" s="4" t="s">
        <v>18</v>
      </c>
      <c r="L279" s="4" t="s">
        <v>45</v>
      </c>
      <c r="M279" s="5">
        <f>(Table2[[#This Row],[Unit Price]]*Table2[[#This Row],[ Units Sold]])*(1-Table2[[#This Row],[Discount]]/100)</f>
        <v>10215.394257</v>
      </c>
      <c r="N279" s="5">
        <f>(Table2[[#This Row],[Unit Price]]*Table2[[#This Row],[ Units Sold]])-Table2[[#This Row],[Total Sales]]</f>
        <v>17.395743000000948</v>
      </c>
    </row>
    <row r="280" spans="1:14" x14ac:dyDescent="0.3">
      <c r="A280" s="3">
        <v>44793</v>
      </c>
      <c r="B280" s="4" t="s">
        <v>337</v>
      </c>
      <c r="C280" s="4" t="s">
        <v>51</v>
      </c>
      <c r="D280" s="4" t="s">
        <v>37</v>
      </c>
      <c r="E280" s="4" t="s">
        <v>52</v>
      </c>
      <c r="F280" s="4" t="s">
        <v>91</v>
      </c>
      <c r="G280" s="4" t="s">
        <v>17</v>
      </c>
      <c r="H280" s="4">
        <v>6</v>
      </c>
      <c r="I280" s="4">
        <v>1998.1</v>
      </c>
      <c r="J280" s="7">
        <v>0.06</v>
      </c>
      <c r="K280" s="4" t="s">
        <v>34</v>
      </c>
      <c r="L280" s="4" t="s">
        <v>41</v>
      </c>
      <c r="M280" s="5">
        <f>(Table2[[#This Row],[Unit Price]]*Table2[[#This Row],[ Units Sold]])*(1-Table2[[#This Row],[Discount]]/100)</f>
        <v>11981.406839999998</v>
      </c>
      <c r="N280" s="5">
        <f>(Table2[[#This Row],[Unit Price]]*Table2[[#This Row],[ Units Sold]])-Table2[[#This Row],[Total Sales]]</f>
        <v>7.1931600000007165</v>
      </c>
    </row>
    <row r="281" spans="1:14" x14ac:dyDescent="0.3">
      <c r="A281" s="3">
        <v>42722</v>
      </c>
      <c r="B281" s="4" t="s">
        <v>338</v>
      </c>
      <c r="C281" s="4" t="s">
        <v>74</v>
      </c>
      <c r="D281" s="4" t="s">
        <v>37</v>
      </c>
      <c r="E281" s="4" t="s">
        <v>22</v>
      </c>
      <c r="F281" s="4" t="s">
        <v>23</v>
      </c>
      <c r="G281" s="4" t="s">
        <v>57</v>
      </c>
      <c r="H281" s="4">
        <v>0</v>
      </c>
      <c r="I281" s="4">
        <v>1729.83</v>
      </c>
      <c r="J281" s="7">
        <v>0.27</v>
      </c>
      <c r="K281" s="4" t="s">
        <v>29</v>
      </c>
      <c r="L281" s="4" t="s">
        <v>30</v>
      </c>
      <c r="M281" s="5">
        <f>(Table2[[#This Row],[Unit Price]]*Table2[[#This Row],[ Units Sold]])*(1-Table2[[#This Row],[Discount]]/100)</f>
        <v>0</v>
      </c>
      <c r="N281" s="5">
        <f>(Table2[[#This Row],[Unit Price]]*Table2[[#This Row],[ Units Sold]])-Table2[[#This Row],[Total Sales]]</f>
        <v>0</v>
      </c>
    </row>
    <row r="282" spans="1:14" x14ac:dyDescent="0.3">
      <c r="A282" s="3">
        <v>42753</v>
      </c>
      <c r="B282" s="4" t="s">
        <v>339</v>
      </c>
      <c r="C282" s="4" t="s">
        <v>88</v>
      </c>
      <c r="D282" s="4" t="s">
        <v>37</v>
      </c>
      <c r="E282" s="4" t="s">
        <v>27</v>
      </c>
      <c r="F282" s="4" t="s">
        <v>28</v>
      </c>
      <c r="G282" s="4" t="s">
        <v>54</v>
      </c>
      <c r="H282" s="4">
        <v>23</v>
      </c>
      <c r="I282" s="4">
        <v>166.69</v>
      </c>
      <c r="J282" s="7">
        <v>0.01</v>
      </c>
      <c r="K282" s="4" t="s">
        <v>34</v>
      </c>
      <c r="L282" s="4" t="s">
        <v>41</v>
      </c>
      <c r="M282" s="5">
        <f>(Table2[[#This Row],[Unit Price]]*Table2[[#This Row],[ Units Sold]])*(1-Table2[[#This Row],[Discount]]/100)</f>
        <v>3833.486613</v>
      </c>
      <c r="N282" s="5">
        <f>(Table2[[#This Row],[Unit Price]]*Table2[[#This Row],[ Units Sold]])-Table2[[#This Row],[Total Sales]]</f>
        <v>0.38338699999985693</v>
      </c>
    </row>
    <row r="283" spans="1:14" x14ac:dyDescent="0.3">
      <c r="A283" s="3">
        <v>41148</v>
      </c>
      <c r="B283" s="4" t="s">
        <v>340</v>
      </c>
      <c r="C283" s="4" t="s">
        <v>97</v>
      </c>
      <c r="D283" s="4" t="s">
        <v>37</v>
      </c>
      <c r="E283" s="4" t="s">
        <v>27</v>
      </c>
      <c r="F283" s="4" t="s">
        <v>28</v>
      </c>
      <c r="G283" s="4" t="s">
        <v>33</v>
      </c>
      <c r="H283" s="4">
        <v>30</v>
      </c>
      <c r="I283" s="4">
        <v>829.12</v>
      </c>
      <c r="J283" s="7">
        <v>0.05</v>
      </c>
      <c r="K283" s="4" t="s">
        <v>29</v>
      </c>
      <c r="L283" s="4" t="s">
        <v>30</v>
      </c>
      <c r="M283" s="5">
        <f>(Table2[[#This Row],[Unit Price]]*Table2[[#This Row],[ Units Sold]])*(1-Table2[[#This Row],[Discount]]/100)</f>
        <v>24861.163199999999</v>
      </c>
      <c r="N283" s="5">
        <f>(Table2[[#This Row],[Unit Price]]*Table2[[#This Row],[ Units Sold]])-Table2[[#This Row],[Total Sales]]</f>
        <v>12.436799999999494</v>
      </c>
    </row>
    <row r="284" spans="1:14" x14ac:dyDescent="0.3">
      <c r="A284" s="3">
        <v>41220</v>
      </c>
      <c r="B284" s="4" t="s">
        <v>341</v>
      </c>
      <c r="C284" s="4" t="s">
        <v>192</v>
      </c>
      <c r="D284" s="4" t="s">
        <v>37</v>
      </c>
      <c r="E284" s="4" t="s">
        <v>22</v>
      </c>
      <c r="F284" s="4" t="s">
        <v>23</v>
      </c>
      <c r="G284" s="4" t="s">
        <v>44</v>
      </c>
      <c r="H284" s="4">
        <v>30</v>
      </c>
      <c r="I284" s="4">
        <v>327.25</v>
      </c>
      <c r="J284" s="7">
        <v>0.15</v>
      </c>
      <c r="K284" s="4" t="s">
        <v>18</v>
      </c>
      <c r="L284" s="4" t="s">
        <v>41</v>
      </c>
      <c r="M284" s="5">
        <f>(Table2[[#This Row],[Unit Price]]*Table2[[#This Row],[ Units Sold]])*(1-Table2[[#This Row],[Discount]]/100)</f>
        <v>9802.7737500000003</v>
      </c>
      <c r="N284" s="5">
        <f>(Table2[[#This Row],[Unit Price]]*Table2[[#This Row],[ Units Sold]])-Table2[[#This Row],[Total Sales]]</f>
        <v>14.726249999999709</v>
      </c>
    </row>
    <row r="285" spans="1:14" x14ac:dyDescent="0.3">
      <c r="A285" s="3">
        <v>43270</v>
      </c>
      <c r="B285" s="4" t="s">
        <v>342</v>
      </c>
      <c r="C285" s="4" t="s">
        <v>192</v>
      </c>
      <c r="D285" s="4" t="s">
        <v>37</v>
      </c>
      <c r="E285" s="4" t="s">
        <v>22</v>
      </c>
      <c r="F285" s="4" t="s">
        <v>23</v>
      </c>
      <c r="G285" s="4" t="s">
        <v>105</v>
      </c>
      <c r="H285" s="4">
        <v>80</v>
      </c>
      <c r="I285" s="4">
        <v>1863.24</v>
      </c>
      <c r="J285" s="7">
        <v>0.13</v>
      </c>
      <c r="K285" s="4" t="s">
        <v>34</v>
      </c>
      <c r="L285" s="4" t="s">
        <v>19</v>
      </c>
      <c r="M285" s="5">
        <f>(Table2[[#This Row],[Unit Price]]*Table2[[#This Row],[ Units Sold]])*(1-Table2[[#This Row],[Discount]]/100)</f>
        <v>148865.42304000002</v>
      </c>
      <c r="N285" s="5">
        <f>(Table2[[#This Row],[Unit Price]]*Table2[[#This Row],[ Units Sold]])-Table2[[#This Row],[Total Sales]]</f>
        <v>193.77695999998832</v>
      </c>
    </row>
    <row r="286" spans="1:14" x14ac:dyDescent="0.3">
      <c r="A286" s="3">
        <v>43373</v>
      </c>
      <c r="B286" s="4" t="s">
        <v>343</v>
      </c>
      <c r="C286" s="4" t="s">
        <v>49</v>
      </c>
      <c r="D286" s="4" t="s">
        <v>3893</v>
      </c>
      <c r="E286" s="4" t="s">
        <v>15</v>
      </c>
      <c r="F286" s="4" t="s">
        <v>72</v>
      </c>
      <c r="G286" s="4" t="s">
        <v>24</v>
      </c>
      <c r="H286" s="4">
        <v>51</v>
      </c>
      <c r="I286" s="4">
        <v>1483.71</v>
      </c>
      <c r="J286" s="7">
        <v>0.02</v>
      </c>
      <c r="K286" s="4" t="s">
        <v>29</v>
      </c>
      <c r="L286" s="4" t="s">
        <v>30</v>
      </c>
      <c r="M286" s="5">
        <f>(Table2[[#This Row],[Unit Price]]*Table2[[#This Row],[ Units Sold]])*(1-Table2[[#This Row],[Discount]]/100)</f>
        <v>75654.076158000011</v>
      </c>
      <c r="N286" s="5">
        <f>(Table2[[#This Row],[Unit Price]]*Table2[[#This Row],[ Units Sold]])-Table2[[#This Row],[Total Sales]]</f>
        <v>15.133841999995639</v>
      </c>
    </row>
    <row r="287" spans="1:14" x14ac:dyDescent="0.3">
      <c r="A287" s="3">
        <v>44135</v>
      </c>
      <c r="B287" s="4" t="s">
        <v>344</v>
      </c>
      <c r="C287" s="4" t="s">
        <v>49</v>
      </c>
      <c r="D287" s="4" t="s">
        <v>3893</v>
      </c>
      <c r="E287" s="4" t="s">
        <v>38</v>
      </c>
      <c r="F287" s="4" t="s">
        <v>39</v>
      </c>
      <c r="G287" s="4" t="s">
        <v>24</v>
      </c>
      <c r="H287" s="4">
        <v>30</v>
      </c>
      <c r="I287" s="4">
        <v>1771.26</v>
      </c>
      <c r="J287" s="7">
        <v>0.03</v>
      </c>
      <c r="K287" s="4" t="s">
        <v>34</v>
      </c>
      <c r="L287" s="4" t="s">
        <v>19</v>
      </c>
      <c r="M287" s="5">
        <f>(Table2[[#This Row],[Unit Price]]*Table2[[#This Row],[ Units Sold]])*(1-Table2[[#This Row],[Discount]]/100)</f>
        <v>53121.858660000005</v>
      </c>
      <c r="N287" s="5">
        <f>(Table2[[#This Row],[Unit Price]]*Table2[[#This Row],[ Units Sold]])-Table2[[#This Row],[Total Sales]]</f>
        <v>15.941339999997581</v>
      </c>
    </row>
    <row r="288" spans="1:14" x14ac:dyDescent="0.3">
      <c r="A288" s="3">
        <v>40659</v>
      </c>
      <c r="B288" s="4" t="s">
        <v>345</v>
      </c>
      <c r="C288" s="4" t="s">
        <v>43</v>
      </c>
      <c r="D288" s="4" t="s">
        <v>37</v>
      </c>
      <c r="E288" s="4" t="s">
        <v>27</v>
      </c>
      <c r="F288" s="4" t="s">
        <v>32</v>
      </c>
      <c r="G288" s="4" t="s">
        <v>60</v>
      </c>
      <c r="H288" s="4">
        <v>20</v>
      </c>
      <c r="I288" s="4">
        <v>1847.67</v>
      </c>
      <c r="J288" s="7">
        <v>0.09</v>
      </c>
      <c r="K288" s="4" t="s">
        <v>18</v>
      </c>
      <c r="L288" s="4" t="s">
        <v>19</v>
      </c>
      <c r="M288" s="5">
        <f>(Table2[[#This Row],[Unit Price]]*Table2[[#This Row],[ Units Sold]])*(1-Table2[[#This Row],[Discount]]/100)</f>
        <v>36920.141940000001</v>
      </c>
      <c r="N288" s="5">
        <f>(Table2[[#This Row],[Unit Price]]*Table2[[#This Row],[ Units Sold]])-Table2[[#This Row],[Total Sales]]</f>
        <v>33.258060000000114</v>
      </c>
    </row>
    <row r="289" spans="1:14" x14ac:dyDescent="0.3">
      <c r="A289" s="3">
        <v>41699</v>
      </c>
      <c r="B289" s="4" t="s">
        <v>346</v>
      </c>
      <c r="C289" s="4" t="s">
        <v>49</v>
      </c>
      <c r="D289" s="4" t="s">
        <v>3893</v>
      </c>
      <c r="E289" s="4" t="s">
        <v>22</v>
      </c>
      <c r="F289" s="4" t="s">
        <v>23</v>
      </c>
      <c r="G289" s="4" t="s">
        <v>24</v>
      </c>
      <c r="H289" s="4">
        <v>31</v>
      </c>
      <c r="I289" s="4">
        <v>1736.27</v>
      </c>
      <c r="J289" s="7">
        <v>0.18</v>
      </c>
      <c r="K289" s="4" t="s">
        <v>34</v>
      </c>
      <c r="L289" s="4" t="s">
        <v>45</v>
      </c>
      <c r="M289" s="5">
        <f>(Table2[[#This Row],[Unit Price]]*Table2[[#This Row],[ Units Sold]])*(1-Table2[[#This Row],[Discount]]/100)</f>
        <v>53727.486133999999</v>
      </c>
      <c r="N289" s="5">
        <f>(Table2[[#This Row],[Unit Price]]*Table2[[#This Row],[ Units Sold]])-Table2[[#This Row],[Total Sales]]</f>
        <v>96.883866000003763</v>
      </c>
    </row>
    <row r="290" spans="1:14" x14ac:dyDescent="0.3">
      <c r="A290" s="3">
        <v>44315</v>
      </c>
      <c r="B290" s="4" t="s">
        <v>347</v>
      </c>
      <c r="C290" s="4" t="s">
        <v>21</v>
      </c>
      <c r="D290" s="4" t="s">
        <v>37</v>
      </c>
      <c r="E290" s="4" t="s">
        <v>22</v>
      </c>
      <c r="F290" s="4" t="s">
        <v>23</v>
      </c>
      <c r="G290" s="4" t="s">
        <v>60</v>
      </c>
      <c r="H290" s="4">
        <v>22</v>
      </c>
      <c r="I290" s="4">
        <v>1700.6</v>
      </c>
      <c r="J290" s="7">
        <v>0.26</v>
      </c>
      <c r="K290" s="4" t="s">
        <v>18</v>
      </c>
      <c r="L290" s="4" t="s">
        <v>41</v>
      </c>
      <c r="M290" s="5">
        <f>(Table2[[#This Row],[Unit Price]]*Table2[[#This Row],[ Units Sold]])*(1-Table2[[#This Row],[Discount]]/100)</f>
        <v>37315.925679999993</v>
      </c>
      <c r="N290" s="5">
        <f>(Table2[[#This Row],[Unit Price]]*Table2[[#This Row],[ Units Sold]])-Table2[[#This Row],[Total Sales]]</f>
        <v>97.274320000004082</v>
      </c>
    </row>
    <row r="291" spans="1:14" x14ac:dyDescent="0.3">
      <c r="A291" s="3">
        <v>43157</v>
      </c>
      <c r="B291" s="4" t="s">
        <v>348</v>
      </c>
      <c r="C291" s="4" t="s">
        <v>83</v>
      </c>
      <c r="D291" s="4" t="s">
        <v>3892</v>
      </c>
      <c r="E291" s="4" t="s">
        <v>27</v>
      </c>
      <c r="F291" s="4" t="s">
        <v>32</v>
      </c>
      <c r="G291" s="4" t="s">
        <v>33</v>
      </c>
      <c r="H291" s="4">
        <v>85</v>
      </c>
      <c r="I291" s="4">
        <v>1255.26</v>
      </c>
      <c r="J291" s="7">
        <v>0.11</v>
      </c>
      <c r="K291" s="4" t="s">
        <v>18</v>
      </c>
      <c r="L291" s="4" t="s">
        <v>41</v>
      </c>
      <c r="M291" s="5">
        <f>(Table2[[#This Row],[Unit Price]]*Table2[[#This Row],[ Units Sold]])*(1-Table2[[#This Row],[Discount]]/100)</f>
        <v>106579.73319000001</v>
      </c>
      <c r="N291" s="5">
        <f>(Table2[[#This Row],[Unit Price]]*Table2[[#This Row],[ Units Sold]])-Table2[[#This Row],[Total Sales]]</f>
        <v>117.36680999999226</v>
      </c>
    </row>
    <row r="292" spans="1:14" x14ac:dyDescent="0.3">
      <c r="A292" s="3">
        <v>40308</v>
      </c>
      <c r="B292" s="4" t="s">
        <v>349</v>
      </c>
      <c r="C292" s="4" t="s">
        <v>83</v>
      </c>
      <c r="D292" s="4" t="s">
        <v>3892</v>
      </c>
      <c r="E292" s="4" t="s">
        <v>22</v>
      </c>
      <c r="F292" s="4" t="s">
        <v>23</v>
      </c>
      <c r="G292" s="4" t="s">
        <v>57</v>
      </c>
      <c r="H292" s="4">
        <v>63</v>
      </c>
      <c r="I292" s="4">
        <v>236.38</v>
      </c>
      <c r="J292" s="7">
        <v>0.18</v>
      </c>
      <c r="K292" s="4" t="s">
        <v>29</v>
      </c>
      <c r="L292" s="4" t="s">
        <v>41</v>
      </c>
      <c r="M292" s="5">
        <f>(Table2[[#This Row],[Unit Price]]*Table2[[#This Row],[ Units Sold]])*(1-Table2[[#This Row],[Discount]]/100)</f>
        <v>14865.134508000001</v>
      </c>
      <c r="N292" s="5">
        <f>(Table2[[#This Row],[Unit Price]]*Table2[[#This Row],[ Units Sold]])-Table2[[#This Row],[Total Sales]]</f>
        <v>26.805491999999504</v>
      </c>
    </row>
    <row r="293" spans="1:14" x14ac:dyDescent="0.3">
      <c r="A293" s="3">
        <v>41471</v>
      </c>
      <c r="B293" s="4" t="s">
        <v>350</v>
      </c>
      <c r="C293" s="4" t="s">
        <v>97</v>
      </c>
      <c r="D293" s="4" t="s">
        <v>37</v>
      </c>
      <c r="E293" s="4" t="s">
        <v>27</v>
      </c>
      <c r="F293" s="4" t="s">
        <v>32</v>
      </c>
      <c r="G293" s="4" t="s">
        <v>65</v>
      </c>
      <c r="H293" s="4">
        <v>70</v>
      </c>
      <c r="I293" s="4">
        <v>1875.96</v>
      </c>
      <c r="J293" s="7">
        <v>0.05</v>
      </c>
      <c r="K293" s="4" t="s">
        <v>18</v>
      </c>
      <c r="L293" s="4" t="s">
        <v>25</v>
      </c>
      <c r="M293" s="5">
        <f>(Table2[[#This Row],[Unit Price]]*Table2[[#This Row],[ Units Sold]])*(1-Table2[[#This Row],[Discount]]/100)</f>
        <v>131251.54140000002</v>
      </c>
      <c r="N293" s="5">
        <f>(Table2[[#This Row],[Unit Price]]*Table2[[#This Row],[ Units Sold]])-Table2[[#This Row],[Total Sales]]</f>
        <v>65.658599999995204</v>
      </c>
    </row>
    <row r="294" spans="1:14" x14ac:dyDescent="0.3">
      <c r="A294" s="3">
        <v>40692</v>
      </c>
      <c r="B294" s="4" t="s">
        <v>351</v>
      </c>
      <c r="C294" s="4" t="s">
        <v>36</v>
      </c>
      <c r="D294" s="4" t="s">
        <v>37</v>
      </c>
      <c r="E294" s="4" t="s">
        <v>52</v>
      </c>
      <c r="F294" s="6" t="s">
        <v>53</v>
      </c>
      <c r="G294" s="4" t="s">
        <v>24</v>
      </c>
      <c r="H294" s="4">
        <v>15</v>
      </c>
      <c r="I294" s="4">
        <v>860.82</v>
      </c>
      <c r="J294" s="7">
        <v>0.1</v>
      </c>
      <c r="K294" s="4" t="s">
        <v>34</v>
      </c>
      <c r="L294" s="4" t="s">
        <v>19</v>
      </c>
      <c r="M294" s="5">
        <f>(Table2[[#This Row],[Unit Price]]*Table2[[#This Row],[ Units Sold]])*(1-Table2[[#This Row],[Discount]]/100)</f>
        <v>12899.387700000001</v>
      </c>
      <c r="N294" s="5">
        <f>(Table2[[#This Row],[Unit Price]]*Table2[[#This Row],[ Units Sold]])-Table2[[#This Row],[Total Sales]]</f>
        <v>12.912299999999959</v>
      </c>
    </row>
    <row r="295" spans="1:14" x14ac:dyDescent="0.3">
      <c r="A295" s="3">
        <v>40383</v>
      </c>
      <c r="B295" s="4" t="s">
        <v>352</v>
      </c>
      <c r="C295" s="4" t="s">
        <v>83</v>
      </c>
      <c r="D295" s="4" t="s">
        <v>3892</v>
      </c>
      <c r="E295" s="4" t="s">
        <v>52</v>
      </c>
      <c r="F295" s="6" t="s">
        <v>53</v>
      </c>
      <c r="G295" s="4" t="s">
        <v>40</v>
      </c>
      <c r="H295" s="4">
        <v>0</v>
      </c>
      <c r="I295" s="4">
        <v>1900.6</v>
      </c>
      <c r="J295" s="7">
        <v>0.17</v>
      </c>
      <c r="K295" s="4" t="s">
        <v>34</v>
      </c>
      <c r="L295" s="4" t="s">
        <v>30</v>
      </c>
      <c r="M295" s="5">
        <f>(Table2[[#This Row],[Unit Price]]*Table2[[#This Row],[ Units Sold]])*(1-Table2[[#This Row],[Discount]]/100)</f>
        <v>0</v>
      </c>
      <c r="N295" s="5">
        <f>(Table2[[#This Row],[Unit Price]]*Table2[[#This Row],[ Units Sold]])-Table2[[#This Row],[Total Sales]]</f>
        <v>0</v>
      </c>
    </row>
    <row r="296" spans="1:14" x14ac:dyDescent="0.3">
      <c r="A296" s="3">
        <v>43411</v>
      </c>
      <c r="B296" s="4" t="s">
        <v>353</v>
      </c>
      <c r="C296" s="4" t="s">
        <v>49</v>
      </c>
      <c r="D296" s="4" t="s">
        <v>3893</v>
      </c>
      <c r="E296" s="4" t="s">
        <v>38</v>
      </c>
      <c r="F296" s="4" t="s">
        <v>81</v>
      </c>
      <c r="G296" s="4" t="s">
        <v>65</v>
      </c>
      <c r="H296" s="4">
        <v>0</v>
      </c>
      <c r="I296" s="4">
        <v>1394.61</v>
      </c>
      <c r="J296" s="7">
        <v>0.12</v>
      </c>
      <c r="K296" s="4" t="s">
        <v>29</v>
      </c>
      <c r="L296" s="4" t="s">
        <v>30</v>
      </c>
      <c r="M296" s="5">
        <f>(Table2[[#This Row],[Unit Price]]*Table2[[#This Row],[ Units Sold]])*(1-Table2[[#This Row],[Discount]]/100)</f>
        <v>0</v>
      </c>
      <c r="N296" s="5">
        <f>(Table2[[#This Row],[Unit Price]]*Table2[[#This Row],[ Units Sold]])-Table2[[#This Row],[Total Sales]]</f>
        <v>0</v>
      </c>
    </row>
    <row r="297" spans="1:14" x14ac:dyDescent="0.3">
      <c r="A297" s="3">
        <v>43894</v>
      </c>
      <c r="B297" s="4" t="s">
        <v>354</v>
      </c>
      <c r="C297" s="4" t="s">
        <v>21</v>
      </c>
      <c r="D297" s="4" t="s">
        <v>37</v>
      </c>
      <c r="E297" s="4" t="s">
        <v>52</v>
      </c>
      <c r="F297" s="6" t="s">
        <v>53</v>
      </c>
      <c r="G297" s="4" t="s">
        <v>17</v>
      </c>
      <c r="H297" s="4">
        <v>63</v>
      </c>
      <c r="I297" s="4">
        <v>1594.23</v>
      </c>
      <c r="J297" s="7">
        <v>0.12</v>
      </c>
      <c r="K297" s="4" t="s">
        <v>34</v>
      </c>
      <c r="L297" s="4" t="s">
        <v>25</v>
      </c>
      <c r="M297" s="5">
        <f>(Table2[[#This Row],[Unit Price]]*Table2[[#This Row],[ Units Sold]])*(1-Table2[[#This Row],[Discount]]/100)</f>
        <v>100315.96621200001</v>
      </c>
      <c r="N297" s="5">
        <f>(Table2[[#This Row],[Unit Price]]*Table2[[#This Row],[ Units Sold]])-Table2[[#This Row],[Total Sales]]</f>
        <v>120.52378799999133</v>
      </c>
    </row>
    <row r="298" spans="1:14" x14ac:dyDescent="0.3">
      <c r="A298" s="3">
        <v>43153</v>
      </c>
      <c r="B298" s="4" t="s">
        <v>355</v>
      </c>
      <c r="C298" s="4" t="s">
        <v>88</v>
      </c>
      <c r="D298" s="4" t="s">
        <v>37</v>
      </c>
      <c r="E298" s="4" t="s">
        <v>38</v>
      </c>
      <c r="F298" s="4" t="s">
        <v>39</v>
      </c>
      <c r="G298" s="4" t="s">
        <v>105</v>
      </c>
      <c r="H298" s="4">
        <v>22</v>
      </c>
      <c r="I298" s="4">
        <v>1731.89</v>
      </c>
      <c r="J298" s="7">
        <v>0.27</v>
      </c>
      <c r="K298" s="4" t="s">
        <v>18</v>
      </c>
      <c r="L298" s="4" t="s">
        <v>45</v>
      </c>
      <c r="M298" s="5">
        <f>(Table2[[#This Row],[Unit Price]]*Table2[[#This Row],[ Units Sold]])*(1-Table2[[#This Row],[Discount]]/100)</f>
        <v>37998.705734000003</v>
      </c>
      <c r="N298" s="5">
        <f>(Table2[[#This Row],[Unit Price]]*Table2[[#This Row],[ Units Sold]])-Table2[[#This Row],[Total Sales]]</f>
        <v>102.8742659999989</v>
      </c>
    </row>
    <row r="299" spans="1:14" x14ac:dyDescent="0.3">
      <c r="A299" s="3">
        <v>43576</v>
      </c>
      <c r="B299" s="4" t="s">
        <v>356</v>
      </c>
      <c r="C299" s="4" t="s">
        <v>21</v>
      </c>
      <c r="D299" s="4" t="s">
        <v>37</v>
      </c>
      <c r="E299" s="4" t="s">
        <v>38</v>
      </c>
      <c r="F299" s="4" t="s">
        <v>81</v>
      </c>
      <c r="G299" s="4" t="s">
        <v>24</v>
      </c>
      <c r="H299" s="4">
        <v>65</v>
      </c>
      <c r="I299" s="4">
        <v>1209.0999999999999</v>
      </c>
      <c r="J299" s="7">
        <v>0.25</v>
      </c>
      <c r="K299" s="4" t="s">
        <v>34</v>
      </c>
      <c r="L299" s="4" t="s">
        <v>19</v>
      </c>
      <c r="M299" s="5">
        <f>(Table2[[#This Row],[Unit Price]]*Table2[[#This Row],[ Units Sold]])*(1-Table2[[#This Row],[Discount]]/100)</f>
        <v>78395.021250000005</v>
      </c>
      <c r="N299" s="5">
        <f>(Table2[[#This Row],[Unit Price]]*Table2[[#This Row],[ Units Sold]])-Table2[[#This Row],[Total Sales]]</f>
        <v>196.47874999999476</v>
      </c>
    </row>
    <row r="300" spans="1:14" x14ac:dyDescent="0.3">
      <c r="A300" s="3">
        <v>45620</v>
      </c>
      <c r="B300" s="4" t="s">
        <v>357</v>
      </c>
      <c r="C300" s="4" t="s">
        <v>83</v>
      </c>
      <c r="D300" s="4" t="s">
        <v>3892</v>
      </c>
      <c r="E300" s="4" t="s">
        <v>27</v>
      </c>
      <c r="F300" s="4" t="s">
        <v>28</v>
      </c>
      <c r="G300" s="4" t="s">
        <v>17</v>
      </c>
      <c r="H300" s="4">
        <v>61</v>
      </c>
      <c r="I300" s="4">
        <v>1359.15</v>
      </c>
      <c r="J300" s="7">
        <v>0.17</v>
      </c>
      <c r="K300" s="4" t="s">
        <v>29</v>
      </c>
      <c r="L300" s="4" t="s">
        <v>25</v>
      </c>
      <c r="M300" s="5">
        <f>(Table2[[#This Row],[Unit Price]]*Table2[[#This Row],[ Units Sold]])*(1-Table2[[#This Row],[Discount]]/100)</f>
        <v>82767.206145000004</v>
      </c>
      <c r="N300" s="5">
        <f>(Table2[[#This Row],[Unit Price]]*Table2[[#This Row],[ Units Sold]])-Table2[[#This Row],[Total Sales]]</f>
        <v>140.94385500000499</v>
      </c>
    </row>
    <row r="301" spans="1:14" x14ac:dyDescent="0.3">
      <c r="A301" s="3">
        <v>45339</v>
      </c>
      <c r="B301" s="4" t="s">
        <v>358</v>
      </c>
      <c r="C301" s="4" t="s">
        <v>74</v>
      </c>
      <c r="D301" s="4" t="s">
        <v>37</v>
      </c>
      <c r="E301" s="4" t="s">
        <v>52</v>
      </c>
      <c r="F301" s="4" t="s">
        <v>59</v>
      </c>
      <c r="G301" s="4" t="s">
        <v>24</v>
      </c>
      <c r="H301" s="4">
        <v>77</v>
      </c>
      <c r="I301" s="4">
        <v>668.89</v>
      </c>
      <c r="J301" s="7">
        <v>0.06</v>
      </c>
      <c r="K301" s="4" t="s">
        <v>34</v>
      </c>
      <c r="L301" s="4" t="s">
        <v>41</v>
      </c>
      <c r="M301" s="5">
        <f>(Table2[[#This Row],[Unit Price]]*Table2[[#This Row],[ Units Sold]])*(1-Table2[[#This Row],[Discount]]/100)</f>
        <v>51473.627281999994</v>
      </c>
      <c r="N301" s="5">
        <f>(Table2[[#This Row],[Unit Price]]*Table2[[#This Row],[ Units Sold]])-Table2[[#This Row],[Total Sales]]</f>
        <v>30.902718000004825</v>
      </c>
    </row>
    <row r="302" spans="1:14" x14ac:dyDescent="0.3">
      <c r="A302" s="3">
        <v>42137</v>
      </c>
      <c r="B302" s="4" t="s">
        <v>359</v>
      </c>
      <c r="C302" s="4" t="s">
        <v>21</v>
      </c>
      <c r="D302" s="4" t="s">
        <v>37</v>
      </c>
      <c r="E302" s="4" t="s">
        <v>22</v>
      </c>
      <c r="F302" s="4" t="s">
        <v>23</v>
      </c>
      <c r="G302" s="4" t="s">
        <v>60</v>
      </c>
      <c r="H302" s="4">
        <v>41</v>
      </c>
      <c r="I302" s="4">
        <v>1363.78</v>
      </c>
      <c r="J302" s="7">
        <v>0.3</v>
      </c>
      <c r="K302" s="4" t="s">
        <v>34</v>
      </c>
      <c r="L302" s="4" t="s">
        <v>45</v>
      </c>
      <c r="M302" s="5">
        <f>(Table2[[#This Row],[Unit Price]]*Table2[[#This Row],[ Units Sold]])*(1-Table2[[#This Row],[Discount]]/100)</f>
        <v>55747.235059999999</v>
      </c>
      <c r="N302" s="5">
        <f>(Table2[[#This Row],[Unit Price]]*Table2[[#This Row],[ Units Sold]])-Table2[[#This Row],[Total Sales]]</f>
        <v>167.74493999999686</v>
      </c>
    </row>
    <row r="303" spans="1:14" x14ac:dyDescent="0.3">
      <c r="A303" s="3">
        <v>43473</v>
      </c>
      <c r="B303" s="4" t="s">
        <v>360</v>
      </c>
      <c r="C303" s="4" t="s">
        <v>36</v>
      </c>
      <c r="D303" s="4" t="s">
        <v>37</v>
      </c>
      <c r="E303" s="4" t="s">
        <v>27</v>
      </c>
      <c r="F303" s="4" t="s">
        <v>28</v>
      </c>
      <c r="G303" s="4" t="s">
        <v>60</v>
      </c>
      <c r="H303" s="4">
        <v>40</v>
      </c>
      <c r="I303" s="4">
        <v>1976.96</v>
      </c>
      <c r="J303" s="7">
        <v>0.27</v>
      </c>
      <c r="K303" s="4" t="s">
        <v>18</v>
      </c>
      <c r="L303" s="4" t="s">
        <v>45</v>
      </c>
      <c r="M303" s="5">
        <f>(Table2[[#This Row],[Unit Price]]*Table2[[#This Row],[ Units Sold]])*(1-Table2[[#This Row],[Discount]]/100)</f>
        <v>78864.888319999998</v>
      </c>
      <c r="N303" s="5">
        <f>(Table2[[#This Row],[Unit Price]]*Table2[[#This Row],[ Units Sold]])-Table2[[#This Row],[Total Sales]]</f>
        <v>213.51167999999598</v>
      </c>
    </row>
    <row r="304" spans="1:14" x14ac:dyDescent="0.3">
      <c r="A304" s="3">
        <v>42395</v>
      </c>
      <c r="B304" s="4" t="s">
        <v>361</v>
      </c>
      <c r="C304" s="4" t="s">
        <v>21</v>
      </c>
      <c r="D304" s="4" t="s">
        <v>37</v>
      </c>
      <c r="E304" s="4" t="s">
        <v>52</v>
      </c>
      <c r="F304" s="6" t="s">
        <v>53</v>
      </c>
      <c r="G304" s="4" t="s">
        <v>33</v>
      </c>
      <c r="H304" s="4">
        <v>68</v>
      </c>
      <c r="I304" s="4">
        <v>1146.17</v>
      </c>
      <c r="J304" s="7">
        <v>0.19</v>
      </c>
      <c r="K304" s="4" t="s">
        <v>18</v>
      </c>
      <c r="L304" s="4" t="s">
        <v>19</v>
      </c>
      <c r="M304" s="5">
        <f>(Table2[[#This Row],[Unit Price]]*Table2[[#This Row],[ Units Sold]])*(1-Table2[[#This Row],[Discount]]/100)</f>
        <v>77791.474835999994</v>
      </c>
      <c r="N304" s="5">
        <f>(Table2[[#This Row],[Unit Price]]*Table2[[#This Row],[ Units Sold]])-Table2[[#This Row],[Total Sales]]</f>
        <v>148.08516400000372</v>
      </c>
    </row>
    <row r="305" spans="1:14" x14ac:dyDescent="0.3">
      <c r="A305" s="3">
        <v>45467</v>
      </c>
      <c r="B305" s="4" t="s">
        <v>362</v>
      </c>
      <c r="C305" s="4" t="s">
        <v>83</v>
      </c>
      <c r="D305" s="4" t="s">
        <v>3892</v>
      </c>
      <c r="E305" s="4" t="s">
        <v>38</v>
      </c>
      <c r="F305" s="4" t="s">
        <v>56</v>
      </c>
      <c r="G305" s="4" t="s">
        <v>65</v>
      </c>
      <c r="H305" s="4">
        <v>82</v>
      </c>
      <c r="I305" s="4">
        <v>1511.59</v>
      </c>
      <c r="J305" s="7">
        <v>0.15</v>
      </c>
      <c r="K305" s="4" t="s">
        <v>29</v>
      </c>
      <c r="L305" s="4" t="s">
        <v>30</v>
      </c>
      <c r="M305" s="5">
        <f>(Table2[[#This Row],[Unit Price]]*Table2[[#This Row],[ Units Sold]])*(1-Table2[[#This Row],[Discount]]/100)</f>
        <v>123764.45443</v>
      </c>
      <c r="N305" s="5">
        <f>(Table2[[#This Row],[Unit Price]]*Table2[[#This Row],[ Units Sold]])-Table2[[#This Row],[Total Sales]]</f>
        <v>185.92556999999215</v>
      </c>
    </row>
    <row r="306" spans="1:14" x14ac:dyDescent="0.3">
      <c r="A306" s="3">
        <v>40861</v>
      </c>
      <c r="B306" s="4" t="s">
        <v>363</v>
      </c>
      <c r="C306" s="4" t="s">
        <v>97</v>
      </c>
      <c r="D306" s="4" t="s">
        <v>37</v>
      </c>
      <c r="E306" s="4" t="s">
        <v>38</v>
      </c>
      <c r="F306" s="4" t="s">
        <v>56</v>
      </c>
      <c r="G306" s="4" t="s">
        <v>24</v>
      </c>
      <c r="H306" s="4">
        <v>46</v>
      </c>
      <c r="I306" s="4">
        <v>775.56</v>
      </c>
      <c r="J306" s="7">
        <v>0.24</v>
      </c>
      <c r="K306" s="4" t="s">
        <v>29</v>
      </c>
      <c r="L306" s="4" t="s">
        <v>25</v>
      </c>
      <c r="M306" s="5">
        <f>(Table2[[#This Row],[Unit Price]]*Table2[[#This Row],[ Units Sold]])*(1-Table2[[#This Row],[Discount]]/100)</f>
        <v>35590.138175999993</v>
      </c>
      <c r="N306" s="5">
        <f>(Table2[[#This Row],[Unit Price]]*Table2[[#This Row],[ Units Sold]])-Table2[[#This Row],[Total Sales]]</f>
        <v>85.621824000001652</v>
      </c>
    </row>
    <row r="307" spans="1:14" x14ac:dyDescent="0.3">
      <c r="A307" s="3">
        <v>41831</v>
      </c>
      <c r="B307" s="4" t="s">
        <v>364</v>
      </c>
      <c r="C307" s="4" t="s">
        <v>192</v>
      </c>
      <c r="D307" s="4" t="s">
        <v>37</v>
      </c>
      <c r="E307" s="4" t="s">
        <v>15</v>
      </c>
      <c r="F307" s="4" t="s">
        <v>72</v>
      </c>
      <c r="G307" s="4" t="s">
        <v>17</v>
      </c>
      <c r="H307" s="4">
        <v>62</v>
      </c>
      <c r="I307" s="4">
        <v>853.88</v>
      </c>
      <c r="J307" s="7">
        <v>0.04</v>
      </c>
      <c r="K307" s="4" t="s">
        <v>34</v>
      </c>
      <c r="L307" s="4" t="s">
        <v>45</v>
      </c>
      <c r="M307" s="5">
        <f>(Table2[[#This Row],[Unit Price]]*Table2[[#This Row],[ Units Sold]])*(1-Table2[[#This Row],[Discount]]/100)</f>
        <v>52919.383776000002</v>
      </c>
      <c r="N307" s="5">
        <f>(Table2[[#This Row],[Unit Price]]*Table2[[#This Row],[ Units Sold]])-Table2[[#This Row],[Total Sales]]</f>
        <v>21.176223999995273</v>
      </c>
    </row>
    <row r="308" spans="1:14" x14ac:dyDescent="0.3">
      <c r="A308" s="3">
        <v>40563</v>
      </c>
      <c r="B308" s="4" t="s">
        <v>365</v>
      </c>
      <c r="C308" s="4" t="s">
        <v>21</v>
      </c>
      <c r="D308" s="4" t="s">
        <v>37</v>
      </c>
      <c r="E308" s="4" t="s">
        <v>38</v>
      </c>
      <c r="F308" s="4" t="s">
        <v>39</v>
      </c>
      <c r="G308" s="4" t="s">
        <v>105</v>
      </c>
      <c r="H308" s="4">
        <v>90</v>
      </c>
      <c r="I308" s="4">
        <v>1406.27</v>
      </c>
      <c r="J308" s="7">
        <v>0.14000000000000001</v>
      </c>
      <c r="K308" s="4" t="s">
        <v>29</v>
      </c>
      <c r="L308" s="4" t="s">
        <v>30</v>
      </c>
      <c r="M308" s="5">
        <f>(Table2[[#This Row],[Unit Price]]*Table2[[#This Row],[ Units Sold]])*(1-Table2[[#This Row],[Discount]]/100)</f>
        <v>126387.10998000001</v>
      </c>
      <c r="N308" s="5">
        <f>(Table2[[#This Row],[Unit Price]]*Table2[[#This Row],[ Units Sold]])-Table2[[#This Row],[Total Sales]]</f>
        <v>177.19001999999455</v>
      </c>
    </row>
    <row r="309" spans="1:14" x14ac:dyDescent="0.3">
      <c r="A309" s="3">
        <v>40286</v>
      </c>
      <c r="B309" s="4" t="s">
        <v>366</v>
      </c>
      <c r="C309" s="4" t="s">
        <v>43</v>
      </c>
      <c r="D309" s="4" t="s">
        <v>37</v>
      </c>
      <c r="E309" s="4" t="s">
        <v>22</v>
      </c>
      <c r="F309" s="4" t="s">
        <v>23</v>
      </c>
      <c r="G309" s="4" t="s">
        <v>17</v>
      </c>
      <c r="H309" s="4">
        <v>61</v>
      </c>
      <c r="I309" s="4">
        <v>195.97</v>
      </c>
      <c r="J309" s="7">
        <v>0.13</v>
      </c>
      <c r="K309" s="4" t="s">
        <v>29</v>
      </c>
      <c r="L309" s="4" t="s">
        <v>19</v>
      </c>
      <c r="M309" s="5">
        <f>(Table2[[#This Row],[Unit Price]]*Table2[[#This Row],[ Units Sold]])*(1-Table2[[#This Row],[Discount]]/100)</f>
        <v>11938.629579</v>
      </c>
      <c r="N309" s="5">
        <f>(Table2[[#This Row],[Unit Price]]*Table2[[#This Row],[ Units Sold]])-Table2[[#This Row],[Total Sales]]</f>
        <v>15.540420999999697</v>
      </c>
    </row>
    <row r="310" spans="1:14" x14ac:dyDescent="0.3">
      <c r="A310" s="3">
        <v>44483</v>
      </c>
      <c r="B310" s="4" t="s">
        <v>367</v>
      </c>
      <c r="C310" s="4" t="s">
        <v>21</v>
      </c>
      <c r="D310" s="4" t="s">
        <v>37</v>
      </c>
      <c r="E310" s="4" t="s">
        <v>27</v>
      </c>
      <c r="F310" s="4" t="s">
        <v>32</v>
      </c>
      <c r="G310" s="4" t="s">
        <v>44</v>
      </c>
      <c r="H310" s="4">
        <v>0</v>
      </c>
      <c r="I310" s="4">
        <v>1075.95</v>
      </c>
      <c r="J310" s="7">
        <v>0.23</v>
      </c>
      <c r="K310" s="4" t="s">
        <v>18</v>
      </c>
      <c r="L310" s="4" t="s">
        <v>41</v>
      </c>
      <c r="M310" s="5">
        <f>(Table2[[#This Row],[Unit Price]]*Table2[[#This Row],[ Units Sold]])*(1-Table2[[#This Row],[Discount]]/100)</f>
        <v>0</v>
      </c>
      <c r="N310" s="5">
        <f>(Table2[[#This Row],[Unit Price]]*Table2[[#This Row],[ Units Sold]])-Table2[[#This Row],[Total Sales]]</f>
        <v>0</v>
      </c>
    </row>
    <row r="311" spans="1:14" x14ac:dyDescent="0.3">
      <c r="A311" s="3">
        <v>42415</v>
      </c>
      <c r="B311" s="4" t="s">
        <v>368</v>
      </c>
      <c r="C311" s="4" t="s">
        <v>43</v>
      </c>
      <c r="D311" s="4" t="s">
        <v>37</v>
      </c>
      <c r="E311" s="4" t="s">
        <v>52</v>
      </c>
      <c r="F311" s="4" t="s">
        <v>59</v>
      </c>
      <c r="G311" s="4" t="s">
        <v>57</v>
      </c>
      <c r="H311" s="4">
        <v>89</v>
      </c>
      <c r="I311" s="4">
        <v>1989.24</v>
      </c>
      <c r="J311" s="7">
        <v>0.16</v>
      </c>
      <c r="K311" s="4" t="s">
        <v>29</v>
      </c>
      <c r="L311" s="4" t="s">
        <v>25</v>
      </c>
      <c r="M311" s="5">
        <f>(Table2[[#This Row],[Unit Price]]*Table2[[#This Row],[ Units Sold]])*(1-Table2[[#This Row],[Discount]]/100)</f>
        <v>176759.09222399999</v>
      </c>
      <c r="N311" s="5">
        <f>(Table2[[#This Row],[Unit Price]]*Table2[[#This Row],[ Units Sold]])-Table2[[#This Row],[Total Sales]]</f>
        <v>283.26777600002242</v>
      </c>
    </row>
    <row r="312" spans="1:14" x14ac:dyDescent="0.3">
      <c r="A312" s="3">
        <v>44042</v>
      </c>
      <c r="B312" s="4" t="s">
        <v>369</v>
      </c>
      <c r="C312" s="4" t="s">
        <v>74</v>
      </c>
      <c r="D312" s="4" t="s">
        <v>37</v>
      </c>
      <c r="E312" s="4" t="s">
        <v>15</v>
      </c>
      <c r="F312" s="4" t="s">
        <v>62</v>
      </c>
      <c r="G312" s="4" t="s">
        <v>44</v>
      </c>
      <c r="H312" s="4">
        <v>79</v>
      </c>
      <c r="I312" s="4">
        <v>735.16</v>
      </c>
      <c r="J312" s="7">
        <v>0.05</v>
      </c>
      <c r="K312" s="4" t="s">
        <v>18</v>
      </c>
      <c r="L312" s="4" t="s">
        <v>19</v>
      </c>
      <c r="M312" s="5">
        <f>(Table2[[#This Row],[Unit Price]]*Table2[[#This Row],[ Units Sold]])*(1-Table2[[#This Row],[Discount]]/100)</f>
        <v>58048.601180000005</v>
      </c>
      <c r="N312" s="5">
        <f>(Table2[[#This Row],[Unit Price]]*Table2[[#This Row],[ Units Sold]])-Table2[[#This Row],[Total Sales]]</f>
        <v>29.038819999994303</v>
      </c>
    </row>
    <row r="313" spans="1:14" x14ac:dyDescent="0.3">
      <c r="A313" s="3">
        <v>41921</v>
      </c>
      <c r="B313" s="4" t="s">
        <v>370</v>
      </c>
      <c r="C313" s="4" t="s">
        <v>83</v>
      </c>
      <c r="D313" s="4" t="s">
        <v>3892</v>
      </c>
      <c r="E313" s="4" t="s">
        <v>15</v>
      </c>
      <c r="F313" s="4" t="s">
        <v>62</v>
      </c>
      <c r="G313" s="4" t="s">
        <v>17</v>
      </c>
      <c r="H313" s="4">
        <v>95</v>
      </c>
      <c r="I313" s="4">
        <v>1943.06</v>
      </c>
      <c r="J313" s="7">
        <v>0.09</v>
      </c>
      <c r="K313" s="4" t="s">
        <v>18</v>
      </c>
      <c r="L313" s="4" t="s">
        <v>45</v>
      </c>
      <c r="M313" s="5">
        <f>(Table2[[#This Row],[Unit Price]]*Table2[[#This Row],[ Units Sold]])*(1-Table2[[#This Row],[Discount]]/100)</f>
        <v>184424.56836999999</v>
      </c>
      <c r="N313" s="5">
        <f>(Table2[[#This Row],[Unit Price]]*Table2[[#This Row],[ Units Sold]])-Table2[[#This Row],[Total Sales]]</f>
        <v>166.13162999998895</v>
      </c>
    </row>
    <row r="314" spans="1:14" x14ac:dyDescent="0.3">
      <c r="A314" s="3">
        <v>44518</v>
      </c>
      <c r="B314" s="4" t="s">
        <v>371</v>
      </c>
      <c r="C314" s="4" t="s">
        <v>74</v>
      </c>
      <c r="D314" s="4" t="s">
        <v>37</v>
      </c>
      <c r="E314" s="4" t="s">
        <v>15</v>
      </c>
      <c r="F314" s="4" t="s">
        <v>135</v>
      </c>
      <c r="G314" s="4" t="s">
        <v>24</v>
      </c>
      <c r="H314" s="4">
        <v>53</v>
      </c>
      <c r="I314" s="4">
        <v>762.93</v>
      </c>
      <c r="J314" s="7">
        <v>0.28000000000000003</v>
      </c>
      <c r="K314" s="4" t="s">
        <v>34</v>
      </c>
      <c r="L314" s="4" t="s">
        <v>30</v>
      </c>
      <c r="M314" s="5">
        <f>(Table2[[#This Row],[Unit Price]]*Table2[[#This Row],[ Units Sold]])*(1-Table2[[#This Row],[Discount]]/100)</f>
        <v>40322.071188000002</v>
      </c>
      <c r="N314" s="5">
        <f>(Table2[[#This Row],[Unit Price]]*Table2[[#This Row],[ Units Sold]])-Table2[[#This Row],[Total Sales]]</f>
        <v>113.21881199999916</v>
      </c>
    </row>
    <row r="315" spans="1:14" x14ac:dyDescent="0.3">
      <c r="A315" s="3">
        <v>44918</v>
      </c>
      <c r="B315" s="4" t="s">
        <v>372</v>
      </c>
      <c r="C315" s="4" t="s">
        <v>21</v>
      </c>
      <c r="D315" s="4" t="s">
        <v>37</v>
      </c>
      <c r="E315" s="4" t="s">
        <v>15</v>
      </c>
      <c r="F315" s="4" t="s">
        <v>62</v>
      </c>
      <c r="G315" s="4" t="s">
        <v>60</v>
      </c>
      <c r="H315" s="4">
        <v>5</v>
      </c>
      <c r="I315" s="4">
        <v>1515.81</v>
      </c>
      <c r="J315" s="7">
        <v>0.12</v>
      </c>
      <c r="K315" s="4" t="s">
        <v>34</v>
      </c>
      <c r="L315" s="4" t="s">
        <v>41</v>
      </c>
      <c r="M315" s="5">
        <f>(Table2[[#This Row],[Unit Price]]*Table2[[#This Row],[ Units Sold]])*(1-Table2[[#This Row],[Discount]]/100)</f>
        <v>7569.9551399999991</v>
      </c>
      <c r="N315" s="5">
        <f>(Table2[[#This Row],[Unit Price]]*Table2[[#This Row],[ Units Sold]])-Table2[[#This Row],[Total Sales]]</f>
        <v>9.0948600000001534</v>
      </c>
    </row>
    <row r="316" spans="1:14" x14ac:dyDescent="0.3">
      <c r="A316" s="3">
        <v>44068</v>
      </c>
      <c r="B316" s="4" t="s">
        <v>373</v>
      </c>
      <c r="C316" s="4" t="s">
        <v>51</v>
      </c>
      <c r="D316" s="4" t="s">
        <v>37</v>
      </c>
      <c r="E316" s="4" t="s">
        <v>22</v>
      </c>
      <c r="F316" s="4" t="s">
        <v>23</v>
      </c>
      <c r="G316" s="4" t="s">
        <v>24</v>
      </c>
      <c r="H316" s="4">
        <v>30</v>
      </c>
      <c r="I316" s="4">
        <v>1848.16</v>
      </c>
      <c r="J316" s="7">
        <v>0.23</v>
      </c>
      <c r="K316" s="4" t="s">
        <v>29</v>
      </c>
      <c r="L316" s="4" t="s">
        <v>25</v>
      </c>
      <c r="M316" s="5">
        <f>(Table2[[#This Row],[Unit Price]]*Table2[[#This Row],[ Units Sold]])*(1-Table2[[#This Row],[Discount]]/100)</f>
        <v>55317.276960000003</v>
      </c>
      <c r="N316" s="5">
        <f>(Table2[[#This Row],[Unit Price]]*Table2[[#This Row],[ Units Sold]])-Table2[[#This Row],[Total Sales]]</f>
        <v>127.52304000000004</v>
      </c>
    </row>
    <row r="317" spans="1:14" x14ac:dyDescent="0.3">
      <c r="A317" s="3">
        <v>42758</v>
      </c>
      <c r="B317" s="4" t="s">
        <v>374</v>
      </c>
      <c r="C317" s="4" t="s">
        <v>43</v>
      </c>
      <c r="D317" s="4" t="s">
        <v>37</v>
      </c>
      <c r="E317" s="4" t="s">
        <v>15</v>
      </c>
      <c r="F317" s="4" t="s">
        <v>135</v>
      </c>
      <c r="G317" s="4" t="s">
        <v>33</v>
      </c>
      <c r="H317" s="4">
        <v>12</v>
      </c>
      <c r="I317" s="4">
        <v>1200.58</v>
      </c>
      <c r="J317" s="7">
        <v>0.1</v>
      </c>
      <c r="K317" s="4" t="s">
        <v>34</v>
      </c>
      <c r="L317" s="4" t="s">
        <v>41</v>
      </c>
      <c r="M317" s="5">
        <f>(Table2[[#This Row],[Unit Price]]*Table2[[#This Row],[ Units Sold]])*(1-Table2[[#This Row],[Discount]]/100)</f>
        <v>14392.553039999999</v>
      </c>
      <c r="N317" s="5">
        <f>(Table2[[#This Row],[Unit Price]]*Table2[[#This Row],[ Units Sold]])-Table2[[#This Row],[Total Sales]]</f>
        <v>14.406960000000254</v>
      </c>
    </row>
    <row r="318" spans="1:14" x14ac:dyDescent="0.3">
      <c r="A318" s="3">
        <v>41455</v>
      </c>
      <c r="B318" s="4" t="s">
        <v>375</v>
      </c>
      <c r="C318" s="4" t="s">
        <v>51</v>
      </c>
      <c r="D318" s="4" t="s">
        <v>37</v>
      </c>
      <c r="E318" s="4" t="s">
        <v>52</v>
      </c>
      <c r="F318" s="4" t="s">
        <v>59</v>
      </c>
      <c r="G318" s="4" t="s">
        <v>65</v>
      </c>
      <c r="H318" s="4">
        <v>95</v>
      </c>
      <c r="I318" s="4">
        <v>1148.26</v>
      </c>
      <c r="J318" s="7">
        <v>0.11</v>
      </c>
      <c r="K318" s="4" t="s">
        <v>34</v>
      </c>
      <c r="L318" s="4" t="s">
        <v>25</v>
      </c>
      <c r="M318" s="5">
        <f>(Table2[[#This Row],[Unit Price]]*Table2[[#This Row],[ Units Sold]])*(1-Table2[[#This Row],[Discount]]/100)</f>
        <v>108964.70683</v>
      </c>
      <c r="N318" s="5">
        <f>(Table2[[#This Row],[Unit Price]]*Table2[[#This Row],[ Units Sold]])-Table2[[#This Row],[Total Sales]]</f>
        <v>119.99317000000156</v>
      </c>
    </row>
    <row r="319" spans="1:14" x14ac:dyDescent="0.3">
      <c r="A319" s="3">
        <v>44931</v>
      </c>
      <c r="B319" s="4" t="s">
        <v>376</v>
      </c>
      <c r="C319" s="4" t="s">
        <v>36</v>
      </c>
      <c r="D319" s="4" t="s">
        <v>37</v>
      </c>
      <c r="E319" s="4" t="s">
        <v>15</v>
      </c>
      <c r="F319" s="4" t="s">
        <v>62</v>
      </c>
      <c r="G319" s="4" t="s">
        <v>54</v>
      </c>
      <c r="H319" s="4">
        <v>63</v>
      </c>
      <c r="I319" s="4">
        <v>430.38</v>
      </c>
      <c r="J319" s="7">
        <v>0.27</v>
      </c>
      <c r="K319" s="4" t="s">
        <v>29</v>
      </c>
      <c r="L319" s="4" t="s">
        <v>25</v>
      </c>
      <c r="M319" s="5">
        <f>(Table2[[#This Row],[Unit Price]]*Table2[[#This Row],[ Units Sold]])*(1-Table2[[#This Row],[Discount]]/100)</f>
        <v>27040.732361999999</v>
      </c>
      <c r="N319" s="5">
        <f>(Table2[[#This Row],[Unit Price]]*Table2[[#This Row],[ Units Sold]])-Table2[[#This Row],[Total Sales]]</f>
        <v>73.207637999999861</v>
      </c>
    </row>
    <row r="320" spans="1:14" x14ac:dyDescent="0.3">
      <c r="A320" s="3">
        <v>45199</v>
      </c>
      <c r="B320" s="4" t="s">
        <v>377</v>
      </c>
      <c r="C320" s="4" t="s">
        <v>51</v>
      </c>
      <c r="D320" s="4" t="s">
        <v>37</v>
      </c>
      <c r="E320" s="4" t="s">
        <v>52</v>
      </c>
      <c r="F320" s="4" t="s">
        <v>59</v>
      </c>
      <c r="G320" s="4" t="s">
        <v>40</v>
      </c>
      <c r="H320" s="4">
        <v>3</v>
      </c>
      <c r="I320" s="4">
        <v>137.24</v>
      </c>
      <c r="J320" s="7">
        <v>0.22</v>
      </c>
      <c r="K320" s="4" t="s">
        <v>29</v>
      </c>
      <c r="L320" s="4" t="s">
        <v>19</v>
      </c>
      <c r="M320" s="5">
        <f>(Table2[[#This Row],[Unit Price]]*Table2[[#This Row],[ Units Sold]])*(1-Table2[[#This Row],[Discount]]/100)</f>
        <v>410.81421600000004</v>
      </c>
      <c r="N320" s="5">
        <f>(Table2[[#This Row],[Unit Price]]*Table2[[#This Row],[ Units Sold]])-Table2[[#This Row],[Total Sales]]</f>
        <v>0.90578399999998283</v>
      </c>
    </row>
    <row r="321" spans="1:14" x14ac:dyDescent="0.3">
      <c r="A321" s="3">
        <v>44711</v>
      </c>
      <c r="B321" s="4" t="s">
        <v>378</v>
      </c>
      <c r="C321" s="4" t="s">
        <v>21</v>
      </c>
      <c r="D321" s="4" t="s">
        <v>37</v>
      </c>
      <c r="E321" s="4" t="s">
        <v>15</v>
      </c>
      <c r="F321" s="4" t="s">
        <v>62</v>
      </c>
      <c r="G321" s="4" t="s">
        <v>33</v>
      </c>
      <c r="H321" s="4">
        <v>47</v>
      </c>
      <c r="I321" s="4">
        <v>1093.31</v>
      </c>
      <c r="J321" s="7">
        <v>0.23</v>
      </c>
      <c r="K321" s="4" t="s">
        <v>29</v>
      </c>
      <c r="L321" s="4" t="s">
        <v>41</v>
      </c>
      <c r="M321" s="5">
        <f>(Table2[[#This Row],[Unit Price]]*Table2[[#This Row],[ Units Sold]])*(1-Table2[[#This Row],[Discount]]/100)</f>
        <v>51267.383189</v>
      </c>
      <c r="N321" s="5">
        <f>(Table2[[#This Row],[Unit Price]]*Table2[[#This Row],[ Units Sold]])-Table2[[#This Row],[Total Sales]]</f>
        <v>118.18681099999958</v>
      </c>
    </row>
    <row r="322" spans="1:14" x14ac:dyDescent="0.3">
      <c r="A322" s="3">
        <v>44686</v>
      </c>
      <c r="B322" s="4" t="s">
        <v>379</v>
      </c>
      <c r="C322" s="4" t="s">
        <v>43</v>
      </c>
      <c r="D322" s="4" t="s">
        <v>37</v>
      </c>
      <c r="E322" s="4" t="s">
        <v>15</v>
      </c>
      <c r="F322" s="4" t="s">
        <v>135</v>
      </c>
      <c r="G322" s="4" t="s">
        <v>24</v>
      </c>
      <c r="H322" s="4">
        <v>94</v>
      </c>
      <c r="I322" s="4">
        <v>141.77000000000001</v>
      </c>
      <c r="J322" s="7">
        <v>0.15</v>
      </c>
      <c r="K322" s="4" t="s">
        <v>34</v>
      </c>
      <c r="L322" s="4" t="s">
        <v>19</v>
      </c>
      <c r="M322" s="5">
        <f>(Table2[[#This Row],[Unit Price]]*Table2[[#This Row],[ Units Sold]])*(1-Table2[[#This Row],[Discount]]/100)</f>
        <v>13306.390430000001</v>
      </c>
      <c r="N322" s="5">
        <f>(Table2[[#This Row],[Unit Price]]*Table2[[#This Row],[ Units Sold]])-Table2[[#This Row],[Total Sales]]</f>
        <v>19.98956999999973</v>
      </c>
    </row>
    <row r="323" spans="1:14" x14ac:dyDescent="0.3">
      <c r="A323" s="3">
        <v>42875</v>
      </c>
      <c r="B323" s="4" t="s">
        <v>380</v>
      </c>
      <c r="C323" s="4" t="s">
        <v>36</v>
      </c>
      <c r="D323" s="4" t="s">
        <v>37</v>
      </c>
      <c r="E323" s="4" t="s">
        <v>15</v>
      </c>
      <c r="F323" s="4" t="s">
        <v>72</v>
      </c>
      <c r="G323" s="4" t="s">
        <v>57</v>
      </c>
      <c r="H323" s="4">
        <v>30</v>
      </c>
      <c r="I323" s="4">
        <v>198.46</v>
      </c>
      <c r="J323" s="7">
        <v>0.1</v>
      </c>
      <c r="K323" s="4" t="s">
        <v>29</v>
      </c>
      <c r="L323" s="4" t="s">
        <v>41</v>
      </c>
      <c r="M323" s="5">
        <f>(Table2[[#This Row],[Unit Price]]*Table2[[#This Row],[ Units Sold]])*(1-Table2[[#This Row],[Discount]]/100)</f>
        <v>5947.8462</v>
      </c>
      <c r="N323" s="5">
        <f>(Table2[[#This Row],[Unit Price]]*Table2[[#This Row],[ Units Sold]])-Table2[[#This Row],[Total Sales]]</f>
        <v>5.9538000000002285</v>
      </c>
    </row>
    <row r="324" spans="1:14" x14ac:dyDescent="0.3">
      <c r="A324" s="3">
        <v>44042</v>
      </c>
      <c r="B324" s="4" t="s">
        <v>381</v>
      </c>
      <c r="C324" s="4" t="s">
        <v>21</v>
      </c>
      <c r="D324" s="4" t="s">
        <v>37</v>
      </c>
      <c r="E324" s="4" t="s">
        <v>38</v>
      </c>
      <c r="F324" s="4" t="s">
        <v>39</v>
      </c>
      <c r="G324" s="4" t="s">
        <v>24</v>
      </c>
      <c r="H324" s="4">
        <v>57</v>
      </c>
      <c r="I324" s="4">
        <v>139.51</v>
      </c>
      <c r="J324" s="7">
        <v>0.02</v>
      </c>
      <c r="K324" s="4" t="s">
        <v>29</v>
      </c>
      <c r="L324" s="4" t="s">
        <v>19</v>
      </c>
      <c r="M324" s="5">
        <f>(Table2[[#This Row],[Unit Price]]*Table2[[#This Row],[ Units Sold]])*(1-Table2[[#This Row],[Discount]]/100)</f>
        <v>7950.4795859999995</v>
      </c>
      <c r="N324" s="5">
        <f>(Table2[[#This Row],[Unit Price]]*Table2[[#This Row],[ Units Sold]])-Table2[[#This Row],[Total Sales]]</f>
        <v>1.5904140000002371</v>
      </c>
    </row>
    <row r="325" spans="1:14" x14ac:dyDescent="0.3">
      <c r="A325" s="3">
        <v>45725</v>
      </c>
      <c r="B325" s="4" t="s">
        <v>382</v>
      </c>
      <c r="C325" s="4" t="s">
        <v>49</v>
      </c>
      <c r="D325" s="4" t="s">
        <v>3893</v>
      </c>
      <c r="E325" s="4" t="s">
        <v>52</v>
      </c>
      <c r="F325" s="4" t="s">
        <v>91</v>
      </c>
      <c r="G325" s="4" t="s">
        <v>17</v>
      </c>
      <c r="H325" s="4">
        <v>56</v>
      </c>
      <c r="I325" s="4">
        <v>841.26</v>
      </c>
      <c r="J325" s="7">
        <v>0.27</v>
      </c>
      <c r="K325" s="4" t="s">
        <v>29</v>
      </c>
      <c r="L325" s="4" t="s">
        <v>41</v>
      </c>
      <c r="M325" s="5">
        <f>(Table2[[#This Row],[Unit Price]]*Table2[[#This Row],[ Units Sold]])*(1-Table2[[#This Row],[Discount]]/100)</f>
        <v>46983.361487999995</v>
      </c>
      <c r="N325" s="5">
        <f>(Table2[[#This Row],[Unit Price]]*Table2[[#This Row],[ Units Sold]])-Table2[[#This Row],[Total Sales]]</f>
        <v>127.19851200000267</v>
      </c>
    </row>
    <row r="326" spans="1:14" x14ac:dyDescent="0.3">
      <c r="A326" s="3">
        <v>40220</v>
      </c>
      <c r="B326" s="4" t="s">
        <v>383</v>
      </c>
      <c r="C326" s="4" t="s">
        <v>83</v>
      </c>
      <c r="D326" s="4" t="s">
        <v>3892</v>
      </c>
      <c r="E326" s="4" t="s">
        <v>52</v>
      </c>
      <c r="F326" s="4" t="s">
        <v>91</v>
      </c>
      <c r="G326" s="4" t="s">
        <v>17</v>
      </c>
      <c r="H326" s="4">
        <v>0</v>
      </c>
      <c r="I326" s="4">
        <v>302.08999999999997</v>
      </c>
      <c r="J326" s="7">
        <v>0.15</v>
      </c>
      <c r="K326" s="4" t="s">
        <v>29</v>
      </c>
      <c r="L326" s="4" t="s">
        <v>19</v>
      </c>
      <c r="M326" s="5">
        <f>(Table2[[#This Row],[Unit Price]]*Table2[[#This Row],[ Units Sold]])*(1-Table2[[#This Row],[Discount]]/100)</f>
        <v>0</v>
      </c>
      <c r="N326" s="5">
        <f>(Table2[[#This Row],[Unit Price]]*Table2[[#This Row],[ Units Sold]])-Table2[[#This Row],[Total Sales]]</f>
        <v>0</v>
      </c>
    </row>
    <row r="327" spans="1:14" x14ac:dyDescent="0.3">
      <c r="A327" s="3">
        <v>45693</v>
      </c>
      <c r="B327" s="4" t="s">
        <v>384</v>
      </c>
      <c r="C327" s="4" t="s">
        <v>36</v>
      </c>
      <c r="D327" s="4" t="s">
        <v>37</v>
      </c>
      <c r="E327" s="4" t="s">
        <v>27</v>
      </c>
      <c r="F327" s="4" t="s">
        <v>28</v>
      </c>
      <c r="G327" s="4" t="s">
        <v>44</v>
      </c>
      <c r="H327" s="4">
        <v>97</v>
      </c>
      <c r="I327" s="4">
        <v>1212.56</v>
      </c>
      <c r="J327" s="7">
        <v>0.27</v>
      </c>
      <c r="K327" s="4" t="s">
        <v>34</v>
      </c>
      <c r="L327" s="4" t="s">
        <v>25</v>
      </c>
      <c r="M327" s="5">
        <f>(Table2[[#This Row],[Unit Price]]*Table2[[#This Row],[ Units Sold]])*(1-Table2[[#This Row],[Discount]]/100)</f>
        <v>117300.75053599999</v>
      </c>
      <c r="N327" s="5">
        <f>(Table2[[#This Row],[Unit Price]]*Table2[[#This Row],[ Units Sold]])-Table2[[#This Row],[Total Sales]]</f>
        <v>317.56946400000015</v>
      </c>
    </row>
    <row r="328" spans="1:14" x14ac:dyDescent="0.3">
      <c r="A328" s="3">
        <v>44606</v>
      </c>
      <c r="B328" s="4" t="s">
        <v>385</v>
      </c>
      <c r="C328" s="4" t="s">
        <v>36</v>
      </c>
      <c r="D328" s="4" t="s">
        <v>37</v>
      </c>
      <c r="E328" s="4" t="s">
        <v>27</v>
      </c>
      <c r="F328" s="4" t="s">
        <v>28</v>
      </c>
      <c r="G328" s="4" t="s">
        <v>57</v>
      </c>
      <c r="H328" s="4">
        <v>30</v>
      </c>
      <c r="I328" s="4">
        <v>1949.74</v>
      </c>
      <c r="J328" s="7">
        <v>0.06</v>
      </c>
      <c r="K328" s="4" t="s">
        <v>29</v>
      </c>
      <c r="L328" s="4" t="s">
        <v>45</v>
      </c>
      <c r="M328" s="5">
        <f>(Table2[[#This Row],[Unit Price]]*Table2[[#This Row],[ Units Sold]])*(1-Table2[[#This Row],[Discount]]/100)</f>
        <v>58457.104679999997</v>
      </c>
      <c r="N328" s="5">
        <f>(Table2[[#This Row],[Unit Price]]*Table2[[#This Row],[ Units Sold]])-Table2[[#This Row],[Total Sales]]</f>
        <v>35.095320000000356</v>
      </c>
    </row>
    <row r="329" spans="1:14" x14ac:dyDescent="0.3">
      <c r="A329" s="3">
        <v>45590</v>
      </c>
      <c r="B329" s="4" t="s">
        <v>386</v>
      </c>
      <c r="C329" s="4" t="s">
        <v>88</v>
      </c>
      <c r="D329" s="4" t="s">
        <v>37</v>
      </c>
      <c r="E329" s="4" t="s">
        <v>38</v>
      </c>
      <c r="F329" s="4" t="s">
        <v>64</v>
      </c>
      <c r="G329" s="4" t="s">
        <v>44</v>
      </c>
      <c r="H329" s="4">
        <v>73</v>
      </c>
      <c r="I329" s="4">
        <v>814.16</v>
      </c>
      <c r="J329" s="7">
        <v>0.02</v>
      </c>
      <c r="K329" s="4" t="s">
        <v>18</v>
      </c>
      <c r="L329" s="4" t="s">
        <v>30</v>
      </c>
      <c r="M329" s="5">
        <f>(Table2[[#This Row],[Unit Price]]*Table2[[#This Row],[ Units Sold]])*(1-Table2[[#This Row],[Discount]]/100)</f>
        <v>59421.793264</v>
      </c>
      <c r="N329" s="5">
        <f>(Table2[[#This Row],[Unit Price]]*Table2[[#This Row],[ Units Sold]])-Table2[[#This Row],[Total Sales]]</f>
        <v>11.886736000000383</v>
      </c>
    </row>
    <row r="330" spans="1:14" x14ac:dyDescent="0.3">
      <c r="A330" s="3">
        <v>43484</v>
      </c>
      <c r="B330" s="4" t="s">
        <v>387</v>
      </c>
      <c r="C330" s="4" t="s">
        <v>83</v>
      </c>
      <c r="D330" s="4" t="s">
        <v>3892</v>
      </c>
      <c r="E330" s="4" t="s">
        <v>15</v>
      </c>
      <c r="F330" s="4" t="s">
        <v>16</v>
      </c>
      <c r="G330" s="4" t="s">
        <v>54</v>
      </c>
      <c r="H330" s="4">
        <v>44</v>
      </c>
      <c r="I330" s="4">
        <v>1764.11</v>
      </c>
      <c r="J330" s="7">
        <v>0.15</v>
      </c>
      <c r="K330" s="4" t="s">
        <v>34</v>
      </c>
      <c r="L330" s="4" t="s">
        <v>25</v>
      </c>
      <c r="M330" s="5">
        <f>(Table2[[#This Row],[Unit Price]]*Table2[[#This Row],[ Units Sold]])*(1-Table2[[#This Row],[Discount]]/100)</f>
        <v>77504.408739999999</v>
      </c>
      <c r="N330" s="5">
        <f>(Table2[[#This Row],[Unit Price]]*Table2[[#This Row],[ Units Sold]])-Table2[[#This Row],[Total Sales]]</f>
        <v>116.43125999999756</v>
      </c>
    </row>
    <row r="331" spans="1:14" x14ac:dyDescent="0.3">
      <c r="A331" s="3">
        <v>42316</v>
      </c>
      <c r="B331" s="4" t="s">
        <v>388</v>
      </c>
      <c r="C331" s="4" t="s">
        <v>88</v>
      </c>
      <c r="D331" s="4" t="s">
        <v>37</v>
      </c>
      <c r="E331" s="4" t="s">
        <v>52</v>
      </c>
      <c r="F331" s="4" t="s">
        <v>59</v>
      </c>
      <c r="G331" s="4" t="s">
        <v>40</v>
      </c>
      <c r="H331" s="4">
        <v>20</v>
      </c>
      <c r="I331" s="4">
        <v>691.8</v>
      </c>
      <c r="J331" s="7">
        <v>0.25</v>
      </c>
      <c r="K331" s="4" t="s">
        <v>29</v>
      </c>
      <c r="L331" s="4" t="s">
        <v>30</v>
      </c>
      <c r="M331" s="5">
        <f>(Table2[[#This Row],[Unit Price]]*Table2[[#This Row],[ Units Sold]])*(1-Table2[[#This Row],[Discount]]/100)</f>
        <v>13801.41</v>
      </c>
      <c r="N331" s="5">
        <f>(Table2[[#This Row],[Unit Price]]*Table2[[#This Row],[ Units Sold]])-Table2[[#This Row],[Total Sales]]</f>
        <v>34.590000000000146</v>
      </c>
    </row>
    <row r="332" spans="1:14" x14ac:dyDescent="0.3">
      <c r="A332" s="3">
        <v>41464</v>
      </c>
      <c r="B332" s="4" t="s">
        <v>389</v>
      </c>
      <c r="C332" s="4" t="s">
        <v>97</v>
      </c>
      <c r="D332" s="4" t="s">
        <v>37</v>
      </c>
      <c r="E332" s="4" t="s">
        <v>27</v>
      </c>
      <c r="F332" s="4" t="s">
        <v>28</v>
      </c>
      <c r="G332" s="4" t="s">
        <v>17</v>
      </c>
      <c r="H332" s="4">
        <v>94</v>
      </c>
      <c r="I332" s="4">
        <v>1374.49</v>
      </c>
      <c r="J332" s="7">
        <v>0.25</v>
      </c>
      <c r="K332" s="4" t="s">
        <v>18</v>
      </c>
      <c r="L332" s="4" t="s">
        <v>41</v>
      </c>
      <c r="M332" s="5">
        <f>(Table2[[#This Row],[Unit Price]]*Table2[[#This Row],[ Units Sold]])*(1-Table2[[#This Row],[Discount]]/100)</f>
        <v>128879.05485</v>
      </c>
      <c r="N332" s="5">
        <f>(Table2[[#This Row],[Unit Price]]*Table2[[#This Row],[ Units Sold]])-Table2[[#This Row],[Total Sales]]</f>
        <v>323.00514999999723</v>
      </c>
    </row>
    <row r="333" spans="1:14" x14ac:dyDescent="0.3">
      <c r="A333" s="3">
        <v>44633</v>
      </c>
      <c r="B333" s="4" t="s">
        <v>390</v>
      </c>
      <c r="C333" s="4" t="s">
        <v>83</v>
      </c>
      <c r="D333" s="4" t="s">
        <v>3892</v>
      </c>
      <c r="E333" s="4" t="s">
        <v>27</v>
      </c>
      <c r="F333" s="4" t="s">
        <v>28</v>
      </c>
      <c r="G333" s="4" t="s">
        <v>17</v>
      </c>
      <c r="H333" s="4">
        <v>20</v>
      </c>
      <c r="I333" s="4">
        <v>1775.83</v>
      </c>
      <c r="J333" s="7">
        <v>0.11</v>
      </c>
      <c r="K333" s="4" t="s">
        <v>18</v>
      </c>
      <c r="L333" s="4" t="s">
        <v>41</v>
      </c>
      <c r="M333" s="5">
        <f>(Table2[[#This Row],[Unit Price]]*Table2[[#This Row],[ Units Sold]])*(1-Table2[[#This Row],[Discount]]/100)</f>
        <v>35477.531739999999</v>
      </c>
      <c r="N333" s="5">
        <f>(Table2[[#This Row],[Unit Price]]*Table2[[#This Row],[ Units Sold]])-Table2[[#This Row],[Total Sales]]</f>
        <v>39.068260000000009</v>
      </c>
    </row>
    <row r="334" spans="1:14" x14ac:dyDescent="0.3">
      <c r="A334" s="3">
        <v>43455</v>
      </c>
      <c r="B334" s="4" t="s">
        <v>391</v>
      </c>
      <c r="C334" s="4" t="s">
        <v>49</v>
      </c>
      <c r="D334" s="4" t="s">
        <v>3893</v>
      </c>
      <c r="E334" s="4" t="s">
        <v>38</v>
      </c>
      <c r="F334" s="4" t="s">
        <v>56</v>
      </c>
      <c r="G334" s="4" t="s">
        <v>33</v>
      </c>
      <c r="H334" s="4">
        <v>30</v>
      </c>
      <c r="I334" s="4">
        <v>1013.95</v>
      </c>
      <c r="J334" s="7">
        <v>0.1</v>
      </c>
      <c r="K334" s="4" t="s">
        <v>34</v>
      </c>
      <c r="L334" s="4" t="s">
        <v>45</v>
      </c>
      <c r="M334" s="5">
        <f>(Table2[[#This Row],[Unit Price]]*Table2[[#This Row],[ Units Sold]])*(1-Table2[[#This Row],[Discount]]/100)</f>
        <v>30388.0815</v>
      </c>
      <c r="N334" s="5">
        <f>(Table2[[#This Row],[Unit Price]]*Table2[[#This Row],[ Units Sold]])-Table2[[#This Row],[Total Sales]]</f>
        <v>30.418499999999767</v>
      </c>
    </row>
    <row r="335" spans="1:14" x14ac:dyDescent="0.3">
      <c r="A335" s="3">
        <v>40766</v>
      </c>
      <c r="B335" s="4" t="s">
        <v>392</v>
      </c>
      <c r="C335" s="4" t="s">
        <v>51</v>
      </c>
      <c r="D335" s="4" t="s">
        <v>37</v>
      </c>
      <c r="E335" s="4" t="s">
        <v>15</v>
      </c>
      <c r="F335" s="4" t="s">
        <v>135</v>
      </c>
      <c r="G335" s="4" t="s">
        <v>33</v>
      </c>
      <c r="H335" s="4">
        <v>80</v>
      </c>
      <c r="I335" s="4">
        <v>374.12</v>
      </c>
      <c r="J335" s="7">
        <v>0.25</v>
      </c>
      <c r="K335" s="4" t="s">
        <v>18</v>
      </c>
      <c r="L335" s="4" t="s">
        <v>41</v>
      </c>
      <c r="M335" s="5">
        <f>(Table2[[#This Row],[Unit Price]]*Table2[[#This Row],[ Units Sold]])*(1-Table2[[#This Row],[Discount]]/100)</f>
        <v>29854.776000000002</v>
      </c>
      <c r="N335" s="5">
        <f>(Table2[[#This Row],[Unit Price]]*Table2[[#This Row],[ Units Sold]])-Table2[[#This Row],[Total Sales]]</f>
        <v>74.823999999996886</v>
      </c>
    </row>
    <row r="336" spans="1:14" x14ac:dyDescent="0.3">
      <c r="A336" s="3">
        <v>45181</v>
      </c>
      <c r="B336" s="4" t="s">
        <v>393</v>
      </c>
      <c r="C336" s="4" t="s">
        <v>88</v>
      </c>
      <c r="D336" s="4" t="s">
        <v>37</v>
      </c>
      <c r="E336" s="4" t="s">
        <v>15</v>
      </c>
      <c r="F336" s="4" t="s">
        <v>72</v>
      </c>
      <c r="G336" s="4" t="s">
        <v>105</v>
      </c>
      <c r="H336" s="4">
        <v>10</v>
      </c>
      <c r="I336" s="4">
        <v>813</v>
      </c>
      <c r="J336" s="7">
        <v>0.04</v>
      </c>
      <c r="K336" s="4" t="s">
        <v>29</v>
      </c>
      <c r="L336" s="4" t="s">
        <v>41</v>
      </c>
      <c r="M336" s="5">
        <f>(Table2[[#This Row],[Unit Price]]*Table2[[#This Row],[ Units Sold]])*(1-Table2[[#This Row],[Discount]]/100)</f>
        <v>8126.7480000000005</v>
      </c>
      <c r="N336" s="5">
        <f>(Table2[[#This Row],[Unit Price]]*Table2[[#This Row],[ Units Sold]])-Table2[[#This Row],[Total Sales]]</f>
        <v>3.251999999999498</v>
      </c>
    </row>
    <row r="337" spans="1:14" x14ac:dyDescent="0.3">
      <c r="A337" s="3">
        <v>44548</v>
      </c>
      <c r="B337" s="4" t="s">
        <v>394</v>
      </c>
      <c r="C337" s="4" t="s">
        <v>97</v>
      </c>
      <c r="D337" s="4" t="s">
        <v>37</v>
      </c>
      <c r="E337" s="4" t="s">
        <v>27</v>
      </c>
      <c r="F337" s="4" t="s">
        <v>32</v>
      </c>
      <c r="G337" s="4" t="s">
        <v>24</v>
      </c>
      <c r="H337" s="4">
        <v>29</v>
      </c>
      <c r="I337" s="4">
        <v>591.59</v>
      </c>
      <c r="J337" s="7">
        <v>0.21</v>
      </c>
      <c r="K337" s="4" t="s">
        <v>34</v>
      </c>
      <c r="L337" s="4" t="s">
        <v>30</v>
      </c>
      <c r="M337" s="5">
        <f>(Table2[[#This Row],[Unit Price]]*Table2[[#This Row],[ Units Sold]])*(1-Table2[[#This Row],[Discount]]/100)</f>
        <v>17120.082169000001</v>
      </c>
      <c r="N337" s="5">
        <f>(Table2[[#This Row],[Unit Price]]*Table2[[#This Row],[ Units Sold]])-Table2[[#This Row],[Total Sales]]</f>
        <v>36.027830999999424</v>
      </c>
    </row>
    <row r="338" spans="1:14" x14ac:dyDescent="0.3">
      <c r="A338" s="3">
        <v>44895</v>
      </c>
      <c r="B338" s="4" t="s">
        <v>395</v>
      </c>
      <c r="C338" s="4" t="s">
        <v>83</v>
      </c>
      <c r="D338" s="4" t="s">
        <v>3892</v>
      </c>
      <c r="E338" s="4" t="s">
        <v>38</v>
      </c>
      <c r="F338" s="4" t="s">
        <v>39</v>
      </c>
      <c r="G338" s="4" t="s">
        <v>17</v>
      </c>
      <c r="H338" s="4">
        <v>72</v>
      </c>
      <c r="I338" s="4">
        <v>252.65</v>
      </c>
      <c r="J338" s="7">
        <v>7.0000000000000007E-2</v>
      </c>
      <c r="K338" s="4" t="s">
        <v>34</v>
      </c>
      <c r="L338" s="4" t="s">
        <v>41</v>
      </c>
      <c r="M338" s="5">
        <f>(Table2[[#This Row],[Unit Price]]*Table2[[#This Row],[ Units Sold]])*(1-Table2[[#This Row],[Discount]]/100)</f>
        <v>18178.066439999999</v>
      </c>
      <c r="N338" s="5">
        <f>(Table2[[#This Row],[Unit Price]]*Table2[[#This Row],[ Units Sold]])-Table2[[#This Row],[Total Sales]]</f>
        <v>12.73356000000058</v>
      </c>
    </row>
    <row r="339" spans="1:14" x14ac:dyDescent="0.3">
      <c r="A339" s="3">
        <v>42988</v>
      </c>
      <c r="B339" s="4" t="s">
        <v>396</v>
      </c>
      <c r="C339" s="4" t="s">
        <v>51</v>
      </c>
      <c r="D339" s="4" t="s">
        <v>37</v>
      </c>
      <c r="E339" s="4" t="s">
        <v>52</v>
      </c>
      <c r="F339" s="4" t="s">
        <v>53</v>
      </c>
      <c r="G339" s="4" t="s">
        <v>17</v>
      </c>
      <c r="H339" s="4">
        <v>35</v>
      </c>
      <c r="I339" s="4">
        <v>281.75</v>
      </c>
      <c r="J339" s="7">
        <v>0.13</v>
      </c>
      <c r="K339" s="4" t="s">
        <v>18</v>
      </c>
      <c r="L339" s="4" t="s">
        <v>19</v>
      </c>
      <c r="M339" s="5">
        <f>(Table2[[#This Row],[Unit Price]]*Table2[[#This Row],[ Units Sold]])*(1-Table2[[#This Row],[Discount]]/100)</f>
        <v>9848.4303749999999</v>
      </c>
      <c r="N339" s="5">
        <f>(Table2[[#This Row],[Unit Price]]*Table2[[#This Row],[ Units Sold]])-Table2[[#This Row],[Total Sales]]</f>
        <v>12.819625000000087</v>
      </c>
    </row>
    <row r="340" spans="1:14" x14ac:dyDescent="0.3">
      <c r="A340" s="3">
        <v>42629</v>
      </c>
      <c r="B340" s="4" t="s">
        <v>397</v>
      </c>
      <c r="C340" s="4" t="s">
        <v>192</v>
      </c>
      <c r="D340" s="4" t="s">
        <v>37</v>
      </c>
      <c r="E340" s="4" t="s">
        <v>15</v>
      </c>
      <c r="F340" s="4" t="s">
        <v>62</v>
      </c>
      <c r="G340" s="4" t="s">
        <v>105</v>
      </c>
      <c r="H340" s="4">
        <v>24</v>
      </c>
      <c r="I340" s="4">
        <v>1123.3599999999999</v>
      </c>
      <c r="J340" s="7">
        <v>0.03</v>
      </c>
      <c r="K340" s="4" t="s">
        <v>29</v>
      </c>
      <c r="L340" s="4" t="s">
        <v>25</v>
      </c>
      <c r="M340" s="5">
        <f>(Table2[[#This Row],[Unit Price]]*Table2[[#This Row],[ Units Sold]])*(1-Table2[[#This Row],[Discount]]/100)</f>
        <v>26952.551808</v>
      </c>
      <c r="N340" s="5">
        <f>(Table2[[#This Row],[Unit Price]]*Table2[[#This Row],[ Units Sold]])-Table2[[#This Row],[Total Sales]]</f>
        <v>8.0881919999992533</v>
      </c>
    </row>
    <row r="341" spans="1:14" x14ac:dyDescent="0.3">
      <c r="A341" s="3">
        <v>43557</v>
      </c>
      <c r="B341" s="4" t="s">
        <v>398</v>
      </c>
      <c r="C341" s="4" t="s">
        <v>83</v>
      </c>
      <c r="D341" s="4" t="s">
        <v>3892</v>
      </c>
      <c r="E341" s="4" t="s">
        <v>22</v>
      </c>
      <c r="F341" s="4" t="s">
        <v>23</v>
      </c>
      <c r="G341" s="4" t="s">
        <v>33</v>
      </c>
      <c r="H341" s="4">
        <v>71</v>
      </c>
      <c r="I341" s="4">
        <v>704.51</v>
      </c>
      <c r="J341" s="7">
        <v>0.22</v>
      </c>
      <c r="K341" s="4" t="s">
        <v>34</v>
      </c>
      <c r="L341" s="4" t="s">
        <v>45</v>
      </c>
      <c r="M341" s="5">
        <f>(Table2[[#This Row],[Unit Price]]*Table2[[#This Row],[ Units Sold]])*(1-Table2[[#This Row],[Discount]]/100)</f>
        <v>49910.165538000001</v>
      </c>
      <c r="N341" s="5">
        <f>(Table2[[#This Row],[Unit Price]]*Table2[[#This Row],[ Units Sold]])-Table2[[#This Row],[Total Sales]]</f>
        <v>110.04446199999802</v>
      </c>
    </row>
    <row r="342" spans="1:14" x14ac:dyDescent="0.3">
      <c r="A342" s="3">
        <v>41656</v>
      </c>
      <c r="B342" s="4" t="s">
        <v>399</v>
      </c>
      <c r="C342" s="4" t="s">
        <v>36</v>
      </c>
      <c r="D342" s="4" t="s">
        <v>37</v>
      </c>
      <c r="E342" s="4" t="s">
        <v>15</v>
      </c>
      <c r="F342" s="4" t="s">
        <v>16</v>
      </c>
      <c r="G342" s="4" t="s">
        <v>57</v>
      </c>
      <c r="H342" s="4">
        <v>20</v>
      </c>
      <c r="I342" s="4">
        <v>900.01</v>
      </c>
      <c r="J342" s="7">
        <v>0.17</v>
      </c>
      <c r="K342" s="4" t="s">
        <v>18</v>
      </c>
      <c r="L342" s="4" t="s">
        <v>30</v>
      </c>
      <c r="M342" s="5">
        <f>(Table2[[#This Row],[Unit Price]]*Table2[[#This Row],[ Units Sold]])*(1-Table2[[#This Row],[Discount]]/100)</f>
        <v>17969.59966</v>
      </c>
      <c r="N342" s="5">
        <f>(Table2[[#This Row],[Unit Price]]*Table2[[#This Row],[ Units Sold]])-Table2[[#This Row],[Total Sales]]</f>
        <v>30.60034000000087</v>
      </c>
    </row>
    <row r="343" spans="1:14" x14ac:dyDescent="0.3">
      <c r="A343" s="3">
        <v>43081</v>
      </c>
      <c r="B343" s="4" t="s">
        <v>400</v>
      </c>
      <c r="C343" s="4" t="s">
        <v>74</v>
      </c>
      <c r="D343" s="4" t="s">
        <v>37</v>
      </c>
      <c r="E343" s="4" t="s">
        <v>27</v>
      </c>
      <c r="F343" s="4" t="s">
        <v>28</v>
      </c>
      <c r="G343" s="4" t="s">
        <v>24</v>
      </c>
      <c r="H343" s="4">
        <v>89</v>
      </c>
      <c r="I343" s="4">
        <v>254.71</v>
      </c>
      <c r="J343" s="7">
        <v>0.11</v>
      </c>
      <c r="K343" s="4" t="s">
        <v>29</v>
      </c>
      <c r="L343" s="4" t="s">
        <v>25</v>
      </c>
      <c r="M343" s="5">
        <f>(Table2[[#This Row],[Unit Price]]*Table2[[#This Row],[ Units Sold]])*(1-Table2[[#This Row],[Discount]]/100)</f>
        <v>22644.253891000004</v>
      </c>
      <c r="N343" s="5">
        <f>(Table2[[#This Row],[Unit Price]]*Table2[[#This Row],[ Units Sold]])-Table2[[#This Row],[Total Sales]]</f>
        <v>24.936108999998396</v>
      </c>
    </row>
    <row r="344" spans="1:14" x14ac:dyDescent="0.3">
      <c r="A344" s="3">
        <v>44432</v>
      </c>
      <c r="B344" s="4" t="s">
        <v>401</v>
      </c>
      <c r="C344" s="4" t="s">
        <v>88</v>
      </c>
      <c r="D344" s="4" t="s">
        <v>37</v>
      </c>
      <c r="E344" s="4" t="s">
        <v>27</v>
      </c>
      <c r="F344" s="4" t="s">
        <v>32</v>
      </c>
      <c r="G344" s="4" t="s">
        <v>54</v>
      </c>
      <c r="H344" s="4">
        <v>30</v>
      </c>
      <c r="I344" s="4">
        <v>1946</v>
      </c>
      <c r="J344" s="7">
        <v>0.06</v>
      </c>
      <c r="K344" s="4" t="s">
        <v>29</v>
      </c>
      <c r="L344" s="4" t="s">
        <v>25</v>
      </c>
      <c r="M344" s="5">
        <f>(Table2[[#This Row],[Unit Price]]*Table2[[#This Row],[ Units Sold]])*(1-Table2[[#This Row],[Discount]]/100)</f>
        <v>58344.971999999994</v>
      </c>
      <c r="N344" s="5">
        <f>(Table2[[#This Row],[Unit Price]]*Table2[[#This Row],[ Units Sold]])-Table2[[#This Row],[Total Sales]]</f>
        <v>35.028000000005704</v>
      </c>
    </row>
    <row r="345" spans="1:14" x14ac:dyDescent="0.3">
      <c r="A345" s="3">
        <v>44689</v>
      </c>
      <c r="B345" s="4" t="s">
        <v>402</v>
      </c>
      <c r="C345" s="4" t="s">
        <v>74</v>
      </c>
      <c r="D345" s="4" t="s">
        <v>37</v>
      </c>
      <c r="E345" s="4" t="s">
        <v>52</v>
      </c>
      <c r="F345" s="4" t="s">
        <v>59</v>
      </c>
      <c r="G345" s="4" t="s">
        <v>60</v>
      </c>
      <c r="H345" s="4">
        <v>68</v>
      </c>
      <c r="I345" s="4">
        <v>527.5</v>
      </c>
      <c r="J345" s="7">
        <v>0.26</v>
      </c>
      <c r="K345" s="4" t="s">
        <v>18</v>
      </c>
      <c r="L345" s="4" t="s">
        <v>30</v>
      </c>
      <c r="M345" s="5">
        <f>(Table2[[#This Row],[Unit Price]]*Table2[[#This Row],[ Units Sold]])*(1-Table2[[#This Row],[Discount]]/100)</f>
        <v>35776.737999999998</v>
      </c>
      <c r="N345" s="5">
        <f>(Table2[[#This Row],[Unit Price]]*Table2[[#This Row],[ Units Sold]])-Table2[[#This Row],[Total Sales]]</f>
        <v>93.262000000002445</v>
      </c>
    </row>
    <row r="346" spans="1:14" x14ac:dyDescent="0.3">
      <c r="A346" s="3">
        <v>44896</v>
      </c>
      <c r="B346" s="4" t="s">
        <v>403</v>
      </c>
      <c r="C346" s="4" t="s">
        <v>21</v>
      </c>
      <c r="D346" s="4" t="s">
        <v>37</v>
      </c>
      <c r="E346" s="4" t="s">
        <v>27</v>
      </c>
      <c r="F346" s="4" t="s">
        <v>32</v>
      </c>
      <c r="G346" s="4" t="s">
        <v>65</v>
      </c>
      <c r="H346" s="4">
        <v>84</v>
      </c>
      <c r="I346" s="4">
        <v>1987.86</v>
      </c>
      <c r="J346" s="7">
        <v>0.16</v>
      </c>
      <c r="K346" s="4" t="s">
        <v>18</v>
      </c>
      <c r="L346" s="4" t="s">
        <v>25</v>
      </c>
      <c r="M346" s="5">
        <f>(Table2[[#This Row],[Unit Price]]*Table2[[#This Row],[ Units Sold]])*(1-Table2[[#This Row],[Discount]]/100)</f>
        <v>166713.07161599997</v>
      </c>
      <c r="N346" s="5">
        <f>(Table2[[#This Row],[Unit Price]]*Table2[[#This Row],[ Units Sold]])-Table2[[#This Row],[Total Sales]]</f>
        <v>267.1683840000187</v>
      </c>
    </row>
    <row r="347" spans="1:14" x14ac:dyDescent="0.3">
      <c r="A347" s="3">
        <v>42500</v>
      </c>
      <c r="B347" s="4" t="s">
        <v>404</v>
      </c>
      <c r="C347" s="4" t="s">
        <v>49</v>
      </c>
      <c r="D347" s="4" t="s">
        <v>3893</v>
      </c>
      <c r="E347" s="4" t="s">
        <v>38</v>
      </c>
      <c r="F347" s="4" t="s">
        <v>39</v>
      </c>
      <c r="G347" s="4" t="s">
        <v>44</v>
      </c>
      <c r="H347" s="4">
        <v>82</v>
      </c>
      <c r="I347" s="4">
        <v>73.52</v>
      </c>
      <c r="J347" s="7">
        <v>0.11</v>
      </c>
      <c r="K347" s="4" t="s">
        <v>34</v>
      </c>
      <c r="L347" s="4" t="s">
        <v>19</v>
      </c>
      <c r="M347" s="5">
        <f>(Table2[[#This Row],[Unit Price]]*Table2[[#This Row],[ Units Sold]])*(1-Table2[[#This Row],[Discount]]/100)</f>
        <v>6022.0084959999995</v>
      </c>
      <c r="N347" s="5">
        <f>(Table2[[#This Row],[Unit Price]]*Table2[[#This Row],[ Units Sold]])-Table2[[#This Row],[Total Sales]]</f>
        <v>6.6315039999999499</v>
      </c>
    </row>
    <row r="348" spans="1:14" x14ac:dyDescent="0.3">
      <c r="A348" s="3">
        <v>41575</v>
      </c>
      <c r="B348" s="4" t="s">
        <v>405</v>
      </c>
      <c r="C348" s="4" t="s">
        <v>192</v>
      </c>
      <c r="D348" s="4" t="s">
        <v>37</v>
      </c>
      <c r="E348" s="4" t="s">
        <v>38</v>
      </c>
      <c r="F348" s="4" t="s">
        <v>39</v>
      </c>
      <c r="G348" s="4" t="s">
        <v>40</v>
      </c>
      <c r="H348" s="4">
        <v>79</v>
      </c>
      <c r="I348" s="4">
        <v>520.4</v>
      </c>
      <c r="J348" s="7">
        <v>0.1</v>
      </c>
      <c r="K348" s="4" t="s">
        <v>29</v>
      </c>
      <c r="L348" s="4" t="s">
        <v>25</v>
      </c>
      <c r="M348" s="5">
        <f>(Table2[[#This Row],[Unit Price]]*Table2[[#This Row],[ Units Sold]])*(1-Table2[[#This Row],[Discount]]/100)</f>
        <v>41070.488400000002</v>
      </c>
      <c r="N348" s="5">
        <f>(Table2[[#This Row],[Unit Price]]*Table2[[#This Row],[ Units Sold]])-Table2[[#This Row],[Total Sales]]</f>
        <v>41.111599999996542</v>
      </c>
    </row>
    <row r="349" spans="1:14" x14ac:dyDescent="0.3">
      <c r="A349" s="3">
        <v>44014</v>
      </c>
      <c r="B349" s="4" t="s">
        <v>406</v>
      </c>
      <c r="C349" s="4" t="s">
        <v>83</v>
      </c>
      <c r="D349" s="4" t="s">
        <v>3892</v>
      </c>
      <c r="E349" s="4" t="s">
        <v>22</v>
      </c>
      <c r="F349" s="4" t="s">
        <v>23</v>
      </c>
      <c r="G349" s="4" t="s">
        <v>57</v>
      </c>
      <c r="H349" s="4">
        <v>30</v>
      </c>
      <c r="I349" s="4">
        <v>1742.84</v>
      </c>
      <c r="J349" s="7">
        <v>0.13</v>
      </c>
      <c r="K349" s="4" t="s">
        <v>18</v>
      </c>
      <c r="L349" s="4" t="s">
        <v>30</v>
      </c>
      <c r="M349" s="5">
        <f>(Table2[[#This Row],[Unit Price]]*Table2[[#This Row],[ Units Sold]])*(1-Table2[[#This Row],[Discount]]/100)</f>
        <v>52217.229240000001</v>
      </c>
      <c r="N349" s="5">
        <f>(Table2[[#This Row],[Unit Price]]*Table2[[#This Row],[ Units Sold]])-Table2[[#This Row],[Total Sales]]</f>
        <v>67.970759999996517</v>
      </c>
    </row>
    <row r="350" spans="1:14" x14ac:dyDescent="0.3">
      <c r="A350" s="3">
        <v>42812</v>
      </c>
      <c r="B350" s="4" t="s">
        <v>407</v>
      </c>
      <c r="C350" s="4" t="s">
        <v>21</v>
      </c>
      <c r="D350" s="4" t="s">
        <v>37</v>
      </c>
      <c r="E350" s="4" t="s">
        <v>52</v>
      </c>
      <c r="F350" s="4" t="s">
        <v>91</v>
      </c>
      <c r="G350" s="4" t="s">
        <v>17</v>
      </c>
      <c r="H350" s="4">
        <v>91</v>
      </c>
      <c r="I350" s="4">
        <v>935.64</v>
      </c>
      <c r="J350" s="7">
        <v>0.15</v>
      </c>
      <c r="K350" s="4" t="s">
        <v>18</v>
      </c>
      <c r="L350" s="4" t="s">
        <v>41</v>
      </c>
      <c r="M350" s="5">
        <f>(Table2[[#This Row],[Unit Price]]*Table2[[#This Row],[ Units Sold]])*(1-Table2[[#This Row],[Discount]]/100)</f>
        <v>85015.525140000012</v>
      </c>
      <c r="N350" s="5">
        <f>(Table2[[#This Row],[Unit Price]]*Table2[[#This Row],[ Units Sold]])-Table2[[#This Row],[Total Sales]]</f>
        <v>127.71485999999277</v>
      </c>
    </row>
    <row r="351" spans="1:14" x14ac:dyDescent="0.3">
      <c r="A351" s="3">
        <v>43212</v>
      </c>
      <c r="B351" s="4" t="s">
        <v>408</v>
      </c>
      <c r="C351" s="4" t="s">
        <v>192</v>
      </c>
      <c r="D351" s="4" t="s">
        <v>37</v>
      </c>
      <c r="E351" s="4" t="s">
        <v>38</v>
      </c>
      <c r="F351" s="4" t="s">
        <v>56</v>
      </c>
      <c r="G351" s="4" t="s">
        <v>105</v>
      </c>
      <c r="H351" s="4">
        <v>60</v>
      </c>
      <c r="I351" s="4">
        <v>133.82</v>
      </c>
      <c r="J351" s="7">
        <v>0.2</v>
      </c>
      <c r="K351" s="4" t="s">
        <v>34</v>
      </c>
      <c r="L351" s="4" t="s">
        <v>30</v>
      </c>
      <c r="M351" s="5">
        <f>(Table2[[#This Row],[Unit Price]]*Table2[[#This Row],[ Units Sold]])*(1-Table2[[#This Row],[Discount]]/100)</f>
        <v>8013.1415999999999</v>
      </c>
      <c r="N351" s="5">
        <f>(Table2[[#This Row],[Unit Price]]*Table2[[#This Row],[ Units Sold]])-Table2[[#This Row],[Total Sales]]</f>
        <v>16.058399999999892</v>
      </c>
    </row>
    <row r="352" spans="1:14" x14ac:dyDescent="0.3">
      <c r="A352" s="3">
        <v>45193</v>
      </c>
      <c r="B352" s="4" t="s">
        <v>409</v>
      </c>
      <c r="C352" s="4" t="s">
        <v>36</v>
      </c>
      <c r="D352" s="4" t="s">
        <v>37</v>
      </c>
      <c r="E352" s="4" t="s">
        <v>38</v>
      </c>
      <c r="F352" s="4" t="s">
        <v>81</v>
      </c>
      <c r="G352" s="4" t="s">
        <v>44</v>
      </c>
      <c r="H352" s="4">
        <v>30</v>
      </c>
      <c r="I352" s="4">
        <v>991.83</v>
      </c>
      <c r="J352" s="7">
        <v>0.2</v>
      </c>
      <c r="K352" s="4" t="s">
        <v>29</v>
      </c>
      <c r="L352" s="4" t="s">
        <v>41</v>
      </c>
      <c r="M352" s="5">
        <f>(Table2[[#This Row],[Unit Price]]*Table2[[#This Row],[ Units Sold]])*(1-Table2[[#This Row],[Discount]]/100)</f>
        <v>29695.390200000002</v>
      </c>
      <c r="N352" s="5">
        <f>(Table2[[#This Row],[Unit Price]]*Table2[[#This Row],[ Units Sold]])-Table2[[#This Row],[Total Sales]]</f>
        <v>59.509799999999814</v>
      </c>
    </row>
    <row r="353" spans="1:14" x14ac:dyDescent="0.3">
      <c r="A353" s="3">
        <v>40270</v>
      </c>
      <c r="B353" s="4" t="s">
        <v>410</v>
      </c>
      <c r="C353" s="4" t="s">
        <v>49</v>
      </c>
      <c r="D353" s="4" t="s">
        <v>3893</v>
      </c>
      <c r="E353" s="4" t="s">
        <v>52</v>
      </c>
      <c r="F353" s="6" t="s">
        <v>53</v>
      </c>
      <c r="G353" s="4" t="s">
        <v>57</v>
      </c>
      <c r="H353" s="4">
        <v>51</v>
      </c>
      <c r="I353" s="4">
        <v>1831.45</v>
      </c>
      <c r="J353" s="7">
        <v>0.18</v>
      </c>
      <c r="K353" s="4" t="s">
        <v>34</v>
      </c>
      <c r="L353" s="4" t="s">
        <v>19</v>
      </c>
      <c r="M353" s="5">
        <f>(Table2[[#This Row],[Unit Price]]*Table2[[#This Row],[ Units Sold]])*(1-Table2[[#This Row],[Discount]]/100)</f>
        <v>93235.822889999996</v>
      </c>
      <c r="N353" s="5">
        <f>(Table2[[#This Row],[Unit Price]]*Table2[[#This Row],[ Units Sold]])-Table2[[#This Row],[Total Sales]]</f>
        <v>168.12711000000127</v>
      </c>
    </row>
    <row r="354" spans="1:14" x14ac:dyDescent="0.3">
      <c r="A354" s="3">
        <v>41906</v>
      </c>
      <c r="B354" s="4" t="s">
        <v>411</v>
      </c>
      <c r="C354" s="4" t="s">
        <v>36</v>
      </c>
      <c r="D354" s="4" t="s">
        <v>37</v>
      </c>
      <c r="E354" s="4" t="s">
        <v>22</v>
      </c>
      <c r="F354" s="4" t="s">
        <v>23</v>
      </c>
      <c r="G354" s="4" t="s">
        <v>54</v>
      </c>
      <c r="H354" s="4">
        <v>77</v>
      </c>
      <c r="I354" s="4">
        <v>1593.68</v>
      </c>
      <c r="J354" s="7">
        <v>0.28999999999999998</v>
      </c>
      <c r="K354" s="4" t="s">
        <v>18</v>
      </c>
      <c r="L354" s="4" t="s">
        <v>41</v>
      </c>
      <c r="M354" s="5">
        <f>(Table2[[#This Row],[Unit Price]]*Table2[[#This Row],[ Units Sold]])*(1-Table2[[#This Row],[Discount]]/100)</f>
        <v>122357.49125599999</v>
      </c>
      <c r="N354" s="5">
        <f>(Table2[[#This Row],[Unit Price]]*Table2[[#This Row],[ Units Sold]])-Table2[[#This Row],[Total Sales]]</f>
        <v>355.8687440000067</v>
      </c>
    </row>
    <row r="355" spans="1:14" x14ac:dyDescent="0.3">
      <c r="A355" s="3">
        <v>40268</v>
      </c>
      <c r="B355" s="4" t="s">
        <v>412</v>
      </c>
      <c r="C355" s="4" t="s">
        <v>83</v>
      </c>
      <c r="D355" s="4" t="s">
        <v>3892</v>
      </c>
      <c r="E355" s="4" t="s">
        <v>22</v>
      </c>
      <c r="F355" s="4" t="s">
        <v>23</v>
      </c>
      <c r="G355" s="4" t="s">
        <v>24</v>
      </c>
      <c r="H355" s="4">
        <v>0</v>
      </c>
      <c r="I355" s="4">
        <v>345.5</v>
      </c>
      <c r="J355" s="7">
        <v>0.01</v>
      </c>
      <c r="K355" s="4" t="s">
        <v>18</v>
      </c>
      <c r="L355" s="4" t="s">
        <v>41</v>
      </c>
      <c r="M355" s="5">
        <f>(Table2[[#This Row],[Unit Price]]*Table2[[#This Row],[ Units Sold]])*(1-Table2[[#This Row],[Discount]]/100)</f>
        <v>0</v>
      </c>
      <c r="N355" s="5">
        <f>(Table2[[#This Row],[Unit Price]]*Table2[[#This Row],[ Units Sold]])-Table2[[#This Row],[Total Sales]]</f>
        <v>0</v>
      </c>
    </row>
    <row r="356" spans="1:14" x14ac:dyDescent="0.3">
      <c r="A356" s="3">
        <v>42246</v>
      </c>
      <c r="B356" s="4" t="s">
        <v>413</v>
      </c>
      <c r="C356" s="4" t="s">
        <v>88</v>
      </c>
      <c r="D356" s="4" t="s">
        <v>37</v>
      </c>
      <c r="E356" s="4" t="s">
        <v>27</v>
      </c>
      <c r="F356" s="4" t="s">
        <v>32</v>
      </c>
      <c r="G356" s="4" t="s">
        <v>57</v>
      </c>
      <c r="H356" s="4">
        <v>51</v>
      </c>
      <c r="I356" s="4">
        <v>1300.24</v>
      </c>
      <c r="J356" s="7">
        <v>0.14000000000000001</v>
      </c>
      <c r="K356" s="4" t="s">
        <v>29</v>
      </c>
      <c r="L356" s="4" t="s">
        <v>19</v>
      </c>
      <c r="M356" s="5">
        <f>(Table2[[#This Row],[Unit Price]]*Table2[[#This Row],[ Units Sold]])*(1-Table2[[#This Row],[Discount]]/100)</f>
        <v>66219.402864000003</v>
      </c>
      <c r="N356" s="5">
        <f>(Table2[[#This Row],[Unit Price]]*Table2[[#This Row],[ Units Sold]])-Table2[[#This Row],[Total Sales]]</f>
        <v>92.837136000001919</v>
      </c>
    </row>
    <row r="357" spans="1:14" x14ac:dyDescent="0.3">
      <c r="A357" s="3">
        <v>44177</v>
      </c>
      <c r="B357" s="4" t="s">
        <v>414</v>
      </c>
      <c r="C357" s="4" t="s">
        <v>83</v>
      </c>
      <c r="D357" s="4" t="s">
        <v>3892</v>
      </c>
      <c r="E357" s="4" t="s">
        <v>15</v>
      </c>
      <c r="F357" s="4" t="s">
        <v>62</v>
      </c>
      <c r="G357" s="4" t="s">
        <v>33</v>
      </c>
      <c r="H357" s="4">
        <v>20</v>
      </c>
      <c r="I357" s="4">
        <v>1302.05</v>
      </c>
      <c r="J357" s="7">
        <v>0.15</v>
      </c>
      <c r="K357" s="4" t="s">
        <v>18</v>
      </c>
      <c r="L357" s="4" t="s">
        <v>41</v>
      </c>
      <c r="M357" s="5">
        <f>(Table2[[#This Row],[Unit Price]]*Table2[[#This Row],[ Units Sold]])*(1-Table2[[#This Row],[Discount]]/100)</f>
        <v>26001.9385</v>
      </c>
      <c r="N357" s="5">
        <f>(Table2[[#This Row],[Unit Price]]*Table2[[#This Row],[ Units Sold]])-Table2[[#This Row],[Total Sales]]</f>
        <v>39.061499999999796</v>
      </c>
    </row>
    <row r="358" spans="1:14" x14ac:dyDescent="0.3">
      <c r="A358" s="3">
        <v>42395</v>
      </c>
      <c r="B358" s="4" t="s">
        <v>415</v>
      </c>
      <c r="C358" s="4" t="s">
        <v>74</v>
      </c>
      <c r="D358" s="4" t="s">
        <v>37</v>
      </c>
      <c r="E358" s="4" t="s">
        <v>52</v>
      </c>
      <c r="F358" s="4" t="s">
        <v>91</v>
      </c>
      <c r="G358" s="4" t="s">
        <v>33</v>
      </c>
      <c r="H358" s="4">
        <v>24</v>
      </c>
      <c r="I358" s="4">
        <v>1922.13</v>
      </c>
      <c r="J358" s="7">
        <v>0.13</v>
      </c>
      <c r="K358" s="4" t="s">
        <v>29</v>
      </c>
      <c r="L358" s="4" t="s">
        <v>19</v>
      </c>
      <c r="M358" s="5">
        <f>(Table2[[#This Row],[Unit Price]]*Table2[[#This Row],[ Units Sold]])*(1-Table2[[#This Row],[Discount]]/100)</f>
        <v>46071.149544000007</v>
      </c>
      <c r="N358" s="5">
        <f>(Table2[[#This Row],[Unit Price]]*Table2[[#This Row],[ Units Sold]])-Table2[[#This Row],[Total Sales]]</f>
        <v>59.970455999995465</v>
      </c>
    </row>
    <row r="359" spans="1:14" x14ac:dyDescent="0.3">
      <c r="A359" s="3">
        <v>43127</v>
      </c>
      <c r="B359" s="4" t="s">
        <v>416</v>
      </c>
      <c r="C359" s="4" t="s">
        <v>36</v>
      </c>
      <c r="D359" s="4" t="s">
        <v>37</v>
      </c>
      <c r="E359" s="4" t="s">
        <v>27</v>
      </c>
      <c r="F359" s="4" t="s">
        <v>28</v>
      </c>
      <c r="G359" s="4" t="s">
        <v>65</v>
      </c>
      <c r="H359" s="4">
        <v>4</v>
      </c>
      <c r="I359" s="4">
        <v>1913.5</v>
      </c>
      <c r="J359" s="7">
        <v>0.02</v>
      </c>
      <c r="K359" s="4" t="s">
        <v>34</v>
      </c>
      <c r="L359" s="4" t="s">
        <v>25</v>
      </c>
      <c r="M359" s="5">
        <f>(Table2[[#This Row],[Unit Price]]*Table2[[#This Row],[ Units Sold]])*(1-Table2[[#This Row],[Discount]]/100)</f>
        <v>7652.4692000000005</v>
      </c>
      <c r="N359" s="5">
        <f>(Table2[[#This Row],[Unit Price]]*Table2[[#This Row],[ Units Sold]])-Table2[[#This Row],[Total Sales]]</f>
        <v>1.5307999999995445</v>
      </c>
    </row>
    <row r="360" spans="1:14" x14ac:dyDescent="0.3">
      <c r="A360" s="3">
        <v>40752</v>
      </c>
      <c r="B360" s="4" t="s">
        <v>417</v>
      </c>
      <c r="C360" s="4" t="s">
        <v>74</v>
      </c>
      <c r="D360" s="4" t="s">
        <v>37</v>
      </c>
      <c r="E360" s="4" t="s">
        <v>52</v>
      </c>
      <c r="F360" s="6" t="s">
        <v>53</v>
      </c>
      <c r="G360" s="4" t="s">
        <v>24</v>
      </c>
      <c r="H360" s="4">
        <v>83</v>
      </c>
      <c r="I360" s="4">
        <v>107.5</v>
      </c>
      <c r="J360" s="7">
        <v>0.23</v>
      </c>
      <c r="K360" s="4" t="s">
        <v>34</v>
      </c>
      <c r="L360" s="4" t="s">
        <v>41</v>
      </c>
      <c r="M360" s="5">
        <f>(Table2[[#This Row],[Unit Price]]*Table2[[#This Row],[ Units Sold]])*(1-Table2[[#This Row],[Discount]]/100)</f>
        <v>8901.9782500000001</v>
      </c>
      <c r="N360" s="5">
        <f>(Table2[[#This Row],[Unit Price]]*Table2[[#This Row],[ Units Sold]])-Table2[[#This Row],[Total Sales]]</f>
        <v>20.521749999999884</v>
      </c>
    </row>
    <row r="361" spans="1:14" x14ac:dyDescent="0.3">
      <c r="A361" s="3">
        <v>45454</v>
      </c>
      <c r="B361" s="4" t="s">
        <v>418</v>
      </c>
      <c r="C361" s="4" t="s">
        <v>36</v>
      </c>
      <c r="D361" s="4" t="s">
        <v>37</v>
      </c>
      <c r="E361" s="4" t="s">
        <v>22</v>
      </c>
      <c r="F361" s="4" t="s">
        <v>23</v>
      </c>
      <c r="G361" s="4" t="s">
        <v>57</v>
      </c>
      <c r="H361" s="4">
        <v>30</v>
      </c>
      <c r="I361" s="4">
        <v>1758.56</v>
      </c>
      <c r="J361" s="7">
        <v>0.21</v>
      </c>
      <c r="K361" s="4" t="s">
        <v>34</v>
      </c>
      <c r="L361" s="4" t="s">
        <v>45</v>
      </c>
      <c r="M361" s="5">
        <f>(Table2[[#This Row],[Unit Price]]*Table2[[#This Row],[ Units Sold]])*(1-Table2[[#This Row],[Discount]]/100)</f>
        <v>52646.010719999998</v>
      </c>
      <c r="N361" s="5">
        <f>(Table2[[#This Row],[Unit Price]]*Table2[[#This Row],[ Units Sold]])-Table2[[#This Row],[Total Sales]]</f>
        <v>110.78927999999723</v>
      </c>
    </row>
    <row r="362" spans="1:14" x14ac:dyDescent="0.3">
      <c r="A362" s="3">
        <v>42187</v>
      </c>
      <c r="B362" s="4" t="s">
        <v>419</v>
      </c>
      <c r="C362" s="4" t="s">
        <v>21</v>
      </c>
      <c r="D362" s="4" t="s">
        <v>37</v>
      </c>
      <c r="E362" s="4" t="s">
        <v>22</v>
      </c>
      <c r="F362" s="4" t="s">
        <v>23</v>
      </c>
      <c r="G362" s="4" t="s">
        <v>54</v>
      </c>
      <c r="H362" s="4">
        <v>20</v>
      </c>
      <c r="I362" s="4">
        <v>531.66</v>
      </c>
      <c r="J362" s="7">
        <v>0.23</v>
      </c>
      <c r="K362" s="4" t="s">
        <v>18</v>
      </c>
      <c r="L362" s="4" t="s">
        <v>25</v>
      </c>
      <c r="M362" s="5">
        <f>(Table2[[#This Row],[Unit Price]]*Table2[[#This Row],[ Units Sold]])*(1-Table2[[#This Row],[Discount]]/100)</f>
        <v>10608.743639999999</v>
      </c>
      <c r="N362" s="5">
        <f>(Table2[[#This Row],[Unit Price]]*Table2[[#This Row],[ Units Sold]])-Table2[[#This Row],[Total Sales]]</f>
        <v>24.456360000000132</v>
      </c>
    </row>
    <row r="363" spans="1:14" x14ac:dyDescent="0.3">
      <c r="A363" s="3">
        <v>43074</v>
      </c>
      <c r="B363" s="4" t="s">
        <v>420</v>
      </c>
      <c r="C363" s="4" t="s">
        <v>49</v>
      </c>
      <c r="D363" s="4" t="s">
        <v>3893</v>
      </c>
      <c r="E363" s="4" t="s">
        <v>27</v>
      </c>
      <c r="F363" s="4" t="s">
        <v>32</v>
      </c>
      <c r="G363" s="4" t="s">
        <v>33</v>
      </c>
      <c r="H363" s="4">
        <v>0</v>
      </c>
      <c r="I363" s="4">
        <v>1413.06</v>
      </c>
      <c r="J363" s="7">
        <v>0.24</v>
      </c>
      <c r="K363" s="4" t="s">
        <v>18</v>
      </c>
      <c r="L363" s="4" t="s">
        <v>25</v>
      </c>
      <c r="M363" s="5">
        <f>(Table2[[#This Row],[Unit Price]]*Table2[[#This Row],[ Units Sold]])*(1-Table2[[#This Row],[Discount]]/100)</f>
        <v>0</v>
      </c>
      <c r="N363" s="5">
        <f>(Table2[[#This Row],[Unit Price]]*Table2[[#This Row],[ Units Sold]])-Table2[[#This Row],[Total Sales]]</f>
        <v>0</v>
      </c>
    </row>
    <row r="364" spans="1:14" x14ac:dyDescent="0.3">
      <c r="A364" s="3">
        <v>44022</v>
      </c>
      <c r="B364" s="4" t="s">
        <v>421</v>
      </c>
      <c r="C364" s="4" t="s">
        <v>74</v>
      </c>
      <c r="D364" s="4" t="s">
        <v>37</v>
      </c>
      <c r="E364" s="4" t="s">
        <v>52</v>
      </c>
      <c r="F364" s="6" t="s">
        <v>53</v>
      </c>
      <c r="G364" s="4" t="s">
        <v>105</v>
      </c>
      <c r="H364" s="4">
        <v>23</v>
      </c>
      <c r="I364" s="4">
        <v>726.14</v>
      </c>
      <c r="J364" s="7">
        <v>0.06</v>
      </c>
      <c r="K364" s="4" t="s">
        <v>29</v>
      </c>
      <c r="L364" s="4" t="s">
        <v>30</v>
      </c>
      <c r="M364" s="5">
        <f>(Table2[[#This Row],[Unit Price]]*Table2[[#This Row],[ Units Sold]])*(1-Table2[[#This Row],[Discount]]/100)</f>
        <v>16691.199268</v>
      </c>
      <c r="N364" s="5">
        <f>(Table2[[#This Row],[Unit Price]]*Table2[[#This Row],[ Units Sold]])-Table2[[#This Row],[Total Sales]]</f>
        <v>10.020732000000862</v>
      </c>
    </row>
    <row r="365" spans="1:14" x14ac:dyDescent="0.3">
      <c r="A365" s="3">
        <v>43130</v>
      </c>
      <c r="B365" s="4" t="s">
        <v>422</v>
      </c>
      <c r="C365" s="4" t="s">
        <v>21</v>
      </c>
      <c r="D365" s="4" t="s">
        <v>37</v>
      </c>
      <c r="E365" s="4" t="s">
        <v>27</v>
      </c>
      <c r="F365" s="4" t="s">
        <v>32</v>
      </c>
      <c r="G365" s="4" t="s">
        <v>54</v>
      </c>
      <c r="H365" s="4">
        <v>83</v>
      </c>
      <c r="I365" s="4">
        <v>1487.8</v>
      </c>
      <c r="J365" s="7">
        <v>0.28999999999999998</v>
      </c>
      <c r="K365" s="4" t="s">
        <v>18</v>
      </c>
      <c r="L365" s="4" t="s">
        <v>19</v>
      </c>
      <c r="M365" s="5">
        <f>(Table2[[#This Row],[Unit Price]]*Table2[[#This Row],[ Units Sold]])*(1-Table2[[#This Row],[Discount]]/100)</f>
        <v>123129.28653999999</v>
      </c>
      <c r="N365" s="5">
        <f>(Table2[[#This Row],[Unit Price]]*Table2[[#This Row],[ Units Sold]])-Table2[[#This Row],[Total Sales]]</f>
        <v>358.11346000000776</v>
      </c>
    </row>
    <row r="366" spans="1:14" x14ac:dyDescent="0.3">
      <c r="A366" s="3">
        <v>45333</v>
      </c>
      <c r="B366" s="4" t="s">
        <v>423</v>
      </c>
      <c r="C366" s="4" t="s">
        <v>97</v>
      </c>
      <c r="D366" s="4" t="s">
        <v>37</v>
      </c>
      <c r="E366" s="4" t="s">
        <v>38</v>
      </c>
      <c r="F366" s="4" t="s">
        <v>39</v>
      </c>
      <c r="G366" s="4" t="s">
        <v>40</v>
      </c>
      <c r="H366" s="4">
        <v>67</v>
      </c>
      <c r="I366" s="4">
        <v>490.37</v>
      </c>
      <c r="J366" s="7">
        <v>0.04</v>
      </c>
      <c r="K366" s="4" t="s">
        <v>29</v>
      </c>
      <c r="L366" s="4" t="s">
        <v>45</v>
      </c>
      <c r="M366" s="5">
        <f>(Table2[[#This Row],[Unit Price]]*Table2[[#This Row],[ Units Sold]])*(1-Table2[[#This Row],[Discount]]/100)</f>
        <v>32841.648084</v>
      </c>
      <c r="N366" s="5">
        <f>(Table2[[#This Row],[Unit Price]]*Table2[[#This Row],[ Units Sold]])-Table2[[#This Row],[Total Sales]]</f>
        <v>13.141916000000492</v>
      </c>
    </row>
    <row r="367" spans="1:14" x14ac:dyDescent="0.3">
      <c r="A367" s="3">
        <v>44881</v>
      </c>
      <c r="B367" s="4" t="s">
        <v>424</v>
      </c>
      <c r="C367" s="4" t="s">
        <v>192</v>
      </c>
      <c r="D367" s="4" t="s">
        <v>37</v>
      </c>
      <c r="E367" s="4" t="s">
        <v>27</v>
      </c>
      <c r="F367" s="4" t="s">
        <v>32</v>
      </c>
      <c r="G367" s="4" t="s">
        <v>65</v>
      </c>
      <c r="H367" s="4">
        <v>43</v>
      </c>
      <c r="I367" s="4">
        <v>1304.3</v>
      </c>
      <c r="J367" s="7">
        <v>0.11</v>
      </c>
      <c r="K367" s="4" t="s">
        <v>34</v>
      </c>
      <c r="L367" s="4" t="s">
        <v>45</v>
      </c>
      <c r="M367" s="5">
        <f>(Table2[[#This Row],[Unit Price]]*Table2[[#This Row],[ Units Sold]])*(1-Table2[[#This Row],[Discount]]/100)</f>
        <v>56023.206610000001</v>
      </c>
      <c r="N367" s="5">
        <f>(Table2[[#This Row],[Unit Price]]*Table2[[#This Row],[ Units Sold]])-Table2[[#This Row],[Total Sales]]</f>
        <v>61.693390000000363</v>
      </c>
    </row>
    <row r="368" spans="1:14" x14ac:dyDescent="0.3">
      <c r="A368" s="3">
        <v>40729</v>
      </c>
      <c r="B368" s="4" t="s">
        <v>425</v>
      </c>
      <c r="C368" s="4" t="s">
        <v>43</v>
      </c>
      <c r="D368" s="4" t="s">
        <v>37</v>
      </c>
      <c r="E368" s="4" t="s">
        <v>15</v>
      </c>
      <c r="F368" s="4" t="s">
        <v>72</v>
      </c>
      <c r="G368" s="4" t="s">
        <v>44</v>
      </c>
      <c r="H368" s="4">
        <v>53</v>
      </c>
      <c r="I368" s="4">
        <v>361.02</v>
      </c>
      <c r="J368" s="7">
        <v>0.08</v>
      </c>
      <c r="K368" s="4" t="s">
        <v>18</v>
      </c>
      <c r="L368" s="4" t="s">
        <v>19</v>
      </c>
      <c r="M368" s="5">
        <f>(Table2[[#This Row],[Unit Price]]*Table2[[#This Row],[ Units Sold]])*(1-Table2[[#This Row],[Discount]]/100)</f>
        <v>19118.752751999997</v>
      </c>
      <c r="N368" s="5">
        <f>(Table2[[#This Row],[Unit Price]]*Table2[[#This Row],[ Units Sold]])-Table2[[#This Row],[Total Sales]]</f>
        <v>15.307248000000982</v>
      </c>
    </row>
    <row r="369" spans="1:14" x14ac:dyDescent="0.3">
      <c r="A369" s="3">
        <v>45015</v>
      </c>
      <c r="B369" s="4" t="s">
        <v>426</v>
      </c>
      <c r="C369" s="4" t="s">
        <v>49</v>
      </c>
      <c r="D369" s="4" t="s">
        <v>3893</v>
      </c>
      <c r="E369" s="4" t="s">
        <v>15</v>
      </c>
      <c r="F369" s="4" t="s">
        <v>62</v>
      </c>
      <c r="G369" s="4" t="s">
        <v>17</v>
      </c>
      <c r="H369" s="4">
        <v>20</v>
      </c>
      <c r="I369" s="4">
        <v>240.61</v>
      </c>
      <c r="J369" s="7">
        <v>0.05</v>
      </c>
      <c r="K369" s="4" t="s">
        <v>34</v>
      </c>
      <c r="L369" s="4" t="s">
        <v>41</v>
      </c>
      <c r="M369" s="5">
        <f>(Table2[[#This Row],[Unit Price]]*Table2[[#This Row],[ Units Sold]])*(1-Table2[[#This Row],[Discount]]/100)</f>
        <v>4809.7939000000006</v>
      </c>
      <c r="N369" s="5">
        <f>(Table2[[#This Row],[Unit Price]]*Table2[[#This Row],[ Units Sold]])-Table2[[#This Row],[Total Sales]]</f>
        <v>2.4061000000001513</v>
      </c>
    </row>
    <row r="370" spans="1:14" x14ac:dyDescent="0.3">
      <c r="A370" s="3">
        <v>43774</v>
      </c>
      <c r="B370" s="4" t="s">
        <v>427</v>
      </c>
      <c r="C370" s="4" t="s">
        <v>51</v>
      </c>
      <c r="D370" s="4" t="s">
        <v>37</v>
      </c>
      <c r="E370" s="4" t="s">
        <v>52</v>
      </c>
      <c r="F370" s="6" t="s">
        <v>53</v>
      </c>
      <c r="G370" s="4" t="s">
        <v>54</v>
      </c>
      <c r="H370" s="4">
        <v>39</v>
      </c>
      <c r="I370" s="4">
        <v>982.08</v>
      </c>
      <c r="J370" s="7">
        <v>0.13</v>
      </c>
      <c r="K370" s="4" t="s">
        <v>34</v>
      </c>
      <c r="L370" s="4" t="s">
        <v>25</v>
      </c>
      <c r="M370" s="5">
        <f>(Table2[[#This Row],[Unit Price]]*Table2[[#This Row],[ Units Sold]])*(1-Table2[[#This Row],[Discount]]/100)</f>
        <v>38251.328544000004</v>
      </c>
      <c r="N370" s="5">
        <f>(Table2[[#This Row],[Unit Price]]*Table2[[#This Row],[ Units Sold]])-Table2[[#This Row],[Total Sales]]</f>
        <v>49.791455999999016</v>
      </c>
    </row>
    <row r="371" spans="1:14" x14ac:dyDescent="0.3">
      <c r="A371" s="3">
        <v>43593</v>
      </c>
      <c r="B371" s="4" t="s">
        <v>428</v>
      </c>
      <c r="C371" s="4" t="s">
        <v>97</v>
      </c>
      <c r="D371" s="4" t="s">
        <v>37</v>
      </c>
      <c r="E371" s="4" t="s">
        <v>38</v>
      </c>
      <c r="F371" s="4" t="s">
        <v>56</v>
      </c>
      <c r="G371" s="4" t="s">
        <v>57</v>
      </c>
      <c r="H371" s="4">
        <v>20</v>
      </c>
      <c r="I371" s="4">
        <v>1483.56</v>
      </c>
      <c r="J371" s="7">
        <v>0.08</v>
      </c>
      <c r="K371" s="4" t="s">
        <v>34</v>
      </c>
      <c r="L371" s="4" t="s">
        <v>45</v>
      </c>
      <c r="M371" s="5">
        <f>(Table2[[#This Row],[Unit Price]]*Table2[[#This Row],[ Units Sold]])*(1-Table2[[#This Row],[Discount]]/100)</f>
        <v>29647.463039999995</v>
      </c>
      <c r="N371" s="5">
        <f>(Table2[[#This Row],[Unit Price]]*Table2[[#This Row],[ Units Sold]])-Table2[[#This Row],[Total Sales]]</f>
        <v>23.736960000002</v>
      </c>
    </row>
    <row r="372" spans="1:14" x14ac:dyDescent="0.3">
      <c r="A372" s="3">
        <v>41549</v>
      </c>
      <c r="B372" s="4" t="s">
        <v>429</v>
      </c>
      <c r="C372" s="4" t="s">
        <v>49</v>
      </c>
      <c r="D372" s="4" t="s">
        <v>3893</v>
      </c>
      <c r="E372" s="4" t="s">
        <v>52</v>
      </c>
      <c r="F372" s="4" t="s">
        <v>241</v>
      </c>
      <c r="G372" s="4" t="s">
        <v>24</v>
      </c>
      <c r="H372" s="4">
        <v>87</v>
      </c>
      <c r="I372" s="4">
        <v>1794.14</v>
      </c>
      <c r="J372" s="7">
        <v>0.08</v>
      </c>
      <c r="K372" s="4" t="s">
        <v>34</v>
      </c>
      <c r="L372" s="4" t="s">
        <v>30</v>
      </c>
      <c r="M372" s="5">
        <f>(Table2[[#This Row],[Unit Price]]*Table2[[#This Row],[ Units Sold]])*(1-Table2[[#This Row],[Discount]]/100)</f>
        <v>155965.30785600003</v>
      </c>
      <c r="N372" s="5">
        <f>(Table2[[#This Row],[Unit Price]]*Table2[[#This Row],[ Units Sold]])-Table2[[#This Row],[Total Sales]]</f>
        <v>124.87214399999357</v>
      </c>
    </row>
    <row r="373" spans="1:14" x14ac:dyDescent="0.3">
      <c r="A373" s="3">
        <v>41264</v>
      </c>
      <c r="B373" s="4" t="s">
        <v>430</v>
      </c>
      <c r="C373" s="4" t="s">
        <v>97</v>
      </c>
      <c r="D373" s="4" t="s">
        <v>37</v>
      </c>
      <c r="E373" s="4" t="s">
        <v>22</v>
      </c>
      <c r="F373" s="4" t="s">
        <v>23</v>
      </c>
      <c r="G373" s="4" t="s">
        <v>33</v>
      </c>
      <c r="H373" s="4">
        <v>15</v>
      </c>
      <c r="I373" s="4">
        <v>1510.21</v>
      </c>
      <c r="J373" s="7">
        <v>0.17</v>
      </c>
      <c r="K373" s="4" t="s">
        <v>29</v>
      </c>
      <c r="L373" s="4" t="s">
        <v>25</v>
      </c>
      <c r="M373" s="5">
        <f>(Table2[[#This Row],[Unit Price]]*Table2[[#This Row],[ Units Sold]])*(1-Table2[[#This Row],[Discount]]/100)</f>
        <v>22614.639644999999</v>
      </c>
      <c r="N373" s="5">
        <f>(Table2[[#This Row],[Unit Price]]*Table2[[#This Row],[ Units Sold]])-Table2[[#This Row],[Total Sales]]</f>
        <v>38.510355000002164</v>
      </c>
    </row>
    <row r="374" spans="1:14" x14ac:dyDescent="0.3">
      <c r="A374" s="3">
        <v>41191</v>
      </c>
      <c r="B374" s="4" t="s">
        <v>431</v>
      </c>
      <c r="C374" s="4" t="s">
        <v>88</v>
      </c>
      <c r="D374" s="4" t="s">
        <v>37</v>
      </c>
      <c r="E374" s="4" t="s">
        <v>52</v>
      </c>
      <c r="F374" s="4" t="s">
        <v>53</v>
      </c>
      <c r="G374" s="4" t="s">
        <v>44</v>
      </c>
      <c r="H374" s="4">
        <v>35</v>
      </c>
      <c r="I374" s="4">
        <v>1434.61</v>
      </c>
      <c r="J374" s="7">
        <v>0.16</v>
      </c>
      <c r="K374" s="4" t="s">
        <v>34</v>
      </c>
      <c r="L374" s="4" t="s">
        <v>19</v>
      </c>
      <c r="M374" s="5">
        <f>(Table2[[#This Row],[Unit Price]]*Table2[[#This Row],[ Units Sold]])*(1-Table2[[#This Row],[Discount]]/100)</f>
        <v>50131.011839999999</v>
      </c>
      <c r="N374" s="5">
        <f>(Table2[[#This Row],[Unit Price]]*Table2[[#This Row],[ Units Sold]])-Table2[[#This Row],[Total Sales]]</f>
        <v>80.338159999999334</v>
      </c>
    </row>
    <row r="375" spans="1:14" x14ac:dyDescent="0.3">
      <c r="A375" s="3">
        <v>42620</v>
      </c>
      <c r="B375" s="4" t="s">
        <v>432</v>
      </c>
      <c r="C375" s="4" t="s">
        <v>83</v>
      </c>
      <c r="D375" s="4" t="s">
        <v>3892</v>
      </c>
      <c r="E375" s="4" t="s">
        <v>52</v>
      </c>
      <c r="F375" s="4" t="s">
        <v>59</v>
      </c>
      <c r="G375" s="4" t="s">
        <v>57</v>
      </c>
      <c r="H375" s="4">
        <v>85</v>
      </c>
      <c r="I375" s="4">
        <v>848.31</v>
      </c>
      <c r="J375" s="7">
        <v>0.21</v>
      </c>
      <c r="K375" s="4" t="s">
        <v>29</v>
      </c>
      <c r="L375" s="4" t="s">
        <v>45</v>
      </c>
      <c r="M375" s="5">
        <f>(Table2[[#This Row],[Unit Price]]*Table2[[#This Row],[ Units Sold]])*(1-Table2[[#This Row],[Discount]]/100)</f>
        <v>71954.926664999992</v>
      </c>
      <c r="N375" s="5">
        <f>(Table2[[#This Row],[Unit Price]]*Table2[[#This Row],[ Units Sold]])-Table2[[#This Row],[Total Sales]]</f>
        <v>151.4233349999995</v>
      </c>
    </row>
    <row r="376" spans="1:14" x14ac:dyDescent="0.3">
      <c r="A376" s="3">
        <v>45386</v>
      </c>
      <c r="B376" s="4" t="s">
        <v>433</v>
      </c>
      <c r="C376" s="4" t="s">
        <v>43</v>
      </c>
      <c r="D376" s="4" t="s">
        <v>37</v>
      </c>
      <c r="E376" s="4" t="s">
        <v>15</v>
      </c>
      <c r="F376" s="4" t="s">
        <v>62</v>
      </c>
      <c r="G376" s="4" t="s">
        <v>65</v>
      </c>
      <c r="H376" s="4">
        <v>20</v>
      </c>
      <c r="I376" s="4">
        <v>1274.69</v>
      </c>
      <c r="J376" s="7">
        <v>0.2</v>
      </c>
      <c r="K376" s="4" t="s">
        <v>18</v>
      </c>
      <c r="L376" s="4" t="s">
        <v>45</v>
      </c>
      <c r="M376" s="5">
        <f>(Table2[[#This Row],[Unit Price]]*Table2[[#This Row],[ Units Sold]])*(1-Table2[[#This Row],[Discount]]/100)</f>
        <v>25442.812400000003</v>
      </c>
      <c r="N376" s="5">
        <f>(Table2[[#This Row],[Unit Price]]*Table2[[#This Row],[ Units Sold]])-Table2[[#This Row],[Total Sales]]</f>
        <v>50.987600000000384</v>
      </c>
    </row>
    <row r="377" spans="1:14" x14ac:dyDescent="0.3">
      <c r="A377" s="3">
        <v>42982</v>
      </c>
      <c r="B377" s="4" t="s">
        <v>434</v>
      </c>
      <c r="C377" s="4" t="s">
        <v>49</v>
      </c>
      <c r="D377" s="4" t="s">
        <v>3893</v>
      </c>
      <c r="E377" s="4" t="s">
        <v>38</v>
      </c>
      <c r="F377" s="4" t="s">
        <v>56</v>
      </c>
      <c r="G377" s="4" t="s">
        <v>40</v>
      </c>
      <c r="H377" s="4">
        <v>13</v>
      </c>
      <c r="I377" s="4">
        <v>888.19</v>
      </c>
      <c r="J377" s="7">
        <v>0.1</v>
      </c>
      <c r="K377" s="4" t="s">
        <v>18</v>
      </c>
      <c r="L377" s="4" t="s">
        <v>25</v>
      </c>
      <c r="M377" s="5">
        <f>(Table2[[#This Row],[Unit Price]]*Table2[[#This Row],[ Units Sold]])*(1-Table2[[#This Row],[Discount]]/100)</f>
        <v>11534.923530000002</v>
      </c>
      <c r="N377" s="5">
        <f>(Table2[[#This Row],[Unit Price]]*Table2[[#This Row],[ Units Sold]])-Table2[[#This Row],[Total Sales]]</f>
        <v>11.546469999999317</v>
      </c>
    </row>
    <row r="378" spans="1:14" x14ac:dyDescent="0.3">
      <c r="A378" s="3">
        <v>44723</v>
      </c>
      <c r="B378" s="4" t="s">
        <v>435</v>
      </c>
      <c r="C378" s="4" t="s">
        <v>192</v>
      </c>
      <c r="D378" s="4" t="s">
        <v>37</v>
      </c>
      <c r="E378" s="4" t="s">
        <v>38</v>
      </c>
      <c r="F378" s="4" t="s">
        <v>39</v>
      </c>
      <c r="G378" s="4" t="s">
        <v>57</v>
      </c>
      <c r="H378" s="4">
        <v>97</v>
      </c>
      <c r="I378" s="4">
        <v>655.82</v>
      </c>
      <c r="J378" s="7">
        <v>0.09</v>
      </c>
      <c r="K378" s="4" t="s">
        <v>29</v>
      </c>
      <c r="L378" s="4" t="s">
        <v>25</v>
      </c>
      <c r="M378" s="5">
        <f>(Table2[[#This Row],[Unit Price]]*Table2[[#This Row],[ Units Sold]])*(1-Table2[[#This Row],[Discount]]/100)</f>
        <v>63557.286914000004</v>
      </c>
      <c r="N378" s="5">
        <f>(Table2[[#This Row],[Unit Price]]*Table2[[#This Row],[ Units Sold]])-Table2[[#This Row],[Total Sales]]</f>
        <v>57.253086000004259</v>
      </c>
    </row>
    <row r="379" spans="1:14" x14ac:dyDescent="0.3">
      <c r="A379" s="3">
        <v>45896</v>
      </c>
      <c r="B379" s="4" t="s">
        <v>436</v>
      </c>
      <c r="C379" s="4" t="s">
        <v>97</v>
      </c>
      <c r="D379" s="4" t="s">
        <v>37</v>
      </c>
      <c r="E379" s="4" t="s">
        <v>52</v>
      </c>
      <c r="F379" s="4" t="s">
        <v>59</v>
      </c>
      <c r="G379" s="4" t="s">
        <v>24</v>
      </c>
      <c r="H379" s="4">
        <v>55</v>
      </c>
      <c r="I379" s="4">
        <v>150.55000000000001</v>
      </c>
      <c r="J379" s="7">
        <v>0.25</v>
      </c>
      <c r="K379" s="4" t="s">
        <v>18</v>
      </c>
      <c r="L379" s="4" t="s">
        <v>30</v>
      </c>
      <c r="M379" s="5">
        <f>(Table2[[#This Row],[Unit Price]]*Table2[[#This Row],[ Units Sold]])*(1-Table2[[#This Row],[Discount]]/100)</f>
        <v>8259.5493750000005</v>
      </c>
      <c r="N379" s="5">
        <f>(Table2[[#This Row],[Unit Price]]*Table2[[#This Row],[ Units Sold]])-Table2[[#This Row],[Total Sales]]</f>
        <v>20.700624999999491</v>
      </c>
    </row>
    <row r="380" spans="1:14" x14ac:dyDescent="0.3">
      <c r="A380" s="3">
        <v>40360</v>
      </c>
      <c r="B380" s="4" t="s">
        <v>437</v>
      </c>
      <c r="C380" s="4" t="s">
        <v>21</v>
      </c>
      <c r="D380" s="4" t="s">
        <v>37</v>
      </c>
      <c r="E380" s="4" t="s">
        <v>27</v>
      </c>
      <c r="F380" s="4" t="s">
        <v>32</v>
      </c>
      <c r="G380" s="4" t="s">
        <v>44</v>
      </c>
      <c r="H380" s="4">
        <v>35</v>
      </c>
      <c r="I380" s="4">
        <v>1422.01</v>
      </c>
      <c r="J380" s="7">
        <v>0.09</v>
      </c>
      <c r="K380" s="4" t="s">
        <v>34</v>
      </c>
      <c r="L380" s="4" t="s">
        <v>45</v>
      </c>
      <c r="M380" s="5">
        <f>(Table2[[#This Row],[Unit Price]]*Table2[[#This Row],[ Units Sold]])*(1-Table2[[#This Row],[Discount]]/100)</f>
        <v>49725.556684999996</v>
      </c>
      <c r="N380" s="5">
        <f>(Table2[[#This Row],[Unit Price]]*Table2[[#This Row],[ Units Sold]])-Table2[[#This Row],[Total Sales]]</f>
        <v>44.793315000002622</v>
      </c>
    </row>
    <row r="381" spans="1:14" x14ac:dyDescent="0.3">
      <c r="A381" s="3">
        <v>42089</v>
      </c>
      <c r="B381" s="4" t="s">
        <v>438</v>
      </c>
      <c r="C381" s="4" t="s">
        <v>74</v>
      </c>
      <c r="D381" s="4" t="s">
        <v>37</v>
      </c>
      <c r="E381" s="4" t="s">
        <v>52</v>
      </c>
      <c r="F381" s="6" t="s">
        <v>53</v>
      </c>
      <c r="G381" s="4" t="s">
        <v>65</v>
      </c>
      <c r="H381" s="4">
        <v>0</v>
      </c>
      <c r="I381" s="4">
        <v>418.47</v>
      </c>
      <c r="J381" s="7">
        <v>0.04</v>
      </c>
      <c r="K381" s="4" t="s">
        <v>18</v>
      </c>
      <c r="L381" s="4" t="s">
        <v>45</v>
      </c>
      <c r="M381" s="5">
        <f>(Table2[[#This Row],[Unit Price]]*Table2[[#This Row],[ Units Sold]])*(1-Table2[[#This Row],[Discount]]/100)</f>
        <v>0</v>
      </c>
      <c r="N381" s="5">
        <f>(Table2[[#This Row],[Unit Price]]*Table2[[#This Row],[ Units Sold]])-Table2[[#This Row],[Total Sales]]</f>
        <v>0</v>
      </c>
    </row>
    <row r="382" spans="1:14" x14ac:dyDescent="0.3">
      <c r="A382" s="3">
        <v>44816</v>
      </c>
      <c r="B382" s="4" t="s">
        <v>439</v>
      </c>
      <c r="C382" s="4" t="s">
        <v>88</v>
      </c>
      <c r="D382" s="4" t="s">
        <v>37</v>
      </c>
      <c r="E382" s="4" t="s">
        <v>27</v>
      </c>
      <c r="F382" s="4" t="s">
        <v>32</v>
      </c>
      <c r="G382" s="4" t="s">
        <v>60</v>
      </c>
      <c r="H382" s="4">
        <v>30</v>
      </c>
      <c r="I382" s="4">
        <v>1404.63</v>
      </c>
      <c r="J382" s="7">
        <v>0.28000000000000003</v>
      </c>
      <c r="K382" s="4" t="s">
        <v>34</v>
      </c>
      <c r="L382" s="4" t="s">
        <v>19</v>
      </c>
      <c r="M382" s="5">
        <f>(Table2[[#This Row],[Unit Price]]*Table2[[#This Row],[ Units Sold]])*(1-Table2[[#This Row],[Discount]]/100)</f>
        <v>42020.911079999998</v>
      </c>
      <c r="N382" s="5">
        <f>(Table2[[#This Row],[Unit Price]]*Table2[[#This Row],[ Units Sold]])-Table2[[#This Row],[Total Sales]]</f>
        <v>117.98892000000342</v>
      </c>
    </row>
    <row r="383" spans="1:14" x14ac:dyDescent="0.3">
      <c r="A383" s="3">
        <v>43234</v>
      </c>
      <c r="B383" s="4" t="s">
        <v>440</v>
      </c>
      <c r="C383" s="4" t="s">
        <v>49</v>
      </c>
      <c r="D383" s="4" t="s">
        <v>3893</v>
      </c>
      <c r="E383" s="4" t="s">
        <v>27</v>
      </c>
      <c r="F383" s="4" t="s">
        <v>32</v>
      </c>
      <c r="G383" s="4" t="s">
        <v>24</v>
      </c>
      <c r="H383" s="4">
        <v>54</v>
      </c>
      <c r="I383" s="4">
        <v>1509.06</v>
      </c>
      <c r="J383" s="7">
        <v>0.03</v>
      </c>
      <c r="K383" s="4" t="s">
        <v>18</v>
      </c>
      <c r="L383" s="4" t="s">
        <v>41</v>
      </c>
      <c r="M383" s="5">
        <f>(Table2[[#This Row],[Unit Price]]*Table2[[#This Row],[ Units Sold]])*(1-Table2[[#This Row],[Discount]]/100)</f>
        <v>81464.793227999995</v>
      </c>
      <c r="N383" s="5">
        <f>(Table2[[#This Row],[Unit Price]]*Table2[[#This Row],[ Units Sold]])-Table2[[#This Row],[Total Sales]]</f>
        <v>24.44677199999569</v>
      </c>
    </row>
    <row r="384" spans="1:14" x14ac:dyDescent="0.3">
      <c r="A384" s="3">
        <v>43410</v>
      </c>
      <c r="B384" s="4" t="s">
        <v>441</v>
      </c>
      <c r="C384" s="4" t="s">
        <v>97</v>
      </c>
      <c r="D384" s="4" t="s">
        <v>37</v>
      </c>
      <c r="E384" s="4" t="s">
        <v>27</v>
      </c>
      <c r="F384" s="4" t="s">
        <v>32</v>
      </c>
      <c r="G384" s="4" t="s">
        <v>60</v>
      </c>
      <c r="H384" s="4">
        <v>82</v>
      </c>
      <c r="I384" s="4">
        <v>1495.29</v>
      </c>
      <c r="J384" s="7">
        <v>0.13</v>
      </c>
      <c r="K384" s="4" t="s">
        <v>18</v>
      </c>
      <c r="L384" s="4" t="s">
        <v>19</v>
      </c>
      <c r="M384" s="5">
        <f>(Table2[[#This Row],[Unit Price]]*Table2[[#This Row],[ Units Sold]])*(1-Table2[[#This Row],[Discount]]/100)</f>
        <v>122454.382086</v>
      </c>
      <c r="N384" s="5">
        <f>(Table2[[#This Row],[Unit Price]]*Table2[[#This Row],[ Units Sold]])-Table2[[#This Row],[Total Sales]]</f>
        <v>159.39791400000104</v>
      </c>
    </row>
    <row r="385" spans="1:14" x14ac:dyDescent="0.3">
      <c r="A385" s="3">
        <v>45312</v>
      </c>
      <c r="B385" s="4" t="s">
        <v>442</v>
      </c>
      <c r="C385" s="4" t="s">
        <v>192</v>
      </c>
      <c r="D385" s="4" t="s">
        <v>37</v>
      </c>
      <c r="E385" s="4" t="s">
        <v>22</v>
      </c>
      <c r="F385" s="4" t="s">
        <v>23</v>
      </c>
      <c r="G385" s="4" t="s">
        <v>105</v>
      </c>
      <c r="H385" s="4">
        <v>2</v>
      </c>
      <c r="I385" s="4">
        <v>1691.17</v>
      </c>
      <c r="J385" s="7">
        <v>0.08</v>
      </c>
      <c r="K385" s="4" t="s">
        <v>34</v>
      </c>
      <c r="L385" s="4" t="s">
        <v>19</v>
      </c>
      <c r="M385" s="5">
        <f>(Table2[[#This Row],[Unit Price]]*Table2[[#This Row],[ Units Sold]])*(1-Table2[[#This Row],[Discount]]/100)</f>
        <v>3379.6341280000001</v>
      </c>
      <c r="N385" s="5">
        <f>(Table2[[#This Row],[Unit Price]]*Table2[[#This Row],[ Units Sold]])-Table2[[#This Row],[Total Sales]]</f>
        <v>2.7058719999999994</v>
      </c>
    </row>
    <row r="386" spans="1:14" x14ac:dyDescent="0.3">
      <c r="A386" s="3">
        <v>43266</v>
      </c>
      <c r="B386" s="4" t="s">
        <v>443</v>
      </c>
      <c r="C386" s="4" t="s">
        <v>49</v>
      </c>
      <c r="D386" s="4" t="s">
        <v>3893</v>
      </c>
      <c r="E386" s="4" t="s">
        <v>15</v>
      </c>
      <c r="F386" s="4" t="s">
        <v>72</v>
      </c>
      <c r="G386" s="4" t="s">
        <v>57</v>
      </c>
      <c r="H386" s="4">
        <v>44</v>
      </c>
      <c r="I386" s="4">
        <v>573.20000000000005</v>
      </c>
      <c r="J386" s="7">
        <v>0.03</v>
      </c>
      <c r="K386" s="4" t="s">
        <v>18</v>
      </c>
      <c r="L386" s="4" t="s">
        <v>41</v>
      </c>
      <c r="M386" s="5">
        <f>(Table2[[#This Row],[Unit Price]]*Table2[[#This Row],[ Units Sold]])*(1-Table2[[#This Row],[Discount]]/100)</f>
        <v>25213.233760000003</v>
      </c>
      <c r="N386" s="5">
        <f>(Table2[[#This Row],[Unit Price]]*Table2[[#This Row],[ Units Sold]])-Table2[[#This Row],[Total Sales]]</f>
        <v>7.5662400000001071</v>
      </c>
    </row>
    <row r="387" spans="1:14" x14ac:dyDescent="0.3">
      <c r="A387" s="3">
        <v>42487</v>
      </c>
      <c r="B387" s="4" t="s">
        <v>444</v>
      </c>
      <c r="C387" s="4" t="s">
        <v>83</v>
      </c>
      <c r="D387" s="4" t="s">
        <v>3892</v>
      </c>
      <c r="E387" s="4" t="s">
        <v>15</v>
      </c>
      <c r="F387" s="4" t="s">
        <v>62</v>
      </c>
      <c r="G387" s="4" t="s">
        <v>17</v>
      </c>
      <c r="H387" s="4">
        <v>93</v>
      </c>
      <c r="I387" s="4">
        <v>1639.82</v>
      </c>
      <c r="J387" s="7">
        <v>0.24</v>
      </c>
      <c r="K387" s="4" t="s">
        <v>18</v>
      </c>
      <c r="L387" s="4" t="s">
        <v>25</v>
      </c>
      <c r="M387" s="5">
        <f>(Table2[[#This Row],[Unit Price]]*Table2[[#This Row],[ Units Sold]])*(1-Table2[[#This Row],[Discount]]/100)</f>
        <v>152137.25217599998</v>
      </c>
      <c r="N387" s="5">
        <f>(Table2[[#This Row],[Unit Price]]*Table2[[#This Row],[ Units Sold]])-Table2[[#This Row],[Total Sales]]</f>
        <v>366.00782400000026</v>
      </c>
    </row>
    <row r="388" spans="1:14" x14ac:dyDescent="0.3">
      <c r="A388" s="3">
        <v>45305</v>
      </c>
      <c r="B388" s="4" t="s">
        <v>445</v>
      </c>
      <c r="C388" s="4" t="s">
        <v>21</v>
      </c>
      <c r="D388" s="4" t="s">
        <v>37</v>
      </c>
      <c r="E388" s="4" t="s">
        <v>15</v>
      </c>
      <c r="F388" s="4" t="s">
        <v>62</v>
      </c>
      <c r="G388" s="4" t="s">
        <v>17</v>
      </c>
      <c r="H388" s="4">
        <v>83</v>
      </c>
      <c r="I388" s="4">
        <v>778.52</v>
      </c>
      <c r="J388" s="7">
        <v>0.24</v>
      </c>
      <c r="K388" s="4" t="s">
        <v>18</v>
      </c>
      <c r="L388" s="4" t="s">
        <v>45</v>
      </c>
      <c r="M388" s="5">
        <f>(Table2[[#This Row],[Unit Price]]*Table2[[#This Row],[ Units Sold]])*(1-Table2[[#This Row],[Discount]]/100)</f>
        <v>64462.078816000001</v>
      </c>
      <c r="N388" s="5">
        <f>(Table2[[#This Row],[Unit Price]]*Table2[[#This Row],[ Units Sold]])-Table2[[#This Row],[Total Sales]]</f>
        <v>155.08118399999512</v>
      </c>
    </row>
    <row r="389" spans="1:14" x14ac:dyDescent="0.3">
      <c r="A389" s="3">
        <v>42309</v>
      </c>
      <c r="B389" s="4" t="s">
        <v>322</v>
      </c>
      <c r="C389" s="4" t="s">
        <v>21</v>
      </c>
      <c r="D389" s="4" t="s">
        <v>37</v>
      </c>
      <c r="E389" s="4" t="s">
        <v>38</v>
      </c>
      <c r="F389" s="4" t="s">
        <v>39</v>
      </c>
      <c r="G389" s="4" t="s">
        <v>24</v>
      </c>
      <c r="H389" s="4">
        <v>77</v>
      </c>
      <c r="I389" s="4">
        <v>1923.68</v>
      </c>
      <c r="J389" s="7">
        <v>0</v>
      </c>
      <c r="K389" s="4" t="s">
        <v>18</v>
      </c>
      <c r="L389" s="4" t="s">
        <v>45</v>
      </c>
      <c r="M389" s="5">
        <f>(Table2[[#This Row],[Unit Price]]*Table2[[#This Row],[ Units Sold]])*(1-Table2[[#This Row],[Discount]]/100)</f>
        <v>148123.36000000002</v>
      </c>
      <c r="N389" s="5">
        <f>(Table2[[#This Row],[Unit Price]]*Table2[[#This Row],[ Units Sold]])-Table2[[#This Row],[Total Sales]]</f>
        <v>0</v>
      </c>
    </row>
    <row r="390" spans="1:14" x14ac:dyDescent="0.3">
      <c r="A390" s="3">
        <v>44591</v>
      </c>
      <c r="B390" s="4" t="s">
        <v>446</v>
      </c>
      <c r="C390" s="4" t="s">
        <v>83</v>
      </c>
      <c r="D390" s="4" t="s">
        <v>3892</v>
      </c>
      <c r="E390" s="4" t="s">
        <v>22</v>
      </c>
      <c r="F390" s="4" t="s">
        <v>23</v>
      </c>
      <c r="G390" s="4" t="s">
        <v>17</v>
      </c>
      <c r="H390" s="4">
        <v>30</v>
      </c>
      <c r="I390" s="4">
        <v>1590.32</v>
      </c>
      <c r="J390" s="7">
        <v>0.28000000000000003</v>
      </c>
      <c r="K390" s="4" t="s">
        <v>29</v>
      </c>
      <c r="L390" s="4" t="s">
        <v>30</v>
      </c>
      <c r="M390" s="5">
        <f>(Table2[[#This Row],[Unit Price]]*Table2[[#This Row],[ Units Sold]])*(1-Table2[[#This Row],[Discount]]/100)</f>
        <v>47576.013119999996</v>
      </c>
      <c r="N390" s="5">
        <f>(Table2[[#This Row],[Unit Price]]*Table2[[#This Row],[ Units Sold]])-Table2[[#This Row],[Total Sales]]</f>
        <v>133.58688000000257</v>
      </c>
    </row>
    <row r="391" spans="1:14" x14ac:dyDescent="0.3">
      <c r="A391" s="3">
        <v>41407</v>
      </c>
      <c r="B391" s="4" t="s">
        <v>447</v>
      </c>
      <c r="C391" s="4" t="s">
        <v>43</v>
      </c>
      <c r="D391" s="4" t="s">
        <v>37</v>
      </c>
      <c r="E391" s="4" t="s">
        <v>22</v>
      </c>
      <c r="F391" s="4" t="s">
        <v>23</v>
      </c>
      <c r="G391" s="4" t="s">
        <v>24</v>
      </c>
      <c r="H391" s="4">
        <v>94</v>
      </c>
      <c r="I391" s="4">
        <v>1231.92</v>
      </c>
      <c r="J391" s="7">
        <v>0.19</v>
      </c>
      <c r="K391" s="4" t="s">
        <v>18</v>
      </c>
      <c r="L391" s="4" t="s">
        <v>45</v>
      </c>
      <c r="M391" s="5">
        <f>(Table2[[#This Row],[Unit Price]]*Table2[[#This Row],[ Units Sold]])*(1-Table2[[#This Row],[Discount]]/100)</f>
        <v>115580.459088</v>
      </c>
      <c r="N391" s="5">
        <f>(Table2[[#This Row],[Unit Price]]*Table2[[#This Row],[ Units Sold]])-Table2[[#This Row],[Total Sales]]</f>
        <v>220.02091200000723</v>
      </c>
    </row>
    <row r="392" spans="1:14" x14ac:dyDescent="0.3">
      <c r="A392" s="3">
        <v>40207</v>
      </c>
      <c r="B392" s="4" t="s">
        <v>448</v>
      </c>
      <c r="C392" s="4" t="s">
        <v>21</v>
      </c>
      <c r="D392" s="4" t="s">
        <v>37</v>
      </c>
      <c r="E392" s="4" t="s">
        <v>52</v>
      </c>
      <c r="F392" s="6" t="s">
        <v>53</v>
      </c>
      <c r="G392" s="4" t="s">
        <v>57</v>
      </c>
      <c r="H392" s="4">
        <v>37</v>
      </c>
      <c r="I392" s="4">
        <v>1772.49</v>
      </c>
      <c r="J392" s="7">
        <v>0.16</v>
      </c>
      <c r="K392" s="4" t="s">
        <v>34</v>
      </c>
      <c r="L392" s="4" t="s">
        <v>25</v>
      </c>
      <c r="M392" s="5">
        <f>(Table2[[#This Row],[Unit Price]]*Table2[[#This Row],[ Units Sold]])*(1-Table2[[#This Row],[Discount]]/100)</f>
        <v>65477.198592000001</v>
      </c>
      <c r="N392" s="5">
        <f>(Table2[[#This Row],[Unit Price]]*Table2[[#This Row],[ Units Sold]])-Table2[[#This Row],[Total Sales]]</f>
        <v>104.93140800000401</v>
      </c>
    </row>
    <row r="393" spans="1:14" x14ac:dyDescent="0.3">
      <c r="A393" s="3">
        <v>45003</v>
      </c>
      <c r="B393" s="4" t="s">
        <v>449</v>
      </c>
      <c r="C393" s="4" t="s">
        <v>192</v>
      </c>
      <c r="D393" s="4" t="s">
        <v>37</v>
      </c>
      <c r="E393" s="4" t="s">
        <v>27</v>
      </c>
      <c r="F393" s="4" t="s">
        <v>28</v>
      </c>
      <c r="G393" s="4" t="s">
        <v>60</v>
      </c>
      <c r="H393" s="4">
        <v>0</v>
      </c>
      <c r="I393" s="4">
        <v>502.21</v>
      </c>
      <c r="J393" s="7">
        <v>0.18</v>
      </c>
      <c r="K393" s="4" t="s">
        <v>34</v>
      </c>
      <c r="L393" s="4" t="s">
        <v>41</v>
      </c>
      <c r="M393" s="5">
        <f>(Table2[[#This Row],[Unit Price]]*Table2[[#This Row],[ Units Sold]])*(1-Table2[[#This Row],[Discount]]/100)</f>
        <v>0</v>
      </c>
      <c r="N393" s="5">
        <f>(Table2[[#This Row],[Unit Price]]*Table2[[#This Row],[ Units Sold]])-Table2[[#This Row],[Total Sales]]</f>
        <v>0</v>
      </c>
    </row>
    <row r="394" spans="1:14" x14ac:dyDescent="0.3">
      <c r="A394" s="3">
        <v>41209</v>
      </c>
      <c r="B394" s="4" t="s">
        <v>450</v>
      </c>
      <c r="C394" s="4" t="s">
        <v>21</v>
      </c>
      <c r="D394" s="4" t="s">
        <v>37</v>
      </c>
      <c r="E394" s="4" t="s">
        <v>52</v>
      </c>
      <c r="F394" s="4" t="s">
        <v>53</v>
      </c>
      <c r="G394" s="4" t="s">
        <v>24</v>
      </c>
      <c r="H394" s="4">
        <v>88</v>
      </c>
      <c r="I394" s="4">
        <v>1179.04</v>
      </c>
      <c r="J394" s="7">
        <v>0.12</v>
      </c>
      <c r="K394" s="4" t="s">
        <v>34</v>
      </c>
      <c r="L394" s="4" t="s">
        <v>19</v>
      </c>
      <c r="M394" s="5">
        <f>(Table2[[#This Row],[Unit Price]]*Table2[[#This Row],[ Units Sold]])*(1-Table2[[#This Row],[Discount]]/100)</f>
        <v>103631.01337599999</v>
      </c>
      <c r="N394" s="5">
        <f>(Table2[[#This Row],[Unit Price]]*Table2[[#This Row],[ Units Sold]])-Table2[[#This Row],[Total Sales]]</f>
        <v>124.50662400000147</v>
      </c>
    </row>
    <row r="395" spans="1:14" x14ac:dyDescent="0.3">
      <c r="A395" s="3">
        <v>41675</v>
      </c>
      <c r="B395" s="4" t="s">
        <v>451</v>
      </c>
      <c r="C395" s="4" t="s">
        <v>74</v>
      </c>
      <c r="D395" s="4" t="s">
        <v>37</v>
      </c>
      <c r="E395" s="4" t="s">
        <v>52</v>
      </c>
      <c r="F395" s="4" t="s">
        <v>53</v>
      </c>
      <c r="G395" s="4" t="s">
        <v>57</v>
      </c>
      <c r="H395" s="4">
        <v>78</v>
      </c>
      <c r="I395" s="4">
        <v>1024.71</v>
      </c>
      <c r="J395" s="7">
        <v>0.22</v>
      </c>
      <c r="K395" s="4" t="s">
        <v>29</v>
      </c>
      <c r="L395" s="4" t="s">
        <v>25</v>
      </c>
      <c r="M395" s="5">
        <f>(Table2[[#This Row],[Unit Price]]*Table2[[#This Row],[ Units Sold]])*(1-Table2[[#This Row],[Discount]]/100)</f>
        <v>79751.539764000001</v>
      </c>
      <c r="N395" s="5">
        <f>(Table2[[#This Row],[Unit Price]]*Table2[[#This Row],[ Units Sold]])-Table2[[#This Row],[Total Sales]]</f>
        <v>175.84023600000364</v>
      </c>
    </row>
    <row r="396" spans="1:14" x14ac:dyDescent="0.3">
      <c r="A396" s="3">
        <v>42906</v>
      </c>
      <c r="B396" s="4" t="s">
        <v>452</v>
      </c>
      <c r="C396" s="4" t="s">
        <v>74</v>
      </c>
      <c r="D396" s="4" t="s">
        <v>37</v>
      </c>
      <c r="E396" s="4" t="s">
        <v>27</v>
      </c>
      <c r="F396" s="4" t="s">
        <v>32</v>
      </c>
      <c r="G396" s="4" t="s">
        <v>44</v>
      </c>
      <c r="H396" s="4">
        <v>0</v>
      </c>
      <c r="I396" s="4">
        <v>54.57</v>
      </c>
      <c r="J396" s="7">
        <v>0.23</v>
      </c>
      <c r="K396" s="4" t="s">
        <v>34</v>
      </c>
      <c r="L396" s="4" t="s">
        <v>41</v>
      </c>
      <c r="M396" s="5">
        <f>(Table2[[#This Row],[Unit Price]]*Table2[[#This Row],[ Units Sold]])*(1-Table2[[#This Row],[Discount]]/100)</f>
        <v>0</v>
      </c>
      <c r="N396" s="5">
        <f>(Table2[[#This Row],[Unit Price]]*Table2[[#This Row],[ Units Sold]])-Table2[[#This Row],[Total Sales]]</f>
        <v>0</v>
      </c>
    </row>
    <row r="397" spans="1:14" x14ac:dyDescent="0.3">
      <c r="A397" s="3">
        <v>40311</v>
      </c>
      <c r="B397" s="4" t="s">
        <v>50</v>
      </c>
      <c r="C397" s="4" t="s">
        <v>36</v>
      </c>
      <c r="D397" s="4" t="s">
        <v>37</v>
      </c>
      <c r="E397" s="4" t="s">
        <v>27</v>
      </c>
      <c r="F397" s="4" t="s">
        <v>32</v>
      </c>
      <c r="G397" s="4" t="s">
        <v>65</v>
      </c>
      <c r="H397" s="4">
        <v>30</v>
      </c>
      <c r="I397" s="4">
        <v>947.1</v>
      </c>
      <c r="J397" s="7">
        <v>0</v>
      </c>
      <c r="K397" s="4" t="s">
        <v>29</v>
      </c>
      <c r="L397" s="4" t="s">
        <v>30</v>
      </c>
      <c r="M397" s="5">
        <f>(Table2[[#This Row],[Unit Price]]*Table2[[#This Row],[ Units Sold]])*(1-Table2[[#This Row],[Discount]]/100)</f>
        <v>28413</v>
      </c>
      <c r="N397" s="5">
        <f>(Table2[[#This Row],[Unit Price]]*Table2[[#This Row],[ Units Sold]])-Table2[[#This Row],[Total Sales]]</f>
        <v>0</v>
      </c>
    </row>
    <row r="398" spans="1:14" x14ac:dyDescent="0.3">
      <c r="A398" s="3">
        <v>43701</v>
      </c>
      <c r="B398" s="4" t="s">
        <v>453</v>
      </c>
      <c r="C398" s="4" t="s">
        <v>192</v>
      </c>
      <c r="D398" s="4" t="s">
        <v>37</v>
      </c>
      <c r="E398" s="4" t="s">
        <v>52</v>
      </c>
      <c r="F398" s="6" t="s">
        <v>53</v>
      </c>
      <c r="G398" s="4" t="s">
        <v>40</v>
      </c>
      <c r="H398" s="4">
        <v>5</v>
      </c>
      <c r="I398" s="4">
        <v>799.59</v>
      </c>
      <c r="J398" s="7">
        <v>0.04</v>
      </c>
      <c r="K398" s="4" t="s">
        <v>29</v>
      </c>
      <c r="L398" s="4" t="s">
        <v>41</v>
      </c>
      <c r="M398" s="5">
        <f>(Table2[[#This Row],[Unit Price]]*Table2[[#This Row],[ Units Sold]])*(1-Table2[[#This Row],[Discount]]/100)</f>
        <v>3996.3508200000006</v>
      </c>
      <c r="N398" s="5">
        <f>(Table2[[#This Row],[Unit Price]]*Table2[[#This Row],[ Units Sold]])-Table2[[#This Row],[Total Sales]]</f>
        <v>1.5991799999997056</v>
      </c>
    </row>
    <row r="399" spans="1:14" x14ac:dyDescent="0.3">
      <c r="A399" s="3">
        <v>43926</v>
      </c>
      <c r="B399" s="4" t="s">
        <v>454</v>
      </c>
      <c r="C399" s="4" t="s">
        <v>88</v>
      </c>
      <c r="D399" s="4" t="s">
        <v>37</v>
      </c>
      <c r="E399" s="4" t="s">
        <v>22</v>
      </c>
      <c r="F399" s="4" t="s">
        <v>23</v>
      </c>
      <c r="G399" s="4" t="s">
        <v>105</v>
      </c>
      <c r="H399" s="4">
        <v>10</v>
      </c>
      <c r="I399" s="4">
        <v>688.86</v>
      </c>
      <c r="J399" s="7">
        <v>0.21</v>
      </c>
      <c r="K399" s="4" t="s">
        <v>18</v>
      </c>
      <c r="L399" s="4" t="s">
        <v>25</v>
      </c>
      <c r="M399" s="5">
        <f>(Table2[[#This Row],[Unit Price]]*Table2[[#This Row],[ Units Sold]])*(1-Table2[[#This Row],[Discount]]/100)</f>
        <v>6874.1339400000006</v>
      </c>
      <c r="N399" s="5">
        <f>(Table2[[#This Row],[Unit Price]]*Table2[[#This Row],[ Units Sold]])-Table2[[#This Row],[Total Sales]]</f>
        <v>14.466059999999743</v>
      </c>
    </row>
    <row r="400" spans="1:14" x14ac:dyDescent="0.3">
      <c r="A400" s="3">
        <v>42120</v>
      </c>
      <c r="B400" s="4" t="s">
        <v>455</v>
      </c>
      <c r="C400" s="4" t="s">
        <v>49</v>
      </c>
      <c r="D400" s="4" t="s">
        <v>3893</v>
      </c>
      <c r="E400" s="4" t="s">
        <v>52</v>
      </c>
      <c r="F400" s="4" t="s">
        <v>59</v>
      </c>
      <c r="G400" s="4" t="s">
        <v>65</v>
      </c>
      <c r="H400" s="4">
        <v>42</v>
      </c>
      <c r="I400" s="4">
        <v>181.07</v>
      </c>
      <c r="J400" s="7">
        <v>0.25</v>
      </c>
      <c r="K400" s="4" t="s">
        <v>34</v>
      </c>
      <c r="L400" s="4" t="s">
        <v>30</v>
      </c>
      <c r="M400" s="5">
        <f>(Table2[[#This Row],[Unit Price]]*Table2[[#This Row],[ Units Sold]])*(1-Table2[[#This Row],[Discount]]/100)</f>
        <v>7585.9276499999996</v>
      </c>
      <c r="N400" s="5">
        <f>(Table2[[#This Row],[Unit Price]]*Table2[[#This Row],[ Units Sold]])-Table2[[#This Row],[Total Sales]]</f>
        <v>19.012349999999969</v>
      </c>
    </row>
    <row r="401" spans="1:14" x14ac:dyDescent="0.3">
      <c r="A401" s="3">
        <v>42978</v>
      </c>
      <c r="B401" s="4" t="s">
        <v>456</v>
      </c>
      <c r="C401" s="4" t="s">
        <v>88</v>
      </c>
      <c r="D401" s="4" t="s">
        <v>37</v>
      </c>
      <c r="E401" s="4" t="s">
        <v>27</v>
      </c>
      <c r="F401" s="4" t="s">
        <v>28</v>
      </c>
      <c r="G401" s="4" t="s">
        <v>54</v>
      </c>
      <c r="H401" s="4">
        <v>85</v>
      </c>
      <c r="I401" s="4">
        <v>120.83</v>
      </c>
      <c r="J401" s="7">
        <v>0.16</v>
      </c>
      <c r="K401" s="4" t="s">
        <v>18</v>
      </c>
      <c r="L401" s="4" t="s">
        <v>19</v>
      </c>
      <c r="M401" s="5">
        <f>(Table2[[#This Row],[Unit Price]]*Table2[[#This Row],[ Units Sold]])*(1-Table2[[#This Row],[Discount]]/100)</f>
        <v>10254.117119999999</v>
      </c>
      <c r="N401" s="5">
        <f>(Table2[[#This Row],[Unit Price]]*Table2[[#This Row],[ Units Sold]])-Table2[[#This Row],[Total Sales]]</f>
        <v>16.432880000000296</v>
      </c>
    </row>
    <row r="402" spans="1:14" x14ac:dyDescent="0.3">
      <c r="A402" s="3">
        <v>45562</v>
      </c>
      <c r="B402" s="4" t="s">
        <v>457</v>
      </c>
      <c r="C402" s="4" t="s">
        <v>83</v>
      </c>
      <c r="D402" s="4" t="s">
        <v>3892</v>
      </c>
      <c r="E402" s="4" t="s">
        <v>52</v>
      </c>
      <c r="F402" s="4" t="s">
        <v>59</v>
      </c>
      <c r="G402" s="4" t="s">
        <v>54</v>
      </c>
      <c r="H402" s="4">
        <v>93</v>
      </c>
      <c r="I402" s="4">
        <v>753.89</v>
      </c>
      <c r="J402" s="7">
        <v>0.14000000000000001</v>
      </c>
      <c r="K402" s="4" t="s">
        <v>18</v>
      </c>
      <c r="L402" s="4" t="s">
        <v>30</v>
      </c>
      <c r="M402" s="5">
        <f>(Table2[[#This Row],[Unit Price]]*Table2[[#This Row],[ Units Sold]])*(1-Table2[[#This Row],[Discount]]/100)</f>
        <v>70013.613522000014</v>
      </c>
      <c r="N402" s="5">
        <f>(Table2[[#This Row],[Unit Price]]*Table2[[#This Row],[ Units Sold]])-Table2[[#This Row],[Total Sales]]</f>
        <v>98.156477999989875</v>
      </c>
    </row>
    <row r="403" spans="1:14" x14ac:dyDescent="0.3">
      <c r="A403" s="3">
        <v>45384</v>
      </c>
      <c r="B403" s="4" t="s">
        <v>458</v>
      </c>
      <c r="C403" s="4" t="s">
        <v>36</v>
      </c>
      <c r="D403" s="4" t="s">
        <v>37</v>
      </c>
      <c r="E403" s="4" t="s">
        <v>22</v>
      </c>
      <c r="F403" s="4" t="s">
        <v>23</v>
      </c>
      <c r="G403" s="4" t="s">
        <v>33</v>
      </c>
      <c r="H403" s="4">
        <v>20</v>
      </c>
      <c r="I403" s="4">
        <v>220.83</v>
      </c>
      <c r="J403" s="7">
        <v>0.05</v>
      </c>
      <c r="K403" s="4" t="s">
        <v>34</v>
      </c>
      <c r="L403" s="4" t="s">
        <v>19</v>
      </c>
      <c r="M403" s="5">
        <f>(Table2[[#This Row],[Unit Price]]*Table2[[#This Row],[ Units Sold]])*(1-Table2[[#This Row],[Discount]]/100)</f>
        <v>4414.391700000001</v>
      </c>
      <c r="N403" s="5">
        <f>(Table2[[#This Row],[Unit Price]]*Table2[[#This Row],[ Units Sold]])-Table2[[#This Row],[Total Sales]]</f>
        <v>2.2082999999993262</v>
      </c>
    </row>
    <row r="404" spans="1:14" x14ac:dyDescent="0.3">
      <c r="A404" s="3">
        <v>45862</v>
      </c>
      <c r="B404" s="4" t="s">
        <v>459</v>
      </c>
      <c r="C404" s="4" t="s">
        <v>83</v>
      </c>
      <c r="D404" s="4" t="s">
        <v>3892</v>
      </c>
      <c r="E404" s="4" t="s">
        <v>52</v>
      </c>
      <c r="F404" s="6" t="s">
        <v>53</v>
      </c>
      <c r="G404" s="4" t="s">
        <v>60</v>
      </c>
      <c r="H404" s="4">
        <v>58</v>
      </c>
      <c r="I404" s="4">
        <v>651.9</v>
      </c>
      <c r="J404" s="7">
        <v>0.14000000000000001</v>
      </c>
      <c r="K404" s="4" t="s">
        <v>29</v>
      </c>
      <c r="L404" s="4" t="s">
        <v>41</v>
      </c>
      <c r="M404" s="5">
        <f>(Table2[[#This Row],[Unit Price]]*Table2[[#This Row],[ Units Sold]])*(1-Table2[[#This Row],[Discount]]/100)</f>
        <v>37757.265719999996</v>
      </c>
      <c r="N404" s="5">
        <f>(Table2[[#This Row],[Unit Price]]*Table2[[#This Row],[ Units Sold]])-Table2[[#This Row],[Total Sales]]</f>
        <v>52.934280000001309</v>
      </c>
    </row>
    <row r="405" spans="1:14" x14ac:dyDescent="0.3">
      <c r="A405" s="3">
        <v>43453</v>
      </c>
      <c r="B405" s="4" t="s">
        <v>460</v>
      </c>
      <c r="C405" s="4" t="s">
        <v>36</v>
      </c>
      <c r="D405" s="4" t="s">
        <v>37</v>
      </c>
      <c r="E405" s="4" t="s">
        <v>27</v>
      </c>
      <c r="F405" s="4" t="s">
        <v>32</v>
      </c>
      <c r="G405" s="4" t="s">
        <v>54</v>
      </c>
      <c r="H405" s="4">
        <v>71</v>
      </c>
      <c r="I405" s="4">
        <v>856.8</v>
      </c>
      <c r="J405" s="7">
        <v>0.28999999999999998</v>
      </c>
      <c r="K405" s="4" t="s">
        <v>18</v>
      </c>
      <c r="L405" s="4" t="s">
        <v>25</v>
      </c>
      <c r="M405" s="5">
        <f>(Table2[[#This Row],[Unit Price]]*Table2[[#This Row],[ Units Sold]])*(1-Table2[[#This Row],[Discount]]/100)</f>
        <v>60656.384879999998</v>
      </c>
      <c r="N405" s="5">
        <f>(Table2[[#This Row],[Unit Price]]*Table2[[#This Row],[ Units Sold]])-Table2[[#This Row],[Total Sales]]</f>
        <v>176.41511999999784</v>
      </c>
    </row>
    <row r="406" spans="1:14" x14ac:dyDescent="0.3">
      <c r="A406" s="3">
        <v>45105</v>
      </c>
      <c r="B406" s="4" t="s">
        <v>461</v>
      </c>
      <c r="C406" s="4" t="s">
        <v>192</v>
      </c>
      <c r="D406" s="4" t="s">
        <v>37</v>
      </c>
      <c r="E406" s="4" t="s">
        <v>27</v>
      </c>
      <c r="F406" s="4" t="s">
        <v>28</v>
      </c>
      <c r="G406" s="4" t="s">
        <v>54</v>
      </c>
      <c r="H406" s="4">
        <v>30</v>
      </c>
      <c r="I406" s="4">
        <v>917.3</v>
      </c>
      <c r="J406" s="7">
        <v>0.19</v>
      </c>
      <c r="K406" s="4" t="s">
        <v>34</v>
      </c>
      <c r="L406" s="4" t="s">
        <v>25</v>
      </c>
      <c r="M406" s="5">
        <f>(Table2[[#This Row],[Unit Price]]*Table2[[#This Row],[ Units Sold]])*(1-Table2[[#This Row],[Discount]]/100)</f>
        <v>27466.713899999999</v>
      </c>
      <c r="N406" s="5">
        <f>(Table2[[#This Row],[Unit Price]]*Table2[[#This Row],[ Units Sold]])-Table2[[#This Row],[Total Sales]]</f>
        <v>52.28610000000117</v>
      </c>
    </row>
    <row r="407" spans="1:14" x14ac:dyDescent="0.3">
      <c r="A407" s="3">
        <v>42561</v>
      </c>
      <c r="B407" s="4" t="s">
        <v>462</v>
      </c>
      <c r="C407" s="4" t="s">
        <v>192</v>
      </c>
      <c r="D407" s="4" t="s">
        <v>37</v>
      </c>
      <c r="E407" s="4" t="s">
        <v>22</v>
      </c>
      <c r="F407" s="4" t="s">
        <v>23</v>
      </c>
      <c r="G407" s="4" t="s">
        <v>105</v>
      </c>
      <c r="H407" s="4">
        <v>33</v>
      </c>
      <c r="I407" s="4">
        <v>55.08</v>
      </c>
      <c r="J407" s="7">
        <v>0.18</v>
      </c>
      <c r="K407" s="4" t="s">
        <v>34</v>
      </c>
      <c r="L407" s="4" t="s">
        <v>30</v>
      </c>
      <c r="M407" s="5">
        <f>(Table2[[#This Row],[Unit Price]]*Table2[[#This Row],[ Units Sold]])*(1-Table2[[#This Row],[Discount]]/100)</f>
        <v>1814.3682479999998</v>
      </c>
      <c r="N407" s="5">
        <f>(Table2[[#This Row],[Unit Price]]*Table2[[#This Row],[ Units Sold]])-Table2[[#This Row],[Total Sales]]</f>
        <v>3.2717520000001059</v>
      </c>
    </row>
    <row r="408" spans="1:14" x14ac:dyDescent="0.3">
      <c r="A408" s="3">
        <v>41706</v>
      </c>
      <c r="B408" s="4" t="s">
        <v>463</v>
      </c>
      <c r="C408" s="4" t="s">
        <v>97</v>
      </c>
      <c r="D408" s="4" t="s">
        <v>37</v>
      </c>
      <c r="E408" s="4" t="s">
        <v>27</v>
      </c>
      <c r="F408" s="4" t="s">
        <v>32</v>
      </c>
      <c r="G408" s="4" t="s">
        <v>17</v>
      </c>
      <c r="H408" s="4">
        <v>99</v>
      </c>
      <c r="I408" s="4">
        <v>714.23</v>
      </c>
      <c r="J408" s="7">
        <v>0.26</v>
      </c>
      <c r="K408" s="4" t="s">
        <v>34</v>
      </c>
      <c r="L408" s="4" t="s">
        <v>19</v>
      </c>
      <c r="M408" s="5">
        <f>(Table2[[#This Row],[Unit Price]]*Table2[[#This Row],[ Units Sold]])*(1-Table2[[#This Row],[Discount]]/100)</f>
        <v>70524.927198000005</v>
      </c>
      <c r="N408" s="5">
        <f>(Table2[[#This Row],[Unit Price]]*Table2[[#This Row],[ Units Sold]])-Table2[[#This Row],[Total Sales]]</f>
        <v>183.84280199999921</v>
      </c>
    </row>
    <row r="409" spans="1:14" x14ac:dyDescent="0.3">
      <c r="A409" s="3">
        <v>41849</v>
      </c>
      <c r="B409" s="4" t="s">
        <v>464</v>
      </c>
      <c r="C409" s="4" t="s">
        <v>49</v>
      </c>
      <c r="D409" s="4" t="s">
        <v>3893</v>
      </c>
      <c r="E409" s="4" t="s">
        <v>15</v>
      </c>
      <c r="F409" s="4" t="s">
        <v>135</v>
      </c>
      <c r="G409" s="4" t="s">
        <v>24</v>
      </c>
      <c r="H409" s="4">
        <v>0</v>
      </c>
      <c r="I409" s="4">
        <v>848.24</v>
      </c>
      <c r="J409" s="7">
        <v>0.11</v>
      </c>
      <c r="K409" s="4" t="s">
        <v>29</v>
      </c>
      <c r="L409" s="4" t="s">
        <v>30</v>
      </c>
      <c r="M409" s="5">
        <f>(Table2[[#This Row],[Unit Price]]*Table2[[#This Row],[ Units Sold]])*(1-Table2[[#This Row],[Discount]]/100)</f>
        <v>0</v>
      </c>
      <c r="N409" s="5">
        <f>(Table2[[#This Row],[Unit Price]]*Table2[[#This Row],[ Units Sold]])-Table2[[#This Row],[Total Sales]]</f>
        <v>0</v>
      </c>
    </row>
    <row r="410" spans="1:14" x14ac:dyDescent="0.3">
      <c r="A410" s="3">
        <v>40259</v>
      </c>
      <c r="B410" s="4" t="s">
        <v>465</v>
      </c>
      <c r="C410" s="4" t="s">
        <v>36</v>
      </c>
      <c r="D410" s="4" t="s">
        <v>37</v>
      </c>
      <c r="E410" s="4" t="s">
        <v>52</v>
      </c>
      <c r="F410" s="4" t="s">
        <v>59</v>
      </c>
      <c r="G410" s="4" t="s">
        <v>33</v>
      </c>
      <c r="H410" s="4">
        <v>86</v>
      </c>
      <c r="I410" s="4">
        <v>285.05</v>
      </c>
      <c r="J410" s="7">
        <v>0.28000000000000003</v>
      </c>
      <c r="K410" s="4" t="s">
        <v>18</v>
      </c>
      <c r="L410" s="4" t="s">
        <v>30</v>
      </c>
      <c r="M410" s="5">
        <f>(Table2[[#This Row],[Unit Price]]*Table2[[#This Row],[ Units Sold]])*(1-Table2[[#This Row],[Discount]]/100)</f>
        <v>24445.659959999997</v>
      </c>
      <c r="N410" s="5">
        <f>(Table2[[#This Row],[Unit Price]]*Table2[[#This Row],[ Units Sold]])-Table2[[#This Row],[Total Sales]]</f>
        <v>68.640040000002045</v>
      </c>
    </row>
    <row r="411" spans="1:14" x14ac:dyDescent="0.3">
      <c r="A411" s="3">
        <v>41510</v>
      </c>
      <c r="B411" s="4" t="s">
        <v>466</v>
      </c>
      <c r="C411" s="4" t="s">
        <v>192</v>
      </c>
      <c r="D411" s="4" t="s">
        <v>37</v>
      </c>
      <c r="E411" s="4" t="s">
        <v>22</v>
      </c>
      <c r="F411" s="4" t="s">
        <v>23</v>
      </c>
      <c r="G411" s="4" t="s">
        <v>24</v>
      </c>
      <c r="H411" s="4">
        <v>30</v>
      </c>
      <c r="I411" s="4">
        <v>1525.31</v>
      </c>
      <c r="J411" s="7">
        <v>0.1</v>
      </c>
      <c r="K411" s="4" t="s">
        <v>29</v>
      </c>
      <c r="L411" s="4" t="s">
        <v>41</v>
      </c>
      <c r="M411" s="5">
        <f>(Table2[[#This Row],[Unit Price]]*Table2[[#This Row],[ Units Sold]])*(1-Table2[[#This Row],[Discount]]/100)</f>
        <v>45713.540699999998</v>
      </c>
      <c r="N411" s="5">
        <f>(Table2[[#This Row],[Unit Price]]*Table2[[#This Row],[ Units Sold]])-Table2[[#This Row],[Total Sales]]</f>
        <v>45.759299999997893</v>
      </c>
    </row>
    <row r="412" spans="1:14" x14ac:dyDescent="0.3">
      <c r="A412" s="3">
        <v>42820</v>
      </c>
      <c r="B412" s="4" t="s">
        <v>467</v>
      </c>
      <c r="C412" s="4" t="s">
        <v>74</v>
      </c>
      <c r="D412" s="4" t="s">
        <v>37</v>
      </c>
      <c r="E412" s="4" t="s">
        <v>27</v>
      </c>
      <c r="F412" s="4" t="s">
        <v>28</v>
      </c>
      <c r="G412" s="4" t="s">
        <v>17</v>
      </c>
      <c r="H412" s="4">
        <v>27</v>
      </c>
      <c r="I412" s="4">
        <v>410.91</v>
      </c>
      <c r="J412" s="7">
        <v>0.25</v>
      </c>
      <c r="K412" s="4" t="s">
        <v>29</v>
      </c>
      <c r="L412" s="4" t="s">
        <v>30</v>
      </c>
      <c r="M412" s="5">
        <f>(Table2[[#This Row],[Unit Price]]*Table2[[#This Row],[ Units Sold]])*(1-Table2[[#This Row],[Discount]]/100)</f>
        <v>11066.833575000002</v>
      </c>
      <c r="N412" s="5">
        <f>(Table2[[#This Row],[Unit Price]]*Table2[[#This Row],[ Units Sold]])-Table2[[#This Row],[Total Sales]]</f>
        <v>27.736424999999144</v>
      </c>
    </row>
    <row r="413" spans="1:14" x14ac:dyDescent="0.3">
      <c r="A413" s="3">
        <v>41852</v>
      </c>
      <c r="B413" s="4" t="s">
        <v>468</v>
      </c>
      <c r="C413" s="4" t="s">
        <v>97</v>
      </c>
      <c r="D413" s="4" t="s">
        <v>37</v>
      </c>
      <c r="E413" s="4" t="s">
        <v>22</v>
      </c>
      <c r="F413" s="4" t="s">
        <v>23</v>
      </c>
      <c r="G413" s="4" t="s">
        <v>65</v>
      </c>
      <c r="H413" s="4">
        <v>59</v>
      </c>
      <c r="I413" s="4">
        <v>629.78</v>
      </c>
      <c r="J413" s="7">
        <v>0.3</v>
      </c>
      <c r="K413" s="4" t="s">
        <v>18</v>
      </c>
      <c r="L413" s="4" t="s">
        <v>25</v>
      </c>
      <c r="M413" s="5">
        <f>(Table2[[#This Row],[Unit Price]]*Table2[[#This Row],[ Units Sold]])*(1-Table2[[#This Row],[Discount]]/100)</f>
        <v>37045.548939999993</v>
      </c>
      <c r="N413" s="5">
        <f>(Table2[[#This Row],[Unit Price]]*Table2[[#This Row],[ Units Sold]])-Table2[[#This Row],[Total Sales]]</f>
        <v>111.47106000000349</v>
      </c>
    </row>
    <row r="414" spans="1:14" x14ac:dyDescent="0.3">
      <c r="A414" s="3">
        <v>42284</v>
      </c>
      <c r="B414" s="4" t="s">
        <v>469</v>
      </c>
      <c r="C414" s="4" t="s">
        <v>21</v>
      </c>
      <c r="D414" s="4" t="s">
        <v>37</v>
      </c>
      <c r="E414" s="4" t="s">
        <v>38</v>
      </c>
      <c r="F414" s="4" t="s">
        <v>39</v>
      </c>
      <c r="G414" s="4" t="s">
        <v>40</v>
      </c>
      <c r="H414" s="4">
        <v>21</v>
      </c>
      <c r="I414" s="4">
        <v>186.16</v>
      </c>
      <c r="J414" s="7">
        <v>0.22</v>
      </c>
      <c r="K414" s="4" t="s">
        <v>18</v>
      </c>
      <c r="L414" s="4" t="s">
        <v>41</v>
      </c>
      <c r="M414" s="5">
        <f>(Table2[[#This Row],[Unit Price]]*Table2[[#This Row],[ Units Sold]])*(1-Table2[[#This Row],[Discount]]/100)</f>
        <v>3900.7594080000003</v>
      </c>
      <c r="N414" s="5">
        <f>(Table2[[#This Row],[Unit Price]]*Table2[[#This Row],[ Units Sold]])-Table2[[#This Row],[Total Sales]]</f>
        <v>8.6005919999997786</v>
      </c>
    </row>
    <row r="415" spans="1:14" x14ac:dyDescent="0.3">
      <c r="A415" s="3">
        <v>44804</v>
      </c>
      <c r="B415" s="4" t="s">
        <v>470</v>
      </c>
      <c r="C415" s="4" t="s">
        <v>97</v>
      </c>
      <c r="D415" s="4" t="s">
        <v>37</v>
      </c>
      <c r="E415" s="4" t="s">
        <v>22</v>
      </c>
      <c r="F415" s="4" t="s">
        <v>23</v>
      </c>
      <c r="G415" s="4" t="s">
        <v>24</v>
      </c>
      <c r="H415" s="4">
        <v>0</v>
      </c>
      <c r="I415" s="4">
        <v>397.3</v>
      </c>
      <c r="J415" s="7">
        <v>0.02</v>
      </c>
      <c r="K415" s="4" t="s">
        <v>18</v>
      </c>
      <c r="L415" s="4" t="s">
        <v>41</v>
      </c>
      <c r="M415" s="5">
        <f>(Table2[[#This Row],[Unit Price]]*Table2[[#This Row],[ Units Sold]])*(1-Table2[[#This Row],[Discount]]/100)</f>
        <v>0</v>
      </c>
      <c r="N415" s="5">
        <f>(Table2[[#This Row],[Unit Price]]*Table2[[#This Row],[ Units Sold]])-Table2[[#This Row],[Total Sales]]</f>
        <v>0</v>
      </c>
    </row>
    <row r="416" spans="1:14" x14ac:dyDescent="0.3">
      <c r="A416" s="3">
        <v>45050</v>
      </c>
      <c r="B416" s="4" t="s">
        <v>471</v>
      </c>
      <c r="C416" s="4" t="s">
        <v>83</v>
      </c>
      <c r="D416" s="4" t="s">
        <v>3892</v>
      </c>
      <c r="E416" s="4" t="s">
        <v>52</v>
      </c>
      <c r="F416" s="6" t="s">
        <v>53</v>
      </c>
      <c r="G416" s="4" t="s">
        <v>54</v>
      </c>
      <c r="H416" s="4">
        <v>20</v>
      </c>
      <c r="I416" s="4">
        <v>1555.03</v>
      </c>
      <c r="J416" s="7">
        <v>0.16</v>
      </c>
      <c r="K416" s="4" t="s">
        <v>18</v>
      </c>
      <c r="L416" s="4" t="s">
        <v>19</v>
      </c>
      <c r="M416" s="5">
        <f>(Table2[[#This Row],[Unit Price]]*Table2[[#This Row],[ Units Sold]])*(1-Table2[[#This Row],[Discount]]/100)</f>
        <v>31050.839039999999</v>
      </c>
      <c r="N416" s="5">
        <f>(Table2[[#This Row],[Unit Price]]*Table2[[#This Row],[ Units Sold]])-Table2[[#This Row],[Total Sales]]</f>
        <v>49.760959999999614</v>
      </c>
    </row>
    <row r="417" spans="1:14" x14ac:dyDescent="0.3">
      <c r="A417" s="3">
        <v>42837</v>
      </c>
      <c r="B417" s="4" t="s">
        <v>472</v>
      </c>
      <c r="C417" s="4" t="s">
        <v>43</v>
      </c>
      <c r="D417" s="4" t="s">
        <v>37</v>
      </c>
      <c r="E417" s="4" t="s">
        <v>52</v>
      </c>
      <c r="F417" s="4" t="s">
        <v>59</v>
      </c>
      <c r="G417" s="4" t="s">
        <v>40</v>
      </c>
      <c r="H417" s="4">
        <v>10</v>
      </c>
      <c r="I417" s="4">
        <v>606.16</v>
      </c>
      <c r="J417" s="7">
        <v>0.03</v>
      </c>
      <c r="K417" s="4" t="s">
        <v>34</v>
      </c>
      <c r="L417" s="4" t="s">
        <v>41</v>
      </c>
      <c r="M417" s="5">
        <f>(Table2[[#This Row],[Unit Price]]*Table2[[#This Row],[ Units Sold]])*(1-Table2[[#This Row],[Discount]]/100)</f>
        <v>6059.7815199999995</v>
      </c>
      <c r="N417" s="5">
        <f>(Table2[[#This Row],[Unit Price]]*Table2[[#This Row],[ Units Sold]])-Table2[[#This Row],[Total Sales]]</f>
        <v>1.8184799999999086</v>
      </c>
    </row>
    <row r="418" spans="1:14" x14ac:dyDescent="0.3">
      <c r="A418" s="3">
        <v>43071</v>
      </c>
      <c r="B418" s="4" t="s">
        <v>473</v>
      </c>
      <c r="C418" s="4" t="s">
        <v>88</v>
      </c>
      <c r="D418" s="4" t="s">
        <v>37</v>
      </c>
      <c r="E418" s="4" t="s">
        <v>38</v>
      </c>
      <c r="F418" s="4" t="s">
        <v>56</v>
      </c>
      <c r="G418" s="4" t="s">
        <v>40</v>
      </c>
      <c r="H418" s="4">
        <v>36</v>
      </c>
      <c r="I418" s="4">
        <v>125.04</v>
      </c>
      <c r="J418" s="7">
        <v>0.08</v>
      </c>
      <c r="K418" s="4" t="s">
        <v>29</v>
      </c>
      <c r="L418" s="4" t="s">
        <v>45</v>
      </c>
      <c r="M418" s="5">
        <f>(Table2[[#This Row],[Unit Price]]*Table2[[#This Row],[ Units Sold]])*(1-Table2[[#This Row],[Discount]]/100)</f>
        <v>4497.8388480000003</v>
      </c>
      <c r="N418" s="5">
        <f>(Table2[[#This Row],[Unit Price]]*Table2[[#This Row],[ Units Sold]])-Table2[[#This Row],[Total Sales]]</f>
        <v>3.6011520000001838</v>
      </c>
    </row>
    <row r="419" spans="1:14" x14ac:dyDescent="0.3">
      <c r="A419" s="3">
        <v>44868</v>
      </c>
      <c r="B419" s="4" t="s">
        <v>474</v>
      </c>
      <c r="C419" s="4" t="s">
        <v>21</v>
      </c>
      <c r="D419" s="4" t="s">
        <v>37</v>
      </c>
      <c r="E419" s="4" t="s">
        <v>38</v>
      </c>
      <c r="F419" s="4" t="s">
        <v>56</v>
      </c>
      <c r="G419" s="4" t="s">
        <v>57</v>
      </c>
      <c r="H419" s="4">
        <v>30</v>
      </c>
      <c r="I419" s="4">
        <v>244.98</v>
      </c>
      <c r="J419" s="7">
        <v>0.27</v>
      </c>
      <c r="K419" s="4" t="s">
        <v>34</v>
      </c>
      <c r="L419" s="4" t="s">
        <v>45</v>
      </c>
      <c r="M419" s="5">
        <f>(Table2[[#This Row],[Unit Price]]*Table2[[#This Row],[ Units Sold]])*(1-Table2[[#This Row],[Discount]]/100)</f>
        <v>7329.5566199999994</v>
      </c>
      <c r="N419" s="5">
        <f>(Table2[[#This Row],[Unit Price]]*Table2[[#This Row],[ Units Sold]])-Table2[[#This Row],[Total Sales]]</f>
        <v>19.843380000000252</v>
      </c>
    </row>
    <row r="420" spans="1:14" x14ac:dyDescent="0.3">
      <c r="A420" s="3">
        <v>44580</v>
      </c>
      <c r="B420" s="4" t="s">
        <v>475</v>
      </c>
      <c r="C420" s="4" t="s">
        <v>49</v>
      </c>
      <c r="D420" s="4" t="s">
        <v>3893</v>
      </c>
      <c r="E420" s="4" t="s">
        <v>38</v>
      </c>
      <c r="F420" s="4" t="s">
        <v>81</v>
      </c>
      <c r="G420" s="4" t="s">
        <v>105</v>
      </c>
      <c r="H420" s="4">
        <v>50</v>
      </c>
      <c r="I420" s="4">
        <v>1367.45</v>
      </c>
      <c r="J420" s="7">
        <v>0.09</v>
      </c>
      <c r="K420" s="4" t="s">
        <v>29</v>
      </c>
      <c r="L420" s="4" t="s">
        <v>30</v>
      </c>
      <c r="M420" s="5">
        <f>(Table2[[#This Row],[Unit Price]]*Table2[[#This Row],[ Units Sold]])*(1-Table2[[#This Row],[Discount]]/100)</f>
        <v>68310.964749999999</v>
      </c>
      <c r="N420" s="5">
        <f>(Table2[[#This Row],[Unit Price]]*Table2[[#This Row],[ Units Sold]])-Table2[[#This Row],[Total Sales]]</f>
        <v>61.535250000000815</v>
      </c>
    </row>
    <row r="421" spans="1:14" x14ac:dyDescent="0.3">
      <c r="A421" s="3">
        <v>40334</v>
      </c>
      <c r="B421" s="4" t="s">
        <v>476</v>
      </c>
      <c r="C421" s="4" t="s">
        <v>97</v>
      </c>
      <c r="D421" s="4" t="s">
        <v>37</v>
      </c>
      <c r="E421" s="4" t="s">
        <v>22</v>
      </c>
      <c r="F421" s="4" t="s">
        <v>23</v>
      </c>
      <c r="G421" s="4" t="s">
        <v>17</v>
      </c>
      <c r="H421" s="4">
        <v>22</v>
      </c>
      <c r="I421" s="4">
        <v>1831.55</v>
      </c>
      <c r="J421" s="7">
        <v>0.13</v>
      </c>
      <c r="K421" s="4" t="s">
        <v>34</v>
      </c>
      <c r="L421" s="4" t="s">
        <v>25</v>
      </c>
      <c r="M421" s="5">
        <f>(Table2[[#This Row],[Unit Price]]*Table2[[#This Row],[ Units Sold]])*(1-Table2[[#This Row],[Discount]]/100)</f>
        <v>40241.717669999998</v>
      </c>
      <c r="N421" s="5">
        <f>(Table2[[#This Row],[Unit Price]]*Table2[[#This Row],[ Units Sold]])-Table2[[#This Row],[Total Sales]]</f>
        <v>52.382330000000366</v>
      </c>
    </row>
    <row r="422" spans="1:14" x14ac:dyDescent="0.3">
      <c r="A422" s="3">
        <v>44003</v>
      </c>
      <c r="B422" s="4" t="s">
        <v>477</v>
      </c>
      <c r="C422" s="4" t="s">
        <v>74</v>
      </c>
      <c r="D422" s="4" t="s">
        <v>37</v>
      </c>
      <c r="E422" s="4" t="s">
        <v>52</v>
      </c>
      <c r="F422" s="4" t="s">
        <v>91</v>
      </c>
      <c r="G422" s="4" t="s">
        <v>65</v>
      </c>
      <c r="H422" s="4">
        <v>30</v>
      </c>
      <c r="I422" s="4">
        <v>236.04</v>
      </c>
      <c r="J422" s="7">
        <v>0.13</v>
      </c>
      <c r="K422" s="4" t="s">
        <v>34</v>
      </c>
      <c r="L422" s="4" t="s">
        <v>45</v>
      </c>
      <c r="M422" s="5">
        <f>(Table2[[#This Row],[Unit Price]]*Table2[[#This Row],[ Units Sold]])*(1-Table2[[#This Row],[Discount]]/100)</f>
        <v>7071.9944400000004</v>
      </c>
      <c r="N422" s="5">
        <f>(Table2[[#This Row],[Unit Price]]*Table2[[#This Row],[ Units Sold]])-Table2[[#This Row],[Total Sales]]</f>
        <v>9.2055599999994229</v>
      </c>
    </row>
    <row r="423" spans="1:14" x14ac:dyDescent="0.3">
      <c r="A423" s="3">
        <v>45449</v>
      </c>
      <c r="B423" s="4" t="s">
        <v>478</v>
      </c>
      <c r="C423" s="4" t="s">
        <v>43</v>
      </c>
      <c r="D423" s="4" t="s">
        <v>37</v>
      </c>
      <c r="E423" s="4" t="s">
        <v>38</v>
      </c>
      <c r="F423" s="4" t="s">
        <v>56</v>
      </c>
      <c r="G423" s="4" t="s">
        <v>44</v>
      </c>
      <c r="H423" s="4">
        <v>2</v>
      </c>
      <c r="I423" s="4">
        <v>583.76</v>
      </c>
      <c r="J423" s="7">
        <v>0.27</v>
      </c>
      <c r="K423" s="4" t="s">
        <v>18</v>
      </c>
      <c r="L423" s="4" t="s">
        <v>25</v>
      </c>
      <c r="M423" s="5">
        <f>(Table2[[#This Row],[Unit Price]]*Table2[[#This Row],[ Units Sold]])*(1-Table2[[#This Row],[Discount]]/100)</f>
        <v>1164.367696</v>
      </c>
      <c r="N423" s="5">
        <f>(Table2[[#This Row],[Unit Price]]*Table2[[#This Row],[ Units Sold]])-Table2[[#This Row],[Total Sales]]</f>
        <v>3.1523039999999583</v>
      </c>
    </row>
    <row r="424" spans="1:14" x14ac:dyDescent="0.3">
      <c r="A424" s="3">
        <v>40265</v>
      </c>
      <c r="B424" s="4" t="s">
        <v>479</v>
      </c>
      <c r="C424" s="4" t="s">
        <v>51</v>
      </c>
      <c r="D424" s="4" t="s">
        <v>37</v>
      </c>
      <c r="E424" s="4" t="s">
        <v>15</v>
      </c>
      <c r="F424" s="4" t="s">
        <v>135</v>
      </c>
      <c r="G424" s="4" t="s">
        <v>54</v>
      </c>
      <c r="H424" s="4">
        <v>78</v>
      </c>
      <c r="I424" s="4">
        <v>680.5</v>
      </c>
      <c r="J424" s="7">
        <v>0.1</v>
      </c>
      <c r="K424" s="4" t="s">
        <v>29</v>
      </c>
      <c r="L424" s="4" t="s">
        <v>19</v>
      </c>
      <c r="M424" s="5">
        <f>(Table2[[#This Row],[Unit Price]]*Table2[[#This Row],[ Units Sold]])*(1-Table2[[#This Row],[Discount]]/100)</f>
        <v>53025.921000000002</v>
      </c>
      <c r="N424" s="5">
        <f>(Table2[[#This Row],[Unit Price]]*Table2[[#This Row],[ Units Sold]])-Table2[[#This Row],[Total Sales]]</f>
        <v>53.078999999997905</v>
      </c>
    </row>
    <row r="425" spans="1:14" x14ac:dyDescent="0.3">
      <c r="A425" s="3">
        <v>41890</v>
      </c>
      <c r="B425" s="4" t="s">
        <v>480</v>
      </c>
      <c r="C425" s="4" t="s">
        <v>88</v>
      </c>
      <c r="D425" s="4" t="s">
        <v>37</v>
      </c>
      <c r="E425" s="4" t="s">
        <v>52</v>
      </c>
      <c r="F425" s="4" t="s">
        <v>53</v>
      </c>
      <c r="G425" s="4" t="s">
        <v>40</v>
      </c>
      <c r="H425" s="4">
        <v>14</v>
      </c>
      <c r="I425" s="4">
        <v>173.38</v>
      </c>
      <c r="J425" s="7">
        <v>0.18</v>
      </c>
      <c r="K425" s="4" t="s">
        <v>18</v>
      </c>
      <c r="L425" s="4" t="s">
        <v>45</v>
      </c>
      <c r="M425" s="5">
        <f>(Table2[[#This Row],[Unit Price]]*Table2[[#This Row],[ Units Sold]])*(1-Table2[[#This Row],[Discount]]/100)</f>
        <v>2422.9508239999996</v>
      </c>
      <c r="N425" s="5">
        <f>(Table2[[#This Row],[Unit Price]]*Table2[[#This Row],[ Units Sold]])-Table2[[#This Row],[Total Sales]]</f>
        <v>4.3691760000001523</v>
      </c>
    </row>
    <row r="426" spans="1:14" x14ac:dyDescent="0.3">
      <c r="A426" s="3">
        <v>43526</v>
      </c>
      <c r="B426" s="4" t="s">
        <v>481</v>
      </c>
      <c r="C426" s="4" t="s">
        <v>49</v>
      </c>
      <c r="D426" s="4" t="s">
        <v>3893</v>
      </c>
      <c r="E426" s="4" t="s">
        <v>38</v>
      </c>
      <c r="F426" s="4" t="s">
        <v>39</v>
      </c>
      <c r="G426" s="4" t="s">
        <v>65</v>
      </c>
      <c r="H426" s="4">
        <v>15</v>
      </c>
      <c r="I426" s="4">
        <v>1605.09</v>
      </c>
      <c r="J426" s="7">
        <v>0.13</v>
      </c>
      <c r="K426" s="4" t="s">
        <v>34</v>
      </c>
      <c r="L426" s="4" t="s">
        <v>30</v>
      </c>
      <c r="M426" s="5">
        <f>(Table2[[#This Row],[Unit Price]]*Table2[[#This Row],[ Units Sold]])*(1-Table2[[#This Row],[Discount]]/100)</f>
        <v>24045.050745</v>
      </c>
      <c r="N426" s="5">
        <f>(Table2[[#This Row],[Unit Price]]*Table2[[#This Row],[ Units Sold]])-Table2[[#This Row],[Total Sales]]</f>
        <v>31.299254999998084</v>
      </c>
    </row>
    <row r="427" spans="1:14" x14ac:dyDescent="0.3">
      <c r="A427" s="3">
        <v>45305</v>
      </c>
      <c r="B427" s="4" t="s">
        <v>482</v>
      </c>
      <c r="C427" s="4" t="s">
        <v>49</v>
      </c>
      <c r="D427" s="4" t="s">
        <v>3893</v>
      </c>
      <c r="E427" s="4" t="s">
        <v>15</v>
      </c>
      <c r="F427" s="4" t="s">
        <v>62</v>
      </c>
      <c r="G427" s="4" t="s">
        <v>65</v>
      </c>
      <c r="H427" s="4">
        <v>0</v>
      </c>
      <c r="I427" s="4">
        <v>1743.06</v>
      </c>
      <c r="J427" s="7">
        <v>0.13</v>
      </c>
      <c r="K427" s="4" t="s">
        <v>34</v>
      </c>
      <c r="L427" s="4" t="s">
        <v>41</v>
      </c>
      <c r="M427" s="5">
        <f>(Table2[[#This Row],[Unit Price]]*Table2[[#This Row],[ Units Sold]])*(1-Table2[[#This Row],[Discount]]/100)</f>
        <v>0</v>
      </c>
      <c r="N427" s="5">
        <f>(Table2[[#This Row],[Unit Price]]*Table2[[#This Row],[ Units Sold]])-Table2[[#This Row],[Total Sales]]</f>
        <v>0</v>
      </c>
    </row>
    <row r="428" spans="1:14" x14ac:dyDescent="0.3">
      <c r="A428" s="3">
        <v>45330</v>
      </c>
      <c r="B428" s="4" t="s">
        <v>483</v>
      </c>
      <c r="C428" s="4" t="s">
        <v>88</v>
      </c>
      <c r="D428" s="4" t="s">
        <v>37</v>
      </c>
      <c r="E428" s="4" t="s">
        <v>52</v>
      </c>
      <c r="F428" s="4" t="s">
        <v>59</v>
      </c>
      <c r="G428" s="4" t="s">
        <v>44</v>
      </c>
      <c r="H428" s="4">
        <v>21</v>
      </c>
      <c r="I428" s="4">
        <v>1189.96</v>
      </c>
      <c r="J428" s="7">
        <v>0.14000000000000001</v>
      </c>
      <c r="K428" s="4" t="s">
        <v>29</v>
      </c>
      <c r="L428" s="4" t="s">
        <v>25</v>
      </c>
      <c r="M428" s="5">
        <f>(Table2[[#This Row],[Unit Price]]*Table2[[#This Row],[ Units Sold]])*(1-Table2[[#This Row],[Discount]]/100)</f>
        <v>24954.175176000001</v>
      </c>
      <c r="N428" s="5">
        <f>(Table2[[#This Row],[Unit Price]]*Table2[[#This Row],[ Units Sold]])-Table2[[#This Row],[Total Sales]]</f>
        <v>34.984823999999207</v>
      </c>
    </row>
    <row r="429" spans="1:14" x14ac:dyDescent="0.3">
      <c r="A429" s="3">
        <v>42575</v>
      </c>
      <c r="B429" s="4" t="s">
        <v>484</v>
      </c>
      <c r="C429" s="4" t="s">
        <v>192</v>
      </c>
      <c r="D429" s="4" t="s">
        <v>37</v>
      </c>
      <c r="E429" s="4" t="s">
        <v>52</v>
      </c>
      <c r="F429" s="4" t="s">
        <v>241</v>
      </c>
      <c r="G429" s="4" t="s">
        <v>65</v>
      </c>
      <c r="H429" s="4">
        <v>51</v>
      </c>
      <c r="I429" s="4">
        <v>1898.08</v>
      </c>
      <c r="J429" s="7">
        <v>0.11</v>
      </c>
      <c r="K429" s="4" t="s">
        <v>34</v>
      </c>
      <c r="L429" s="4" t="s">
        <v>19</v>
      </c>
      <c r="M429" s="5">
        <f>(Table2[[#This Row],[Unit Price]]*Table2[[#This Row],[ Units Sold]])*(1-Table2[[#This Row],[Discount]]/100)</f>
        <v>96695.597712000003</v>
      </c>
      <c r="N429" s="5">
        <f>(Table2[[#This Row],[Unit Price]]*Table2[[#This Row],[ Units Sold]])-Table2[[#This Row],[Total Sales]]</f>
        <v>106.48228799999924</v>
      </c>
    </row>
    <row r="430" spans="1:14" x14ac:dyDescent="0.3">
      <c r="A430" s="3">
        <v>43651</v>
      </c>
      <c r="B430" s="4" t="s">
        <v>485</v>
      </c>
      <c r="C430" s="4" t="s">
        <v>21</v>
      </c>
      <c r="D430" s="4" t="s">
        <v>37</v>
      </c>
      <c r="E430" s="4" t="s">
        <v>22</v>
      </c>
      <c r="F430" s="4" t="s">
        <v>23</v>
      </c>
      <c r="G430" s="4" t="s">
        <v>40</v>
      </c>
      <c r="H430" s="4">
        <v>30</v>
      </c>
      <c r="I430" s="4">
        <v>68.010000000000005</v>
      </c>
      <c r="J430" s="7">
        <v>0.1</v>
      </c>
      <c r="K430" s="4" t="s">
        <v>34</v>
      </c>
      <c r="L430" s="4" t="s">
        <v>41</v>
      </c>
      <c r="M430" s="5">
        <f>(Table2[[#This Row],[Unit Price]]*Table2[[#This Row],[ Units Sold]])*(1-Table2[[#This Row],[Discount]]/100)</f>
        <v>2038.2597000000001</v>
      </c>
      <c r="N430" s="5">
        <f>(Table2[[#This Row],[Unit Price]]*Table2[[#This Row],[ Units Sold]])-Table2[[#This Row],[Total Sales]]</f>
        <v>2.0403000000001157</v>
      </c>
    </row>
    <row r="431" spans="1:14" x14ac:dyDescent="0.3">
      <c r="A431" s="3">
        <v>44648</v>
      </c>
      <c r="B431" s="4" t="s">
        <v>486</v>
      </c>
      <c r="C431" s="4" t="s">
        <v>21</v>
      </c>
      <c r="D431" s="4" t="s">
        <v>37</v>
      </c>
      <c r="E431" s="4" t="s">
        <v>27</v>
      </c>
      <c r="F431" s="4" t="s">
        <v>28</v>
      </c>
      <c r="G431" s="4" t="s">
        <v>44</v>
      </c>
      <c r="H431" s="4">
        <v>20</v>
      </c>
      <c r="I431" s="4">
        <v>171.77</v>
      </c>
      <c r="J431" s="7">
        <v>0.24</v>
      </c>
      <c r="K431" s="4" t="s">
        <v>29</v>
      </c>
      <c r="L431" s="4" t="s">
        <v>41</v>
      </c>
      <c r="M431" s="5">
        <f>(Table2[[#This Row],[Unit Price]]*Table2[[#This Row],[ Units Sold]])*(1-Table2[[#This Row],[Discount]]/100)</f>
        <v>3427.1550400000001</v>
      </c>
      <c r="N431" s="5">
        <f>(Table2[[#This Row],[Unit Price]]*Table2[[#This Row],[ Units Sold]])-Table2[[#This Row],[Total Sales]]</f>
        <v>8.2449599999999919</v>
      </c>
    </row>
    <row r="432" spans="1:14" x14ac:dyDescent="0.3">
      <c r="A432" s="3">
        <v>40799</v>
      </c>
      <c r="B432" s="4" t="s">
        <v>487</v>
      </c>
      <c r="C432" s="4" t="s">
        <v>83</v>
      </c>
      <c r="D432" s="4" t="s">
        <v>3892</v>
      </c>
      <c r="E432" s="4" t="s">
        <v>52</v>
      </c>
      <c r="F432" s="6" t="s">
        <v>53</v>
      </c>
      <c r="G432" s="4" t="s">
        <v>65</v>
      </c>
      <c r="H432" s="4">
        <v>14</v>
      </c>
      <c r="I432" s="4">
        <v>737.1</v>
      </c>
      <c r="J432" s="7">
        <v>0.08</v>
      </c>
      <c r="K432" s="4" t="s">
        <v>29</v>
      </c>
      <c r="L432" s="4" t="s">
        <v>45</v>
      </c>
      <c r="M432" s="5">
        <f>(Table2[[#This Row],[Unit Price]]*Table2[[#This Row],[ Units Sold]])*(1-Table2[[#This Row],[Discount]]/100)</f>
        <v>10311.144479999999</v>
      </c>
      <c r="N432" s="5">
        <f>(Table2[[#This Row],[Unit Price]]*Table2[[#This Row],[ Units Sold]])-Table2[[#This Row],[Total Sales]]</f>
        <v>8.2555200000006153</v>
      </c>
    </row>
    <row r="433" spans="1:14" x14ac:dyDescent="0.3">
      <c r="A433" s="3">
        <v>41792</v>
      </c>
      <c r="B433" s="4" t="s">
        <v>488</v>
      </c>
      <c r="C433" s="4" t="s">
        <v>97</v>
      </c>
      <c r="D433" s="4" t="s">
        <v>37</v>
      </c>
      <c r="E433" s="4" t="s">
        <v>38</v>
      </c>
      <c r="F433" s="4" t="s">
        <v>56</v>
      </c>
      <c r="G433" s="4" t="s">
        <v>17</v>
      </c>
      <c r="H433" s="4">
        <v>97</v>
      </c>
      <c r="I433" s="4">
        <v>413.97</v>
      </c>
      <c r="J433" s="7">
        <v>0.09</v>
      </c>
      <c r="K433" s="4" t="s">
        <v>29</v>
      </c>
      <c r="L433" s="4" t="s">
        <v>45</v>
      </c>
      <c r="M433" s="5">
        <f>(Table2[[#This Row],[Unit Price]]*Table2[[#This Row],[ Units Sold]])*(1-Table2[[#This Row],[Discount]]/100)</f>
        <v>40118.950419000001</v>
      </c>
      <c r="N433" s="5">
        <f>(Table2[[#This Row],[Unit Price]]*Table2[[#This Row],[ Units Sold]])-Table2[[#This Row],[Total Sales]]</f>
        <v>36.139581000003091</v>
      </c>
    </row>
    <row r="434" spans="1:14" x14ac:dyDescent="0.3">
      <c r="A434" s="3">
        <v>43147</v>
      </c>
      <c r="B434" s="4" t="s">
        <v>489</v>
      </c>
      <c r="C434" s="4" t="s">
        <v>49</v>
      </c>
      <c r="D434" s="4" t="s">
        <v>3893</v>
      </c>
      <c r="E434" s="4" t="s">
        <v>52</v>
      </c>
      <c r="F434" s="4" t="s">
        <v>59</v>
      </c>
      <c r="G434" s="4" t="s">
        <v>105</v>
      </c>
      <c r="H434" s="4">
        <v>20</v>
      </c>
      <c r="I434" s="4">
        <v>1583.69</v>
      </c>
      <c r="J434" s="7">
        <v>0.28000000000000003</v>
      </c>
      <c r="K434" s="4" t="s">
        <v>29</v>
      </c>
      <c r="L434" s="4" t="s">
        <v>41</v>
      </c>
      <c r="M434" s="5">
        <f>(Table2[[#This Row],[Unit Price]]*Table2[[#This Row],[ Units Sold]])*(1-Table2[[#This Row],[Discount]]/100)</f>
        <v>31585.113360000003</v>
      </c>
      <c r="N434" s="5">
        <f>(Table2[[#This Row],[Unit Price]]*Table2[[#This Row],[ Units Sold]])-Table2[[#This Row],[Total Sales]]</f>
        <v>88.686639999999898</v>
      </c>
    </row>
    <row r="435" spans="1:14" x14ac:dyDescent="0.3">
      <c r="A435" s="3">
        <v>44679</v>
      </c>
      <c r="B435" s="4" t="s">
        <v>490</v>
      </c>
      <c r="C435" s="4" t="s">
        <v>97</v>
      </c>
      <c r="D435" s="4" t="s">
        <v>37</v>
      </c>
      <c r="E435" s="4" t="s">
        <v>38</v>
      </c>
      <c r="F435" s="4" t="s">
        <v>81</v>
      </c>
      <c r="G435" s="4" t="s">
        <v>17</v>
      </c>
      <c r="H435" s="4">
        <v>85</v>
      </c>
      <c r="I435" s="4">
        <v>1503.23</v>
      </c>
      <c r="J435" s="7">
        <v>0.28999999999999998</v>
      </c>
      <c r="K435" s="4" t="s">
        <v>34</v>
      </c>
      <c r="L435" s="4" t="s">
        <v>25</v>
      </c>
      <c r="M435" s="5">
        <f>(Table2[[#This Row],[Unit Price]]*Table2[[#This Row],[ Units Sold]])*(1-Table2[[#This Row],[Discount]]/100)</f>
        <v>127404.003805</v>
      </c>
      <c r="N435" s="5">
        <f>(Table2[[#This Row],[Unit Price]]*Table2[[#This Row],[ Units Sold]])-Table2[[#This Row],[Total Sales]]</f>
        <v>370.54619500000263</v>
      </c>
    </row>
    <row r="436" spans="1:14" x14ac:dyDescent="0.3">
      <c r="A436" s="3">
        <v>41608</v>
      </c>
      <c r="B436" s="4" t="s">
        <v>296</v>
      </c>
      <c r="C436" s="4" t="s">
        <v>83</v>
      </c>
      <c r="D436" s="4" t="s">
        <v>3892</v>
      </c>
      <c r="E436" s="4" t="s">
        <v>27</v>
      </c>
      <c r="F436" s="4" t="s">
        <v>28</v>
      </c>
      <c r="G436" s="4" t="s">
        <v>44</v>
      </c>
      <c r="H436" s="4">
        <v>3</v>
      </c>
      <c r="I436" s="4">
        <v>346.81</v>
      </c>
      <c r="J436" s="7">
        <v>7.0000000000000007E-2</v>
      </c>
      <c r="K436" s="4" t="s">
        <v>18</v>
      </c>
      <c r="L436" s="4" t="s">
        <v>30</v>
      </c>
      <c r="M436" s="5">
        <f>(Table2[[#This Row],[Unit Price]]*Table2[[#This Row],[ Units Sold]])*(1-Table2[[#This Row],[Discount]]/100)</f>
        <v>1039.701699</v>
      </c>
      <c r="N436" s="5">
        <f>(Table2[[#This Row],[Unit Price]]*Table2[[#This Row],[ Units Sold]])-Table2[[#This Row],[Total Sales]]</f>
        <v>0.72830100000010134</v>
      </c>
    </row>
    <row r="437" spans="1:14" x14ac:dyDescent="0.3">
      <c r="A437" s="3">
        <v>43796</v>
      </c>
      <c r="B437" s="4" t="s">
        <v>491</v>
      </c>
      <c r="C437" s="4" t="s">
        <v>97</v>
      </c>
      <c r="D437" s="4" t="s">
        <v>37</v>
      </c>
      <c r="E437" s="4" t="s">
        <v>22</v>
      </c>
      <c r="F437" s="4" t="s">
        <v>23</v>
      </c>
      <c r="G437" s="4" t="s">
        <v>24</v>
      </c>
      <c r="H437" s="4">
        <v>30</v>
      </c>
      <c r="I437" s="4">
        <v>1142.6400000000001</v>
      </c>
      <c r="J437" s="7">
        <v>0.13</v>
      </c>
      <c r="K437" s="4" t="s">
        <v>29</v>
      </c>
      <c r="L437" s="4" t="s">
        <v>41</v>
      </c>
      <c r="M437" s="5">
        <f>(Table2[[#This Row],[Unit Price]]*Table2[[#This Row],[ Units Sold]])*(1-Table2[[#This Row],[Discount]]/100)</f>
        <v>34234.637040000009</v>
      </c>
      <c r="N437" s="5">
        <f>(Table2[[#This Row],[Unit Price]]*Table2[[#This Row],[ Units Sold]])-Table2[[#This Row],[Total Sales]]</f>
        <v>44.562959999995655</v>
      </c>
    </row>
    <row r="438" spans="1:14" x14ac:dyDescent="0.3">
      <c r="A438" s="3">
        <v>42292</v>
      </c>
      <c r="B438" s="4" t="s">
        <v>492</v>
      </c>
      <c r="C438" s="4" t="s">
        <v>21</v>
      </c>
      <c r="D438" s="4" t="s">
        <v>37</v>
      </c>
      <c r="E438" s="4" t="s">
        <v>52</v>
      </c>
      <c r="F438" s="6" t="s">
        <v>53</v>
      </c>
      <c r="G438" s="4" t="s">
        <v>105</v>
      </c>
      <c r="H438" s="4">
        <v>20</v>
      </c>
      <c r="I438" s="4">
        <v>989.36</v>
      </c>
      <c r="J438" s="7">
        <v>0.19</v>
      </c>
      <c r="K438" s="4" t="s">
        <v>18</v>
      </c>
      <c r="L438" s="4" t="s">
        <v>30</v>
      </c>
      <c r="M438" s="5">
        <f>(Table2[[#This Row],[Unit Price]]*Table2[[#This Row],[ Units Sold]])*(1-Table2[[#This Row],[Discount]]/100)</f>
        <v>19749.604320000002</v>
      </c>
      <c r="N438" s="5">
        <f>(Table2[[#This Row],[Unit Price]]*Table2[[#This Row],[ Units Sold]])-Table2[[#This Row],[Total Sales]]</f>
        <v>37.595679999998538</v>
      </c>
    </row>
    <row r="439" spans="1:14" x14ac:dyDescent="0.3">
      <c r="A439" s="3">
        <v>41438</v>
      </c>
      <c r="B439" s="4" t="s">
        <v>493</v>
      </c>
      <c r="C439" s="4" t="s">
        <v>74</v>
      </c>
      <c r="D439" s="4" t="s">
        <v>37</v>
      </c>
      <c r="E439" s="4" t="s">
        <v>27</v>
      </c>
      <c r="F439" s="4" t="s">
        <v>32</v>
      </c>
      <c r="G439" s="4" t="s">
        <v>65</v>
      </c>
      <c r="H439" s="4">
        <v>10</v>
      </c>
      <c r="I439" s="4">
        <v>1185.3800000000001</v>
      </c>
      <c r="J439" s="7">
        <v>0.14000000000000001</v>
      </c>
      <c r="K439" s="4" t="s">
        <v>29</v>
      </c>
      <c r="L439" s="4" t="s">
        <v>19</v>
      </c>
      <c r="M439" s="5">
        <f>(Table2[[#This Row],[Unit Price]]*Table2[[#This Row],[ Units Sold]])*(1-Table2[[#This Row],[Discount]]/100)</f>
        <v>11837.204680000001</v>
      </c>
      <c r="N439" s="5">
        <f>(Table2[[#This Row],[Unit Price]]*Table2[[#This Row],[ Units Sold]])-Table2[[#This Row],[Total Sales]]</f>
        <v>16.595320000000356</v>
      </c>
    </row>
    <row r="440" spans="1:14" x14ac:dyDescent="0.3">
      <c r="A440" s="3">
        <v>40301</v>
      </c>
      <c r="B440" s="4" t="s">
        <v>494</v>
      </c>
      <c r="C440" s="4" t="s">
        <v>51</v>
      </c>
      <c r="D440" s="4" t="s">
        <v>37</v>
      </c>
      <c r="E440" s="4" t="s">
        <v>22</v>
      </c>
      <c r="F440" s="4" t="s">
        <v>23</v>
      </c>
      <c r="G440" s="4" t="s">
        <v>60</v>
      </c>
      <c r="H440" s="4">
        <v>9</v>
      </c>
      <c r="I440" s="4">
        <v>546.83000000000004</v>
      </c>
      <c r="J440" s="7">
        <v>0.17</v>
      </c>
      <c r="K440" s="4" t="s">
        <v>18</v>
      </c>
      <c r="L440" s="4" t="s">
        <v>30</v>
      </c>
      <c r="M440" s="5">
        <f>(Table2[[#This Row],[Unit Price]]*Table2[[#This Row],[ Units Sold]])*(1-Table2[[#This Row],[Discount]]/100)</f>
        <v>4913.1035010000005</v>
      </c>
      <c r="N440" s="5">
        <f>(Table2[[#This Row],[Unit Price]]*Table2[[#This Row],[ Units Sold]])-Table2[[#This Row],[Total Sales]]</f>
        <v>8.3664989999997488</v>
      </c>
    </row>
    <row r="441" spans="1:14" x14ac:dyDescent="0.3">
      <c r="A441" s="3">
        <v>41177</v>
      </c>
      <c r="B441" s="4" t="s">
        <v>495</v>
      </c>
      <c r="C441" s="4" t="s">
        <v>21</v>
      </c>
      <c r="D441" s="4" t="s">
        <v>37</v>
      </c>
      <c r="E441" s="4" t="s">
        <v>15</v>
      </c>
      <c r="F441" s="4" t="s">
        <v>72</v>
      </c>
      <c r="G441" s="4" t="s">
        <v>40</v>
      </c>
      <c r="H441" s="4">
        <v>34</v>
      </c>
      <c r="I441" s="4">
        <v>713.43</v>
      </c>
      <c r="J441" s="7">
        <v>0.15</v>
      </c>
      <c r="K441" s="4" t="s">
        <v>29</v>
      </c>
      <c r="L441" s="4" t="s">
        <v>45</v>
      </c>
      <c r="M441" s="5">
        <f>(Table2[[#This Row],[Unit Price]]*Table2[[#This Row],[ Units Sold]])*(1-Table2[[#This Row],[Discount]]/100)</f>
        <v>24220.235069999999</v>
      </c>
      <c r="N441" s="5">
        <f>(Table2[[#This Row],[Unit Price]]*Table2[[#This Row],[ Units Sold]])-Table2[[#This Row],[Total Sales]]</f>
        <v>36.384930000000168</v>
      </c>
    </row>
    <row r="442" spans="1:14" x14ac:dyDescent="0.3">
      <c r="A442" s="3">
        <v>43568</v>
      </c>
      <c r="B442" s="4" t="s">
        <v>355</v>
      </c>
      <c r="C442" s="4" t="s">
        <v>88</v>
      </c>
      <c r="D442" s="4" t="s">
        <v>37</v>
      </c>
      <c r="E442" s="4" t="s">
        <v>15</v>
      </c>
      <c r="F442" s="4" t="s">
        <v>62</v>
      </c>
      <c r="G442" s="4" t="s">
        <v>44</v>
      </c>
      <c r="H442" s="4">
        <v>0</v>
      </c>
      <c r="I442" s="4">
        <v>1729.43</v>
      </c>
      <c r="J442" s="7">
        <v>0.03</v>
      </c>
      <c r="K442" s="4" t="s">
        <v>18</v>
      </c>
      <c r="L442" s="4" t="s">
        <v>30</v>
      </c>
      <c r="M442" s="5">
        <f>(Table2[[#This Row],[Unit Price]]*Table2[[#This Row],[ Units Sold]])*(1-Table2[[#This Row],[Discount]]/100)</f>
        <v>0</v>
      </c>
      <c r="N442" s="5">
        <f>(Table2[[#This Row],[Unit Price]]*Table2[[#This Row],[ Units Sold]])-Table2[[#This Row],[Total Sales]]</f>
        <v>0</v>
      </c>
    </row>
    <row r="443" spans="1:14" x14ac:dyDescent="0.3">
      <c r="A443" s="3">
        <v>42336</v>
      </c>
      <c r="B443" s="4" t="s">
        <v>496</v>
      </c>
      <c r="C443" s="4" t="s">
        <v>88</v>
      </c>
      <c r="D443" s="4" t="s">
        <v>37</v>
      </c>
      <c r="E443" s="4" t="s">
        <v>22</v>
      </c>
      <c r="F443" s="4" t="s">
        <v>23</v>
      </c>
      <c r="G443" s="4" t="s">
        <v>33</v>
      </c>
      <c r="H443" s="4">
        <v>52</v>
      </c>
      <c r="I443" s="4">
        <v>1457.91</v>
      </c>
      <c r="J443" s="7">
        <v>0.2</v>
      </c>
      <c r="K443" s="4" t="s">
        <v>29</v>
      </c>
      <c r="L443" s="4" t="s">
        <v>25</v>
      </c>
      <c r="M443" s="5">
        <f>(Table2[[#This Row],[Unit Price]]*Table2[[#This Row],[ Units Sold]])*(1-Table2[[#This Row],[Discount]]/100)</f>
        <v>75659.697360000006</v>
      </c>
      <c r="N443" s="5">
        <f>(Table2[[#This Row],[Unit Price]]*Table2[[#This Row],[ Units Sold]])-Table2[[#This Row],[Total Sales]]</f>
        <v>151.62264000000141</v>
      </c>
    </row>
    <row r="444" spans="1:14" x14ac:dyDescent="0.3">
      <c r="A444" s="3">
        <v>41871</v>
      </c>
      <c r="B444" s="4" t="s">
        <v>497</v>
      </c>
      <c r="C444" s="4" t="s">
        <v>88</v>
      </c>
      <c r="D444" s="4" t="s">
        <v>37</v>
      </c>
      <c r="E444" s="4" t="s">
        <v>15</v>
      </c>
      <c r="F444" s="4" t="s">
        <v>62</v>
      </c>
      <c r="G444" s="4" t="s">
        <v>40</v>
      </c>
      <c r="H444" s="4">
        <v>65</v>
      </c>
      <c r="I444" s="4">
        <v>242.96</v>
      </c>
      <c r="J444" s="7">
        <v>0.14000000000000001</v>
      </c>
      <c r="K444" s="4" t="s">
        <v>29</v>
      </c>
      <c r="L444" s="4" t="s">
        <v>45</v>
      </c>
      <c r="M444" s="5">
        <f>(Table2[[#This Row],[Unit Price]]*Table2[[#This Row],[ Units Sold]])*(1-Table2[[#This Row],[Discount]]/100)</f>
        <v>15770.290640000001</v>
      </c>
      <c r="N444" s="5">
        <f>(Table2[[#This Row],[Unit Price]]*Table2[[#This Row],[ Units Sold]])-Table2[[#This Row],[Total Sales]]</f>
        <v>22.10935999999856</v>
      </c>
    </row>
    <row r="445" spans="1:14" x14ac:dyDescent="0.3">
      <c r="A445" s="3">
        <v>45771</v>
      </c>
      <c r="B445" s="4" t="s">
        <v>498</v>
      </c>
      <c r="C445" s="4" t="s">
        <v>21</v>
      </c>
      <c r="D445" s="4" t="s">
        <v>37</v>
      </c>
      <c r="E445" s="4" t="s">
        <v>27</v>
      </c>
      <c r="F445" s="4" t="s">
        <v>32</v>
      </c>
      <c r="G445" s="4" t="s">
        <v>44</v>
      </c>
      <c r="H445" s="4">
        <v>72</v>
      </c>
      <c r="I445" s="4">
        <v>480.01</v>
      </c>
      <c r="J445" s="7">
        <v>0.05</v>
      </c>
      <c r="K445" s="4" t="s">
        <v>34</v>
      </c>
      <c r="L445" s="4" t="s">
        <v>45</v>
      </c>
      <c r="M445" s="5">
        <f>(Table2[[#This Row],[Unit Price]]*Table2[[#This Row],[ Units Sold]])*(1-Table2[[#This Row],[Discount]]/100)</f>
        <v>34543.439640000004</v>
      </c>
      <c r="N445" s="5">
        <f>(Table2[[#This Row],[Unit Price]]*Table2[[#This Row],[ Units Sold]])-Table2[[#This Row],[Total Sales]]</f>
        <v>17.280359999997017</v>
      </c>
    </row>
    <row r="446" spans="1:14" x14ac:dyDescent="0.3">
      <c r="A446" s="3">
        <v>45587</v>
      </c>
      <c r="B446" s="4" t="s">
        <v>278</v>
      </c>
      <c r="C446" s="4" t="s">
        <v>74</v>
      </c>
      <c r="D446" s="4" t="s">
        <v>37</v>
      </c>
      <c r="E446" s="4" t="s">
        <v>15</v>
      </c>
      <c r="F446" s="4" t="s">
        <v>62</v>
      </c>
      <c r="G446" s="4" t="s">
        <v>54</v>
      </c>
      <c r="H446" s="4">
        <v>54</v>
      </c>
      <c r="I446" s="4">
        <v>186.71</v>
      </c>
      <c r="J446" s="7">
        <v>0.27</v>
      </c>
      <c r="K446" s="4" t="s">
        <v>18</v>
      </c>
      <c r="L446" s="4" t="s">
        <v>19</v>
      </c>
      <c r="M446" s="5">
        <f>(Table2[[#This Row],[Unit Price]]*Table2[[#This Row],[ Units Sold]])*(1-Table2[[#This Row],[Discount]]/100)</f>
        <v>10055.117682</v>
      </c>
      <c r="N446" s="5">
        <f>(Table2[[#This Row],[Unit Price]]*Table2[[#This Row],[ Units Sold]])-Table2[[#This Row],[Total Sales]]</f>
        <v>27.222318000000087</v>
      </c>
    </row>
    <row r="447" spans="1:14" x14ac:dyDescent="0.3">
      <c r="A447" s="3">
        <v>41706</v>
      </c>
      <c r="B447" s="4" t="s">
        <v>499</v>
      </c>
      <c r="C447" s="4" t="s">
        <v>74</v>
      </c>
      <c r="D447" s="4" t="s">
        <v>37</v>
      </c>
      <c r="E447" s="4" t="s">
        <v>22</v>
      </c>
      <c r="F447" s="4" t="s">
        <v>23</v>
      </c>
      <c r="G447" s="4" t="s">
        <v>24</v>
      </c>
      <c r="H447" s="4">
        <v>55</v>
      </c>
      <c r="I447" s="4">
        <v>259.42</v>
      </c>
      <c r="J447" s="7">
        <v>0.27</v>
      </c>
      <c r="K447" s="4" t="s">
        <v>29</v>
      </c>
      <c r="L447" s="4" t="s">
        <v>45</v>
      </c>
      <c r="M447" s="5">
        <f>(Table2[[#This Row],[Unit Price]]*Table2[[#This Row],[ Units Sold]])*(1-Table2[[#This Row],[Discount]]/100)</f>
        <v>14229.576129999999</v>
      </c>
      <c r="N447" s="5">
        <f>(Table2[[#This Row],[Unit Price]]*Table2[[#This Row],[ Units Sold]])-Table2[[#This Row],[Total Sales]]</f>
        <v>38.523870000000898</v>
      </c>
    </row>
    <row r="448" spans="1:14" x14ac:dyDescent="0.3">
      <c r="A448" s="3">
        <v>45825</v>
      </c>
      <c r="B448" s="4" t="s">
        <v>500</v>
      </c>
      <c r="C448" s="4" t="s">
        <v>97</v>
      </c>
      <c r="D448" s="4" t="s">
        <v>37</v>
      </c>
      <c r="E448" s="4" t="s">
        <v>15</v>
      </c>
      <c r="F448" s="4" t="s">
        <v>62</v>
      </c>
      <c r="G448" s="4" t="s">
        <v>17</v>
      </c>
      <c r="H448" s="4">
        <v>27</v>
      </c>
      <c r="I448" s="4">
        <v>333.81</v>
      </c>
      <c r="J448" s="7">
        <v>0.22</v>
      </c>
      <c r="K448" s="4" t="s">
        <v>18</v>
      </c>
      <c r="L448" s="4" t="s">
        <v>19</v>
      </c>
      <c r="M448" s="5">
        <f>(Table2[[#This Row],[Unit Price]]*Table2[[#This Row],[ Units Sold]])*(1-Table2[[#This Row],[Discount]]/100)</f>
        <v>8993.0416860000005</v>
      </c>
      <c r="N448" s="5">
        <f>(Table2[[#This Row],[Unit Price]]*Table2[[#This Row],[ Units Sold]])-Table2[[#This Row],[Total Sales]]</f>
        <v>19.828314000000319</v>
      </c>
    </row>
    <row r="449" spans="1:14" x14ac:dyDescent="0.3">
      <c r="A449" s="3">
        <v>44266</v>
      </c>
      <c r="B449" s="4" t="s">
        <v>501</v>
      </c>
      <c r="C449" s="4" t="s">
        <v>83</v>
      </c>
      <c r="D449" s="4" t="s">
        <v>3892</v>
      </c>
      <c r="E449" s="4" t="s">
        <v>15</v>
      </c>
      <c r="F449" s="4" t="s">
        <v>62</v>
      </c>
      <c r="G449" s="4" t="s">
        <v>105</v>
      </c>
      <c r="H449" s="4">
        <v>10</v>
      </c>
      <c r="I449" s="4">
        <v>1630.39</v>
      </c>
      <c r="J449" s="7">
        <v>0.23</v>
      </c>
      <c r="K449" s="4" t="s">
        <v>29</v>
      </c>
      <c r="L449" s="4" t="s">
        <v>25</v>
      </c>
      <c r="M449" s="5">
        <f>(Table2[[#This Row],[Unit Price]]*Table2[[#This Row],[ Units Sold]])*(1-Table2[[#This Row],[Discount]]/100)</f>
        <v>16266.401030000003</v>
      </c>
      <c r="N449" s="5">
        <f>(Table2[[#This Row],[Unit Price]]*Table2[[#This Row],[ Units Sold]])-Table2[[#This Row],[Total Sales]]</f>
        <v>37.498969999998735</v>
      </c>
    </row>
    <row r="450" spans="1:14" x14ac:dyDescent="0.3">
      <c r="A450" s="3">
        <v>40560</v>
      </c>
      <c r="B450" s="4" t="s">
        <v>502</v>
      </c>
      <c r="C450" s="4" t="s">
        <v>49</v>
      </c>
      <c r="D450" s="4" t="s">
        <v>3893</v>
      </c>
      <c r="E450" s="4" t="s">
        <v>27</v>
      </c>
      <c r="F450" s="4" t="s">
        <v>32</v>
      </c>
      <c r="G450" s="4" t="s">
        <v>105</v>
      </c>
      <c r="H450" s="4">
        <v>2</v>
      </c>
      <c r="I450" s="4">
        <v>1557.41</v>
      </c>
      <c r="J450" s="7">
        <v>7.0000000000000007E-2</v>
      </c>
      <c r="K450" s="4" t="s">
        <v>34</v>
      </c>
      <c r="L450" s="4" t="s">
        <v>30</v>
      </c>
      <c r="M450" s="5">
        <f>(Table2[[#This Row],[Unit Price]]*Table2[[#This Row],[ Units Sold]])*(1-Table2[[#This Row],[Discount]]/100)</f>
        <v>3112.6396260000001</v>
      </c>
      <c r="N450" s="5">
        <f>(Table2[[#This Row],[Unit Price]]*Table2[[#This Row],[ Units Sold]])-Table2[[#This Row],[Total Sales]]</f>
        <v>2.1803740000000289</v>
      </c>
    </row>
    <row r="451" spans="1:14" x14ac:dyDescent="0.3">
      <c r="A451" s="3">
        <v>43798</v>
      </c>
      <c r="B451" s="4" t="s">
        <v>503</v>
      </c>
      <c r="C451" s="4" t="s">
        <v>74</v>
      </c>
      <c r="D451" s="4" t="s">
        <v>37</v>
      </c>
      <c r="E451" s="4" t="s">
        <v>52</v>
      </c>
      <c r="F451" s="6" t="s">
        <v>53</v>
      </c>
      <c r="G451" s="4" t="s">
        <v>54</v>
      </c>
      <c r="H451" s="4">
        <v>58</v>
      </c>
      <c r="I451" s="4">
        <v>1661.3</v>
      </c>
      <c r="J451" s="7">
        <v>0.3</v>
      </c>
      <c r="K451" s="4" t="s">
        <v>29</v>
      </c>
      <c r="L451" s="4" t="s">
        <v>30</v>
      </c>
      <c r="M451" s="5">
        <f>(Table2[[#This Row],[Unit Price]]*Table2[[#This Row],[ Units Sold]])*(1-Table2[[#This Row],[Discount]]/100)</f>
        <v>96066.333799999993</v>
      </c>
      <c r="N451" s="5">
        <f>(Table2[[#This Row],[Unit Price]]*Table2[[#This Row],[ Units Sold]])-Table2[[#This Row],[Total Sales]]</f>
        <v>289.06620000000112</v>
      </c>
    </row>
    <row r="452" spans="1:14" x14ac:dyDescent="0.3">
      <c r="A452" s="3">
        <v>40461</v>
      </c>
      <c r="B452" s="4" t="s">
        <v>504</v>
      </c>
      <c r="C452" s="4" t="s">
        <v>43</v>
      </c>
      <c r="D452" s="4" t="s">
        <v>37</v>
      </c>
      <c r="E452" s="4" t="s">
        <v>22</v>
      </c>
      <c r="F452" s="4" t="s">
        <v>23</v>
      </c>
      <c r="G452" s="4" t="s">
        <v>54</v>
      </c>
      <c r="H452" s="4">
        <v>20</v>
      </c>
      <c r="I452" s="4">
        <v>815.59</v>
      </c>
      <c r="J452" s="7">
        <v>0.27</v>
      </c>
      <c r="K452" s="4" t="s">
        <v>18</v>
      </c>
      <c r="L452" s="4" t="s">
        <v>25</v>
      </c>
      <c r="M452" s="5">
        <f>(Table2[[#This Row],[Unit Price]]*Table2[[#This Row],[ Units Sold]])*(1-Table2[[#This Row],[Discount]]/100)</f>
        <v>16267.75814</v>
      </c>
      <c r="N452" s="5">
        <f>(Table2[[#This Row],[Unit Price]]*Table2[[#This Row],[ Units Sold]])-Table2[[#This Row],[Total Sales]]</f>
        <v>44.041860000001179</v>
      </c>
    </row>
    <row r="453" spans="1:14" x14ac:dyDescent="0.3">
      <c r="A453" s="3">
        <v>42050</v>
      </c>
      <c r="B453" s="4" t="s">
        <v>505</v>
      </c>
      <c r="C453" s="4" t="s">
        <v>192</v>
      </c>
      <c r="D453" s="4" t="s">
        <v>37</v>
      </c>
      <c r="E453" s="4" t="s">
        <v>27</v>
      </c>
      <c r="F453" s="4" t="s">
        <v>32</v>
      </c>
      <c r="G453" s="4" t="s">
        <v>44</v>
      </c>
      <c r="H453" s="4">
        <v>48</v>
      </c>
      <c r="I453" s="4">
        <v>1386.96</v>
      </c>
      <c r="J453" s="7">
        <v>7.0000000000000007E-2</v>
      </c>
      <c r="K453" s="4" t="s">
        <v>34</v>
      </c>
      <c r="L453" s="4" t="s">
        <v>30</v>
      </c>
      <c r="M453" s="5">
        <f>(Table2[[#This Row],[Unit Price]]*Table2[[#This Row],[ Units Sold]])*(1-Table2[[#This Row],[Discount]]/100)</f>
        <v>66527.478143999993</v>
      </c>
      <c r="N453" s="5">
        <f>(Table2[[#This Row],[Unit Price]]*Table2[[#This Row],[ Units Sold]])-Table2[[#This Row],[Total Sales]]</f>
        <v>46.601856000008411</v>
      </c>
    </row>
    <row r="454" spans="1:14" x14ac:dyDescent="0.3">
      <c r="A454" s="3">
        <v>41012</v>
      </c>
      <c r="B454" s="4" t="s">
        <v>506</v>
      </c>
      <c r="C454" s="4" t="s">
        <v>21</v>
      </c>
      <c r="D454" s="4" t="s">
        <v>37</v>
      </c>
      <c r="E454" s="4" t="s">
        <v>15</v>
      </c>
      <c r="F454" s="4" t="s">
        <v>16</v>
      </c>
      <c r="G454" s="4" t="s">
        <v>54</v>
      </c>
      <c r="H454" s="4">
        <v>97</v>
      </c>
      <c r="I454" s="4">
        <v>126.74</v>
      </c>
      <c r="J454" s="7">
        <v>0.15</v>
      </c>
      <c r="K454" s="4" t="s">
        <v>29</v>
      </c>
      <c r="L454" s="4" t="s">
        <v>45</v>
      </c>
      <c r="M454" s="5">
        <f>(Table2[[#This Row],[Unit Price]]*Table2[[#This Row],[ Units Sold]])*(1-Table2[[#This Row],[Discount]]/100)</f>
        <v>12275.339329999999</v>
      </c>
      <c r="N454" s="5">
        <f>(Table2[[#This Row],[Unit Price]]*Table2[[#This Row],[ Units Sold]])-Table2[[#This Row],[Total Sales]]</f>
        <v>18.440669999999955</v>
      </c>
    </row>
    <row r="455" spans="1:14" x14ac:dyDescent="0.3">
      <c r="A455" s="3">
        <v>42472</v>
      </c>
      <c r="B455" s="4" t="s">
        <v>507</v>
      </c>
      <c r="C455" s="4" t="s">
        <v>36</v>
      </c>
      <c r="D455" s="4" t="s">
        <v>37</v>
      </c>
      <c r="E455" s="4" t="s">
        <v>38</v>
      </c>
      <c r="F455" s="4" t="s">
        <v>81</v>
      </c>
      <c r="G455" s="4" t="s">
        <v>54</v>
      </c>
      <c r="H455" s="4">
        <v>24</v>
      </c>
      <c r="I455" s="4">
        <v>921.41</v>
      </c>
      <c r="J455" s="7">
        <v>0.23</v>
      </c>
      <c r="K455" s="4" t="s">
        <v>18</v>
      </c>
      <c r="L455" s="4" t="s">
        <v>45</v>
      </c>
      <c r="M455" s="5">
        <f>(Table2[[#This Row],[Unit Price]]*Table2[[#This Row],[ Units Sold]])*(1-Table2[[#This Row],[Discount]]/100)</f>
        <v>22062.978168000001</v>
      </c>
      <c r="N455" s="5">
        <f>(Table2[[#This Row],[Unit Price]]*Table2[[#This Row],[ Units Sold]])-Table2[[#This Row],[Total Sales]]</f>
        <v>50.861831999998685</v>
      </c>
    </row>
    <row r="456" spans="1:14" x14ac:dyDescent="0.3">
      <c r="A456" s="3">
        <v>41195</v>
      </c>
      <c r="B456" s="4" t="s">
        <v>508</v>
      </c>
      <c r="C456" s="4" t="s">
        <v>43</v>
      </c>
      <c r="D456" s="4" t="s">
        <v>37</v>
      </c>
      <c r="E456" s="4" t="s">
        <v>38</v>
      </c>
      <c r="F456" s="4" t="s">
        <v>39</v>
      </c>
      <c r="G456" s="4" t="s">
        <v>54</v>
      </c>
      <c r="H456" s="4">
        <v>98</v>
      </c>
      <c r="I456" s="4">
        <v>1655.31</v>
      </c>
      <c r="J456" s="7">
        <v>7.0000000000000007E-2</v>
      </c>
      <c r="K456" s="4" t="s">
        <v>29</v>
      </c>
      <c r="L456" s="4" t="s">
        <v>19</v>
      </c>
      <c r="M456" s="5">
        <f>(Table2[[#This Row],[Unit Price]]*Table2[[#This Row],[ Units Sold]])*(1-Table2[[#This Row],[Discount]]/100)</f>
        <v>162106.82573400001</v>
      </c>
      <c r="N456" s="5">
        <f>(Table2[[#This Row],[Unit Price]]*Table2[[#This Row],[ Units Sold]])-Table2[[#This Row],[Total Sales]]</f>
        <v>113.55426599999191</v>
      </c>
    </row>
    <row r="457" spans="1:14" x14ac:dyDescent="0.3">
      <c r="A457" s="3">
        <v>44655</v>
      </c>
      <c r="B457" s="4" t="s">
        <v>509</v>
      </c>
      <c r="C457" s="4" t="s">
        <v>21</v>
      </c>
      <c r="D457" s="4" t="s">
        <v>37</v>
      </c>
      <c r="E457" s="4" t="s">
        <v>27</v>
      </c>
      <c r="F457" s="4" t="s">
        <v>32</v>
      </c>
      <c r="G457" s="4" t="s">
        <v>60</v>
      </c>
      <c r="H457" s="4">
        <v>82</v>
      </c>
      <c r="I457" s="4">
        <v>1449.11</v>
      </c>
      <c r="J457" s="7">
        <v>0.28000000000000003</v>
      </c>
      <c r="K457" s="4" t="s">
        <v>34</v>
      </c>
      <c r="L457" s="4" t="s">
        <v>25</v>
      </c>
      <c r="M457" s="5">
        <f>(Table2[[#This Row],[Unit Price]]*Table2[[#This Row],[ Units Sold]])*(1-Table2[[#This Row],[Discount]]/100)</f>
        <v>118494.30434399999</v>
      </c>
      <c r="N457" s="5">
        <f>(Table2[[#This Row],[Unit Price]]*Table2[[#This Row],[ Units Sold]])-Table2[[#This Row],[Total Sales]]</f>
        <v>332.71565600000031</v>
      </c>
    </row>
    <row r="458" spans="1:14" x14ac:dyDescent="0.3">
      <c r="A458" s="3">
        <v>44646</v>
      </c>
      <c r="B458" s="4" t="s">
        <v>510</v>
      </c>
      <c r="C458" s="4" t="s">
        <v>49</v>
      </c>
      <c r="D458" s="4" t="s">
        <v>3893</v>
      </c>
      <c r="E458" s="4" t="s">
        <v>27</v>
      </c>
      <c r="F458" s="4" t="s">
        <v>28</v>
      </c>
      <c r="G458" s="4" t="s">
        <v>17</v>
      </c>
      <c r="H458" s="4">
        <v>28</v>
      </c>
      <c r="I458" s="4">
        <v>1906.81</v>
      </c>
      <c r="J458" s="7">
        <v>0.19</v>
      </c>
      <c r="K458" s="4" t="s">
        <v>29</v>
      </c>
      <c r="L458" s="4" t="s">
        <v>30</v>
      </c>
      <c r="M458" s="5">
        <f>(Table2[[#This Row],[Unit Price]]*Table2[[#This Row],[ Units Sold]])*(1-Table2[[#This Row],[Discount]]/100)</f>
        <v>53289.237708000001</v>
      </c>
      <c r="N458" s="5">
        <f>(Table2[[#This Row],[Unit Price]]*Table2[[#This Row],[ Units Sold]])-Table2[[#This Row],[Total Sales]]</f>
        <v>101.44229199999972</v>
      </c>
    </row>
    <row r="459" spans="1:14" x14ac:dyDescent="0.3">
      <c r="A459" s="3">
        <v>40756</v>
      </c>
      <c r="B459" s="4" t="s">
        <v>511</v>
      </c>
      <c r="C459" s="4" t="s">
        <v>51</v>
      </c>
      <c r="D459" s="4" t="s">
        <v>37</v>
      </c>
      <c r="E459" s="4" t="s">
        <v>27</v>
      </c>
      <c r="F459" s="4" t="s">
        <v>32</v>
      </c>
      <c r="G459" s="4" t="s">
        <v>54</v>
      </c>
      <c r="H459" s="4">
        <v>73</v>
      </c>
      <c r="I459" s="4">
        <v>1852.55</v>
      </c>
      <c r="J459" s="7">
        <v>0.11</v>
      </c>
      <c r="K459" s="4" t="s">
        <v>34</v>
      </c>
      <c r="L459" s="4" t="s">
        <v>30</v>
      </c>
      <c r="M459" s="5">
        <f>(Table2[[#This Row],[Unit Price]]*Table2[[#This Row],[ Units Sold]])*(1-Table2[[#This Row],[Discount]]/100)</f>
        <v>135087.390235</v>
      </c>
      <c r="N459" s="5">
        <f>(Table2[[#This Row],[Unit Price]]*Table2[[#This Row],[ Units Sold]])-Table2[[#This Row],[Total Sales]]</f>
        <v>148.75976499999524</v>
      </c>
    </row>
    <row r="460" spans="1:14" x14ac:dyDescent="0.3">
      <c r="A460" s="3">
        <v>45865</v>
      </c>
      <c r="B460" s="4" t="s">
        <v>410</v>
      </c>
      <c r="C460" s="4" t="s">
        <v>88</v>
      </c>
      <c r="D460" s="4" t="s">
        <v>37</v>
      </c>
      <c r="E460" s="4" t="s">
        <v>27</v>
      </c>
      <c r="F460" s="4" t="s">
        <v>28</v>
      </c>
      <c r="G460" s="4" t="s">
        <v>24</v>
      </c>
      <c r="H460" s="4">
        <v>68</v>
      </c>
      <c r="I460" s="4">
        <v>1248.97</v>
      </c>
      <c r="J460" s="7">
        <v>0.25</v>
      </c>
      <c r="K460" s="4" t="s">
        <v>29</v>
      </c>
      <c r="L460" s="4" t="s">
        <v>19</v>
      </c>
      <c r="M460" s="5">
        <f>(Table2[[#This Row],[Unit Price]]*Table2[[#This Row],[ Units Sold]])*(1-Table2[[#This Row],[Discount]]/100)</f>
        <v>84717.635100000014</v>
      </c>
      <c r="N460" s="5">
        <f>(Table2[[#This Row],[Unit Price]]*Table2[[#This Row],[ Units Sold]])-Table2[[#This Row],[Total Sales]]</f>
        <v>212.32489999999234</v>
      </c>
    </row>
    <row r="461" spans="1:14" x14ac:dyDescent="0.3">
      <c r="A461" s="3">
        <v>41858</v>
      </c>
      <c r="B461" s="4" t="s">
        <v>512</v>
      </c>
      <c r="C461" s="4" t="s">
        <v>88</v>
      </c>
      <c r="D461" s="4" t="s">
        <v>37</v>
      </c>
      <c r="E461" s="4" t="s">
        <v>38</v>
      </c>
      <c r="F461" s="4" t="s">
        <v>81</v>
      </c>
      <c r="G461" s="4" t="s">
        <v>60</v>
      </c>
      <c r="H461" s="4">
        <v>46</v>
      </c>
      <c r="I461" s="4">
        <v>1636.41</v>
      </c>
      <c r="J461" s="7">
        <v>0.25</v>
      </c>
      <c r="K461" s="4" t="s">
        <v>18</v>
      </c>
      <c r="L461" s="4" t="s">
        <v>19</v>
      </c>
      <c r="M461" s="5">
        <f>(Table2[[#This Row],[Unit Price]]*Table2[[#This Row],[ Units Sold]])*(1-Table2[[#This Row],[Discount]]/100)</f>
        <v>75086.672850000003</v>
      </c>
      <c r="N461" s="5">
        <f>(Table2[[#This Row],[Unit Price]]*Table2[[#This Row],[ Units Sold]])-Table2[[#This Row],[Total Sales]]</f>
        <v>188.18714999999793</v>
      </c>
    </row>
    <row r="462" spans="1:14" x14ac:dyDescent="0.3">
      <c r="A462" s="3">
        <v>44256</v>
      </c>
      <c r="B462" s="4" t="s">
        <v>513</v>
      </c>
      <c r="C462" s="4" t="s">
        <v>192</v>
      </c>
      <c r="D462" s="4" t="s">
        <v>37</v>
      </c>
      <c r="E462" s="4" t="s">
        <v>15</v>
      </c>
      <c r="F462" s="4" t="s">
        <v>62</v>
      </c>
      <c r="G462" s="4" t="s">
        <v>57</v>
      </c>
      <c r="H462" s="4">
        <v>55</v>
      </c>
      <c r="I462" s="4">
        <v>1770.33</v>
      </c>
      <c r="J462" s="7">
        <v>0.16</v>
      </c>
      <c r="K462" s="4" t="s">
        <v>18</v>
      </c>
      <c r="L462" s="4" t="s">
        <v>19</v>
      </c>
      <c r="M462" s="5">
        <f>(Table2[[#This Row],[Unit Price]]*Table2[[#This Row],[ Units Sold]])*(1-Table2[[#This Row],[Discount]]/100)</f>
        <v>97212.360959999991</v>
      </c>
      <c r="N462" s="5">
        <f>(Table2[[#This Row],[Unit Price]]*Table2[[#This Row],[ Units Sold]])-Table2[[#This Row],[Total Sales]]</f>
        <v>155.7890400000033</v>
      </c>
    </row>
    <row r="463" spans="1:14" x14ac:dyDescent="0.3">
      <c r="A463" s="3">
        <v>42427</v>
      </c>
      <c r="B463" s="4" t="s">
        <v>514</v>
      </c>
      <c r="C463" s="4" t="s">
        <v>49</v>
      </c>
      <c r="D463" s="4" t="s">
        <v>3893</v>
      </c>
      <c r="E463" s="4" t="s">
        <v>22</v>
      </c>
      <c r="F463" s="4" t="s">
        <v>23</v>
      </c>
      <c r="G463" s="4" t="s">
        <v>17</v>
      </c>
      <c r="H463" s="4">
        <v>30</v>
      </c>
      <c r="I463" s="4">
        <v>1082.93</v>
      </c>
      <c r="J463" s="7">
        <v>0.11</v>
      </c>
      <c r="K463" s="4" t="s">
        <v>34</v>
      </c>
      <c r="L463" s="4" t="s">
        <v>45</v>
      </c>
      <c r="M463" s="5">
        <f>(Table2[[#This Row],[Unit Price]]*Table2[[#This Row],[ Units Sold]])*(1-Table2[[#This Row],[Discount]]/100)</f>
        <v>32452.163310000004</v>
      </c>
      <c r="N463" s="5">
        <f>(Table2[[#This Row],[Unit Price]]*Table2[[#This Row],[ Units Sold]])-Table2[[#This Row],[Total Sales]]</f>
        <v>35.736689999997907</v>
      </c>
    </row>
    <row r="464" spans="1:14" x14ac:dyDescent="0.3">
      <c r="A464" s="3">
        <v>45100</v>
      </c>
      <c r="B464" s="4" t="s">
        <v>515</v>
      </c>
      <c r="C464" s="4" t="s">
        <v>88</v>
      </c>
      <c r="D464" s="4" t="s">
        <v>37</v>
      </c>
      <c r="E464" s="4" t="s">
        <v>27</v>
      </c>
      <c r="F464" s="4" t="s">
        <v>28</v>
      </c>
      <c r="G464" s="4" t="s">
        <v>105</v>
      </c>
      <c r="H464" s="4">
        <v>6</v>
      </c>
      <c r="I464" s="4">
        <v>520.95000000000005</v>
      </c>
      <c r="J464" s="7">
        <v>0.28999999999999998</v>
      </c>
      <c r="K464" s="4" t="s">
        <v>29</v>
      </c>
      <c r="L464" s="4" t="s">
        <v>25</v>
      </c>
      <c r="M464" s="5">
        <f>(Table2[[#This Row],[Unit Price]]*Table2[[#This Row],[ Units Sold]])*(1-Table2[[#This Row],[Discount]]/100)</f>
        <v>3116.6354700000002</v>
      </c>
      <c r="N464" s="5">
        <f>(Table2[[#This Row],[Unit Price]]*Table2[[#This Row],[ Units Sold]])-Table2[[#This Row],[Total Sales]]</f>
        <v>9.0645300000001043</v>
      </c>
    </row>
    <row r="465" spans="1:14" x14ac:dyDescent="0.3">
      <c r="A465" s="3">
        <v>42412</v>
      </c>
      <c r="B465" s="4" t="s">
        <v>516</v>
      </c>
      <c r="C465" s="4" t="s">
        <v>83</v>
      </c>
      <c r="D465" s="4" t="s">
        <v>3892</v>
      </c>
      <c r="E465" s="4" t="s">
        <v>38</v>
      </c>
      <c r="F465" s="4" t="s">
        <v>64</v>
      </c>
      <c r="G465" s="4" t="s">
        <v>44</v>
      </c>
      <c r="H465" s="4">
        <v>0</v>
      </c>
      <c r="I465" s="4">
        <v>1147.19</v>
      </c>
      <c r="J465" s="7">
        <v>0.09</v>
      </c>
      <c r="K465" s="4" t="s">
        <v>29</v>
      </c>
      <c r="L465" s="4" t="s">
        <v>45</v>
      </c>
      <c r="M465" s="5">
        <f>(Table2[[#This Row],[Unit Price]]*Table2[[#This Row],[ Units Sold]])*(1-Table2[[#This Row],[Discount]]/100)</f>
        <v>0</v>
      </c>
      <c r="N465" s="5">
        <f>(Table2[[#This Row],[Unit Price]]*Table2[[#This Row],[ Units Sold]])-Table2[[#This Row],[Total Sales]]</f>
        <v>0</v>
      </c>
    </row>
    <row r="466" spans="1:14" x14ac:dyDescent="0.3">
      <c r="A466" s="3">
        <v>44546</v>
      </c>
      <c r="B466" s="4" t="s">
        <v>517</v>
      </c>
      <c r="C466" s="4" t="s">
        <v>51</v>
      </c>
      <c r="D466" s="4" t="s">
        <v>37</v>
      </c>
      <c r="E466" s="4" t="s">
        <v>22</v>
      </c>
      <c r="F466" s="4" t="s">
        <v>23</v>
      </c>
      <c r="G466" s="4" t="s">
        <v>54</v>
      </c>
      <c r="H466" s="4">
        <v>6</v>
      </c>
      <c r="I466" s="4">
        <v>727.64</v>
      </c>
      <c r="J466" s="7">
        <v>0.28000000000000003</v>
      </c>
      <c r="K466" s="4" t="s">
        <v>18</v>
      </c>
      <c r="L466" s="4" t="s">
        <v>25</v>
      </c>
      <c r="M466" s="5">
        <f>(Table2[[#This Row],[Unit Price]]*Table2[[#This Row],[ Units Sold]])*(1-Table2[[#This Row],[Discount]]/100)</f>
        <v>4353.615648</v>
      </c>
      <c r="N466" s="5">
        <f>(Table2[[#This Row],[Unit Price]]*Table2[[#This Row],[ Units Sold]])-Table2[[#This Row],[Total Sales]]</f>
        <v>12.224352000000181</v>
      </c>
    </row>
    <row r="467" spans="1:14" x14ac:dyDescent="0.3">
      <c r="A467" s="3">
        <v>40739</v>
      </c>
      <c r="B467" s="4" t="s">
        <v>518</v>
      </c>
      <c r="C467" s="4" t="s">
        <v>21</v>
      </c>
      <c r="D467" s="4" t="s">
        <v>37</v>
      </c>
      <c r="E467" s="4" t="s">
        <v>52</v>
      </c>
      <c r="F467" s="4" t="s">
        <v>53</v>
      </c>
      <c r="G467" s="4" t="s">
        <v>57</v>
      </c>
      <c r="H467" s="4">
        <v>30</v>
      </c>
      <c r="I467" s="4">
        <v>1426.6</v>
      </c>
      <c r="J467" s="7">
        <v>0.09</v>
      </c>
      <c r="K467" s="4" t="s">
        <v>34</v>
      </c>
      <c r="L467" s="4" t="s">
        <v>41</v>
      </c>
      <c r="M467" s="5">
        <f>(Table2[[#This Row],[Unit Price]]*Table2[[#This Row],[ Units Sold]])*(1-Table2[[#This Row],[Discount]]/100)</f>
        <v>42759.481800000001</v>
      </c>
      <c r="N467" s="5">
        <f>(Table2[[#This Row],[Unit Price]]*Table2[[#This Row],[ Units Sold]])-Table2[[#This Row],[Total Sales]]</f>
        <v>38.518199999998615</v>
      </c>
    </row>
    <row r="468" spans="1:14" x14ac:dyDescent="0.3">
      <c r="A468" s="3">
        <v>40714</v>
      </c>
      <c r="B468" s="4" t="s">
        <v>519</v>
      </c>
      <c r="C468" s="4" t="s">
        <v>51</v>
      </c>
      <c r="D468" s="4" t="s">
        <v>37</v>
      </c>
      <c r="E468" s="4" t="s">
        <v>22</v>
      </c>
      <c r="F468" s="4" t="s">
        <v>23</v>
      </c>
      <c r="G468" s="4" t="s">
        <v>40</v>
      </c>
      <c r="H468" s="4">
        <v>52</v>
      </c>
      <c r="I468" s="4">
        <v>1148.31</v>
      </c>
      <c r="J468" s="7">
        <v>0.13</v>
      </c>
      <c r="K468" s="4" t="s">
        <v>18</v>
      </c>
      <c r="L468" s="4" t="s">
        <v>45</v>
      </c>
      <c r="M468" s="5">
        <f>(Table2[[#This Row],[Unit Price]]*Table2[[#This Row],[ Units Sold]])*(1-Table2[[#This Row],[Discount]]/100)</f>
        <v>59634.494243999994</v>
      </c>
      <c r="N468" s="5">
        <f>(Table2[[#This Row],[Unit Price]]*Table2[[#This Row],[ Units Sold]])-Table2[[#This Row],[Total Sales]]</f>
        <v>77.625756000001275</v>
      </c>
    </row>
    <row r="469" spans="1:14" x14ac:dyDescent="0.3">
      <c r="A469" s="3">
        <v>41791</v>
      </c>
      <c r="B469" s="4" t="s">
        <v>520</v>
      </c>
      <c r="C469" s="4" t="s">
        <v>36</v>
      </c>
      <c r="D469" s="4" t="s">
        <v>37</v>
      </c>
      <c r="E469" s="4" t="s">
        <v>22</v>
      </c>
      <c r="F469" s="4" t="s">
        <v>23</v>
      </c>
      <c r="G469" s="4" t="s">
        <v>17</v>
      </c>
      <c r="H469" s="4">
        <v>10</v>
      </c>
      <c r="I469" s="4">
        <v>1510.83</v>
      </c>
      <c r="J469" s="7">
        <v>0.14000000000000001</v>
      </c>
      <c r="K469" s="4" t="s">
        <v>29</v>
      </c>
      <c r="L469" s="4" t="s">
        <v>30</v>
      </c>
      <c r="M469" s="5">
        <f>(Table2[[#This Row],[Unit Price]]*Table2[[#This Row],[ Units Sold]])*(1-Table2[[#This Row],[Discount]]/100)</f>
        <v>15087.148380000001</v>
      </c>
      <c r="N469" s="5">
        <f>(Table2[[#This Row],[Unit Price]]*Table2[[#This Row],[ Units Sold]])-Table2[[#This Row],[Total Sales]]</f>
        <v>21.151619999998729</v>
      </c>
    </row>
    <row r="470" spans="1:14" x14ac:dyDescent="0.3">
      <c r="A470" s="3">
        <v>41990</v>
      </c>
      <c r="B470" s="4" t="s">
        <v>521</v>
      </c>
      <c r="C470" s="4" t="s">
        <v>36</v>
      </c>
      <c r="D470" s="4" t="s">
        <v>37</v>
      </c>
      <c r="E470" s="4" t="s">
        <v>38</v>
      </c>
      <c r="F470" s="4" t="s">
        <v>39</v>
      </c>
      <c r="G470" s="4" t="s">
        <v>60</v>
      </c>
      <c r="H470" s="4">
        <v>29</v>
      </c>
      <c r="I470" s="4">
        <v>1849.27</v>
      </c>
      <c r="J470" s="7">
        <v>0.17</v>
      </c>
      <c r="K470" s="4" t="s">
        <v>29</v>
      </c>
      <c r="L470" s="4" t="s">
        <v>45</v>
      </c>
      <c r="M470" s="5">
        <f>(Table2[[#This Row],[Unit Price]]*Table2[[#This Row],[ Units Sold]])*(1-Table2[[#This Row],[Discount]]/100)</f>
        <v>53537.660988999996</v>
      </c>
      <c r="N470" s="5">
        <f>(Table2[[#This Row],[Unit Price]]*Table2[[#This Row],[ Units Sold]])-Table2[[#This Row],[Total Sales]]</f>
        <v>91.169011000005412</v>
      </c>
    </row>
    <row r="471" spans="1:14" x14ac:dyDescent="0.3">
      <c r="A471" s="3">
        <v>44544</v>
      </c>
      <c r="B471" s="4" t="s">
        <v>522</v>
      </c>
      <c r="C471" s="4" t="s">
        <v>74</v>
      </c>
      <c r="D471" s="4" t="s">
        <v>37</v>
      </c>
      <c r="E471" s="4" t="s">
        <v>27</v>
      </c>
      <c r="F471" s="4" t="s">
        <v>32</v>
      </c>
      <c r="G471" s="4" t="s">
        <v>57</v>
      </c>
      <c r="H471" s="4">
        <v>23</v>
      </c>
      <c r="I471" s="4">
        <v>1804.61</v>
      </c>
      <c r="J471" s="7">
        <v>0.18</v>
      </c>
      <c r="K471" s="4" t="s">
        <v>34</v>
      </c>
      <c r="L471" s="4" t="s">
        <v>45</v>
      </c>
      <c r="M471" s="5">
        <f>(Table2[[#This Row],[Unit Price]]*Table2[[#This Row],[ Units Sold]])*(1-Table2[[#This Row],[Discount]]/100)</f>
        <v>41431.319145999994</v>
      </c>
      <c r="N471" s="5">
        <f>(Table2[[#This Row],[Unit Price]]*Table2[[#This Row],[ Units Sold]])-Table2[[#This Row],[Total Sales]]</f>
        <v>74.710854000004474</v>
      </c>
    </row>
    <row r="472" spans="1:14" x14ac:dyDescent="0.3">
      <c r="A472" s="3">
        <v>43400</v>
      </c>
      <c r="B472" s="4" t="s">
        <v>523</v>
      </c>
      <c r="C472" s="4" t="s">
        <v>49</v>
      </c>
      <c r="D472" s="4" t="s">
        <v>3893</v>
      </c>
      <c r="E472" s="4" t="s">
        <v>15</v>
      </c>
      <c r="F472" s="4" t="s">
        <v>62</v>
      </c>
      <c r="G472" s="4" t="s">
        <v>24</v>
      </c>
      <c r="H472" s="4">
        <v>84</v>
      </c>
      <c r="I472" s="4">
        <v>964.8</v>
      </c>
      <c r="J472" s="7">
        <v>0.06</v>
      </c>
      <c r="K472" s="4" t="s">
        <v>29</v>
      </c>
      <c r="L472" s="4" t="s">
        <v>45</v>
      </c>
      <c r="M472" s="5">
        <f>(Table2[[#This Row],[Unit Price]]*Table2[[#This Row],[ Units Sold]])*(1-Table2[[#This Row],[Discount]]/100)</f>
        <v>80994.574079999991</v>
      </c>
      <c r="N472" s="5">
        <f>(Table2[[#This Row],[Unit Price]]*Table2[[#This Row],[ Units Sold]])-Table2[[#This Row],[Total Sales]]</f>
        <v>48.625920000005863</v>
      </c>
    </row>
    <row r="473" spans="1:14" x14ac:dyDescent="0.3">
      <c r="A473" s="3">
        <v>45028</v>
      </c>
      <c r="B473" s="4" t="s">
        <v>524</v>
      </c>
      <c r="C473" s="4" t="s">
        <v>21</v>
      </c>
      <c r="D473" s="4" t="s">
        <v>37</v>
      </c>
      <c r="E473" s="4" t="s">
        <v>52</v>
      </c>
      <c r="F473" s="6" t="s">
        <v>53</v>
      </c>
      <c r="G473" s="4" t="s">
        <v>33</v>
      </c>
      <c r="H473" s="4">
        <v>30</v>
      </c>
      <c r="I473" s="4">
        <v>1612.86</v>
      </c>
      <c r="J473" s="7">
        <v>0.17</v>
      </c>
      <c r="K473" s="4" t="s">
        <v>29</v>
      </c>
      <c r="L473" s="4" t="s">
        <v>30</v>
      </c>
      <c r="M473" s="5">
        <f>(Table2[[#This Row],[Unit Price]]*Table2[[#This Row],[ Units Sold]])*(1-Table2[[#This Row],[Discount]]/100)</f>
        <v>48303.544139999991</v>
      </c>
      <c r="N473" s="5">
        <f>(Table2[[#This Row],[Unit Price]]*Table2[[#This Row],[ Units Sold]])-Table2[[#This Row],[Total Sales]]</f>
        <v>82.255860000004759</v>
      </c>
    </row>
    <row r="474" spans="1:14" x14ac:dyDescent="0.3">
      <c r="A474" s="3">
        <v>44049</v>
      </c>
      <c r="B474" s="4" t="s">
        <v>525</v>
      </c>
      <c r="C474" s="4" t="s">
        <v>192</v>
      </c>
      <c r="D474" s="4" t="s">
        <v>37</v>
      </c>
      <c r="E474" s="4" t="s">
        <v>15</v>
      </c>
      <c r="F474" s="4" t="s">
        <v>62</v>
      </c>
      <c r="G474" s="4" t="s">
        <v>54</v>
      </c>
      <c r="H474" s="4">
        <v>43</v>
      </c>
      <c r="I474" s="4">
        <v>369.38</v>
      </c>
      <c r="J474" s="7">
        <v>0.16</v>
      </c>
      <c r="K474" s="4" t="s">
        <v>18</v>
      </c>
      <c r="L474" s="4" t="s">
        <v>45</v>
      </c>
      <c r="M474" s="5">
        <f>(Table2[[#This Row],[Unit Price]]*Table2[[#This Row],[ Units Sold]])*(1-Table2[[#This Row],[Discount]]/100)</f>
        <v>15857.926656</v>
      </c>
      <c r="N474" s="5">
        <f>(Table2[[#This Row],[Unit Price]]*Table2[[#This Row],[ Units Sold]])-Table2[[#This Row],[Total Sales]]</f>
        <v>25.413344000000507</v>
      </c>
    </row>
    <row r="475" spans="1:14" x14ac:dyDescent="0.3">
      <c r="A475" s="3">
        <v>42377</v>
      </c>
      <c r="B475" s="4" t="s">
        <v>526</v>
      </c>
      <c r="C475" s="4" t="s">
        <v>43</v>
      </c>
      <c r="D475" s="4" t="s">
        <v>37</v>
      </c>
      <c r="E475" s="4" t="s">
        <v>22</v>
      </c>
      <c r="F475" s="4" t="s">
        <v>23</v>
      </c>
      <c r="G475" s="4" t="s">
        <v>60</v>
      </c>
      <c r="H475" s="4">
        <v>28</v>
      </c>
      <c r="I475" s="4">
        <v>624.87</v>
      </c>
      <c r="J475" s="7">
        <v>0.13</v>
      </c>
      <c r="K475" s="4" t="s">
        <v>34</v>
      </c>
      <c r="L475" s="4" t="s">
        <v>41</v>
      </c>
      <c r="M475" s="5">
        <f>(Table2[[#This Row],[Unit Price]]*Table2[[#This Row],[ Units Sold]])*(1-Table2[[#This Row],[Discount]]/100)</f>
        <v>17473.614732000002</v>
      </c>
      <c r="N475" s="5">
        <f>(Table2[[#This Row],[Unit Price]]*Table2[[#This Row],[ Units Sold]])-Table2[[#This Row],[Total Sales]]</f>
        <v>22.745267999998759</v>
      </c>
    </row>
    <row r="476" spans="1:14" x14ac:dyDescent="0.3">
      <c r="A476" s="3">
        <v>45577</v>
      </c>
      <c r="B476" s="4" t="s">
        <v>527</v>
      </c>
      <c r="C476" s="4" t="s">
        <v>21</v>
      </c>
      <c r="D476" s="4" t="s">
        <v>37</v>
      </c>
      <c r="E476" s="4" t="s">
        <v>22</v>
      </c>
      <c r="F476" s="4" t="s">
        <v>23</v>
      </c>
      <c r="G476" s="4" t="s">
        <v>44</v>
      </c>
      <c r="H476" s="4">
        <v>28</v>
      </c>
      <c r="I476" s="4">
        <v>1419.07</v>
      </c>
      <c r="J476" s="7">
        <v>0.05</v>
      </c>
      <c r="K476" s="4" t="s">
        <v>29</v>
      </c>
      <c r="L476" s="4" t="s">
        <v>19</v>
      </c>
      <c r="M476" s="5">
        <f>(Table2[[#This Row],[Unit Price]]*Table2[[#This Row],[ Units Sold]])*(1-Table2[[#This Row],[Discount]]/100)</f>
        <v>39714.09302</v>
      </c>
      <c r="N476" s="5">
        <f>(Table2[[#This Row],[Unit Price]]*Table2[[#This Row],[ Units Sold]])-Table2[[#This Row],[Total Sales]]</f>
        <v>19.866979999998875</v>
      </c>
    </row>
    <row r="477" spans="1:14" x14ac:dyDescent="0.3">
      <c r="A477" s="3">
        <v>42433</v>
      </c>
      <c r="B477" s="4" t="s">
        <v>528</v>
      </c>
      <c r="C477" s="4" t="s">
        <v>49</v>
      </c>
      <c r="D477" s="4" t="s">
        <v>3893</v>
      </c>
      <c r="E477" s="4" t="s">
        <v>52</v>
      </c>
      <c r="F477" s="6" t="s">
        <v>53</v>
      </c>
      <c r="G477" s="4" t="s">
        <v>54</v>
      </c>
      <c r="H477" s="4">
        <v>51</v>
      </c>
      <c r="I477" s="4">
        <v>815.29</v>
      </c>
      <c r="J477" s="7">
        <v>0.1</v>
      </c>
      <c r="K477" s="4" t="s">
        <v>34</v>
      </c>
      <c r="L477" s="4" t="s">
        <v>25</v>
      </c>
      <c r="M477" s="5">
        <f>(Table2[[#This Row],[Unit Price]]*Table2[[#This Row],[ Units Sold]])*(1-Table2[[#This Row],[Discount]]/100)</f>
        <v>41538.210209999997</v>
      </c>
      <c r="N477" s="5">
        <f>(Table2[[#This Row],[Unit Price]]*Table2[[#This Row],[ Units Sold]])-Table2[[#This Row],[Total Sales]]</f>
        <v>41.579790000003413</v>
      </c>
    </row>
    <row r="478" spans="1:14" x14ac:dyDescent="0.3">
      <c r="A478" s="3">
        <v>42536</v>
      </c>
      <c r="B478" s="4" t="s">
        <v>353</v>
      </c>
      <c r="C478" s="4" t="s">
        <v>88</v>
      </c>
      <c r="D478" s="4" t="s">
        <v>37</v>
      </c>
      <c r="E478" s="4" t="s">
        <v>38</v>
      </c>
      <c r="F478" s="4" t="s">
        <v>64</v>
      </c>
      <c r="G478" s="4" t="s">
        <v>60</v>
      </c>
      <c r="H478" s="4">
        <v>55</v>
      </c>
      <c r="I478" s="4">
        <v>213.83</v>
      </c>
      <c r="J478" s="7">
        <v>0.27</v>
      </c>
      <c r="K478" s="4" t="s">
        <v>29</v>
      </c>
      <c r="L478" s="4" t="s">
        <v>41</v>
      </c>
      <c r="M478" s="5">
        <f>(Table2[[#This Row],[Unit Price]]*Table2[[#This Row],[ Units Sold]])*(1-Table2[[#This Row],[Discount]]/100)</f>
        <v>11728.896245000002</v>
      </c>
      <c r="N478" s="5">
        <f>(Table2[[#This Row],[Unit Price]]*Table2[[#This Row],[ Units Sold]])-Table2[[#This Row],[Total Sales]]</f>
        <v>31.753754999999728</v>
      </c>
    </row>
    <row r="479" spans="1:14" x14ac:dyDescent="0.3">
      <c r="A479" s="3">
        <v>41475</v>
      </c>
      <c r="B479" s="4" t="s">
        <v>529</v>
      </c>
      <c r="C479" s="4" t="s">
        <v>192</v>
      </c>
      <c r="D479" s="4" t="s">
        <v>37</v>
      </c>
      <c r="E479" s="4" t="s">
        <v>52</v>
      </c>
      <c r="F479" s="4" t="s">
        <v>91</v>
      </c>
      <c r="G479" s="4" t="s">
        <v>105</v>
      </c>
      <c r="H479" s="4">
        <v>9</v>
      </c>
      <c r="I479" s="4">
        <v>717.63</v>
      </c>
      <c r="J479" s="7">
        <v>0.05</v>
      </c>
      <c r="K479" s="4" t="s">
        <v>29</v>
      </c>
      <c r="L479" s="4" t="s">
        <v>25</v>
      </c>
      <c r="M479" s="5">
        <f>(Table2[[#This Row],[Unit Price]]*Table2[[#This Row],[ Units Sold]])*(1-Table2[[#This Row],[Discount]]/100)</f>
        <v>6455.4406650000001</v>
      </c>
      <c r="N479" s="5">
        <f>(Table2[[#This Row],[Unit Price]]*Table2[[#This Row],[ Units Sold]])-Table2[[#This Row],[Total Sales]]</f>
        <v>3.2293349999999919</v>
      </c>
    </row>
    <row r="480" spans="1:14" x14ac:dyDescent="0.3">
      <c r="A480" s="3">
        <v>44520</v>
      </c>
      <c r="B480" s="4" t="s">
        <v>530</v>
      </c>
      <c r="C480" s="4" t="s">
        <v>74</v>
      </c>
      <c r="D480" s="4" t="s">
        <v>37</v>
      </c>
      <c r="E480" s="4" t="s">
        <v>27</v>
      </c>
      <c r="F480" s="4" t="s">
        <v>28</v>
      </c>
      <c r="G480" s="4" t="s">
        <v>60</v>
      </c>
      <c r="H480" s="4">
        <v>79</v>
      </c>
      <c r="I480" s="4">
        <v>1354.12</v>
      </c>
      <c r="J480" s="7">
        <v>0.23</v>
      </c>
      <c r="K480" s="4" t="s">
        <v>29</v>
      </c>
      <c r="L480" s="4" t="s">
        <v>41</v>
      </c>
      <c r="M480" s="5">
        <f>(Table2[[#This Row],[Unit Price]]*Table2[[#This Row],[ Units Sold]])*(1-Table2[[#This Row],[Discount]]/100)</f>
        <v>106729.436396</v>
      </c>
      <c r="N480" s="5">
        <f>(Table2[[#This Row],[Unit Price]]*Table2[[#This Row],[ Units Sold]])-Table2[[#This Row],[Total Sales]]</f>
        <v>246.04360399999132</v>
      </c>
    </row>
    <row r="481" spans="1:14" x14ac:dyDescent="0.3">
      <c r="A481" s="3">
        <v>40844</v>
      </c>
      <c r="B481" s="4" t="s">
        <v>531</v>
      </c>
      <c r="C481" s="4" t="s">
        <v>51</v>
      </c>
      <c r="D481" s="4" t="s">
        <v>37</v>
      </c>
      <c r="E481" s="4" t="s">
        <v>52</v>
      </c>
      <c r="F481" s="6" t="s">
        <v>53</v>
      </c>
      <c r="G481" s="4" t="s">
        <v>57</v>
      </c>
      <c r="H481" s="4">
        <v>52</v>
      </c>
      <c r="I481" s="4">
        <v>1944.62</v>
      </c>
      <c r="J481" s="7">
        <v>0.14000000000000001</v>
      </c>
      <c r="K481" s="4" t="s">
        <v>29</v>
      </c>
      <c r="L481" s="4" t="s">
        <v>25</v>
      </c>
      <c r="M481" s="5">
        <f>(Table2[[#This Row],[Unit Price]]*Table2[[#This Row],[ Units Sold]])*(1-Table2[[#This Row],[Discount]]/100)</f>
        <v>100978.67166399999</v>
      </c>
      <c r="N481" s="5">
        <f>(Table2[[#This Row],[Unit Price]]*Table2[[#This Row],[ Units Sold]])-Table2[[#This Row],[Total Sales]]</f>
        <v>141.56833599999663</v>
      </c>
    </row>
    <row r="482" spans="1:14" x14ac:dyDescent="0.3">
      <c r="A482" s="3">
        <v>41604</v>
      </c>
      <c r="B482" s="4" t="s">
        <v>532</v>
      </c>
      <c r="C482" s="4" t="s">
        <v>49</v>
      </c>
      <c r="D482" s="4" t="s">
        <v>3893</v>
      </c>
      <c r="E482" s="4" t="s">
        <v>15</v>
      </c>
      <c r="F482" s="4" t="s">
        <v>62</v>
      </c>
      <c r="G482" s="4" t="s">
        <v>33</v>
      </c>
      <c r="H482" s="4">
        <v>0</v>
      </c>
      <c r="I482" s="4">
        <v>1179.6099999999999</v>
      </c>
      <c r="J482" s="7">
        <v>0.24</v>
      </c>
      <c r="K482" s="4" t="s">
        <v>34</v>
      </c>
      <c r="L482" s="4" t="s">
        <v>19</v>
      </c>
      <c r="M482" s="5">
        <f>(Table2[[#This Row],[Unit Price]]*Table2[[#This Row],[ Units Sold]])*(1-Table2[[#This Row],[Discount]]/100)</f>
        <v>0</v>
      </c>
      <c r="N482" s="5">
        <f>(Table2[[#This Row],[Unit Price]]*Table2[[#This Row],[ Units Sold]])-Table2[[#This Row],[Total Sales]]</f>
        <v>0</v>
      </c>
    </row>
    <row r="483" spans="1:14" x14ac:dyDescent="0.3">
      <c r="A483" s="3">
        <v>44461</v>
      </c>
      <c r="B483" s="4" t="s">
        <v>533</v>
      </c>
      <c r="C483" s="4" t="s">
        <v>88</v>
      </c>
      <c r="D483" s="4" t="s">
        <v>37</v>
      </c>
      <c r="E483" s="4" t="s">
        <v>52</v>
      </c>
      <c r="F483" s="6" t="s">
        <v>53</v>
      </c>
      <c r="G483" s="4" t="s">
        <v>65</v>
      </c>
      <c r="H483" s="4">
        <v>67</v>
      </c>
      <c r="I483" s="4">
        <v>449.41</v>
      </c>
      <c r="J483" s="7">
        <v>0.23</v>
      </c>
      <c r="K483" s="4" t="s">
        <v>34</v>
      </c>
      <c r="L483" s="4" t="s">
        <v>19</v>
      </c>
      <c r="M483" s="5">
        <f>(Table2[[#This Row],[Unit Price]]*Table2[[#This Row],[ Units Sold]])*(1-Table2[[#This Row],[Discount]]/100)</f>
        <v>30041.215919000002</v>
      </c>
      <c r="N483" s="5">
        <f>(Table2[[#This Row],[Unit Price]]*Table2[[#This Row],[ Units Sold]])-Table2[[#This Row],[Total Sales]]</f>
        <v>69.254080999999132</v>
      </c>
    </row>
    <row r="484" spans="1:14" x14ac:dyDescent="0.3">
      <c r="A484" s="3">
        <v>40179</v>
      </c>
      <c r="B484" s="4" t="s">
        <v>534</v>
      </c>
      <c r="C484" s="4" t="s">
        <v>49</v>
      </c>
      <c r="D484" s="4" t="s">
        <v>3893</v>
      </c>
      <c r="E484" s="4" t="s">
        <v>52</v>
      </c>
      <c r="F484" s="4" t="s">
        <v>91</v>
      </c>
      <c r="G484" s="4" t="s">
        <v>44</v>
      </c>
      <c r="H484" s="4">
        <v>33</v>
      </c>
      <c r="I484" s="4">
        <v>97.32</v>
      </c>
      <c r="J484" s="7">
        <v>0</v>
      </c>
      <c r="K484" s="4" t="s">
        <v>18</v>
      </c>
      <c r="L484" s="4" t="s">
        <v>19</v>
      </c>
      <c r="M484" s="5">
        <f>(Table2[[#This Row],[Unit Price]]*Table2[[#This Row],[ Units Sold]])*(1-Table2[[#This Row],[Discount]]/100)</f>
        <v>3211.56</v>
      </c>
      <c r="N484" s="5">
        <f>(Table2[[#This Row],[Unit Price]]*Table2[[#This Row],[ Units Sold]])-Table2[[#This Row],[Total Sales]]</f>
        <v>0</v>
      </c>
    </row>
    <row r="485" spans="1:14" x14ac:dyDescent="0.3">
      <c r="A485" s="3">
        <v>44563</v>
      </c>
      <c r="B485" s="4" t="s">
        <v>535</v>
      </c>
      <c r="C485" s="4" t="s">
        <v>43</v>
      </c>
      <c r="D485" s="4" t="s">
        <v>37</v>
      </c>
      <c r="E485" s="4" t="s">
        <v>38</v>
      </c>
      <c r="F485" s="4" t="s">
        <v>39</v>
      </c>
      <c r="G485" s="4" t="s">
        <v>33</v>
      </c>
      <c r="H485" s="4">
        <v>17</v>
      </c>
      <c r="I485" s="4">
        <v>677.83</v>
      </c>
      <c r="J485" s="7">
        <v>0.28000000000000003</v>
      </c>
      <c r="K485" s="4" t="s">
        <v>29</v>
      </c>
      <c r="L485" s="4" t="s">
        <v>45</v>
      </c>
      <c r="M485" s="5">
        <f>(Table2[[#This Row],[Unit Price]]*Table2[[#This Row],[ Units Sold]])*(1-Table2[[#This Row],[Discount]]/100)</f>
        <v>11490.845292</v>
      </c>
      <c r="N485" s="5">
        <f>(Table2[[#This Row],[Unit Price]]*Table2[[#This Row],[ Units Sold]])-Table2[[#This Row],[Total Sales]]</f>
        <v>32.26470800000061</v>
      </c>
    </row>
    <row r="486" spans="1:14" x14ac:dyDescent="0.3">
      <c r="A486" s="3">
        <v>40863</v>
      </c>
      <c r="B486" s="4" t="s">
        <v>536</v>
      </c>
      <c r="C486" s="4" t="s">
        <v>21</v>
      </c>
      <c r="D486" s="4" t="s">
        <v>37</v>
      </c>
      <c r="E486" s="4" t="s">
        <v>27</v>
      </c>
      <c r="F486" s="4" t="s">
        <v>28</v>
      </c>
      <c r="G486" s="4" t="s">
        <v>17</v>
      </c>
      <c r="H486" s="4">
        <v>8</v>
      </c>
      <c r="I486" s="4">
        <v>1045.78</v>
      </c>
      <c r="J486" s="7">
        <v>7.0000000000000007E-2</v>
      </c>
      <c r="K486" s="4" t="s">
        <v>18</v>
      </c>
      <c r="L486" s="4" t="s">
        <v>41</v>
      </c>
      <c r="M486" s="5">
        <f>(Table2[[#This Row],[Unit Price]]*Table2[[#This Row],[ Units Sold]])*(1-Table2[[#This Row],[Discount]]/100)</f>
        <v>8360.3836319999991</v>
      </c>
      <c r="N486" s="5">
        <f>(Table2[[#This Row],[Unit Price]]*Table2[[#This Row],[ Units Sold]])-Table2[[#This Row],[Total Sales]]</f>
        <v>5.856368000000657</v>
      </c>
    </row>
    <row r="487" spans="1:14" x14ac:dyDescent="0.3">
      <c r="A487" s="3">
        <v>45186</v>
      </c>
      <c r="B487" s="4" t="s">
        <v>537</v>
      </c>
      <c r="C487" s="4" t="s">
        <v>43</v>
      </c>
      <c r="D487" s="4" t="s">
        <v>37</v>
      </c>
      <c r="E487" s="4" t="s">
        <v>52</v>
      </c>
      <c r="F487" s="4" t="s">
        <v>53</v>
      </c>
      <c r="G487" s="4" t="s">
        <v>17</v>
      </c>
      <c r="H487" s="4">
        <v>66</v>
      </c>
      <c r="I487" s="4">
        <v>1467.67</v>
      </c>
      <c r="J487" s="7">
        <v>0.09</v>
      </c>
      <c r="K487" s="4" t="s">
        <v>34</v>
      </c>
      <c r="L487" s="4" t="s">
        <v>41</v>
      </c>
      <c r="M487" s="5">
        <f>(Table2[[#This Row],[Unit Price]]*Table2[[#This Row],[ Units Sold]])*(1-Table2[[#This Row],[Discount]]/100)</f>
        <v>96779.040401999999</v>
      </c>
      <c r="N487" s="5">
        <f>(Table2[[#This Row],[Unit Price]]*Table2[[#This Row],[ Units Sold]])-Table2[[#This Row],[Total Sales]]</f>
        <v>87.179598000002443</v>
      </c>
    </row>
    <row r="488" spans="1:14" x14ac:dyDescent="0.3">
      <c r="A488" s="3">
        <v>42588</v>
      </c>
      <c r="B488" s="4" t="s">
        <v>538</v>
      </c>
      <c r="C488" s="4" t="s">
        <v>49</v>
      </c>
      <c r="D488" s="4" t="s">
        <v>3893</v>
      </c>
      <c r="E488" s="4" t="s">
        <v>52</v>
      </c>
      <c r="F488" s="4" t="s">
        <v>59</v>
      </c>
      <c r="G488" s="4" t="s">
        <v>40</v>
      </c>
      <c r="H488" s="4">
        <v>41</v>
      </c>
      <c r="I488" s="4">
        <v>1877.73</v>
      </c>
      <c r="J488" s="7">
        <v>0.27</v>
      </c>
      <c r="K488" s="4" t="s">
        <v>18</v>
      </c>
      <c r="L488" s="4" t="s">
        <v>19</v>
      </c>
      <c r="M488" s="5">
        <f>(Table2[[#This Row],[Unit Price]]*Table2[[#This Row],[ Units Sold]])*(1-Table2[[#This Row],[Discount]]/100)</f>
        <v>76779.065289000006</v>
      </c>
      <c r="N488" s="5">
        <f>(Table2[[#This Row],[Unit Price]]*Table2[[#This Row],[ Units Sold]])-Table2[[#This Row],[Total Sales]]</f>
        <v>207.86471100000199</v>
      </c>
    </row>
    <row r="489" spans="1:14" x14ac:dyDescent="0.3">
      <c r="A489" s="3">
        <v>43355</v>
      </c>
      <c r="B489" s="4" t="s">
        <v>539</v>
      </c>
      <c r="C489" s="4" t="s">
        <v>43</v>
      </c>
      <c r="D489" s="4" t="s">
        <v>37</v>
      </c>
      <c r="E489" s="4" t="s">
        <v>15</v>
      </c>
      <c r="F489" s="4" t="s">
        <v>135</v>
      </c>
      <c r="G489" s="4" t="s">
        <v>17</v>
      </c>
      <c r="H489" s="4">
        <v>69</v>
      </c>
      <c r="I489" s="4">
        <v>1789.25</v>
      </c>
      <c r="J489" s="7">
        <v>0.05</v>
      </c>
      <c r="K489" s="4" t="s">
        <v>18</v>
      </c>
      <c r="L489" s="4" t="s">
        <v>19</v>
      </c>
      <c r="M489" s="5">
        <f>(Table2[[#This Row],[Unit Price]]*Table2[[#This Row],[ Units Sold]])*(1-Table2[[#This Row],[Discount]]/100)</f>
        <v>123396.520875</v>
      </c>
      <c r="N489" s="5">
        <f>(Table2[[#This Row],[Unit Price]]*Table2[[#This Row],[ Units Sold]])-Table2[[#This Row],[Total Sales]]</f>
        <v>61.729124999998021</v>
      </c>
    </row>
    <row r="490" spans="1:14" x14ac:dyDescent="0.3">
      <c r="A490" s="3">
        <v>40263</v>
      </c>
      <c r="B490" s="4" t="s">
        <v>540</v>
      </c>
      <c r="C490" s="4" t="s">
        <v>97</v>
      </c>
      <c r="D490" s="4" t="s">
        <v>37</v>
      </c>
      <c r="E490" s="4" t="s">
        <v>15</v>
      </c>
      <c r="F490" s="4" t="s">
        <v>62</v>
      </c>
      <c r="G490" s="4" t="s">
        <v>33</v>
      </c>
      <c r="H490" s="4">
        <v>48</v>
      </c>
      <c r="I490" s="4">
        <v>910.64</v>
      </c>
      <c r="J490" s="7">
        <v>0.04</v>
      </c>
      <c r="K490" s="4" t="s">
        <v>34</v>
      </c>
      <c r="L490" s="4" t="s">
        <v>45</v>
      </c>
      <c r="M490" s="5">
        <f>(Table2[[#This Row],[Unit Price]]*Table2[[#This Row],[ Units Sold]])*(1-Table2[[#This Row],[Discount]]/100)</f>
        <v>43693.235712000002</v>
      </c>
      <c r="N490" s="5">
        <f>(Table2[[#This Row],[Unit Price]]*Table2[[#This Row],[ Units Sold]])-Table2[[#This Row],[Total Sales]]</f>
        <v>17.484287999999651</v>
      </c>
    </row>
    <row r="491" spans="1:14" x14ac:dyDescent="0.3">
      <c r="A491" s="3">
        <v>42374</v>
      </c>
      <c r="B491" s="4" t="s">
        <v>541</v>
      </c>
      <c r="C491" s="4" t="s">
        <v>36</v>
      </c>
      <c r="D491" s="4" t="s">
        <v>37</v>
      </c>
      <c r="E491" s="4" t="s">
        <v>52</v>
      </c>
      <c r="F491" s="4" t="s">
        <v>53</v>
      </c>
      <c r="G491" s="4" t="s">
        <v>24</v>
      </c>
      <c r="H491" s="4">
        <v>31</v>
      </c>
      <c r="I491" s="4">
        <v>756.35</v>
      </c>
      <c r="J491" s="7">
        <v>0.21</v>
      </c>
      <c r="K491" s="4" t="s">
        <v>18</v>
      </c>
      <c r="L491" s="4" t="s">
        <v>41</v>
      </c>
      <c r="M491" s="5">
        <f>(Table2[[#This Row],[Unit Price]]*Table2[[#This Row],[ Units Sold]])*(1-Table2[[#This Row],[Discount]]/100)</f>
        <v>23397.611615000002</v>
      </c>
      <c r="N491" s="5">
        <f>(Table2[[#This Row],[Unit Price]]*Table2[[#This Row],[ Units Sold]])-Table2[[#This Row],[Total Sales]]</f>
        <v>49.238385000000562</v>
      </c>
    </row>
    <row r="492" spans="1:14" x14ac:dyDescent="0.3">
      <c r="A492" s="3">
        <v>43564</v>
      </c>
      <c r="B492" s="4" t="s">
        <v>542</v>
      </c>
      <c r="C492" s="4" t="s">
        <v>88</v>
      </c>
      <c r="D492" s="4" t="s">
        <v>37</v>
      </c>
      <c r="E492" s="4" t="s">
        <v>22</v>
      </c>
      <c r="F492" s="4" t="s">
        <v>23</v>
      </c>
      <c r="G492" s="4" t="s">
        <v>54</v>
      </c>
      <c r="H492" s="4">
        <v>97</v>
      </c>
      <c r="I492" s="4">
        <v>1635.43</v>
      </c>
      <c r="J492" s="7">
        <v>0.26</v>
      </c>
      <c r="K492" s="4" t="s">
        <v>29</v>
      </c>
      <c r="L492" s="4" t="s">
        <v>30</v>
      </c>
      <c r="M492" s="5">
        <f>(Table2[[#This Row],[Unit Price]]*Table2[[#This Row],[ Units Sold]])*(1-Table2[[#This Row],[Discount]]/100)</f>
        <v>158224.25455399998</v>
      </c>
      <c r="N492" s="5">
        <f>(Table2[[#This Row],[Unit Price]]*Table2[[#This Row],[ Units Sold]])-Table2[[#This Row],[Total Sales]]</f>
        <v>412.45544600000721</v>
      </c>
    </row>
    <row r="493" spans="1:14" x14ac:dyDescent="0.3">
      <c r="A493" s="3">
        <v>41250</v>
      </c>
      <c r="B493" s="4" t="s">
        <v>543</v>
      </c>
      <c r="C493" s="4" t="s">
        <v>192</v>
      </c>
      <c r="D493" s="4" t="s">
        <v>37</v>
      </c>
      <c r="E493" s="4" t="s">
        <v>38</v>
      </c>
      <c r="F493" s="4" t="s">
        <v>56</v>
      </c>
      <c r="G493" s="4" t="s">
        <v>40</v>
      </c>
      <c r="H493" s="4">
        <v>61</v>
      </c>
      <c r="I493" s="4">
        <v>600.30999999999995</v>
      </c>
      <c r="J493" s="7">
        <v>0.14000000000000001</v>
      </c>
      <c r="K493" s="4" t="s">
        <v>34</v>
      </c>
      <c r="L493" s="4" t="s">
        <v>30</v>
      </c>
      <c r="M493" s="5">
        <f>(Table2[[#This Row],[Unit Price]]*Table2[[#This Row],[ Units Sold]])*(1-Table2[[#This Row],[Discount]]/100)</f>
        <v>36567.643526</v>
      </c>
      <c r="N493" s="5">
        <f>(Table2[[#This Row],[Unit Price]]*Table2[[#This Row],[ Units Sold]])-Table2[[#This Row],[Total Sales]]</f>
        <v>51.266473999996379</v>
      </c>
    </row>
    <row r="494" spans="1:14" x14ac:dyDescent="0.3">
      <c r="A494" s="3">
        <v>44205</v>
      </c>
      <c r="B494" s="4" t="s">
        <v>544</v>
      </c>
      <c r="C494" s="4" t="s">
        <v>88</v>
      </c>
      <c r="D494" s="4" t="s">
        <v>37</v>
      </c>
      <c r="E494" s="4" t="s">
        <v>22</v>
      </c>
      <c r="F494" s="4" t="s">
        <v>23</v>
      </c>
      <c r="G494" s="4" t="s">
        <v>57</v>
      </c>
      <c r="H494" s="4">
        <v>26</v>
      </c>
      <c r="I494" s="4">
        <v>1792.25</v>
      </c>
      <c r="J494" s="7">
        <v>0.18</v>
      </c>
      <c r="K494" s="4" t="s">
        <v>29</v>
      </c>
      <c r="L494" s="4" t="s">
        <v>41</v>
      </c>
      <c r="M494" s="5">
        <f>(Table2[[#This Row],[Unit Price]]*Table2[[#This Row],[ Units Sold]])*(1-Table2[[#This Row],[Discount]]/100)</f>
        <v>46514.6227</v>
      </c>
      <c r="N494" s="5">
        <f>(Table2[[#This Row],[Unit Price]]*Table2[[#This Row],[ Units Sold]])-Table2[[#This Row],[Total Sales]]</f>
        <v>83.877300000000105</v>
      </c>
    </row>
    <row r="495" spans="1:14" x14ac:dyDescent="0.3">
      <c r="A495" s="3">
        <v>45873</v>
      </c>
      <c r="B495" s="4" t="s">
        <v>545</v>
      </c>
      <c r="C495" s="4" t="s">
        <v>97</v>
      </c>
      <c r="D495" s="4" t="s">
        <v>37</v>
      </c>
      <c r="E495" s="4" t="s">
        <v>15</v>
      </c>
      <c r="F495" s="4" t="s">
        <v>62</v>
      </c>
      <c r="G495" s="4" t="s">
        <v>40</v>
      </c>
      <c r="H495" s="4">
        <v>30</v>
      </c>
      <c r="I495" s="4">
        <v>1125.72</v>
      </c>
      <c r="J495" s="7">
        <v>0.03</v>
      </c>
      <c r="K495" s="4" t="s">
        <v>18</v>
      </c>
      <c r="L495" s="4" t="s">
        <v>45</v>
      </c>
      <c r="M495" s="5">
        <f>(Table2[[#This Row],[Unit Price]]*Table2[[#This Row],[ Units Sold]])*(1-Table2[[#This Row],[Discount]]/100)</f>
        <v>33761.468520000002</v>
      </c>
      <c r="N495" s="5">
        <f>(Table2[[#This Row],[Unit Price]]*Table2[[#This Row],[ Units Sold]])-Table2[[#This Row],[Total Sales]]</f>
        <v>10.131479999996372</v>
      </c>
    </row>
    <row r="496" spans="1:14" x14ac:dyDescent="0.3">
      <c r="A496" s="3">
        <v>42833</v>
      </c>
      <c r="B496" s="4" t="s">
        <v>546</v>
      </c>
      <c r="C496" s="4" t="s">
        <v>51</v>
      </c>
      <c r="D496" s="4" t="s">
        <v>37</v>
      </c>
      <c r="E496" s="4" t="s">
        <v>52</v>
      </c>
      <c r="F496" s="6" t="s">
        <v>53</v>
      </c>
      <c r="G496" s="4" t="s">
        <v>17</v>
      </c>
      <c r="H496" s="4">
        <v>0</v>
      </c>
      <c r="I496" s="4">
        <v>1918.25</v>
      </c>
      <c r="J496" s="7">
        <v>0.24</v>
      </c>
      <c r="K496" s="4" t="s">
        <v>18</v>
      </c>
      <c r="L496" s="4" t="s">
        <v>41</v>
      </c>
      <c r="M496" s="5">
        <f>(Table2[[#This Row],[Unit Price]]*Table2[[#This Row],[ Units Sold]])*(1-Table2[[#This Row],[Discount]]/100)</f>
        <v>0</v>
      </c>
      <c r="N496" s="5">
        <f>(Table2[[#This Row],[Unit Price]]*Table2[[#This Row],[ Units Sold]])-Table2[[#This Row],[Total Sales]]</f>
        <v>0</v>
      </c>
    </row>
    <row r="497" spans="1:14" x14ac:dyDescent="0.3">
      <c r="A497" s="3">
        <v>44905</v>
      </c>
      <c r="B497" s="4" t="s">
        <v>547</v>
      </c>
      <c r="C497" s="4" t="s">
        <v>83</v>
      </c>
      <c r="D497" s="4" t="s">
        <v>3892</v>
      </c>
      <c r="E497" s="4" t="s">
        <v>38</v>
      </c>
      <c r="F497" s="4" t="s">
        <v>56</v>
      </c>
      <c r="G497" s="4" t="s">
        <v>54</v>
      </c>
      <c r="H497" s="4">
        <v>20</v>
      </c>
      <c r="I497" s="4">
        <v>1524.56</v>
      </c>
      <c r="J497" s="7">
        <v>0.27</v>
      </c>
      <c r="K497" s="4" t="s">
        <v>29</v>
      </c>
      <c r="L497" s="4" t="s">
        <v>30</v>
      </c>
      <c r="M497" s="5">
        <f>(Table2[[#This Row],[Unit Price]]*Table2[[#This Row],[ Units Sold]])*(1-Table2[[#This Row],[Discount]]/100)</f>
        <v>30408.873759999995</v>
      </c>
      <c r="N497" s="5">
        <f>(Table2[[#This Row],[Unit Price]]*Table2[[#This Row],[ Units Sold]])-Table2[[#This Row],[Total Sales]]</f>
        <v>82.326240000002144</v>
      </c>
    </row>
    <row r="498" spans="1:14" x14ac:dyDescent="0.3">
      <c r="A498" s="3">
        <v>44603</v>
      </c>
      <c r="B498" s="4" t="s">
        <v>548</v>
      </c>
      <c r="C498" s="4" t="s">
        <v>49</v>
      </c>
      <c r="D498" s="4" t="s">
        <v>3893</v>
      </c>
      <c r="E498" s="4" t="s">
        <v>27</v>
      </c>
      <c r="F498" s="4" t="s">
        <v>28</v>
      </c>
      <c r="G498" s="4" t="s">
        <v>105</v>
      </c>
      <c r="H498" s="4">
        <v>72</v>
      </c>
      <c r="I498" s="4">
        <v>391.22</v>
      </c>
      <c r="J498" s="7">
        <v>0.03</v>
      </c>
      <c r="K498" s="4" t="s">
        <v>34</v>
      </c>
      <c r="L498" s="4" t="s">
        <v>41</v>
      </c>
      <c r="M498" s="5">
        <f>(Table2[[#This Row],[Unit Price]]*Table2[[#This Row],[ Units Sold]])*(1-Table2[[#This Row],[Discount]]/100)</f>
        <v>28159.389648000004</v>
      </c>
      <c r="N498" s="5">
        <f>(Table2[[#This Row],[Unit Price]]*Table2[[#This Row],[ Units Sold]])-Table2[[#This Row],[Total Sales]]</f>
        <v>8.4503519999998389</v>
      </c>
    </row>
    <row r="499" spans="1:14" x14ac:dyDescent="0.3">
      <c r="A499" s="3">
        <v>44788</v>
      </c>
      <c r="B499" s="4" t="s">
        <v>549</v>
      </c>
      <c r="C499" s="4" t="s">
        <v>88</v>
      </c>
      <c r="D499" s="4" t="s">
        <v>37</v>
      </c>
      <c r="E499" s="4" t="s">
        <v>38</v>
      </c>
      <c r="F499" s="4" t="s">
        <v>81</v>
      </c>
      <c r="G499" s="4" t="s">
        <v>40</v>
      </c>
      <c r="H499" s="4">
        <v>96</v>
      </c>
      <c r="I499" s="4">
        <v>594.38</v>
      </c>
      <c r="J499" s="7">
        <v>0.2</v>
      </c>
      <c r="K499" s="4" t="s">
        <v>18</v>
      </c>
      <c r="L499" s="4" t="s">
        <v>19</v>
      </c>
      <c r="M499" s="5">
        <f>(Table2[[#This Row],[Unit Price]]*Table2[[#This Row],[ Units Sold]])*(1-Table2[[#This Row],[Discount]]/100)</f>
        <v>56946.359039999996</v>
      </c>
      <c r="N499" s="5">
        <f>(Table2[[#This Row],[Unit Price]]*Table2[[#This Row],[ Units Sold]])-Table2[[#This Row],[Total Sales]]</f>
        <v>114.1209600000002</v>
      </c>
    </row>
    <row r="500" spans="1:14" x14ac:dyDescent="0.3">
      <c r="A500" s="3">
        <v>40327</v>
      </c>
      <c r="B500" s="4" t="s">
        <v>550</v>
      </c>
      <c r="C500" s="4" t="s">
        <v>36</v>
      </c>
      <c r="D500" s="4" t="s">
        <v>37</v>
      </c>
      <c r="E500" s="4" t="s">
        <v>22</v>
      </c>
      <c r="F500" s="4" t="s">
        <v>23</v>
      </c>
      <c r="G500" s="4" t="s">
        <v>57</v>
      </c>
      <c r="H500" s="4">
        <v>26</v>
      </c>
      <c r="I500" s="4">
        <v>446.75</v>
      </c>
      <c r="J500" s="7">
        <v>0.21</v>
      </c>
      <c r="K500" s="4" t="s">
        <v>18</v>
      </c>
      <c r="L500" s="4" t="s">
        <v>45</v>
      </c>
      <c r="M500" s="5">
        <f>(Table2[[#This Row],[Unit Price]]*Table2[[#This Row],[ Units Sold]])*(1-Table2[[#This Row],[Discount]]/100)</f>
        <v>11591.10745</v>
      </c>
      <c r="N500" s="5">
        <f>(Table2[[#This Row],[Unit Price]]*Table2[[#This Row],[ Units Sold]])-Table2[[#This Row],[Total Sales]]</f>
        <v>24.392550000000483</v>
      </c>
    </row>
    <row r="501" spans="1:14" x14ac:dyDescent="0.3">
      <c r="A501" s="3">
        <v>42630</v>
      </c>
      <c r="B501" s="4" t="s">
        <v>551</v>
      </c>
      <c r="C501" s="4" t="s">
        <v>74</v>
      </c>
      <c r="D501" s="4" t="s">
        <v>37</v>
      </c>
      <c r="E501" s="4" t="s">
        <v>38</v>
      </c>
      <c r="F501" s="4" t="s">
        <v>56</v>
      </c>
      <c r="G501" s="4" t="s">
        <v>57</v>
      </c>
      <c r="H501" s="4">
        <v>30</v>
      </c>
      <c r="I501" s="4">
        <v>1904.58</v>
      </c>
      <c r="J501" s="7">
        <v>7.0000000000000007E-2</v>
      </c>
      <c r="K501" s="4" t="s">
        <v>29</v>
      </c>
      <c r="L501" s="4" t="s">
        <v>45</v>
      </c>
      <c r="M501" s="5">
        <f>(Table2[[#This Row],[Unit Price]]*Table2[[#This Row],[ Units Sold]])*(1-Table2[[#This Row],[Discount]]/100)</f>
        <v>57097.403819999992</v>
      </c>
      <c r="N501" s="5">
        <f>(Table2[[#This Row],[Unit Price]]*Table2[[#This Row],[ Units Sold]])-Table2[[#This Row],[Total Sales]]</f>
        <v>39.996180000001914</v>
      </c>
    </row>
    <row r="502" spans="1:14" x14ac:dyDescent="0.3">
      <c r="A502" s="3">
        <v>44401</v>
      </c>
      <c r="B502" s="4" t="s">
        <v>552</v>
      </c>
      <c r="C502" s="4" t="s">
        <v>21</v>
      </c>
      <c r="D502" s="4" t="s">
        <v>37</v>
      </c>
      <c r="E502" s="4" t="s">
        <v>15</v>
      </c>
      <c r="F502" s="4" t="s">
        <v>62</v>
      </c>
      <c r="G502" s="4" t="s">
        <v>40</v>
      </c>
      <c r="H502" s="4">
        <v>39</v>
      </c>
      <c r="I502" s="4">
        <v>805.28</v>
      </c>
      <c r="J502" s="7">
        <v>0.17</v>
      </c>
      <c r="K502" s="4" t="s">
        <v>29</v>
      </c>
      <c r="L502" s="4" t="s">
        <v>19</v>
      </c>
      <c r="M502" s="5">
        <f>(Table2[[#This Row],[Unit Price]]*Table2[[#This Row],[ Units Sold]])*(1-Table2[[#This Row],[Discount]]/100)</f>
        <v>31352.529935999995</v>
      </c>
      <c r="N502" s="5">
        <f>(Table2[[#This Row],[Unit Price]]*Table2[[#This Row],[ Units Sold]])-Table2[[#This Row],[Total Sales]]</f>
        <v>53.390064000002894</v>
      </c>
    </row>
    <row r="503" spans="1:14" x14ac:dyDescent="0.3">
      <c r="A503" s="3">
        <v>43386</v>
      </c>
      <c r="B503" s="4" t="s">
        <v>553</v>
      </c>
      <c r="C503" s="4" t="s">
        <v>74</v>
      </c>
      <c r="D503" s="4" t="s">
        <v>37</v>
      </c>
      <c r="E503" s="4" t="s">
        <v>15</v>
      </c>
      <c r="F503" s="4" t="s">
        <v>62</v>
      </c>
      <c r="G503" s="4" t="s">
        <v>60</v>
      </c>
      <c r="H503" s="4">
        <v>10</v>
      </c>
      <c r="I503" s="4">
        <v>1645.7</v>
      </c>
      <c r="J503" s="7">
        <v>0.2</v>
      </c>
      <c r="K503" s="4" t="s">
        <v>34</v>
      </c>
      <c r="L503" s="4" t="s">
        <v>19</v>
      </c>
      <c r="M503" s="5">
        <f>(Table2[[#This Row],[Unit Price]]*Table2[[#This Row],[ Units Sold]])*(1-Table2[[#This Row],[Discount]]/100)</f>
        <v>16424.085999999999</v>
      </c>
      <c r="N503" s="5">
        <f>(Table2[[#This Row],[Unit Price]]*Table2[[#This Row],[ Units Sold]])-Table2[[#This Row],[Total Sales]]</f>
        <v>32.914000000000669</v>
      </c>
    </row>
    <row r="504" spans="1:14" x14ac:dyDescent="0.3">
      <c r="A504" s="3">
        <v>43042</v>
      </c>
      <c r="B504" s="4" t="s">
        <v>554</v>
      </c>
      <c r="C504" s="4" t="s">
        <v>21</v>
      </c>
      <c r="D504" s="4" t="s">
        <v>37</v>
      </c>
      <c r="E504" s="4" t="s">
        <v>52</v>
      </c>
      <c r="F504" s="6" t="s">
        <v>53</v>
      </c>
      <c r="G504" s="4" t="s">
        <v>33</v>
      </c>
      <c r="H504" s="4">
        <v>0</v>
      </c>
      <c r="I504" s="4">
        <v>1491.58</v>
      </c>
      <c r="J504" s="7">
        <v>0.26</v>
      </c>
      <c r="K504" s="4" t="s">
        <v>34</v>
      </c>
      <c r="L504" s="4" t="s">
        <v>30</v>
      </c>
      <c r="M504" s="5">
        <f>(Table2[[#This Row],[Unit Price]]*Table2[[#This Row],[ Units Sold]])*(1-Table2[[#This Row],[Discount]]/100)</f>
        <v>0</v>
      </c>
      <c r="N504" s="5">
        <f>(Table2[[#This Row],[Unit Price]]*Table2[[#This Row],[ Units Sold]])-Table2[[#This Row],[Total Sales]]</f>
        <v>0</v>
      </c>
    </row>
    <row r="505" spans="1:14" x14ac:dyDescent="0.3">
      <c r="A505" s="3">
        <v>45770</v>
      </c>
      <c r="B505" s="4" t="s">
        <v>555</v>
      </c>
      <c r="C505" s="4" t="s">
        <v>97</v>
      </c>
      <c r="D505" s="4" t="s">
        <v>37</v>
      </c>
      <c r="E505" s="4" t="s">
        <v>22</v>
      </c>
      <c r="F505" s="4" t="s">
        <v>23</v>
      </c>
      <c r="G505" s="4" t="s">
        <v>17</v>
      </c>
      <c r="H505" s="4">
        <v>20</v>
      </c>
      <c r="I505" s="4">
        <v>819.61</v>
      </c>
      <c r="J505" s="7">
        <v>0.23</v>
      </c>
      <c r="K505" s="4" t="s">
        <v>29</v>
      </c>
      <c r="L505" s="4" t="s">
        <v>25</v>
      </c>
      <c r="M505" s="5">
        <f>(Table2[[#This Row],[Unit Price]]*Table2[[#This Row],[ Units Sold]])*(1-Table2[[#This Row],[Discount]]/100)</f>
        <v>16354.497940000001</v>
      </c>
      <c r="N505" s="5">
        <f>(Table2[[#This Row],[Unit Price]]*Table2[[#This Row],[ Units Sold]])-Table2[[#This Row],[Total Sales]]</f>
        <v>37.702059999999619</v>
      </c>
    </row>
    <row r="506" spans="1:14" x14ac:dyDescent="0.3">
      <c r="A506" s="3">
        <v>44968</v>
      </c>
      <c r="B506" s="4" t="s">
        <v>556</v>
      </c>
      <c r="C506" s="4" t="s">
        <v>43</v>
      </c>
      <c r="D506" s="4" t="s">
        <v>37</v>
      </c>
      <c r="E506" s="4" t="s">
        <v>15</v>
      </c>
      <c r="F506" s="4" t="s">
        <v>135</v>
      </c>
      <c r="G506" s="4" t="s">
        <v>105</v>
      </c>
      <c r="H506" s="4">
        <v>0</v>
      </c>
      <c r="I506" s="4">
        <v>1572.94</v>
      </c>
      <c r="J506" s="7">
        <v>0.24</v>
      </c>
      <c r="K506" s="4" t="s">
        <v>18</v>
      </c>
      <c r="L506" s="4" t="s">
        <v>19</v>
      </c>
      <c r="M506" s="5">
        <f>(Table2[[#This Row],[Unit Price]]*Table2[[#This Row],[ Units Sold]])*(1-Table2[[#This Row],[Discount]]/100)</f>
        <v>0</v>
      </c>
      <c r="N506" s="5">
        <f>(Table2[[#This Row],[Unit Price]]*Table2[[#This Row],[ Units Sold]])-Table2[[#This Row],[Total Sales]]</f>
        <v>0</v>
      </c>
    </row>
    <row r="507" spans="1:14" x14ac:dyDescent="0.3">
      <c r="A507" s="3">
        <v>42971</v>
      </c>
      <c r="B507" s="4" t="s">
        <v>557</v>
      </c>
      <c r="C507" s="4" t="s">
        <v>49</v>
      </c>
      <c r="D507" s="4" t="s">
        <v>3893</v>
      </c>
      <c r="E507" s="4" t="s">
        <v>15</v>
      </c>
      <c r="F507" s="4" t="s">
        <v>62</v>
      </c>
      <c r="G507" s="4" t="s">
        <v>57</v>
      </c>
      <c r="H507" s="4">
        <v>93</v>
      </c>
      <c r="I507" s="4">
        <v>1352.17</v>
      </c>
      <c r="J507" s="7">
        <v>0.14000000000000001</v>
      </c>
      <c r="K507" s="4" t="s">
        <v>18</v>
      </c>
      <c r="L507" s="4" t="s">
        <v>45</v>
      </c>
      <c r="M507" s="5">
        <f>(Table2[[#This Row],[Unit Price]]*Table2[[#This Row],[ Units Sold]])*(1-Table2[[#This Row],[Discount]]/100)</f>
        <v>125575.75746600002</v>
      </c>
      <c r="N507" s="5">
        <f>(Table2[[#This Row],[Unit Price]]*Table2[[#This Row],[ Units Sold]])-Table2[[#This Row],[Total Sales]]</f>
        <v>176.05253399998765</v>
      </c>
    </row>
    <row r="508" spans="1:14" x14ac:dyDescent="0.3">
      <c r="A508" s="3">
        <v>41292</v>
      </c>
      <c r="B508" s="4" t="s">
        <v>558</v>
      </c>
      <c r="C508" s="4" t="s">
        <v>192</v>
      </c>
      <c r="D508" s="4" t="s">
        <v>37</v>
      </c>
      <c r="E508" s="4" t="s">
        <v>22</v>
      </c>
      <c r="F508" s="4" t="s">
        <v>23</v>
      </c>
      <c r="G508" s="4" t="s">
        <v>54</v>
      </c>
      <c r="H508" s="4">
        <v>14</v>
      </c>
      <c r="I508" s="4">
        <v>1989.68</v>
      </c>
      <c r="J508" s="7">
        <v>0.16</v>
      </c>
      <c r="K508" s="4" t="s">
        <v>29</v>
      </c>
      <c r="L508" s="4" t="s">
        <v>25</v>
      </c>
      <c r="M508" s="5">
        <f>(Table2[[#This Row],[Unit Price]]*Table2[[#This Row],[ Units Sold]])*(1-Table2[[#This Row],[Discount]]/100)</f>
        <v>27810.951168</v>
      </c>
      <c r="N508" s="5">
        <f>(Table2[[#This Row],[Unit Price]]*Table2[[#This Row],[ Units Sold]])-Table2[[#This Row],[Total Sales]]</f>
        <v>44.568832000000839</v>
      </c>
    </row>
    <row r="509" spans="1:14" x14ac:dyDescent="0.3">
      <c r="A509" s="3">
        <v>40224</v>
      </c>
      <c r="B509" s="4" t="s">
        <v>559</v>
      </c>
      <c r="C509" s="4" t="s">
        <v>74</v>
      </c>
      <c r="D509" s="4" t="s">
        <v>37</v>
      </c>
      <c r="E509" s="4" t="s">
        <v>15</v>
      </c>
      <c r="F509" s="4" t="s">
        <v>62</v>
      </c>
      <c r="G509" s="4" t="s">
        <v>44</v>
      </c>
      <c r="H509" s="4">
        <v>10</v>
      </c>
      <c r="I509" s="4">
        <v>1602.34</v>
      </c>
      <c r="J509" s="7">
        <v>0.27</v>
      </c>
      <c r="K509" s="4" t="s">
        <v>34</v>
      </c>
      <c r="L509" s="4" t="s">
        <v>41</v>
      </c>
      <c r="M509" s="5">
        <f>(Table2[[#This Row],[Unit Price]]*Table2[[#This Row],[ Units Sold]])*(1-Table2[[#This Row],[Discount]]/100)</f>
        <v>15980.13682</v>
      </c>
      <c r="N509" s="5">
        <f>(Table2[[#This Row],[Unit Price]]*Table2[[#This Row],[ Units Sold]])-Table2[[#This Row],[Total Sales]]</f>
        <v>43.26317999999992</v>
      </c>
    </row>
    <row r="510" spans="1:14" x14ac:dyDescent="0.3">
      <c r="A510" s="3">
        <v>42836</v>
      </c>
      <c r="B510" s="4" t="s">
        <v>560</v>
      </c>
      <c r="C510" s="4" t="s">
        <v>21</v>
      </c>
      <c r="D510" s="4" t="s">
        <v>37</v>
      </c>
      <c r="E510" s="4" t="s">
        <v>38</v>
      </c>
      <c r="F510" s="4" t="s">
        <v>39</v>
      </c>
      <c r="G510" s="4" t="s">
        <v>65</v>
      </c>
      <c r="H510" s="4">
        <v>25</v>
      </c>
      <c r="I510" s="4">
        <v>370.39</v>
      </c>
      <c r="J510" s="7">
        <v>0.18</v>
      </c>
      <c r="K510" s="4" t="s">
        <v>34</v>
      </c>
      <c r="L510" s="4" t="s">
        <v>19</v>
      </c>
      <c r="M510" s="5">
        <f>(Table2[[#This Row],[Unit Price]]*Table2[[#This Row],[ Units Sold]])*(1-Table2[[#This Row],[Discount]]/100)</f>
        <v>9243.0824499999999</v>
      </c>
      <c r="N510" s="5">
        <f>(Table2[[#This Row],[Unit Price]]*Table2[[#This Row],[ Units Sold]])-Table2[[#This Row],[Total Sales]]</f>
        <v>16.667550000000119</v>
      </c>
    </row>
    <row r="511" spans="1:14" x14ac:dyDescent="0.3">
      <c r="A511" s="3">
        <v>44978</v>
      </c>
      <c r="B511" s="4" t="s">
        <v>561</v>
      </c>
      <c r="C511" s="4" t="s">
        <v>49</v>
      </c>
      <c r="D511" s="4" t="s">
        <v>3893</v>
      </c>
      <c r="E511" s="4" t="s">
        <v>22</v>
      </c>
      <c r="F511" s="4" t="s">
        <v>23</v>
      </c>
      <c r="G511" s="4" t="s">
        <v>33</v>
      </c>
      <c r="H511" s="4">
        <v>65</v>
      </c>
      <c r="I511" s="4">
        <v>994.37</v>
      </c>
      <c r="J511" s="7">
        <v>7.0000000000000007E-2</v>
      </c>
      <c r="K511" s="4" t="s">
        <v>34</v>
      </c>
      <c r="L511" s="4" t="s">
        <v>41</v>
      </c>
      <c r="M511" s="5">
        <f>(Table2[[#This Row],[Unit Price]]*Table2[[#This Row],[ Units Sold]])*(1-Table2[[#This Row],[Discount]]/100)</f>
        <v>64588.806165000002</v>
      </c>
      <c r="N511" s="5">
        <f>(Table2[[#This Row],[Unit Price]]*Table2[[#This Row],[ Units Sold]])-Table2[[#This Row],[Total Sales]]</f>
        <v>45.243835000001127</v>
      </c>
    </row>
    <row r="512" spans="1:14" x14ac:dyDescent="0.3">
      <c r="A512" s="3">
        <v>40390</v>
      </c>
      <c r="B512" s="4" t="s">
        <v>562</v>
      </c>
      <c r="C512" s="4" t="s">
        <v>88</v>
      </c>
      <c r="D512" s="4" t="s">
        <v>37</v>
      </c>
      <c r="E512" s="4" t="s">
        <v>15</v>
      </c>
      <c r="F512" s="4" t="s">
        <v>62</v>
      </c>
      <c r="G512" s="4" t="s">
        <v>65</v>
      </c>
      <c r="H512" s="4">
        <v>30</v>
      </c>
      <c r="I512" s="4">
        <v>1840.78</v>
      </c>
      <c r="J512" s="7">
        <v>0.14000000000000001</v>
      </c>
      <c r="K512" s="4" t="s">
        <v>18</v>
      </c>
      <c r="L512" s="4" t="s">
        <v>41</v>
      </c>
      <c r="M512" s="5">
        <f>(Table2[[#This Row],[Unit Price]]*Table2[[#This Row],[ Units Sold]])*(1-Table2[[#This Row],[Discount]]/100)</f>
        <v>55146.087240000001</v>
      </c>
      <c r="N512" s="5">
        <f>(Table2[[#This Row],[Unit Price]]*Table2[[#This Row],[ Units Sold]])-Table2[[#This Row],[Total Sales]]</f>
        <v>77.312760000000708</v>
      </c>
    </row>
    <row r="513" spans="1:14" x14ac:dyDescent="0.3">
      <c r="A513" s="3">
        <v>42864</v>
      </c>
      <c r="B513" s="4" t="s">
        <v>563</v>
      </c>
      <c r="C513" s="4" t="s">
        <v>43</v>
      </c>
      <c r="D513" s="4" t="s">
        <v>37</v>
      </c>
      <c r="E513" s="4" t="s">
        <v>38</v>
      </c>
      <c r="F513" s="4" t="s">
        <v>56</v>
      </c>
      <c r="G513" s="4" t="s">
        <v>65</v>
      </c>
      <c r="H513" s="4">
        <v>95</v>
      </c>
      <c r="I513" s="4">
        <v>728.97</v>
      </c>
      <c r="J513" s="7">
        <v>0.03</v>
      </c>
      <c r="K513" s="4" t="s">
        <v>34</v>
      </c>
      <c r="L513" s="4" t="s">
        <v>25</v>
      </c>
      <c r="M513" s="5">
        <f>(Table2[[#This Row],[Unit Price]]*Table2[[#This Row],[ Units Sold]])*(1-Table2[[#This Row],[Discount]]/100)</f>
        <v>69231.374355000007</v>
      </c>
      <c r="N513" s="5">
        <f>(Table2[[#This Row],[Unit Price]]*Table2[[#This Row],[ Units Sold]])-Table2[[#This Row],[Total Sales]]</f>
        <v>20.775645000001532</v>
      </c>
    </row>
    <row r="514" spans="1:14" x14ac:dyDescent="0.3">
      <c r="A514" s="3">
        <v>41320</v>
      </c>
      <c r="B514" s="4" t="s">
        <v>564</v>
      </c>
      <c r="C514" s="4" t="s">
        <v>74</v>
      </c>
      <c r="D514" s="4" t="s">
        <v>37</v>
      </c>
      <c r="E514" s="4" t="s">
        <v>38</v>
      </c>
      <c r="F514" s="4" t="s">
        <v>56</v>
      </c>
      <c r="G514" s="4" t="s">
        <v>65</v>
      </c>
      <c r="H514" s="4">
        <v>46</v>
      </c>
      <c r="I514" s="4">
        <v>1434.08</v>
      </c>
      <c r="J514" s="7">
        <v>0.26</v>
      </c>
      <c r="K514" s="4" t="s">
        <v>29</v>
      </c>
      <c r="L514" s="4" t="s">
        <v>30</v>
      </c>
      <c r="M514" s="5">
        <f>(Table2[[#This Row],[Unit Price]]*Table2[[#This Row],[ Units Sold]])*(1-Table2[[#This Row],[Discount]]/100)</f>
        <v>65796.164031999986</v>
      </c>
      <c r="N514" s="5">
        <f>(Table2[[#This Row],[Unit Price]]*Table2[[#This Row],[ Units Sold]])-Table2[[#This Row],[Total Sales]]</f>
        <v>171.51596800000698</v>
      </c>
    </row>
    <row r="515" spans="1:14" x14ac:dyDescent="0.3">
      <c r="A515" s="3">
        <v>43734</v>
      </c>
      <c r="B515" s="4" t="s">
        <v>565</v>
      </c>
      <c r="C515" s="4" t="s">
        <v>36</v>
      </c>
      <c r="D515" s="4" t="s">
        <v>37</v>
      </c>
      <c r="E515" s="4" t="s">
        <v>38</v>
      </c>
      <c r="F515" s="4" t="s">
        <v>81</v>
      </c>
      <c r="G515" s="4" t="s">
        <v>33</v>
      </c>
      <c r="H515" s="4">
        <v>30</v>
      </c>
      <c r="I515" s="4">
        <v>559.54</v>
      </c>
      <c r="J515" s="7">
        <v>0.27</v>
      </c>
      <c r="K515" s="4" t="s">
        <v>29</v>
      </c>
      <c r="L515" s="4" t="s">
        <v>25</v>
      </c>
      <c r="M515" s="5">
        <f>(Table2[[#This Row],[Unit Price]]*Table2[[#This Row],[ Units Sold]])*(1-Table2[[#This Row],[Discount]]/100)</f>
        <v>16740.877259999997</v>
      </c>
      <c r="N515" s="5">
        <f>(Table2[[#This Row],[Unit Price]]*Table2[[#This Row],[ Units Sold]])-Table2[[#This Row],[Total Sales]]</f>
        <v>45.322739999999612</v>
      </c>
    </row>
    <row r="516" spans="1:14" x14ac:dyDescent="0.3">
      <c r="A516" s="3">
        <v>42478</v>
      </c>
      <c r="B516" s="4" t="s">
        <v>566</v>
      </c>
      <c r="C516" s="4" t="s">
        <v>83</v>
      </c>
      <c r="D516" s="4" t="s">
        <v>3892</v>
      </c>
      <c r="E516" s="4" t="s">
        <v>15</v>
      </c>
      <c r="F516" s="4" t="s">
        <v>72</v>
      </c>
      <c r="G516" s="4" t="s">
        <v>60</v>
      </c>
      <c r="H516" s="4">
        <v>39</v>
      </c>
      <c r="I516" s="4">
        <v>849.21</v>
      </c>
      <c r="J516" s="7">
        <v>0.08</v>
      </c>
      <c r="K516" s="4" t="s">
        <v>18</v>
      </c>
      <c r="L516" s="4" t="s">
        <v>25</v>
      </c>
      <c r="M516" s="5">
        <f>(Table2[[#This Row],[Unit Price]]*Table2[[#This Row],[ Units Sold]])*(1-Table2[[#This Row],[Discount]]/100)</f>
        <v>33092.694648000004</v>
      </c>
      <c r="N516" s="5">
        <f>(Table2[[#This Row],[Unit Price]]*Table2[[#This Row],[ Units Sold]])-Table2[[#This Row],[Total Sales]]</f>
        <v>26.495351999998093</v>
      </c>
    </row>
    <row r="517" spans="1:14" x14ac:dyDescent="0.3">
      <c r="A517" s="3">
        <v>44030</v>
      </c>
      <c r="B517" s="4" t="s">
        <v>567</v>
      </c>
      <c r="C517" s="4" t="s">
        <v>51</v>
      </c>
      <c r="D517" s="4" t="s">
        <v>37</v>
      </c>
      <c r="E517" s="4" t="s">
        <v>38</v>
      </c>
      <c r="F517" s="4" t="s">
        <v>81</v>
      </c>
      <c r="G517" s="4" t="s">
        <v>24</v>
      </c>
      <c r="H517" s="4">
        <v>17</v>
      </c>
      <c r="I517" s="4">
        <v>992.08</v>
      </c>
      <c r="J517" s="7">
        <v>0.28999999999999998</v>
      </c>
      <c r="K517" s="4" t="s">
        <v>18</v>
      </c>
      <c r="L517" s="4" t="s">
        <v>45</v>
      </c>
      <c r="M517" s="5">
        <f>(Table2[[#This Row],[Unit Price]]*Table2[[#This Row],[ Units Sold]])*(1-Table2[[#This Row],[Discount]]/100)</f>
        <v>16816.450455999999</v>
      </c>
      <c r="N517" s="5">
        <f>(Table2[[#This Row],[Unit Price]]*Table2[[#This Row],[ Units Sold]])-Table2[[#This Row],[Total Sales]]</f>
        <v>48.909544000001915</v>
      </c>
    </row>
    <row r="518" spans="1:14" x14ac:dyDescent="0.3">
      <c r="A518" s="3">
        <v>43681</v>
      </c>
      <c r="B518" s="4" t="s">
        <v>568</v>
      </c>
      <c r="C518" s="4" t="s">
        <v>83</v>
      </c>
      <c r="D518" s="4" t="s">
        <v>3892</v>
      </c>
      <c r="E518" s="4" t="s">
        <v>52</v>
      </c>
      <c r="F518" s="6" t="s">
        <v>53</v>
      </c>
      <c r="G518" s="4" t="s">
        <v>54</v>
      </c>
      <c r="H518" s="4">
        <v>96</v>
      </c>
      <c r="I518" s="4">
        <v>812.28</v>
      </c>
      <c r="J518" s="7">
        <v>0.28999999999999998</v>
      </c>
      <c r="K518" s="4" t="s">
        <v>34</v>
      </c>
      <c r="L518" s="4" t="s">
        <v>30</v>
      </c>
      <c r="M518" s="5">
        <f>(Table2[[#This Row],[Unit Price]]*Table2[[#This Row],[ Units Sold]])*(1-Table2[[#This Row],[Discount]]/100)</f>
        <v>77752.741248000006</v>
      </c>
      <c r="N518" s="5">
        <f>(Table2[[#This Row],[Unit Price]]*Table2[[#This Row],[ Units Sold]])-Table2[[#This Row],[Total Sales]]</f>
        <v>226.13875199999893</v>
      </c>
    </row>
    <row r="519" spans="1:14" x14ac:dyDescent="0.3">
      <c r="A519" s="3">
        <v>42791</v>
      </c>
      <c r="B519" s="4" t="s">
        <v>569</v>
      </c>
      <c r="C519" s="4" t="s">
        <v>21</v>
      </c>
      <c r="D519" s="4" t="s">
        <v>37</v>
      </c>
      <c r="E519" s="4" t="s">
        <v>15</v>
      </c>
      <c r="F519" s="4" t="s">
        <v>16</v>
      </c>
      <c r="G519" s="4" t="s">
        <v>54</v>
      </c>
      <c r="H519" s="4">
        <v>47</v>
      </c>
      <c r="I519" s="4">
        <v>860.58</v>
      </c>
      <c r="J519" s="7">
        <v>0.12</v>
      </c>
      <c r="K519" s="4" t="s">
        <v>29</v>
      </c>
      <c r="L519" s="4" t="s">
        <v>30</v>
      </c>
      <c r="M519" s="5">
        <f>(Table2[[#This Row],[Unit Price]]*Table2[[#This Row],[ Units Sold]])*(1-Table2[[#This Row],[Discount]]/100)</f>
        <v>40398.723288000001</v>
      </c>
      <c r="N519" s="5">
        <f>(Table2[[#This Row],[Unit Price]]*Table2[[#This Row],[ Units Sold]])-Table2[[#This Row],[Total Sales]]</f>
        <v>48.536712000000989</v>
      </c>
    </row>
    <row r="520" spans="1:14" x14ac:dyDescent="0.3">
      <c r="A520" s="3">
        <v>43698</v>
      </c>
      <c r="B520" s="4" t="s">
        <v>570</v>
      </c>
      <c r="C520" s="4" t="s">
        <v>97</v>
      </c>
      <c r="D520" s="4" t="s">
        <v>37</v>
      </c>
      <c r="E520" s="4" t="s">
        <v>15</v>
      </c>
      <c r="F520" s="4" t="s">
        <v>62</v>
      </c>
      <c r="G520" s="4" t="s">
        <v>57</v>
      </c>
      <c r="H520" s="4">
        <v>77</v>
      </c>
      <c r="I520" s="4">
        <v>813.2</v>
      </c>
      <c r="J520" s="7">
        <v>0.12</v>
      </c>
      <c r="K520" s="4" t="s">
        <v>34</v>
      </c>
      <c r="L520" s="4" t="s">
        <v>19</v>
      </c>
      <c r="M520" s="5">
        <f>(Table2[[#This Row],[Unit Price]]*Table2[[#This Row],[ Units Sold]])*(1-Table2[[#This Row],[Discount]]/100)</f>
        <v>62541.260320000001</v>
      </c>
      <c r="N520" s="5">
        <f>(Table2[[#This Row],[Unit Price]]*Table2[[#This Row],[ Units Sold]])-Table2[[#This Row],[Total Sales]]</f>
        <v>75.139680000000226</v>
      </c>
    </row>
    <row r="521" spans="1:14" x14ac:dyDescent="0.3">
      <c r="A521" s="3">
        <v>40829</v>
      </c>
      <c r="B521" s="4" t="s">
        <v>571</v>
      </c>
      <c r="C521" s="4" t="s">
        <v>74</v>
      </c>
      <c r="D521" s="4" t="s">
        <v>37</v>
      </c>
      <c r="E521" s="4" t="s">
        <v>52</v>
      </c>
      <c r="F521" s="6" t="s">
        <v>53</v>
      </c>
      <c r="G521" s="4" t="s">
        <v>54</v>
      </c>
      <c r="H521" s="4">
        <v>33</v>
      </c>
      <c r="I521" s="4">
        <v>1076.77</v>
      </c>
      <c r="J521" s="7">
        <v>0.01</v>
      </c>
      <c r="K521" s="4" t="s">
        <v>29</v>
      </c>
      <c r="L521" s="4" t="s">
        <v>41</v>
      </c>
      <c r="M521" s="5">
        <f>(Table2[[#This Row],[Unit Price]]*Table2[[#This Row],[ Units Sold]])*(1-Table2[[#This Row],[Discount]]/100)</f>
        <v>35529.856658999997</v>
      </c>
      <c r="N521" s="5">
        <f>(Table2[[#This Row],[Unit Price]]*Table2[[#This Row],[ Units Sold]])-Table2[[#This Row],[Total Sales]]</f>
        <v>3.553340999998909</v>
      </c>
    </row>
    <row r="522" spans="1:14" x14ac:dyDescent="0.3">
      <c r="A522" s="3">
        <v>42696</v>
      </c>
      <c r="B522" s="4" t="s">
        <v>572</v>
      </c>
      <c r="C522" s="4" t="s">
        <v>83</v>
      </c>
      <c r="D522" s="4" t="s">
        <v>3892</v>
      </c>
      <c r="E522" s="4" t="s">
        <v>22</v>
      </c>
      <c r="F522" s="4" t="s">
        <v>23</v>
      </c>
      <c r="G522" s="4" t="s">
        <v>65</v>
      </c>
      <c r="H522" s="4">
        <v>26</v>
      </c>
      <c r="I522" s="4">
        <v>1370.53</v>
      </c>
      <c r="J522" s="7">
        <v>0.1</v>
      </c>
      <c r="K522" s="4" t="s">
        <v>34</v>
      </c>
      <c r="L522" s="4" t="s">
        <v>41</v>
      </c>
      <c r="M522" s="5">
        <f>(Table2[[#This Row],[Unit Price]]*Table2[[#This Row],[ Units Sold]])*(1-Table2[[#This Row],[Discount]]/100)</f>
        <v>35598.146220000002</v>
      </c>
      <c r="N522" s="5">
        <f>(Table2[[#This Row],[Unit Price]]*Table2[[#This Row],[ Units Sold]])-Table2[[#This Row],[Total Sales]]</f>
        <v>35.633779999996477</v>
      </c>
    </row>
    <row r="523" spans="1:14" x14ac:dyDescent="0.3">
      <c r="A523" s="3">
        <v>44115</v>
      </c>
      <c r="B523" s="4" t="s">
        <v>573</v>
      </c>
      <c r="C523" s="4" t="s">
        <v>83</v>
      </c>
      <c r="D523" s="4" t="s">
        <v>3892</v>
      </c>
      <c r="E523" s="4" t="s">
        <v>27</v>
      </c>
      <c r="F523" s="4" t="s">
        <v>32</v>
      </c>
      <c r="G523" s="4" t="s">
        <v>44</v>
      </c>
      <c r="H523" s="4">
        <v>37</v>
      </c>
      <c r="I523" s="4">
        <v>233.07</v>
      </c>
      <c r="J523" s="7">
        <v>0.11</v>
      </c>
      <c r="K523" s="4" t="s">
        <v>18</v>
      </c>
      <c r="L523" s="4" t="s">
        <v>30</v>
      </c>
      <c r="M523" s="5">
        <f>(Table2[[#This Row],[Unit Price]]*Table2[[#This Row],[ Units Sold]])*(1-Table2[[#This Row],[Discount]]/100)</f>
        <v>8614.1040510000003</v>
      </c>
      <c r="N523" s="5">
        <f>(Table2[[#This Row],[Unit Price]]*Table2[[#This Row],[ Units Sold]])-Table2[[#This Row],[Total Sales]]</f>
        <v>9.4859489999998914</v>
      </c>
    </row>
    <row r="524" spans="1:14" x14ac:dyDescent="0.3">
      <c r="A524" s="3">
        <v>45851</v>
      </c>
      <c r="B524" s="4" t="s">
        <v>574</v>
      </c>
      <c r="C524" s="4" t="s">
        <v>51</v>
      </c>
      <c r="D524" s="4" t="s">
        <v>37</v>
      </c>
      <c r="E524" s="4" t="s">
        <v>15</v>
      </c>
      <c r="F524" s="4" t="s">
        <v>62</v>
      </c>
      <c r="G524" s="4" t="s">
        <v>105</v>
      </c>
      <c r="H524" s="4">
        <v>24</v>
      </c>
      <c r="I524" s="4">
        <v>640.22</v>
      </c>
      <c r="J524" s="7">
        <v>0.08</v>
      </c>
      <c r="K524" s="4" t="s">
        <v>18</v>
      </c>
      <c r="L524" s="4" t="s">
        <v>30</v>
      </c>
      <c r="M524" s="5">
        <f>(Table2[[#This Row],[Unit Price]]*Table2[[#This Row],[ Units Sold]])*(1-Table2[[#This Row],[Discount]]/100)</f>
        <v>15352.987776</v>
      </c>
      <c r="N524" s="5">
        <f>(Table2[[#This Row],[Unit Price]]*Table2[[#This Row],[ Units Sold]])-Table2[[#This Row],[Total Sales]]</f>
        <v>12.292224000000715</v>
      </c>
    </row>
    <row r="525" spans="1:14" x14ac:dyDescent="0.3">
      <c r="A525" s="3">
        <v>40772</v>
      </c>
      <c r="B525" s="4" t="s">
        <v>575</v>
      </c>
      <c r="C525" s="4" t="s">
        <v>49</v>
      </c>
      <c r="D525" s="4" t="s">
        <v>3893</v>
      </c>
      <c r="E525" s="4" t="s">
        <v>27</v>
      </c>
      <c r="F525" s="4" t="s">
        <v>32</v>
      </c>
      <c r="G525" s="4" t="s">
        <v>24</v>
      </c>
      <c r="H525" s="4">
        <v>14</v>
      </c>
      <c r="I525" s="4">
        <v>1779.3</v>
      </c>
      <c r="J525" s="7">
        <v>0.26</v>
      </c>
      <c r="K525" s="4" t="s">
        <v>18</v>
      </c>
      <c r="L525" s="4" t="s">
        <v>19</v>
      </c>
      <c r="M525" s="5">
        <f>(Table2[[#This Row],[Unit Price]]*Table2[[#This Row],[ Units Sold]])*(1-Table2[[#This Row],[Discount]]/100)</f>
        <v>24845.43348</v>
      </c>
      <c r="N525" s="5">
        <f>(Table2[[#This Row],[Unit Price]]*Table2[[#This Row],[ Units Sold]])-Table2[[#This Row],[Total Sales]]</f>
        <v>64.766520000001037</v>
      </c>
    </row>
    <row r="526" spans="1:14" x14ac:dyDescent="0.3">
      <c r="A526" s="3">
        <v>41716</v>
      </c>
      <c r="B526" s="4" t="s">
        <v>576</v>
      </c>
      <c r="C526" s="4" t="s">
        <v>43</v>
      </c>
      <c r="D526" s="4" t="s">
        <v>37</v>
      </c>
      <c r="E526" s="4" t="s">
        <v>22</v>
      </c>
      <c r="F526" s="4" t="s">
        <v>23</v>
      </c>
      <c r="G526" s="4" t="s">
        <v>44</v>
      </c>
      <c r="H526" s="4">
        <v>0</v>
      </c>
      <c r="I526" s="4">
        <v>473.16</v>
      </c>
      <c r="J526" s="7">
        <v>0.28999999999999998</v>
      </c>
      <c r="K526" s="4" t="s">
        <v>18</v>
      </c>
      <c r="L526" s="4" t="s">
        <v>19</v>
      </c>
      <c r="M526" s="5">
        <f>(Table2[[#This Row],[Unit Price]]*Table2[[#This Row],[ Units Sold]])*(1-Table2[[#This Row],[Discount]]/100)</f>
        <v>0</v>
      </c>
      <c r="N526" s="5">
        <f>(Table2[[#This Row],[Unit Price]]*Table2[[#This Row],[ Units Sold]])-Table2[[#This Row],[Total Sales]]</f>
        <v>0</v>
      </c>
    </row>
    <row r="527" spans="1:14" x14ac:dyDescent="0.3">
      <c r="A527" s="3">
        <v>42051</v>
      </c>
      <c r="B527" s="4" t="s">
        <v>577</v>
      </c>
      <c r="C527" s="4" t="s">
        <v>192</v>
      </c>
      <c r="D527" s="4" t="s">
        <v>37</v>
      </c>
      <c r="E527" s="4" t="s">
        <v>38</v>
      </c>
      <c r="F527" s="4" t="s">
        <v>56</v>
      </c>
      <c r="G527" s="4" t="s">
        <v>17</v>
      </c>
      <c r="H527" s="4">
        <v>60</v>
      </c>
      <c r="I527" s="4">
        <v>1118.17</v>
      </c>
      <c r="J527" s="7">
        <v>0.17</v>
      </c>
      <c r="K527" s="4" t="s">
        <v>18</v>
      </c>
      <c r="L527" s="4" t="s">
        <v>19</v>
      </c>
      <c r="M527" s="5">
        <f>(Table2[[#This Row],[Unit Price]]*Table2[[#This Row],[ Units Sold]])*(1-Table2[[#This Row],[Discount]]/100)</f>
        <v>66976.146660000013</v>
      </c>
      <c r="N527" s="5">
        <f>(Table2[[#This Row],[Unit Price]]*Table2[[#This Row],[ Units Sold]])-Table2[[#This Row],[Total Sales]]</f>
        <v>114.05333999999857</v>
      </c>
    </row>
    <row r="528" spans="1:14" x14ac:dyDescent="0.3">
      <c r="A528" s="3">
        <v>41965</v>
      </c>
      <c r="B528" s="4" t="s">
        <v>578</v>
      </c>
      <c r="C528" s="4" t="s">
        <v>83</v>
      </c>
      <c r="D528" s="4" t="s">
        <v>3892</v>
      </c>
      <c r="E528" s="4" t="s">
        <v>27</v>
      </c>
      <c r="F528" s="4" t="s">
        <v>32</v>
      </c>
      <c r="G528" s="4" t="s">
        <v>105</v>
      </c>
      <c r="H528" s="4">
        <v>31</v>
      </c>
      <c r="I528" s="4">
        <v>1559.73</v>
      </c>
      <c r="J528" s="7">
        <v>0.22</v>
      </c>
      <c r="K528" s="4" t="s">
        <v>34</v>
      </c>
      <c r="L528" s="4" t="s">
        <v>30</v>
      </c>
      <c r="M528" s="5">
        <f>(Table2[[#This Row],[Unit Price]]*Table2[[#This Row],[ Units Sold]])*(1-Table2[[#This Row],[Discount]]/100)</f>
        <v>48245.256413999996</v>
      </c>
      <c r="N528" s="5">
        <f>(Table2[[#This Row],[Unit Price]]*Table2[[#This Row],[ Units Sold]])-Table2[[#This Row],[Total Sales]]</f>
        <v>106.37358600000152</v>
      </c>
    </row>
    <row r="529" spans="1:14" x14ac:dyDescent="0.3">
      <c r="A529" s="3">
        <v>44612</v>
      </c>
      <c r="B529" s="4" t="s">
        <v>579</v>
      </c>
      <c r="C529" s="4" t="s">
        <v>49</v>
      </c>
      <c r="D529" s="4" t="s">
        <v>3893</v>
      </c>
      <c r="E529" s="4" t="s">
        <v>38</v>
      </c>
      <c r="F529" s="4" t="s">
        <v>56</v>
      </c>
      <c r="G529" s="4" t="s">
        <v>24</v>
      </c>
      <c r="H529" s="4">
        <v>30</v>
      </c>
      <c r="I529" s="4">
        <v>1926.66</v>
      </c>
      <c r="J529" s="7">
        <v>0.21</v>
      </c>
      <c r="K529" s="4" t="s">
        <v>29</v>
      </c>
      <c r="L529" s="4" t="s">
        <v>25</v>
      </c>
      <c r="M529" s="5">
        <f>(Table2[[#This Row],[Unit Price]]*Table2[[#This Row],[ Units Sold]])*(1-Table2[[#This Row],[Discount]]/100)</f>
        <v>57678.420420000002</v>
      </c>
      <c r="N529" s="5">
        <f>(Table2[[#This Row],[Unit Price]]*Table2[[#This Row],[ Units Sold]])-Table2[[#This Row],[Total Sales]]</f>
        <v>121.37958000000071</v>
      </c>
    </row>
    <row r="530" spans="1:14" x14ac:dyDescent="0.3">
      <c r="A530" s="3">
        <v>40396</v>
      </c>
      <c r="B530" s="4" t="s">
        <v>580</v>
      </c>
      <c r="C530" s="4" t="s">
        <v>88</v>
      </c>
      <c r="D530" s="4" t="s">
        <v>37</v>
      </c>
      <c r="E530" s="4" t="s">
        <v>15</v>
      </c>
      <c r="F530" s="4" t="s">
        <v>62</v>
      </c>
      <c r="G530" s="4" t="s">
        <v>54</v>
      </c>
      <c r="H530" s="4">
        <v>88</v>
      </c>
      <c r="I530" s="4">
        <v>1996.49</v>
      </c>
      <c r="J530" s="7">
        <v>0.01</v>
      </c>
      <c r="K530" s="4" t="s">
        <v>34</v>
      </c>
      <c r="L530" s="4" t="s">
        <v>25</v>
      </c>
      <c r="M530" s="5">
        <f>(Table2[[#This Row],[Unit Price]]*Table2[[#This Row],[ Units Sold]])*(1-Table2[[#This Row],[Discount]]/100)</f>
        <v>175673.550888</v>
      </c>
      <c r="N530" s="5">
        <f>(Table2[[#This Row],[Unit Price]]*Table2[[#This Row],[ Units Sold]])-Table2[[#This Row],[Total Sales]]</f>
        <v>17.569111999997403</v>
      </c>
    </row>
    <row r="531" spans="1:14" x14ac:dyDescent="0.3">
      <c r="A531" s="3">
        <v>45321</v>
      </c>
      <c r="B531" s="4" t="s">
        <v>581</v>
      </c>
      <c r="C531" s="4" t="s">
        <v>83</v>
      </c>
      <c r="D531" s="4" t="s">
        <v>3892</v>
      </c>
      <c r="E531" s="4" t="s">
        <v>52</v>
      </c>
      <c r="F531" s="6" t="s">
        <v>53</v>
      </c>
      <c r="G531" s="4" t="s">
        <v>57</v>
      </c>
      <c r="H531" s="4">
        <v>40</v>
      </c>
      <c r="I531" s="4">
        <v>531.14</v>
      </c>
      <c r="J531" s="7">
        <v>0.02</v>
      </c>
      <c r="K531" s="4" t="s">
        <v>29</v>
      </c>
      <c r="L531" s="4" t="s">
        <v>25</v>
      </c>
      <c r="M531" s="5">
        <f>(Table2[[#This Row],[Unit Price]]*Table2[[#This Row],[ Units Sold]])*(1-Table2[[#This Row],[Discount]]/100)</f>
        <v>21241.350879999998</v>
      </c>
      <c r="N531" s="5">
        <f>(Table2[[#This Row],[Unit Price]]*Table2[[#This Row],[ Units Sold]])-Table2[[#This Row],[Total Sales]]</f>
        <v>4.2491200000004028</v>
      </c>
    </row>
    <row r="532" spans="1:14" x14ac:dyDescent="0.3">
      <c r="A532" s="3">
        <v>43354</v>
      </c>
      <c r="B532" s="4" t="s">
        <v>582</v>
      </c>
      <c r="C532" s="4" t="s">
        <v>49</v>
      </c>
      <c r="D532" s="4" t="s">
        <v>3893</v>
      </c>
      <c r="E532" s="4" t="s">
        <v>27</v>
      </c>
      <c r="F532" s="4" t="s">
        <v>32</v>
      </c>
      <c r="G532" s="4" t="s">
        <v>54</v>
      </c>
      <c r="H532" s="4">
        <v>21</v>
      </c>
      <c r="I532" s="4">
        <v>305.97000000000003</v>
      </c>
      <c r="J532" s="7">
        <v>0.01</v>
      </c>
      <c r="K532" s="4" t="s">
        <v>29</v>
      </c>
      <c r="L532" s="4" t="s">
        <v>41</v>
      </c>
      <c r="M532" s="5">
        <f>(Table2[[#This Row],[Unit Price]]*Table2[[#This Row],[ Units Sold]])*(1-Table2[[#This Row],[Discount]]/100)</f>
        <v>6424.7274630000011</v>
      </c>
      <c r="N532" s="5">
        <f>(Table2[[#This Row],[Unit Price]]*Table2[[#This Row],[ Units Sold]])-Table2[[#This Row],[Total Sales]]</f>
        <v>0.64253699999972014</v>
      </c>
    </row>
    <row r="533" spans="1:14" x14ac:dyDescent="0.3">
      <c r="A533" s="3">
        <v>44028</v>
      </c>
      <c r="B533" s="4" t="s">
        <v>583</v>
      </c>
      <c r="C533" s="4" t="s">
        <v>83</v>
      </c>
      <c r="D533" s="4" t="s">
        <v>3892</v>
      </c>
      <c r="E533" s="4" t="s">
        <v>22</v>
      </c>
      <c r="F533" s="4" t="s">
        <v>23</v>
      </c>
      <c r="G533" s="4" t="s">
        <v>44</v>
      </c>
      <c r="H533" s="4">
        <v>69</v>
      </c>
      <c r="I533" s="4">
        <v>770.43</v>
      </c>
      <c r="J533" s="7">
        <v>0.22</v>
      </c>
      <c r="K533" s="4" t="s">
        <v>29</v>
      </c>
      <c r="L533" s="4" t="s">
        <v>45</v>
      </c>
      <c r="M533" s="5">
        <f>(Table2[[#This Row],[Unit Price]]*Table2[[#This Row],[ Units Sold]])*(1-Table2[[#This Row],[Discount]]/100)</f>
        <v>53042.718725999999</v>
      </c>
      <c r="N533" s="5">
        <f>(Table2[[#This Row],[Unit Price]]*Table2[[#This Row],[ Units Sold]])-Table2[[#This Row],[Total Sales]]</f>
        <v>116.9512739999991</v>
      </c>
    </row>
    <row r="534" spans="1:14" x14ac:dyDescent="0.3">
      <c r="A534" s="3">
        <v>41201</v>
      </c>
      <c r="B534" s="4" t="s">
        <v>584</v>
      </c>
      <c r="C534" s="4" t="s">
        <v>83</v>
      </c>
      <c r="D534" s="4" t="s">
        <v>3892</v>
      </c>
      <c r="E534" s="4" t="s">
        <v>27</v>
      </c>
      <c r="F534" s="4" t="s">
        <v>28</v>
      </c>
      <c r="G534" s="4" t="s">
        <v>24</v>
      </c>
      <c r="H534" s="4">
        <v>96</v>
      </c>
      <c r="I534" s="4">
        <v>131.93</v>
      </c>
      <c r="J534" s="7">
        <v>0.19</v>
      </c>
      <c r="K534" s="4" t="s">
        <v>34</v>
      </c>
      <c r="L534" s="4" t="s">
        <v>19</v>
      </c>
      <c r="M534" s="5">
        <f>(Table2[[#This Row],[Unit Price]]*Table2[[#This Row],[ Units Sold]])*(1-Table2[[#This Row],[Discount]]/100)</f>
        <v>12641.215968</v>
      </c>
      <c r="N534" s="5">
        <f>(Table2[[#This Row],[Unit Price]]*Table2[[#This Row],[ Units Sold]])-Table2[[#This Row],[Total Sales]]</f>
        <v>24.064032000000225</v>
      </c>
    </row>
    <row r="535" spans="1:14" x14ac:dyDescent="0.3">
      <c r="A535" s="3">
        <v>42856</v>
      </c>
      <c r="B535" s="4" t="s">
        <v>585</v>
      </c>
      <c r="C535" s="4" t="s">
        <v>36</v>
      </c>
      <c r="D535" s="4" t="s">
        <v>37</v>
      </c>
      <c r="E535" s="4" t="s">
        <v>22</v>
      </c>
      <c r="F535" s="4" t="s">
        <v>23</v>
      </c>
      <c r="G535" s="4" t="s">
        <v>24</v>
      </c>
      <c r="H535" s="4">
        <v>62</v>
      </c>
      <c r="I535" s="4">
        <v>1531.24</v>
      </c>
      <c r="J535" s="7">
        <v>0.18</v>
      </c>
      <c r="K535" s="4" t="s">
        <v>29</v>
      </c>
      <c r="L535" s="4" t="s">
        <v>25</v>
      </c>
      <c r="M535" s="5">
        <f>(Table2[[#This Row],[Unit Price]]*Table2[[#This Row],[ Units Sold]])*(1-Table2[[#This Row],[Discount]]/100)</f>
        <v>94765.993616000007</v>
      </c>
      <c r="N535" s="5">
        <f>(Table2[[#This Row],[Unit Price]]*Table2[[#This Row],[ Units Sold]])-Table2[[#This Row],[Total Sales]]</f>
        <v>170.88638399999763</v>
      </c>
    </row>
    <row r="536" spans="1:14" x14ac:dyDescent="0.3">
      <c r="A536" s="3">
        <v>42418</v>
      </c>
      <c r="B536" s="4" t="s">
        <v>586</v>
      </c>
      <c r="C536" s="4" t="s">
        <v>74</v>
      </c>
      <c r="D536" s="4" t="s">
        <v>37</v>
      </c>
      <c r="E536" s="4" t="s">
        <v>22</v>
      </c>
      <c r="F536" s="4" t="s">
        <v>23</v>
      </c>
      <c r="G536" s="4" t="s">
        <v>57</v>
      </c>
      <c r="H536" s="4">
        <v>26</v>
      </c>
      <c r="I536" s="4">
        <v>392.88</v>
      </c>
      <c r="J536" s="7">
        <v>0.05</v>
      </c>
      <c r="K536" s="4" t="s">
        <v>34</v>
      </c>
      <c r="L536" s="4" t="s">
        <v>41</v>
      </c>
      <c r="M536" s="5">
        <f>(Table2[[#This Row],[Unit Price]]*Table2[[#This Row],[ Units Sold]])*(1-Table2[[#This Row],[Discount]]/100)</f>
        <v>10209.772559999999</v>
      </c>
      <c r="N536" s="5">
        <f>(Table2[[#This Row],[Unit Price]]*Table2[[#This Row],[ Units Sold]])-Table2[[#This Row],[Total Sales]]</f>
        <v>5.1074399999997695</v>
      </c>
    </row>
    <row r="537" spans="1:14" x14ac:dyDescent="0.3">
      <c r="A537" s="3">
        <v>45116</v>
      </c>
      <c r="B537" s="4" t="s">
        <v>587</v>
      </c>
      <c r="C537" s="4" t="s">
        <v>88</v>
      </c>
      <c r="D537" s="4" t="s">
        <v>37</v>
      </c>
      <c r="E537" s="4" t="s">
        <v>38</v>
      </c>
      <c r="F537" s="4" t="s">
        <v>39</v>
      </c>
      <c r="G537" s="4" t="s">
        <v>44</v>
      </c>
      <c r="H537" s="4">
        <v>78</v>
      </c>
      <c r="I537" s="4">
        <v>1040.57</v>
      </c>
      <c r="J537" s="7">
        <v>0.01</v>
      </c>
      <c r="K537" s="4" t="s">
        <v>29</v>
      </c>
      <c r="L537" s="4" t="s">
        <v>30</v>
      </c>
      <c r="M537" s="5">
        <f>(Table2[[#This Row],[Unit Price]]*Table2[[#This Row],[ Units Sold]])*(1-Table2[[#This Row],[Discount]]/100)</f>
        <v>81156.343553999992</v>
      </c>
      <c r="N537" s="5">
        <f>(Table2[[#This Row],[Unit Price]]*Table2[[#This Row],[ Units Sold]])-Table2[[#This Row],[Total Sales]]</f>
        <v>8.1164459999999963</v>
      </c>
    </row>
    <row r="538" spans="1:14" x14ac:dyDescent="0.3">
      <c r="A538" s="3">
        <v>44169</v>
      </c>
      <c r="B538" s="4" t="s">
        <v>588</v>
      </c>
      <c r="C538" s="4" t="s">
        <v>74</v>
      </c>
      <c r="D538" s="4" t="s">
        <v>37</v>
      </c>
      <c r="E538" s="4" t="s">
        <v>38</v>
      </c>
      <c r="F538" s="4" t="s">
        <v>56</v>
      </c>
      <c r="G538" s="4" t="s">
        <v>54</v>
      </c>
      <c r="H538" s="4">
        <v>3</v>
      </c>
      <c r="I538" s="4">
        <v>916.46</v>
      </c>
      <c r="J538" s="7">
        <v>0.11</v>
      </c>
      <c r="K538" s="4" t="s">
        <v>18</v>
      </c>
      <c r="L538" s="4" t="s">
        <v>25</v>
      </c>
      <c r="M538" s="5">
        <f>(Table2[[#This Row],[Unit Price]]*Table2[[#This Row],[ Units Sold]])*(1-Table2[[#This Row],[Discount]]/100)</f>
        <v>2746.3556820000003</v>
      </c>
      <c r="N538" s="5">
        <f>(Table2[[#This Row],[Unit Price]]*Table2[[#This Row],[ Units Sold]])-Table2[[#This Row],[Total Sales]]</f>
        <v>3.0243179999997665</v>
      </c>
    </row>
    <row r="539" spans="1:14" x14ac:dyDescent="0.3">
      <c r="A539" s="3">
        <v>41728</v>
      </c>
      <c r="B539" s="4" t="s">
        <v>589</v>
      </c>
      <c r="C539" s="4" t="s">
        <v>36</v>
      </c>
      <c r="D539" s="4" t="s">
        <v>37</v>
      </c>
      <c r="E539" s="4" t="s">
        <v>38</v>
      </c>
      <c r="F539" s="4" t="s">
        <v>39</v>
      </c>
      <c r="G539" s="4" t="s">
        <v>57</v>
      </c>
      <c r="H539" s="4">
        <v>86</v>
      </c>
      <c r="I539" s="4">
        <v>1689.86</v>
      </c>
      <c r="J539" s="7">
        <v>0.21</v>
      </c>
      <c r="K539" s="4" t="s">
        <v>29</v>
      </c>
      <c r="L539" s="4" t="s">
        <v>25</v>
      </c>
      <c r="M539" s="5">
        <f>(Table2[[#This Row],[Unit Price]]*Table2[[#This Row],[ Units Sold]])*(1-Table2[[#This Row],[Discount]]/100)</f>
        <v>145022.77128399999</v>
      </c>
      <c r="N539" s="5">
        <f>(Table2[[#This Row],[Unit Price]]*Table2[[#This Row],[ Units Sold]])-Table2[[#This Row],[Total Sales]]</f>
        <v>305.18871600000421</v>
      </c>
    </row>
    <row r="540" spans="1:14" x14ac:dyDescent="0.3">
      <c r="A540" s="3">
        <v>41194</v>
      </c>
      <c r="B540" s="4" t="s">
        <v>590</v>
      </c>
      <c r="C540" s="4" t="s">
        <v>88</v>
      </c>
      <c r="D540" s="4" t="s">
        <v>37</v>
      </c>
      <c r="E540" s="4" t="s">
        <v>22</v>
      </c>
      <c r="F540" s="4" t="s">
        <v>23</v>
      </c>
      <c r="G540" s="4" t="s">
        <v>60</v>
      </c>
      <c r="H540" s="4">
        <v>98</v>
      </c>
      <c r="I540" s="4">
        <v>185.5</v>
      </c>
      <c r="J540" s="7">
        <v>0</v>
      </c>
      <c r="K540" s="4" t="s">
        <v>18</v>
      </c>
      <c r="L540" s="4" t="s">
        <v>19</v>
      </c>
      <c r="M540" s="5">
        <f>(Table2[[#This Row],[Unit Price]]*Table2[[#This Row],[ Units Sold]])*(1-Table2[[#This Row],[Discount]]/100)</f>
        <v>18179</v>
      </c>
      <c r="N540" s="5">
        <f>(Table2[[#This Row],[Unit Price]]*Table2[[#This Row],[ Units Sold]])-Table2[[#This Row],[Total Sales]]</f>
        <v>0</v>
      </c>
    </row>
    <row r="541" spans="1:14" x14ac:dyDescent="0.3">
      <c r="A541" s="3">
        <v>43796</v>
      </c>
      <c r="B541" s="4" t="s">
        <v>591</v>
      </c>
      <c r="C541" s="4" t="s">
        <v>21</v>
      </c>
      <c r="D541" s="4" t="s">
        <v>37</v>
      </c>
      <c r="E541" s="4" t="s">
        <v>38</v>
      </c>
      <c r="F541" s="4" t="s">
        <v>39</v>
      </c>
      <c r="G541" s="4" t="s">
        <v>33</v>
      </c>
      <c r="H541" s="4">
        <v>80</v>
      </c>
      <c r="I541" s="4">
        <v>1749.18</v>
      </c>
      <c r="J541" s="7">
        <v>0.21</v>
      </c>
      <c r="K541" s="4" t="s">
        <v>18</v>
      </c>
      <c r="L541" s="4" t="s">
        <v>19</v>
      </c>
      <c r="M541" s="5">
        <f>(Table2[[#This Row],[Unit Price]]*Table2[[#This Row],[ Units Sold]])*(1-Table2[[#This Row],[Discount]]/100)</f>
        <v>139640.53776000001</v>
      </c>
      <c r="N541" s="5">
        <f>(Table2[[#This Row],[Unit Price]]*Table2[[#This Row],[ Units Sold]])-Table2[[#This Row],[Total Sales]]</f>
        <v>293.86223999998765</v>
      </c>
    </row>
    <row r="542" spans="1:14" x14ac:dyDescent="0.3">
      <c r="A542" s="3">
        <v>42530</v>
      </c>
      <c r="B542" s="4" t="s">
        <v>592</v>
      </c>
      <c r="C542" s="4" t="s">
        <v>88</v>
      </c>
      <c r="D542" s="4" t="s">
        <v>37</v>
      </c>
      <c r="E542" s="4" t="s">
        <v>15</v>
      </c>
      <c r="F542" s="4" t="s">
        <v>62</v>
      </c>
      <c r="G542" s="4" t="s">
        <v>54</v>
      </c>
      <c r="H542" s="4">
        <v>13</v>
      </c>
      <c r="I542" s="4">
        <v>856.82</v>
      </c>
      <c r="J542" s="7">
        <v>0.09</v>
      </c>
      <c r="K542" s="4" t="s">
        <v>18</v>
      </c>
      <c r="L542" s="4" t="s">
        <v>41</v>
      </c>
      <c r="M542" s="5">
        <f>(Table2[[#This Row],[Unit Price]]*Table2[[#This Row],[ Units Sold]])*(1-Table2[[#This Row],[Discount]]/100)</f>
        <v>11128.635205999999</v>
      </c>
      <c r="N542" s="5">
        <f>(Table2[[#This Row],[Unit Price]]*Table2[[#This Row],[ Units Sold]])-Table2[[#This Row],[Total Sales]]</f>
        <v>10.024794000000838</v>
      </c>
    </row>
    <row r="543" spans="1:14" x14ac:dyDescent="0.3">
      <c r="A543" s="3">
        <v>44715</v>
      </c>
      <c r="B543" s="4" t="s">
        <v>593</v>
      </c>
      <c r="C543" s="4" t="s">
        <v>21</v>
      </c>
      <c r="D543" s="4" t="s">
        <v>37</v>
      </c>
      <c r="E543" s="4" t="s">
        <v>52</v>
      </c>
      <c r="F543" s="4" t="s">
        <v>59</v>
      </c>
      <c r="G543" s="4" t="s">
        <v>60</v>
      </c>
      <c r="H543" s="4">
        <v>20</v>
      </c>
      <c r="I543" s="4">
        <v>1797.01</v>
      </c>
      <c r="J543" s="7">
        <v>0.19</v>
      </c>
      <c r="K543" s="4" t="s">
        <v>29</v>
      </c>
      <c r="L543" s="4" t="s">
        <v>41</v>
      </c>
      <c r="M543" s="5">
        <f>(Table2[[#This Row],[Unit Price]]*Table2[[#This Row],[ Units Sold]])*(1-Table2[[#This Row],[Discount]]/100)</f>
        <v>35871.913619999999</v>
      </c>
      <c r="N543" s="5">
        <f>(Table2[[#This Row],[Unit Price]]*Table2[[#This Row],[ Units Sold]])-Table2[[#This Row],[Total Sales]]</f>
        <v>68.286379999997735</v>
      </c>
    </row>
    <row r="544" spans="1:14" x14ac:dyDescent="0.3">
      <c r="A544" s="3">
        <v>45101</v>
      </c>
      <c r="B544" s="4" t="s">
        <v>594</v>
      </c>
      <c r="C544" s="4" t="s">
        <v>43</v>
      </c>
      <c r="D544" s="4" t="s">
        <v>37</v>
      </c>
      <c r="E544" s="4" t="s">
        <v>27</v>
      </c>
      <c r="F544" s="4" t="s">
        <v>32</v>
      </c>
      <c r="G544" s="4" t="s">
        <v>57</v>
      </c>
      <c r="H544" s="4">
        <v>19</v>
      </c>
      <c r="I544" s="4">
        <v>880.65</v>
      </c>
      <c r="J544" s="7">
        <v>0.2</v>
      </c>
      <c r="K544" s="4" t="s">
        <v>18</v>
      </c>
      <c r="L544" s="4" t="s">
        <v>45</v>
      </c>
      <c r="M544" s="5">
        <f>(Table2[[#This Row],[Unit Price]]*Table2[[#This Row],[ Units Sold]])*(1-Table2[[#This Row],[Discount]]/100)</f>
        <v>16698.885299999998</v>
      </c>
      <c r="N544" s="5">
        <f>(Table2[[#This Row],[Unit Price]]*Table2[[#This Row],[ Units Sold]])-Table2[[#This Row],[Total Sales]]</f>
        <v>33.464700000000448</v>
      </c>
    </row>
    <row r="545" spans="1:14" x14ac:dyDescent="0.3">
      <c r="A545" s="3">
        <v>43340</v>
      </c>
      <c r="B545" s="4" t="s">
        <v>98</v>
      </c>
      <c r="C545" s="4" t="s">
        <v>21</v>
      </c>
      <c r="D545" s="4" t="s">
        <v>37</v>
      </c>
      <c r="E545" s="4" t="s">
        <v>38</v>
      </c>
      <c r="F545" s="4" t="s">
        <v>39</v>
      </c>
      <c r="G545" s="4" t="s">
        <v>33</v>
      </c>
      <c r="H545" s="4">
        <v>86</v>
      </c>
      <c r="I545" s="4">
        <v>618.79999999999995</v>
      </c>
      <c r="J545" s="7">
        <v>0.22</v>
      </c>
      <c r="K545" s="4" t="s">
        <v>18</v>
      </c>
      <c r="L545" s="4" t="s">
        <v>41</v>
      </c>
      <c r="M545" s="5">
        <f>(Table2[[#This Row],[Unit Price]]*Table2[[#This Row],[ Units Sold]])*(1-Table2[[#This Row],[Discount]]/100)</f>
        <v>53099.723039999997</v>
      </c>
      <c r="N545" s="5">
        <f>(Table2[[#This Row],[Unit Price]]*Table2[[#This Row],[ Units Sold]])-Table2[[#This Row],[Total Sales]]</f>
        <v>117.07695999999851</v>
      </c>
    </row>
    <row r="546" spans="1:14" x14ac:dyDescent="0.3">
      <c r="A546" s="3">
        <v>40212</v>
      </c>
      <c r="B546" s="4" t="s">
        <v>595</v>
      </c>
      <c r="C546" s="4" t="s">
        <v>74</v>
      </c>
      <c r="D546" s="4" t="s">
        <v>37</v>
      </c>
      <c r="E546" s="4" t="s">
        <v>38</v>
      </c>
      <c r="F546" s="4" t="s">
        <v>39</v>
      </c>
      <c r="G546" s="4" t="s">
        <v>105</v>
      </c>
      <c r="H546" s="4">
        <v>77</v>
      </c>
      <c r="I546" s="4">
        <v>375.7</v>
      </c>
      <c r="J546" s="7">
        <v>0.21</v>
      </c>
      <c r="K546" s="4" t="s">
        <v>34</v>
      </c>
      <c r="L546" s="4" t="s">
        <v>30</v>
      </c>
      <c r="M546" s="5">
        <f>(Table2[[#This Row],[Unit Price]]*Table2[[#This Row],[ Units Sold]])*(1-Table2[[#This Row],[Discount]]/100)</f>
        <v>28868.149309999997</v>
      </c>
      <c r="N546" s="5">
        <f>(Table2[[#This Row],[Unit Price]]*Table2[[#This Row],[ Units Sold]])-Table2[[#This Row],[Total Sales]]</f>
        <v>60.750690000000759</v>
      </c>
    </row>
    <row r="547" spans="1:14" x14ac:dyDescent="0.3">
      <c r="A547" s="3">
        <v>43217</v>
      </c>
      <c r="B547" s="4" t="s">
        <v>307</v>
      </c>
      <c r="C547" s="4" t="s">
        <v>51</v>
      </c>
      <c r="D547" s="4" t="s">
        <v>37</v>
      </c>
      <c r="E547" s="4" t="s">
        <v>15</v>
      </c>
      <c r="F547" s="4" t="s">
        <v>62</v>
      </c>
      <c r="G547" s="4" t="s">
        <v>24</v>
      </c>
      <c r="H547" s="4">
        <v>30</v>
      </c>
      <c r="I547" s="4">
        <v>482.63</v>
      </c>
      <c r="J547" s="7">
        <v>0.2</v>
      </c>
      <c r="K547" s="4" t="s">
        <v>34</v>
      </c>
      <c r="L547" s="4" t="s">
        <v>41</v>
      </c>
      <c r="M547" s="5">
        <f>(Table2[[#This Row],[Unit Price]]*Table2[[#This Row],[ Units Sold]])*(1-Table2[[#This Row],[Discount]]/100)</f>
        <v>14449.9422</v>
      </c>
      <c r="N547" s="5">
        <f>(Table2[[#This Row],[Unit Price]]*Table2[[#This Row],[ Units Sold]])-Table2[[#This Row],[Total Sales]]</f>
        <v>28.957800000000134</v>
      </c>
    </row>
    <row r="548" spans="1:14" x14ac:dyDescent="0.3">
      <c r="A548" s="3">
        <v>40385</v>
      </c>
      <c r="B548" s="4" t="s">
        <v>596</v>
      </c>
      <c r="C548" s="4" t="s">
        <v>43</v>
      </c>
      <c r="D548" s="4" t="s">
        <v>37</v>
      </c>
      <c r="E548" s="4" t="s">
        <v>38</v>
      </c>
      <c r="F548" s="4" t="s">
        <v>39</v>
      </c>
      <c r="G548" s="4" t="s">
        <v>44</v>
      </c>
      <c r="H548" s="4">
        <v>75</v>
      </c>
      <c r="I548" s="4">
        <v>100.13</v>
      </c>
      <c r="J548" s="7">
        <v>0.28000000000000003</v>
      </c>
      <c r="K548" s="4" t="s">
        <v>18</v>
      </c>
      <c r="L548" s="4" t="s">
        <v>25</v>
      </c>
      <c r="M548" s="5">
        <f>(Table2[[#This Row],[Unit Price]]*Table2[[#This Row],[ Units Sold]])*(1-Table2[[#This Row],[Discount]]/100)</f>
        <v>7488.7227000000003</v>
      </c>
      <c r="N548" s="5">
        <f>(Table2[[#This Row],[Unit Price]]*Table2[[#This Row],[ Units Sold]])-Table2[[#This Row],[Total Sales]]</f>
        <v>21.027299999999741</v>
      </c>
    </row>
    <row r="549" spans="1:14" x14ac:dyDescent="0.3">
      <c r="A549" s="3">
        <v>42386</v>
      </c>
      <c r="B549" s="4" t="s">
        <v>597</v>
      </c>
      <c r="C549" s="4" t="s">
        <v>83</v>
      </c>
      <c r="D549" s="4" t="s">
        <v>3892</v>
      </c>
      <c r="E549" s="4" t="s">
        <v>22</v>
      </c>
      <c r="F549" s="4" t="s">
        <v>23</v>
      </c>
      <c r="G549" s="4" t="s">
        <v>40</v>
      </c>
      <c r="H549" s="4">
        <v>13</v>
      </c>
      <c r="I549" s="4">
        <v>1225.3800000000001</v>
      </c>
      <c r="J549" s="7">
        <v>0.01</v>
      </c>
      <c r="K549" s="4" t="s">
        <v>34</v>
      </c>
      <c r="L549" s="4" t="s">
        <v>19</v>
      </c>
      <c r="M549" s="5">
        <f>(Table2[[#This Row],[Unit Price]]*Table2[[#This Row],[ Units Sold]])*(1-Table2[[#This Row],[Discount]]/100)</f>
        <v>15928.347006000002</v>
      </c>
      <c r="N549" s="5">
        <f>(Table2[[#This Row],[Unit Price]]*Table2[[#This Row],[ Units Sold]])-Table2[[#This Row],[Total Sales]]</f>
        <v>1.5929940000005445</v>
      </c>
    </row>
    <row r="550" spans="1:14" x14ac:dyDescent="0.3">
      <c r="A550" s="3">
        <v>40955</v>
      </c>
      <c r="B550" s="4" t="s">
        <v>598</v>
      </c>
      <c r="C550" s="4" t="s">
        <v>74</v>
      </c>
      <c r="D550" s="4" t="s">
        <v>37</v>
      </c>
      <c r="E550" s="4" t="s">
        <v>27</v>
      </c>
      <c r="F550" s="4" t="s">
        <v>32</v>
      </c>
      <c r="G550" s="4" t="s">
        <v>105</v>
      </c>
      <c r="H550" s="4">
        <v>89</v>
      </c>
      <c r="I550" s="4">
        <v>1024.73</v>
      </c>
      <c r="J550" s="7">
        <v>0.1</v>
      </c>
      <c r="K550" s="4" t="s">
        <v>34</v>
      </c>
      <c r="L550" s="4" t="s">
        <v>45</v>
      </c>
      <c r="M550" s="5">
        <f>(Table2[[#This Row],[Unit Price]]*Table2[[#This Row],[ Units Sold]])*(1-Table2[[#This Row],[Discount]]/100)</f>
        <v>91109.769029999996</v>
      </c>
      <c r="N550" s="5">
        <f>(Table2[[#This Row],[Unit Price]]*Table2[[#This Row],[ Units Sold]])-Table2[[#This Row],[Total Sales]]</f>
        <v>91.200970000005327</v>
      </c>
    </row>
    <row r="551" spans="1:14" x14ac:dyDescent="0.3">
      <c r="A551" s="3">
        <v>42597</v>
      </c>
      <c r="B551" s="4" t="s">
        <v>599</v>
      </c>
      <c r="C551" s="4" t="s">
        <v>21</v>
      </c>
      <c r="D551" s="4" t="s">
        <v>37</v>
      </c>
      <c r="E551" s="4" t="s">
        <v>15</v>
      </c>
      <c r="F551" s="4" t="s">
        <v>62</v>
      </c>
      <c r="G551" s="4" t="s">
        <v>17</v>
      </c>
      <c r="H551" s="4">
        <v>62</v>
      </c>
      <c r="I551" s="4">
        <v>1332.99</v>
      </c>
      <c r="J551" s="7">
        <v>0</v>
      </c>
      <c r="K551" s="4" t="s">
        <v>18</v>
      </c>
      <c r="L551" s="4" t="s">
        <v>45</v>
      </c>
      <c r="M551" s="5">
        <f>(Table2[[#This Row],[Unit Price]]*Table2[[#This Row],[ Units Sold]])*(1-Table2[[#This Row],[Discount]]/100)</f>
        <v>82645.38</v>
      </c>
      <c r="N551" s="5">
        <f>(Table2[[#This Row],[Unit Price]]*Table2[[#This Row],[ Units Sold]])-Table2[[#This Row],[Total Sales]]</f>
        <v>0</v>
      </c>
    </row>
    <row r="552" spans="1:14" x14ac:dyDescent="0.3">
      <c r="A552" s="3">
        <v>40706</v>
      </c>
      <c r="B552" s="4" t="s">
        <v>600</v>
      </c>
      <c r="C552" s="4" t="s">
        <v>83</v>
      </c>
      <c r="D552" s="4" t="s">
        <v>3892</v>
      </c>
      <c r="E552" s="4" t="s">
        <v>38</v>
      </c>
      <c r="F552" s="4" t="s">
        <v>56</v>
      </c>
      <c r="G552" s="4" t="s">
        <v>17</v>
      </c>
      <c r="H552" s="4">
        <v>71</v>
      </c>
      <c r="I552" s="4">
        <v>809.84</v>
      </c>
      <c r="J552" s="7">
        <v>0.25</v>
      </c>
      <c r="K552" s="4" t="s">
        <v>29</v>
      </c>
      <c r="L552" s="4" t="s">
        <v>25</v>
      </c>
      <c r="M552" s="5">
        <f>(Table2[[#This Row],[Unit Price]]*Table2[[#This Row],[ Units Sold]])*(1-Table2[[#This Row],[Discount]]/100)</f>
        <v>57354.893400000001</v>
      </c>
      <c r="N552" s="5">
        <f>(Table2[[#This Row],[Unit Price]]*Table2[[#This Row],[ Units Sold]])-Table2[[#This Row],[Total Sales]]</f>
        <v>143.74659999999858</v>
      </c>
    </row>
    <row r="553" spans="1:14" x14ac:dyDescent="0.3">
      <c r="A553" s="3">
        <v>42838</v>
      </c>
      <c r="B553" s="4" t="s">
        <v>601</v>
      </c>
      <c r="C553" s="4" t="s">
        <v>83</v>
      </c>
      <c r="D553" s="4" t="s">
        <v>3892</v>
      </c>
      <c r="E553" s="4" t="s">
        <v>52</v>
      </c>
      <c r="F553" s="4" t="s">
        <v>53</v>
      </c>
      <c r="G553" s="4" t="s">
        <v>54</v>
      </c>
      <c r="H553" s="4">
        <v>45</v>
      </c>
      <c r="I553" s="4">
        <v>376.99</v>
      </c>
      <c r="J553" s="7">
        <v>0.26</v>
      </c>
      <c r="K553" s="4" t="s">
        <v>34</v>
      </c>
      <c r="L553" s="4" t="s">
        <v>19</v>
      </c>
      <c r="M553" s="5">
        <f>(Table2[[#This Row],[Unit Price]]*Table2[[#This Row],[ Units Sold]])*(1-Table2[[#This Row],[Discount]]/100)</f>
        <v>16920.442169999998</v>
      </c>
      <c r="N553" s="5">
        <f>(Table2[[#This Row],[Unit Price]]*Table2[[#This Row],[ Units Sold]])-Table2[[#This Row],[Total Sales]]</f>
        <v>44.107830000000831</v>
      </c>
    </row>
    <row r="554" spans="1:14" x14ac:dyDescent="0.3">
      <c r="A554" s="3">
        <v>45288</v>
      </c>
      <c r="B554" s="4" t="s">
        <v>602</v>
      </c>
      <c r="C554" s="4" t="s">
        <v>43</v>
      </c>
      <c r="D554" s="4" t="s">
        <v>37</v>
      </c>
      <c r="E554" s="4" t="s">
        <v>15</v>
      </c>
      <c r="F554" s="4" t="s">
        <v>16</v>
      </c>
      <c r="G554" s="4" t="s">
        <v>17</v>
      </c>
      <c r="H554" s="4">
        <v>9</v>
      </c>
      <c r="I554" s="4">
        <v>1711.53</v>
      </c>
      <c r="J554" s="7">
        <v>0.24</v>
      </c>
      <c r="K554" s="4" t="s">
        <v>34</v>
      </c>
      <c r="L554" s="4" t="s">
        <v>45</v>
      </c>
      <c r="M554" s="5">
        <f>(Table2[[#This Row],[Unit Price]]*Table2[[#This Row],[ Units Sold]])*(1-Table2[[#This Row],[Discount]]/100)</f>
        <v>15366.800952000001</v>
      </c>
      <c r="N554" s="5">
        <f>(Table2[[#This Row],[Unit Price]]*Table2[[#This Row],[ Units Sold]])-Table2[[#This Row],[Total Sales]]</f>
        <v>36.96904799999902</v>
      </c>
    </row>
    <row r="555" spans="1:14" x14ac:dyDescent="0.3">
      <c r="A555" s="3">
        <v>43027</v>
      </c>
      <c r="B555" s="4" t="s">
        <v>603</v>
      </c>
      <c r="C555" s="4" t="s">
        <v>192</v>
      </c>
      <c r="D555" s="4" t="s">
        <v>37</v>
      </c>
      <c r="E555" s="4" t="s">
        <v>27</v>
      </c>
      <c r="F555" s="4" t="s">
        <v>28</v>
      </c>
      <c r="G555" s="4" t="s">
        <v>65</v>
      </c>
      <c r="H555" s="4">
        <v>80</v>
      </c>
      <c r="I555" s="4">
        <v>520.19000000000005</v>
      </c>
      <c r="J555" s="7">
        <v>0.06</v>
      </c>
      <c r="K555" s="4" t="s">
        <v>34</v>
      </c>
      <c r="L555" s="4" t="s">
        <v>30</v>
      </c>
      <c r="M555" s="5">
        <f>(Table2[[#This Row],[Unit Price]]*Table2[[#This Row],[ Units Sold]])*(1-Table2[[#This Row],[Discount]]/100)</f>
        <v>41590.230880000003</v>
      </c>
      <c r="N555" s="5">
        <f>(Table2[[#This Row],[Unit Price]]*Table2[[#This Row],[ Units Sold]])-Table2[[#This Row],[Total Sales]]</f>
        <v>24.969120000001567</v>
      </c>
    </row>
    <row r="556" spans="1:14" x14ac:dyDescent="0.3">
      <c r="A556" s="3">
        <v>42455</v>
      </c>
      <c r="B556" s="4" t="s">
        <v>604</v>
      </c>
      <c r="C556" s="4" t="s">
        <v>88</v>
      </c>
      <c r="D556" s="4" t="s">
        <v>37</v>
      </c>
      <c r="E556" s="4" t="s">
        <v>22</v>
      </c>
      <c r="F556" s="4" t="s">
        <v>23</v>
      </c>
      <c r="G556" s="4" t="s">
        <v>65</v>
      </c>
      <c r="H556" s="4">
        <v>65</v>
      </c>
      <c r="I556" s="4">
        <v>690.46</v>
      </c>
      <c r="J556" s="7">
        <v>0.08</v>
      </c>
      <c r="K556" s="4" t="s">
        <v>29</v>
      </c>
      <c r="L556" s="4" t="s">
        <v>30</v>
      </c>
      <c r="M556" s="5">
        <f>(Table2[[#This Row],[Unit Price]]*Table2[[#This Row],[ Units Sold]])*(1-Table2[[#This Row],[Discount]]/100)</f>
        <v>44843.996079999997</v>
      </c>
      <c r="N556" s="5">
        <f>(Table2[[#This Row],[Unit Price]]*Table2[[#This Row],[ Units Sold]])-Table2[[#This Row],[Total Sales]]</f>
        <v>35.903920000004291</v>
      </c>
    </row>
    <row r="557" spans="1:14" x14ac:dyDescent="0.3">
      <c r="A557" s="3">
        <v>45929</v>
      </c>
      <c r="B557" s="4" t="s">
        <v>605</v>
      </c>
      <c r="C557" s="4" t="s">
        <v>88</v>
      </c>
      <c r="D557" s="4" t="s">
        <v>37</v>
      </c>
      <c r="E557" s="4" t="s">
        <v>52</v>
      </c>
      <c r="F557" s="4" t="s">
        <v>91</v>
      </c>
      <c r="G557" s="4" t="s">
        <v>44</v>
      </c>
      <c r="H557" s="4">
        <v>93</v>
      </c>
      <c r="I557" s="4">
        <v>1801.2</v>
      </c>
      <c r="J557" s="7">
        <v>0.22</v>
      </c>
      <c r="K557" s="4" t="s">
        <v>34</v>
      </c>
      <c r="L557" s="4" t="s">
        <v>25</v>
      </c>
      <c r="M557" s="5">
        <f>(Table2[[#This Row],[Unit Price]]*Table2[[#This Row],[ Units Sold]])*(1-Table2[[#This Row],[Discount]]/100)</f>
        <v>167143.07448000001</v>
      </c>
      <c r="N557" s="5">
        <f>(Table2[[#This Row],[Unit Price]]*Table2[[#This Row],[ Units Sold]])-Table2[[#This Row],[Total Sales]]</f>
        <v>368.52551999999559</v>
      </c>
    </row>
    <row r="558" spans="1:14" x14ac:dyDescent="0.3">
      <c r="A558" s="3">
        <v>44601</v>
      </c>
      <c r="B558" s="4" t="s">
        <v>606</v>
      </c>
      <c r="C558" s="4" t="s">
        <v>88</v>
      </c>
      <c r="D558" s="4" t="s">
        <v>37</v>
      </c>
      <c r="E558" s="4" t="s">
        <v>22</v>
      </c>
      <c r="F558" s="4" t="s">
        <v>23</v>
      </c>
      <c r="G558" s="4" t="s">
        <v>33</v>
      </c>
      <c r="H558" s="4">
        <v>73</v>
      </c>
      <c r="I558" s="4">
        <v>286.56</v>
      </c>
      <c r="J558" s="7">
        <v>0.15</v>
      </c>
      <c r="K558" s="4" t="s">
        <v>18</v>
      </c>
      <c r="L558" s="4" t="s">
        <v>45</v>
      </c>
      <c r="M558" s="5">
        <f>(Table2[[#This Row],[Unit Price]]*Table2[[#This Row],[ Units Sold]])*(1-Table2[[#This Row],[Discount]]/100)</f>
        <v>20887.501680000001</v>
      </c>
      <c r="N558" s="5">
        <f>(Table2[[#This Row],[Unit Price]]*Table2[[#This Row],[ Units Sold]])-Table2[[#This Row],[Total Sales]]</f>
        <v>31.378319999999803</v>
      </c>
    </row>
    <row r="559" spans="1:14" x14ac:dyDescent="0.3">
      <c r="A559" s="3">
        <v>40988</v>
      </c>
      <c r="B559" s="4" t="s">
        <v>607</v>
      </c>
      <c r="C559" s="4" t="s">
        <v>74</v>
      </c>
      <c r="D559" s="4" t="s">
        <v>37</v>
      </c>
      <c r="E559" s="4" t="s">
        <v>22</v>
      </c>
      <c r="F559" s="4" t="s">
        <v>23</v>
      </c>
      <c r="G559" s="4" t="s">
        <v>17</v>
      </c>
      <c r="H559" s="4">
        <v>54</v>
      </c>
      <c r="I559" s="4">
        <v>1700.84</v>
      </c>
      <c r="J559" s="7">
        <v>0.03</v>
      </c>
      <c r="K559" s="4" t="s">
        <v>29</v>
      </c>
      <c r="L559" s="4" t="s">
        <v>41</v>
      </c>
      <c r="M559" s="5">
        <f>(Table2[[#This Row],[Unit Price]]*Table2[[#This Row],[ Units Sold]])*(1-Table2[[#This Row],[Discount]]/100)</f>
        <v>91817.806391999999</v>
      </c>
      <c r="N559" s="5">
        <f>(Table2[[#This Row],[Unit Price]]*Table2[[#This Row],[ Units Sold]])-Table2[[#This Row],[Total Sales]]</f>
        <v>27.553608000001987</v>
      </c>
    </row>
    <row r="560" spans="1:14" x14ac:dyDescent="0.3">
      <c r="A560" s="3">
        <v>41854</v>
      </c>
      <c r="B560" s="4" t="s">
        <v>608</v>
      </c>
      <c r="C560" s="4" t="s">
        <v>192</v>
      </c>
      <c r="D560" s="4" t="s">
        <v>37</v>
      </c>
      <c r="E560" s="4" t="s">
        <v>15</v>
      </c>
      <c r="F560" s="4" t="s">
        <v>62</v>
      </c>
      <c r="G560" s="4" t="s">
        <v>105</v>
      </c>
      <c r="H560" s="4">
        <v>80</v>
      </c>
      <c r="I560" s="4">
        <v>495.87</v>
      </c>
      <c r="J560" s="7">
        <v>0.26</v>
      </c>
      <c r="K560" s="4" t="s">
        <v>18</v>
      </c>
      <c r="L560" s="4" t="s">
        <v>19</v>
      </c>
      <c r="M560" s="5">
        <f>(Table2[[#This Row],[Unit Price]]*Table2[[#This Row],[ Units Sold]])*(1-Table2[[#This Row],[Discount]]/100)</f>
        <v>39566.459039999994</v>
      </c>
      <c r="N560" s="5">
        <f>(Table2[[#This Row],[Unit Price]]*Table2[[#This Row],[ Units Sold]])-Table2[[#This Row],[Total Sales]]</f>
        <v>103.14096000000427</v>
      </c>
    </row>
    <row r="561" spans="1:14" x14ac:dyDescent="0.3">
      <c r="A561" s="3">
        <v>41590</v>
      </c>
      <c r="B561" s="4" t="s">
        <v>609</v>
      </c>
      <c r="C561" s="4" t="s">
        <v>49</v>
      </c>
      <c r="D561" s="4" t="s">
        <v>3893</v>
      </c>
      <c r="E561" s="4" t="s">
        <v>52</v>
      </c>
      <c r="F561" s="6" t="s">
        <v>53</v>
      </c>
      <c r="G561" s="4" t="s">
        <v>17</v>
      </c>
      <c r="H561" s="4">
        <v>74</v>
      </c>
      <c r="I561" s="4">
        <v>1139.53</v>
      </c>
      <c r="J561" s="7">
        <v>0.09</v>
      </c>
      <c r="K561" s="4" t="s">
        <v>29</v>
      </c>
      <c r="L561" s="4" t="s">
        <v>25</v>
      </c>
      <c r="M561" s="5">
        <f>(Table2[[#This Row],[Unit Price]]*Table2[[#This Row],[ Units Sold]])*(1-Table2[[#This Row],[Discount]]/100)</f>
        <v>84249.327302000005</v>
      </c>
      <c r="N561" s="5">
        <f>(Table2[[#This Row],[Unit Price]]*Table2[[#This Row],[ Units Sold]])-Table2[[#This Row],[Total Sales]]</f>
        <v>75.892697999996017</v>
      </c>
    </row>
    <row r="562" spans="1:14" x14ac:dyDescent="0.3">
      <c r="A562" s="3">
        <v>44065</v>
      </c>
      <c r="B562" s="4" t="s">
        <v>610</v>
      </c>
      <c r="C562" s="4" t="s">
        <v>21</v>
      </c>
      <c r="D562" s="4" t="s">
        <v>37</v>
      </c>
      <c r="E562" s="4" t="s">
        <v>27</v>
      </c>
      <c r="F562" s="4" t="s">
        <v>28</v>
      </c>
      <c r="G562" s="4" t="s">
        <v>17</v>
      </c>
      <c r="H562" s="4">
        <v>52</v>
      </c>
      <c r="I562" s="4">
        <v>1762.72</v>
      </c>
      <c r="J562" s="7">
        <v>0.18</v>
      </c>
      <c r="K562" s="4" t="s">
        <v>18</v>
      </c>
      <c r="L562" s="4" t="s">
        <v>41</v>
      </c>
      <c r="M562" s="5">
        <f>(Table2[[#This Row],[Unit Price]]*Table2[[#This Row],[ Units Sold]])*(1-Table2[[#This Row],[Discount]]/100)</f>
        <v>91496.449408</v>
      </c>
      <c r="N562" s="5">
        <f>(Table2[[#This Row],[Unit Price]]*Table2[[#This Row],[ Units Sold]])-Table2[[#This Row],[Total Sales]]</f>
        <v>164.99059200000193</v>
      </c>
    </row>
    <row r="563" spans="1:14" x14ac:dyDescent="0.3">
      <c r="A563" s="3">
        <v>40646</v>
      </c>
      <c r="B563" s="4" t="s">
        <v>611</v>
      </c>
      <c r="C563" s="4" t="s">
        <v>192</v>
      </c>
      <c r="D563" s="4" t="s">
        <v>37</v>
      </c>
      <c r="E563" s="4" t="s">
        <v>22</v>
      </c>
      <c r="F563" s="4" t="s">
        <v>23</v>
      </c>
      <c r="G563" s="4" t="s">
        <v>57</v>
      </c>
      <c r="H563" s="4">
        <v>0</v>
      </c>
      <c r="I563" s="4">
        <v>993.77</v>
      </c>
      <c r="J563" s="7">
        <v>0.04</v>
      </c>
      <c r="K563" s="4" t="s">
        <v>29</v>
      </c>
      <c r="L563" s="4" t="s">
        <v>25</v>
      </c>
      <c r="M563" s="5">
        <f>(Table2[[#This Row],[Unit Price]]*Table2[[#This Row],[ Units Sold]])*(1-Table2[[#This Row],[Discount]]/100)</f>
        <v>0</v>
      </c>
      <c r="N563" s="5">
        <f>(Table2[[#This Row],[Unit Price]]*Table2[[#This Row],[ Units Sold]])-Table2[[#This Row],[Total Sales]]</f>
        <v>0</v>
      </c>
    </row>
    <row r="564" spans="1:14" x14ac:dyDescent="0.3">
      <c r="A564" s="3">
        <v>45768</v>
      </c>
      <c r="B564" s="4" t="s">
        <v>612</v>
      </c>
      <c r="C564" s="4" t="s">
        <v>88</v>
      </c>
      <c r="D564" s="4" t="s">
        <v>37</v>
      </c>
      <c r="E564" s="4" t="s">
        <v>52</v>
      </c>
      <c r="F564" s="6" t="s">
        <v>53</v>
      </c>
      <c r="G564" s="4" t="s">
        <v>40</v>
      </c>
      <c r="H564" s="4">
        <v>99</v>
      </c>
      <c r="I564" s="4">
        <v>1178.93</v>
      </c>
      <c r="J564" s="7">
        <v>0.16</v>
      </c>
      <c r="K564" s="4" t="s">
        <v>34</v>
      </c>
      <c r="L564" s="4" t="s">
        <v>45</v>
      </c>
      <c r="M564" s="5">
        <f>(Table2[[#This Row],[Unit Price]]*Table2[[#This Row],[ Units Sold]])*(1-Table2[[#This Row],[Discount]]/100)</f>
        <v>116527.327488</v>
      </c>
      <c r="N564" s="5">
        <f>(Table2[[#This Row],[Unit Price]]*Table2[[#This Row],[ Units Sold]])-Table2[[#This Row],[Total Sales]]</f>
        <v>186.74251200001163</v>
      </c>
    </row>
    <row r="565" spans="1:14" x14ac:dyDescent="0.3">
      <c r="A565" s="3">
        <v>45566</v>
      </c>
      <c r="B565" s="4" t="s">
        <v>613</v>
      </c>
      <c r="C565" s="4" t="s">
        <v>49</v>
      </c>
      <c r="D565" s="4" t="s">
        <v>3893</v>
      </c>
      <c r="E565" s="4" t="s">
        <v>52</v>
      </c>
      <c r="F565" s="6" t="s">
        <v>53</v>
      </c>
      <c r="G565" s="4" t="s">
        <v>40</v>
      </c>
      <c r="H565" s="4">
        <v>49</v>
      </c>
      <c r="I565" s="4">
        <v>1433.91</v>
      </c>
      <c r="J565" s="7">
        <v>0.28000000000000003</v>
      </c>
      <c r="K565" s="4" t="s">
        <v>29</v>
      </c>
      <c r="L565" s="4" t="s">
        <v>45</v>
      </c>
      <c r="M565" s="5">
        <f>(Table2[[#This Row],[Unit Price]]*Table2[[#This Row],[ Units Sold]])*(1-Table2[[#This Row],[Discount]]/100)</f>
        <v>70064.857548000015</v>
      </c>
      <c r="N565" s="5">
        <f>(Table2[[#This Row],[Unit Price]]*Table2[[#This Row],[ Units Sold]])-Table2[[#This Row],[Total Sales]]</f>
        <v>196.73245199999656</v>
      </c>
    </row>
    <row r="566" spans="1:14" x14ac:dyDescent="0.3">
      <c r="A566" s="3">
        <v>42428</v>
      </c>
      <c r="B566" s="4" t="s">
        <v>614</v>
      </c>
      <c r="C566" s="4" t="s">
        <v>83</v>
      </c>
      <c r="D566" s="4" t="s">
        <v>3892</v>
      </c>
      <c r="E566" s="4" t="s">
        <v>15</v>
      </c>
      <c r="F566" s="4" t="s">
        <v>135</v>
      </c>
      <c r="G566" s="4" t="s">
        <v>60</v>
      </c>
      <c r="H566" s="4">
        <v>64</v>
      </c>
      <c r="I566" s="4">
        <v>660.87</v>
      </c>
      <c r="J566" s="7">
        <v>0.01</v>
      </c>
      <c r="K566" s="4" t="s">
        <v>34</v>
      </c>
      <c r="L566" s="4" t="s">
        <v>30</v>
      </c>
      <c r="M566" s="5">
        <f>(Table2[[#This Row],[Unit Price]]*Table2[[#This Row],[ Units Sold]])*(1-Table2[[#This Row],[Discount]]/100)</f>
        <v>42291.450431999998</v>
      </c>
      <c r="N566" s="5">
        <f>(Table2[[#This Row],[Unit Price]]*Table2[[#This Row],[ Units Sold]])-Table2[[#This Row],[Total Sales]]</f>
        <v>4.2295680000024731</v>
      </c>
    </row>
    <row r="567" spans="1:14" x14ac:dyDescent="0.3">
      <c r="A567" s="3">
        <v>43639</v>
      </c>
      <c r="B567" s="4" t="s">
        <v>615</v>
      </c>
      <c r="C567" s="4" t="s">
        <v>49</v>
      </c>
      <c r="D567" s="4" t="s">
        <v>3893</v>
      </c>
      <c r="E567" s="4" t="s">
        <v>27</v>
      </c>
      <c r="F567" s="4" t="s">
        <v>28</v>
      </c>
      <c r="G567" s="4" t="s">
        <v>60</v>
      </c>
      <c r="H567" s="4">
        <v>69</v>
      </c>
      <c r="I567" s="4">
        <v>641.87</v>
      </c>
      <c r="J567" s="7">
        <v>0.05</v>
      </c>
      <c r="K567" s="4" t="s">
        <v>34</v>
      </c>
      <c r="L567" s="4" t="s">
        <v>30</v>
      </c>
      <c r="M567" s="5">
        <f>(Table2[[#This Row],[Unit Price]]*Table2[[#This Row],[ Units Sold]])*(1-Table2[[#This Row],[Discount]]/100)</f>
        <v>44266.885484999999</v>
      </c>
      <c r="N567" s="5">
        <f>(Table2[[#This Row],[Unit Price]]*Table2[[#This Row],[ Units Sold]])-Table2[[#This Row],[Total Sales]]</f>
        <v>22.144514999999956</v>
      </c>
    </row>
    <row r="568" spans="1:14" x14ac:dyDescent="0.3">
      <c r="A568" s="3">
        <v>41499</v>
      </c>
      <c r="B568" s="4" t="s">
        <v>616</v>
      </c>
      <c r="C568" s="4" t="s">
        <v>36</v>
      </c>
      <c r="D568" s="4" t="s">
        <v>37</v>
      </c>
      <c r="E568" s="4" t="s">
        <v>22</v>
      </c>
      <c r="F568" s="4" t="s">
        <v>23</v>
      </c>
      <c r="G568" s="4" t="s">
        <v>17</v>
      </c>
      <c r="H568" s="4">
        <v>3</v>
      </c>
      <c r="I568" s="4">
        <v>1797.09</v>
      </c>
      <c r="J568" s="7">
        <v>0.06</v>
      </c>
      <c r="K568" s="4" t="s">
        <v>34</v>
      </c>
      <c r="L568" s="4" t="s">
        <v>41</v>
      </c>
      <c r="M568" s="5">
        <f>(Table2[[#This Row],[Unit Price]]*Table2[[#This Row],[ Units Sold]])*(1-Table2[[#This Row],[Discount]]/100)</f>
        <v>5388.0352379999995</v>
      </c>
      <c r="N568" s="5">
        <f>(Table2[[#This Row],[Unit Price]]*Table2[[#This Row],[ Units Sold]])-Table2[[#This Row],[Total Sales]]</f>
        <v>3.2347620000000461</v>
      </c>
    </row>
    <row r="569" spans="1:14" x14ac:dyDescent="0.3">
      <c r="A569" s="3">
        <v>40981</v>
      </c>
      <c r="B569" s="4" t="s">
        <v>617</v>
      </c>
      <c r="C569" s="4" t="s">
        <v>43</v>
      </c>
      <c r="D569" s="4" t="s">
        <v>37</v>
      </c>
      <c r="E569" s="4" t="s">
        <v>22</v>
      </c>
      <c r="F569" s="4" t="s">
        <v>23</v>
      </c>
      <c r="G569" s="4" t="s">
        <v>44</v>
      </c>
      <c r="H569" s="4">
        <v>28</v>
      </c>
      <c r="I569" s="4">
        <v>1281.03</v>
      </c>
      <c r="J569" s="7">
        <v>0.21</v>
      </c>
      <c r="K569" s="4" t="s">
        <v>29</v>
      </c>
      <c r="L569" s="4" t="s">
        <v>45</v>
      </c>
      <c r="M569" s="5">
        <f>(Table2[[#This Row],[Unit Price]]*Table2[[#This Row],[ Units Sold]])*(1-Table2[[#This Row],[Discount]]/100)</f>
        <v>35793.515435999994</v>
      </c>
      <c r="N569" s="5">
        <f>(Table2[[#This Row],[Unit Price]]*Table2[[#This Row],[ Units Sold]])-Table2[[#This Row],[Total Sales]]</f>
        <v>75.324564000002283</v>
      </c>
    </row>
    <row r="570" spans="1:14" x14ac:dyDescent="0.3">
      <c r="A570" s="3">
        <v>41954</v>
      </c>
      <c r="B570" s="4" t="s">
        <v>618</v>
      </c>
      <c r="C570" s="4" t="s">
        <v>49</v>
      </c>
      <c r="D570" s="4" t="s">
        <v>3893</v>
      </c>
      <c r="E570" s="4" t="s">
        <v>15</v>
      </c>
      <c r="F570" s="4" t="s">
        <v>62</v>
      </c>
      <c r="G570" s="4" t="s">
        <v>44</v>
      </c>
      <c r="H570" s="4">
        <v>30</v>
      </c>
      <c r="I570" s="4">
        <v>1099.55</v>
      </c>
      <c r="J570" s="7">
        <v>0.06</v>
      </c>
      <c r="K570" s="4" t="s">
        <v>34</v>
      </c>
      <c r="L570" s="4" t="s">
        <v>30</v>
      </c>
      <c r="M570" s="5">
        <f>(Table2[[#This Row],[Unit Price]]*Table2[[#This Row],[ Units Sold]])*(1-Table2[[#This Row],[Discount]]/100)</f>
        <v>32966.708099999996</v>
      </c>
      <c r="N570" s="5">
        <f>(Table2[[#This Row],[Unit Price]]*Table2[[#This Row],[ Units Sold]])-Table2[[#This Row],[Total Sales]]</f>
        <v>19.791900000003807</v>
      </c>
    </row>
    <row r="571" spans="1:14" x14ac:dyDescent="0.3">
      <c r="A571" s="3">
        <v>44963</v>
      </c>
      <c r="B571" s="4" t="s">
        <v>619</v>
      </c>
      <c r="C571" s="4" t="s">
        <v>43</v>
      </c>
      <c r="D571" s="4" t="s">
        <v>37</v>
      </c>
      <c r="E571" s="4" t="s">
        <v>22</v>
      </c>
      <c r="F571" s="4" t="s">
        <v>23</v>
      </c>
      <c r="G571" s="4" t="s">
        <v>33</v>
      </c>
      <c r="H571" s="4">
        <v>31</v>
      </c>
      <c r="I571" s="4">
        <v>338.65</v>
      </c>
      <c r="J571" s="7">
        <v>0.21</v>
      </c>
      <c r="K571" s="4" t="s">
        <v>18</v>
      </c>
      <c r="L571" s="4" t="s">
        <v>45</v>
      </c>
      <c r="M571" s="5">
        <f>(Table2[[#This Row],[Unit Price]]*Table2[[#This Row],[ Units Sold]])*(1-Table2[[#This Row],[Discount]]/100)</f>
        <v>10476.103885</v>
      </c>
      <c r="N571" s="5">
        <f>(Table2[[#This Row],[Unit Price]]*Table2[[#This Row],[ Units Sold]])-Table2[[#This Row],[Total Sales]]</f>
        <v>22.04611499999919</v>
      </c>
    </row>
    <row r="572" spans="1:14" x14ac:dyDescent="0.3">
      <c r="A572" s="3">
        <v>41310</v>
      </c>
      <c r="B572" s="4" t="s">
        <v>620</v>
      </c>
      <c r="C572" s="4" t="s">
        <v>88</v>
      </c>
      <c r="D572" s="4" t="s">
        <v>37</v>
      </c>
      <c r="E572" s="4" t="s">
        <v>38</v>
      </c>
      <c r="F572" s="4" t="s">
        <v>56</v>
      </c>
      <c r="G572" s="4" t="s">
        <v>65</v>
      </c>
      <c r="H572" s="4">
        <v>36</v>
      </c>
      <c r="I572" s="4">
        <v>204.96</v>
      </c>
      <c r="J572" s="7">
        <v>0.24</v>
      </c>
      <c r="K572" s="4" t="s">
        <v>29</v>
      </c>
      <c r="L572" s="4" t="s">
        <v>41</v>
      </c>
      <c r="M572" s="5">
        <f>(Table2[[#This Row],[Unit Price]]*Table2[[#This Row],[ Units Sold]])*(1-Table2[[#This Row],[Discount]]/100)</f>
        <v>7360.8514560000003</v>
      </c>
      <c r="N572" s="5">
        <f>(Table2[[#This Row],[Unit Price]]*Table2[[#This Row],[ Units Sold]])-Table2[[#This Row],[Total Sales]]</f>
        <v>17.708544000000074</v>
      </c>
    </row>
    <row r="573" spans="1:14" x14ac:dyDescent="0.3">
      <c r="A573" s="3">
        <v>41885</v>
      </c>
      <c r="B573" s="4" t="s">
        <v>621</v>
      </c>
      <c r="C573" s="4" t="s">
        <v>192</v>
      </c>
      <c r="D573" s="4" t="s">
        <v>37</v>
      </c>
      <c r="E573" s="4" t="s">
        <v>38</v>
      </c>
      <c r="F573" s="4" t="s">
        <v>64</v>
      </c>
      <c r="G573" s="4" t="s">
        <v>33</v>
      </c>
      <c r="H573" s="4">
        <v>76</v>
      </c>
      <c r="I573" s="4">
        <v>1245.5</v>
      </c>
      <c r="J573" s="7">
        <v>0.28999999999999998</v>
      </c>
      <c r="K573" s="4" t="s">
        <v>34</v>
      </c>
      <c r="L573" s="4" t="s">
        <v>25</v>
      </c>
      <c r="M573" s="5">
        <f>(Table2[[#This Row],[Unit Price]]*Table2[[#This Row],[ Units Sold]])*(1-Table2[[#This Row],[Discount]]/100)</f>
        <v>94383.491800000003</v>
      </c>
      <c r="N573" s="5">
        <f>(Table2[[#This Row],[Unit Price]]*Table2[[#This Row],[ Units Sold]])-Table2[[#This Row],[Total Sales]]</f>
        <v>274.50819999999658</v>
      </c>
    </row>
    <row r="574" spans="1:14" x14ac:dyDescent="0.3">
      <c r="A574" s="3">
        <v>40651</v>
      </c>
      <c r="B574" s="4" t="s">
        <v>622</v>
      </c>
      <c r="C574" s="4" t="s">
        <v>74</v>
      </c>
      <c r="D574" s="4" t="s">
        <v>37</v>
      </c>
      <c r="E574" s="4" t="s">
        <v>38</v>
      </c>
      <c r="F574" s="4" t="s">
        <v>81</v>
      </c>
      <c r="G574" s="4" t="s">
        <v>65</v>
      </c>
      <c r="H574" s="4">
        <v>30</v>
      </c>
      <c r="I574" s="4">
        <v>406.04</v>
      </c>
      <c r="J574" s="7">
        <v>0.05</v>
      </c>
      <c r="K574" s="4" t="s">
        <v>29</v>
      </c>
      <c r="L574" s="4" t="s">
        <v>41</v>
      </c>
      <c r="M574" s="5">
        <f>(Table2[[#This Row],[Unit Price]]*Table2[[#This Row],[ Units Sold]])*(1-Table2[[#This Row],[Discount]]/100)</f>
        <v>12175.109400000001</v>
      </c>
      <c r="N574" s="5">
        <f>(Table2[[#This Row],[Unit Price]]*Table2[[#This Row],[ Units Sold]])-Table2[[#This Row],[Total Sales]]</f>
        <v>6.0905999999995402</v>
      </c>
    </row>
    <row r="575" spans="1:14" x14ac:dyDescent="0.3">
      <c r="A575" s="3">
        <v>43497</v>
      </c>
      <c r="B575" s="4" t="s">
        <v>623</v>
      </c>
      <c r="C575" s="4" t="s">
        <v>83</v>
      </c>
      <c r="D575" s="4" t="s">
        <v>3892</v>
      </c>
      <c r="E575" s="4" t="s">
        <v>15</v>
      </c>
      <c r="F575" s="4" t="s">
        <v>62</v>
      </c>
      <c r="G575" s="4" t="s">
        <v>105</v>
      </c>
      <c r="H575" s="4">
        <v>30</v>
      </c>
      <c r="I575" s="4">
        <v>1894.08</v>
      </c>
      <c r="J575" s="7">
        <v>0.18</v>
      </c>
      <c r="K575" s="4" t="s">
        <v>34</v>
      </c>
      <c r="L575" s="4" t="s">
        <v>30</v>
      </c>
      <c r="M575" s="5">
        <f>(Table2[[#This Row],[Unit Price]]*Table2[[#This Row],[ Units Sold]])*(1-Table2[[#This Row],[Discount]]/100)</f>
        <v>56720.119679999996</v>
      </c>
      <c r="N575" s="5">
        <f>(Table2[[#This Row],[Unit Price]]*Table2[[#This Row],[ Units Sold]])-Table2[[#This Row],[Total Sales]]</f>
        <v>102.28031999999803</v>
      </c>
    </row>
    <row r="576" spans="1:14" x14ac:dyDescent="0.3">
      <c r="A576" s="3">
        <v>40700</v>
      </c>
      <c r="B576" s="4" t="s">
        <v>181</v>
      </c>
      <c r="C576" s="4" t="s">
        <v>97</v>
      </c>
      <c r="D576" s="4" t="s">
        <v>37</v>
      </c>
      <c r="E576" s="4" t="s">
        <v>22</v>
      </c>
      <c r="F576" s="4" t="s">
        <v>23</v>
      </c>
      <c r="G576" s="4" t="s">
        <v>17</v>
      </c>
      <c r="H576" s="4">
        <v>30</v>
      </c>
      <c r="I576" s="4">
        <v>241.92</v>
      </c>
      <c r="J576" s="7">
        <v>0.03</v>
      </c>
      <c r="K576" s="4" t="s">
        <v>29</v>
      </c>
      <c r="L576" s="4" t="s">
        <v>19</v>
      </c>
      <c r="M576" s="5">
        <f>(Table2[[#This Row],[Unit Price]]*Table2[[#This Row],[ Units Sold]])*(1-Table2[[#This Row],[Discount]]/100)</f>
        <v>7255.4227199999996</v>
      </c>
      <c r="N576" s="5">
        <f>(Table2[[#This Row],[Unit Price]]*Table2[[#This Row],[ Units Sold]])-Table2[[#This Row],[Total Sales]]</f>
        <v>2.1772799999998824</v>
      </c>
    </row>
    <row r="577" spans="1:14" x14ac:dyDescent="0.3">
      <c r="A577" s="3">
        <v>40975</v>
      </c>
      <c r="B577" s="4" t="s">
        <v>624</v>
      </c>
      <c r="C577" s="4" t="s">
        <v>83</v>
      </c>
      <c r="D577" s="4" t="s">
        <v>3892</v>
      </c>
      <c r="E577" s="4" t="s">
        <v>22</v>
      </c>
      <c r="F577" s="4" t="s">
        <v>23</v>
      </c>
      <c r="G577" s="4" t="s">
        <v>40</v>
      </c>
      <c r="H577" s="4">
        <v>53</v>
      </c>
      <c r="I577" s="4">
        <v>847.16</v>
      </c>
      <c r="J577" s="7">
        <v>0.28999999999999998</v>
      </c>
      <c r="K577" s="4" t="s">
        <v>18</v>
      </c>
      <c r="L577" s="4" t="s">
        <v>45</v>
      </c>
      <c r="M577" s="5">
        <f>(Table2[[#This Row],[Unit Price]]*Table2[[#This Row],[ Units Sold]])*(1-Table2[[#This Row],[Discount]]/100)</f>
        <v>44769.271507999998</v>
      </c>
      <c r="N577" s="5">
        <f>(Table2[[#This Row],[Unit Price]]*Table2[[#This Row],[ Units Sold]])-Table2[[#This Row],[Total Sales]]</f>
        <v>130.20849199999793</v>
      </c>
    </row>
    <row r="578" spans="1:14" x14ac:dyDescent="0.3">
      <c r="A578" s="3">
        <v>44685</v>
      </c>
      <c r="B578" s="4" t="s">
        <v>625</v>
      </c>
      <c r="C578" s="4" t="s">
        <v>97</v>
      </c>
      <c r="D578" s="4" t="s">
        <v>37</v>
      </c>
      <c r="E578" s="4" t="s">
        <v>22</v>
      </c>
      <c r="F578" s="4" t="s">
        <v>23</v>
      </c>
      <c r="G578" s="4" t="s">
        <v>40</v>
      </c>
      <c r="H578" s="4">
        <v>58</v>
      </c>
      <c r="I578" s="4">
        <v>1920.01</v>
      </c>
      <c r="J578" s="7">
        <v>0.24</v>
      </c>
      <c r="K578" s="4" t="s">
        <v>18</v>
      </c>
      <c r="L578" s="4" t="s">
        <v>45</v>
      </c>
      <c r="M578" s="5">
        <f>(Table2[[#This Row],[Unit Price]]*Table2[[#This Row],[ Units Sold]])*(1-Table2[[#This Row],[Discount]]/100)</f>
        <v>111093.314608</v>
      </c>
      <c r="N578" s="5">
        <f>(Table2[[#This Row],[Unit Price]]*Table2[[#This Row],[ Units Sold]])-Table2[[#This Row],[Total Sales]]</f>
        <v>267.26539200000116</v>
      </c>
    </row>
    <row r="579" spans="1:14" x14ac:dyDescent="0.3">
      <c r="A579" s="3">
        <v>41797</v>
      </c>
      <c r="B579" s="4" t="s">
        <v>626</v>
      </c>
      <c r="C579" s="4" t="s">
        <v>74</v>
      </c>
      <c r="D579" s="4" t="s">
        <v>37</v>
      </c>
      <c r="E579" s="4" t="s">
        <v>15</v>
      </c>
      <c r="F579" s="4" t="s">
        <v>135</v>
      </c>
      <c r="G579" s="4" t="s">
        <v>33</v>
      </c>
      <c r="H579" s="4">
        <v>33</v>
      </c>
      <c r="I579" s="4">
        <v>272.54000000000002</v>
      </c>
      <c r="J579" s="7">
        <v>0.18</v>
      </c>
      <c r="K579" s="4" t="s">
        <v>29</v>
      </c>
      <c r="L579" s="4" t="s">
        <v>45</v>
      </c>
      <c r="M579" s="5">
        <f>(Table2[[#This Row],[Unit Price]]*Table2[[#This Row],[ Units Sold]])*(1-Table2[[#This Row],[Discount]]/100)</f>
        <v>8977.6311240000014</v>
      </c>
      <c r="N579" s="5">
        <f>(Table2[[#This Row],[Unit Price]]*Table2[[#This Row],[ Units Sold]])-Table2[[#This Row],[Total Sales]]</f>
        <v>16.188876000000164</v>
      </c>
    </row>
    <row r="580" spans="1:14" x14ac:dyDescent="0.3">
      <c r="A580" s="3">
        <v>44451</v>
      </c>
      <c r="B580" s="4" t="s">
        <v>627</v>
      </c>
      <c r="C580" s="4" t="s">
        <v>88</v>
      </c>
      <c r="D580" s="4" t="s">
        <v>37</v>
      </c>
      <c r="E580" s="4" t="s">
        <v>27</v>
      </c>
      <c r="F580" s="4" t="s">
        <v>28</v>
      </c>
      <c r="G580" s="4" t="s">
        <v>57</v>
      </c>
      <c r="H580" s="4">
        <v>30</v>
      </c>
      <c r="I580" s="4">
        <v>1635.46</v>
      </c>
      <c r="J580" s="7">
        <v>0.3</v>
      </c>
      <c r="K580" s="4" t="s">
        <v>18</v>
      </c>
      <c r="L580" s="4" t="s">
        <v>41</v>
      </c>
      <c r="M580" s="5">
        <f>(Table2[[#This Row],[Unit Price]]*Table2[[#This Row],[ Units Sold]])*(1-Table2[[#This Row],[Discount]]/100)</f>
        <v>48916.6086</v>
      </c>
      <c r="N580" s="5">
        <f>(Table2[[#This Row],[Unit Price]]*Table2[[#This Row],[ Units Sold]])-Table2[[#This Row],[Total Sales]]</f>
        <v>147.19140000000334</v>
      </c>
    </row>
    <row r="581" spans="1:14" x14ac:dyDescent="0.3">
      <c r="A581" s="3">
        <v>44965</v>
      </c>
      <c r="B581" s="4" t="s">
        <v>628</v>
      </c>
      <c r="C581" s="4" t="s">
        <v>192</v>
      </c>
      <c r="D581" s="4" t="s">
        <v>37</v>
      </c>
      <c r="E581" s="4" t="s">
        <v>27</v>
      </c>
      <c r="F581" s="4" t="s">
        <v>32</v>
      </c>
      <c r="G581" s="4" t="s">
        <v>54</v>
      </c>
      <c r="H581" s="4">
        <v>10</v>
      </c>
      <c r="I581" s="4">
        <v>1723.63</v>
      </c>
      <c r="J581" s="7">
        <v>0.2</v>
      </c>
      <c r="K581" s="4" t="s">
        <v>29</v>
      </c>
      <c r="L581" s="4" t="s">
        <v>25</v>
      </c>
      <c r="M581" s="5">
        <f>(Table2[[#This Row],[Unit Price]]*Table2[[#This Row],[ Units Sold]])*(1-Table2[[#This Row],[Discount]]/100)</f>
        <v>17201.827400000002</v>
      </c>
      <c r="N581" s="5">
        <f>(Table2[[#This Row],[Unit Price]]*Table2[[#This Row],[ Units Sold]])-Table2[[#This Row],[Total Sales]]</f>
        <v>34.472600000000966</v>
      </c>
    </row>
    <row r="582" spans="1:14" x14ac:dyDescent="0.3">
      <c r="A582" s="3">
        <v>45331</v>
      </c>
      <c r="B582" s="4" t="s">
        <v>629</v>
      </c>
      <c r="C582" s="4" t="s">
        <v>21</v>
      </c>
      <c r="D582" s="4" t="s">
        <v>37</v>
      </c>
      <c r="E582" s="4" t="s">
        <v>52</v>
      </c>
      <c r="F582" s="6" t="s">
        <v>53</v>
      </c>
      <c r="G582" s="4" t="s">
        <v>24</v>
      </c>
      <c r="H582" s="4">
        <v>2</v>
      </c>
      <c r="I582" s="4">
        <v>1685.01</v>
      </c>
      <c r="J582" s="7">
        <v>0.19</v>
      </c>
      <c r="K582" s="4" t="s">
        <v>34</v>
      </c>
      <c r="L582" s="4" t="s">
        <v>45</v>
      </c>
      <c r="M582" s="5">
        <f>(Table2[[#This Row],[Unit Price]]*Table2[[#This Row],[ Units Sold]])*(1-Table2[[#This Row],[Discount]]/100)</f>
        <v>3363.6169620000001</v>
      </c>
      <c r="N582" s="5">
        <f>(Table2[[#This Row],[Unit Price]]*Table2[[#This Row],[ Units Sold]])-Table2[[#This Row],[Total Sales]]</f>
        <v>6.4030379999999241</v>
      </c>
    </row>
    <row r="583" spans="1:14" x14ac:dyDescent="0.3">
      <c r="A583" s="3">
        <v>44965</v>
      </c>
      <c r="B583" s="4" t="s">
        <v>630</v>
      </c>
      <c r="C583" s="4" t="s">
        <v>49</v>
      </c>
      <c r="D583" s="4" t="s">
        <v>3893</v>
      </c>
      <c r="E583" s="4" t="s">
        <v>15</v>
      </c>
      <c r="F583" s="4" t="s">
        <v>16</v>
      </c>
      <c r="G583" s="4" t="s">
        <v>57</v>
      </c>
      <c r="H583" s="4">
        <v>74</v>
      </c>
      <c r="I583" s="4">
        <v>1465.29</v>
      </c>
      <c r="J583" s="7">
        <v>0.04</v>
      </c>
      <c r="K583" s="4" t="s">
        <v>29</v>
      </c>
      <c r="L583" s="4" t="s">
        <v>25</v>
      </c>
      <c r="M583" s="5">
        <f>(Table2[[#This Row],[Unit Price]]*Table2[[#This Row],[ Units Sold]])*(1-Table2[[#This Row],[Discount]]/100)</f>
        <v>108388.08741599999</v>
      </c>
      <c r="N583" s="5">
        <f>(Table2[[#This Row],[Unit Price]]*Table2[[#This Row],[ Units Sold]])-Table2[[#This Row],[Total Sales]]</f>
        <v>43.372583999997005</v>
      </c>
    </row>
    <row r="584" spans="1:14" x14ac:dyDescent="0.3">
      <c r="A584" s="3">
        <v>43964</v>
      </c>
      <c r="B584" s="4" t="s">
        <v>631</v>
      </c>
      <c r="C584" s="4" t="s">
        <v>88</v>
      </c>
      <c r="D584" s="4" t="s">
        <v>37</v>
      </c>
      <c r="E584" s="4" t="s">
        <v>15</v>
      </c>
      <c r="F584" s="4" t="s">
        <v>135</v>
      </c>
      <c r="G584" s="4" t="s">
        <v>44</v>
      </c>
      <c r="H584" s="4">
        <v>30</v>
      </c>
      <c r="I584" s="4">
        <v>1636.39</v>
      </c>
      <c r="J584" s="7">
        <v>7.0000000000000007E-2</v>
      </c>
      <c r="K584" s="4" t="s">
        <v>29</v>
      </c>
      <c r="L584" s="4" t="s">
        <v>25</v>
      </c>
      <c r="M584" s="5">
        <f>(Table2[[#This Row],[Unit Price]]*Table2[[#This Row],[ Units Sold]])*(1-Table2[[#This Row],[Discount]]/100)</f>
        <v>49057.335810000004</v>
      </c>
      <c r="N584" s="5">
        <f>(Table2[[#This Row],[Unit Price]]*Table2[[#This Row],[ Units Sold]])-Table2[[#This Row],[Total Sales]]</f>
        <v>34.364190000000235</v>
      </c>
    </row>
    <row r="585" spans="1:14" x14ac:dyDescent="0.3">
      <c r="A585" s="3">
        <v>44321</v>
      </c>
      <c r="B585" s="4" t="s">
        <v>632</v>
      </c>
      <c r="C585" s="4" t="s">
        <v>97</v>
      </c>
      <c r="D585" s="4" t="s">
        <v>37</v>
      </c>
      <c r="E585" s="4" t="s">
        <v>22</v>
      </c>
      <c r="F585" s="4" t="s">
        <v>23</v>
      </c>
      <c r="G585" s="4" t="s">
        <v>105</v>
      </c>
      <c r="H585" s="4">
        <v>81</v>
      </c>
      <c r="I585" s="4">
        <v>1679.97</v>
      </c>
      <c r="J585" s="7">
        <v>0.17</v>
      </c>
      <c r="K585" s="4" t="s">
        <v>29</v>
      </c>
      <c r="L585" s="4" t="s">
        <v>25</v>
      </c>
      <c r="M585" s="5">
        <f>(Table2[[#This Row],[Unit Price]]*Table2[[#This Row],[ Units Sold]])*(1-Table2[[#This Row],[Discount]]/100)</f>
        <v>135846.23813099999</v>
      </c>
      <c r="N585" s="5">
        <f>(Table2[[#This Row],[Unit Price]]*Table2[[#This Row],[ Units Sold]])-Table2[[#This Row],[Total Sales]]</f>
        <v>231.33186900001601</v>
      </c>
    </row>
    <row r="586" spans="1:14" x14ac:dyDescent="0.3">
      <c r="A586" s="3">
        <v>41053</v>
      </c>
      <c r="B586" s="4" t="s">
        <v>633</v>
      </c>
      <c r="C586" s="4" t="s">
        <v>88</v>
      </c>
      <c r="D586" s="4" t="s">
        <v>37</v>
      </c>
      <c r="E586" s="4" t="s">
        <v>15</v>
      </c>
      <c r="F586" s="4" t="s">
        <v>62</v>
      </c>
      <c r="G586" s="4" t="s">
        <v>40</v>
      </c>
      <c r="H586" s="4">
        <v>92</v>
      </c>
      <c r="I586" s="4">
        <v>686.03</v>
      </c>
      <c r="J586" s="7">
        <v>7.0000000000000007E-2</v>
      </c>
      <c r="K586" s="4" t="s">
        <v>34</v>
      </c>
      <c r="L586" s="4" t="s">
        <v>30</v>
      </c>
      <c r="M586" s="5">
        <f>(Table2[[#This Row],[Unit Price]]*Table2[[#This Row],[ Units Sold]])*(1-Table2[[#This Row],[Discount]]/100)</f>
        <v>63070.579667999991</v>
      </c>
      <c r="N586" s="5">
        <f>(Table2[[#This Row],[Unit Price]]*Table2[[#This Row],[ Units Sold]])-Table2[[#This Row],[Total Sales]]</f>
        <v>44.180332000003546</v>
      </c>
    </row>
    <row r="587" spans="1:14" x14ac:dyDescent="0.3">
      <c r="A587" s="3">
        <v>41890</v>
      </c>
      <c r="B587" s="4" t="s">
        <v>634</v>
      </c>
      <c r="C587" s="4" t="s">
        <v>51</v>
      </c>
      <c r="D587" s="4" t="s">
        <v>37</v>
      </c>
      <c r="E587" s="4" t="s">
        <v>27</v>
      </c>
      <c r="F587" s="4" t="s">
        <v>28</v>
      </c>
      <c r="G587" s="4" t="s">
        <v>54</v>
      </c>
      <c r="H587" s="4">
        <v>56</v>
      </c>
      <c r="I587" s="4">
        <v>109.12</v>
      </c>
      <c r="J587" s="7">
        <v>0.04</v>
      </c>
      <c r="K587" s="4" t="s">
        <v>34</v>
      </c>
      <c r="L587" s="4" t="s">
        <v>19</v>
      </c>
      <c r="M587" s="5">
        <f>(Table2[[#This Row],[Unit Price]]*Table2[[#This Row],[ Units Sold]])*(1-Table2[[#This Row],[Discount]]/100)</f>
        <v>6108.2757120000006</v>
      </c>
      <c r="N587" s="5">
        <f>(Table2[[#This Row],[Unit Price]]*Table2[[#This Row],[ Units Sold]])-Table2[[#This Row],[Total Sales]]</f>
        <v>2.4442879999996876</v>
      </c>
    </row>
    <row r="588" spans="1:14" x14ac:dyDescent="0.3">
      <c r="A588" s="3">
        <v>44097</v>
      </c>
      <c r="B588" s="4" t="s">
        <v>635</v>
      </c>
      <c r="C588" s="4" t="s">
        <v>88</v>
      </c>
      <c r="D588" s="4" t="s">
        <v>37</v>
      </c>
      <c r="E588" s="4" t="s">
        <v>22</v>
      </c>
      <c r="F588" s="4" t="s">
        <v>23</v>
      </c>
      <c r="G588" s="4" t="s">
        <v>54</v>
      </c>
      <c r="H588" s="4">
        <v>10</v>
      </c>
      <c r="I588" s="4">
        <v>1883.21</v>
      </c>
      <c r="J588" s="7">
        <v>0.02</v>
      </c>
      <c r="K588" s="4" t="s">
        <v>34</v>
      </c>
      <c r="L588" s="4" t="s">
        <v>45</v>
      </c>
      <c r="M588" s="5">
        <f>(Table2[[#This Row],[Unit Price]]*Table2[[#This Row],[ Units Sold]])*(1-Table2[[#This Row],[Discount]]/100)</f>
        <v>18828.333579999999</v>
      </c>
      <c r="N588" s="5">
        <f>(Table2[[#This Row],[Unit Price]]*Table2[[#This Row],[ Units Sold]])-Table2[[#This Row],[Total Sales]]</f>
        <v>3.7664199999999255</v>
      </c>
    </row>
    <row r="589" spans="1:14" x14ac:dyDescent="0.3">
      <c r="A589" s="3">
        <v>40581</v>
      </c>
      <c r="B589" s="4" t="s">
        <v>636</v>
      </c>
      <c r="C589" s="4" t="s">
        <v>49</v>
      </c>
      <c r="D589" s="4" t="s">
        <v>3893</v>
      </c>
      <c r="E589" s="4" t="s">
        <v>27</v>
      </c>
      <c r="F589" s="4" t="s">
        <v>28</v>
      </c>
      <c r="G589" s="4" t="s">
        <v>54</v>
      </c>
      <c r="H589" s="4">
        <v>42</v>
      </c>
      <c r="I589" s="4">
        <v>1028.31</v>
      </c>
      <c r="J589" s="7">
        <v>0.01</v>
      </c>
      <c r="K589" s="4" t="s">
        <v>29</v>
      </c>
      <c r="L589" s="4" t="s">
        <v>30</v>
      </c>
      <c r="M589" s="5">
        <f>(Table2[[#This Row],[Unit Price]]*Table2[[#This Row],[ Units Sold]])*(1-Table2[[#This Row],[Discount]]/100)</f>
        <v>43184.701097999998</v>
      </c>
      <c r="N589" s="5">
        <f>(Table2[[#This Row],[Unit Price]]*Table2[[#This Row],[ Units Sold]])-Table2[[#This Row],[Total Sales]]</f>
        <v>4.3189019999990705</v>
      </c>
    </row>
    <row r="590" spans="1:14" x14ac:dyDescent="0.3">
      <c r="A590" s="3">
        <v>45045</v>
      </c>
      <c r="B590" s="4" t="s">
        <v>637</v>
      </c>
      <c r="C590" s="4" t="s">
        <v>83</v>
      </c>
      <c r="D590" s="4" t="s">
        <v>3892</v>
      </c>
      <c r="E590" s="4" t="s">
        <v>27</v>
      </c>
      <c r="F590" s="4" t="s">
        <v>32</v>
      </c>
      <c r="G590" s="4" t="s">
        <v>33</v>
      </c>
      <c r="H590" s="4">
        <v>30</v>
      </c>
      <c r="I590" s="4">
        <v>322.55</v>
      </c>
      <c r="J590" s="7">
        <v>0.24</v>
      </c>
      <c r="K590" s="4" t="s">
        <v>29</v>
      </c>
      <c r="L590" s="4" t="s">
        <v>25</v>
      </c>
      <c r="M590" s="5">
        <f>(Table2[[#This Row],[Unit Price]]*Table2[[#This Row],[ Units Sold]])*(1-Table2[[#This Row],[Discount]]/100)</f>
        <v>9653.2764000000006</v>
      </c>
      <c r="N590" s="5">
        <f>(Table2[[#This Row],[Unit Price]]*Table2[[#This Row],[ Units Sold]])-Table2[[#This Row],[Total Sales]]</f>
        <v>23.223599999999351</v>
      </c>
    </row>
    <row r="591" spans="1:14" x14ac:dyDescent="0.3">
      <c r="A591" s="3">
        <v>44968</v>
      </c>
      <c r="B591" s="4" t="s">
        <v>638</v>
      </c>
      <c r="C591" s="4" t="s">
        <v>88</v>
      </c>
      <c r="D591" s="4" t="s">
        <v>37</v>
      </c>
      <c r="E591" s="4" t="s">
        <v>38</v>
      </c>
      <c r="F591" s="4" t="s">
        <v>81</v>
      </c>
      <c r="G591" s="4" t="s">
        <v>40</v>
      </c>
      <c r="H591" s="4">
        <v>39</v>
      </c>
      <c r="I591" s="4">
        <v>116</v>
      </c>
      <c r="J591" s="7">
        <v>0</v>
      </c>
      <c r="K591" s="4" t="s">
        <v>34</v>
      </c>
      <c r="L591" s="4" t="s">
        <v>25</v>
      </c>
      <c r="M591" s="5">
        <f>(Table2[[#This Row],[Unit Price]]*Table2[[#This Row],[ Units Sold]])*(1-Table2[[#This Row],[Discount]]/100)</f>
        <v>4524</v>
      </c>
      <c r="N591" s="5">
        <f>(Table2[[#This Row],[Unit Price]]*Table2[[#This Row],[ Units Sold]])-Table2[[#This Row],[Total Sales]]</f>
        <v>0</v>
      </c>
    </row>
    <row r="592" spans="1:14" x14ac:dyDescent="0.3">
      <c r="A592" s="3">
        <v>41250</v>
      </c>
      <c r="B592" s="4" t="s">
        <v>639</v>
      </c>
      <c r="C592" s="4" t="s">
        <v>83</v>
      </c>
      <c r="D592" s="4" t="s">
        <v>3892</v>
      </c>
      <c r="E592" s="4" t="s">
        <v>52</v>
      </c>
      <c r="F592" s="6" t="s">
        <v>53</v>
      </c>
      <c r="G592" s="4" t="s">
        <v>65</v>
      </c>
      <c r="H592" s="4">
        <v>18</v>
      </c>
      <c r="I592" s="4">
        <v>818.32</v>
      </c>
      <c r="J592" s="7">
        <v>0.28000000000000003</v>
      </c>
      <c r="K592" s="4" t="s">
        <v>34</v>
      </c>
      <c r="L592" s="4" t="s">
        <v>45</v>
      </c>
      <c r="M592" s="5">
        <f>(Table2[[#This Row],[Unit Price]]*Table2[[#This Row],[ Units Sold]])*(1-Table2[[#This Row],[Discount]]/100)</f>
        <v>14688.516672</v>
      </c>
      <c r="N592" s="5">
        <f>(Table2[[#This Row],[Unit Price]]*Table2[[#This Row],[ Units Sold]])-Table2[[#This Row],[Total Sales]]</f>
        <v>41.243328000000474</v>
      </c>
    </row>
    <row r="593" spans="1:14" x14ac:dyDescent="0.3">
      <c r="A593" s="3">
        <v>42885</v>
      </c>
      <c r="B593" s="4" t="s">
        <v>205</v>
      </c>
      <c r="C593" s="4" t="s">
        <v>88</v>
      </c>
      <c r="D593" s="4" t="s">
        <v>37</v>
      </c>
      <c r="E593" s="4" t="s">
        <v>38</v>
      </c>
      <c r="F593" s="4" t="s">
        <v>39</v>
      </c>
      <c r="G593" s="4" t="s">
        <v>40</v>
      </c>
      <c r="H593" s="4">
        <v>57</v>
      </c>
      <c r="I593" s="4">
        <v>1390.86</v>
      </c>
      <c r="J593" s="7">
        <v>0.25</v>
      </c>
      <c r="K593" s="4" t="s">
        <v>34</v>
      </c>
      <c r="L593" s="4" t="s">
        <v>30</v>
      </c>
      <c r="M593" s="5">
        <f>(Table2[[#This Row],[Unit Price]]*Table2[[#This Row],[ Units Sold]])*(1-Table2[[#This Row],[Discount]]/100)</f>
        <v>79080.822449999992</v>
      </c>
      <c r="N593" s="5">
        <f>(Table2[[#This Row],[Unit Price]]*Table2[[#This Row],[ Units Sold]])-Table2[[#This Row],[Total Sales]]</f>
        <v>198.19754999999714</v>
      </c>
    </row>
    <row r="594" spans="1:14" x14ac:dyDescent="0.3">
      <c r="A594" s="3">
        <v>42440</v>
      </c>
      <c r="B594" s="4" t="s">
        <v>640</v>
      </c>
      <c r="C594" s="4" t="s">
        <v>192</v>
      </c>
      <c r="D594" s="4" t="s">
        <v>37</v>
      </c>
      <c r="E594" s="4" t="s">
        <v>22</v>
      </c>
      <c r="F594" s="4" t="s">
        <v>23</v>
      </c>
      <c r="G594" s="4" t="s">
        <v>44</v>
      </c>
      <c r="H594" s="4">
        <v>10</v>
      </c>
      <c r="I594" s="4">
        <v>1916.33</v>
      </c>
      <c r="J594" s="7">
        <v>0.05</v>
      </c>
      <c r="K594" s="4" t="s">
        <v>18</v>
      </c>
      <c r="L594" s="4" t="s">
        <v>19</v>
      </c>
      <c r="M594" s="5">
        <f>(Table2[[#This Row],[Unit Price]]*Table2[[#This Row],[ Units Sold]])*(1-Table2[[#This Row],[Discount]]/100)</f>
        <v>19153.718349999999</v>
      </c>
      <c r="N594" s="5">
        <f>(Table2[[#This Row],[Unit Price]]*Table2[[#This Row],[ Units Sold]])-Table2[[#This Row],[Total Sales]]</f>
        <v>9.5816500000000815</v>
      </c>
    </row>
    <row r="595" spans="1:14" x14ac:dyDescent="0.3">
      <c r="A595" s="3">
        <v>45367</v>
      </c>
      <c r="B595" s="4" t="s">
        <v>641</v>
      </c>
      <c r="C595" s="4" t="s">
        <v>51</v>
      </c>
      <c r="D595" s="4" t="s">
        <v>37</v>
      </c>
      <c r="E595" s="4" t="s">
        <v>22</v>
      </c>
      <c r="F595" s="4" t="s">
        <v>23</v>
      </c>
      <c r="G595" s="4" t="s">
        <v>65</v>
      </c>
      <c r="H595" s="4">
        <v>41</v>
      </c>
      <c r="I595" s="4">
        <v>482.12</v>
      </c>
      <c r="J595" s="7">
        <v>7.0000000000000007E-2</v>
      </c>
      <c r="K595" s="4" t="s">
        <v>29</v>
      </c>
      <c r="L595" s="4" t="s">
        <v>41</v>
      </c>
      <c r="M595" s="5">
        <f>(Table2[[#This Row],[Unit Price]]*Table2[[#This Row],[ Units Sold]])*(1-Table2[[#This Row],[Discount]]/100)</f>
        <v>19753.083156000001</v>
      </c>
      <c r="N595" s="5">
        <f>(Table2[[#This Row],[Unit Price]]*Table2[[#This Row],[ Units Sold]])-Table2[[#This Row],[Total Sales]]</f>
        <v>13.836844000001292</v>
      </c>
    </row>
    <row r="596" spans="1:14" x14ac:dyDescent="0.3">
      <c r="A596" s="3">
        <v>45215</v>
      </c>
      <c r="B596" s="4" t="s">
        <v>642</v>
      </c>
      <c r="C596" s="4" t="s">
        <v>83</v>
      </c>
      <c r="D596" s="4" t="s">
        <v>3892</v>
      </c>
      <c r="E596" s="4" t="s">
        <v>22</v>
      </c>
      <c r="F596" s="4" t="s">
        <v>23</v>
      </c>
      <c r="G596" s="4" t="s">
        <v>40</v>
      </c>
      <c r="H596" s="4">
        <v>98</v>
      </c>
      <c r="I596" s="4">
        <v>854.05</v>
      </c>
      <c r="J596" s="7">
        <v>0.14000000000000001</v>
      </c>
      <c r="K596" s="4" t="s">
        <v>18</v>
      </c>
      <c r="L596" s="4" t="s">
        <v>41</v>
      </c>
      <c r="M596" s="5">
        <f>(Table2[[#This Row],[Unit Price]]*Table2[[#This Row],[ Units Sold]])*(1-Table2[[#This Row],[Discount]]/100)</f>
        <v>83579.724340000001</v>
      </c>
      <c r="N596" s="5">
        <f>(Table2[[#This Row],[Unit Price]]*Table2[[#This Row],[ Units Sold]])-Table2[[#This Row],[Total Sales]]</f>
        <v>117.17565999999351</v>
      </c>
    </row>
    <row r="597" spans="1:14" x14ac:dyDescent="0.3">
      <c r="A597" s="3">
        <v>44803</v>
      </c>
      <c r="B597" s="4" t="s">
        <v>643</v>
      </c>
      <c r="C597" s="4" t="s">
        <v>21</v>
      </c>
      <c r="D597" s="4" t="s">
        <v>37</v>
      </c>
      <c r="E597" s="4" t="s">
        <v>15</v>
      </c>
      <c r="F597" s="4" t="s">
        <v>135</v>
      </c>
      <c r="G597" s="4" t="s">
        <v>54</v>
      </c>
      <c r="H597" s="4">
        <v>22</v>
      </c>
      <c r="I597" s="4">
        <v>1596.85</v>
      </c>
      <c r="J597" s="7">
        <v>0.26</v>
      </c>
      <c r="K597" s="4" t="s">
        <v>34</v>
      </c>
      <c r="L597" s="4" t="s">
        <v>41</v>
      </c>
      <c r="M597" s="5">
        <f>(Table2[[#This Row],[Unit Price]]*Table2[[#This Row],[ Units Sold]])*(1-Table2[[#This Row],[Discount]]/100)</f>
        <v>35039.360179999996</v>
      </c>
      <c r="N597" s="5">
        <f>(Table2[[#This Row],[Unit Price]]*Table2[[#This Row],[ Units Sold]])-Table2[[#This Row],[Total Sales]]</f>
        <v>91.339820000001055</v>
      </c>
    </row>
    <row r="598" spans="1:14" x14ac:dyDescent="0.3">
      <c r="A598" s="3">
        <v>45856</v>
      </c>
      <c r="B598" s="4" t="s">
        <v>644</v>
      </c>
      <c r="C598" s="4" t="s">
        <v>192</v>
      </c>
      <c r="D598" s="4" t="s">
        <v>37</v>
      </c>
      <c r="E598" s="4" t="s">
        <v>22</v>
      </c>
      <c r="F598" s="4" t="s">
        <v>23</v>
      </c>
      <c r="G598" s="4" t="s">
        <v>65</v>
      </c>
      <c r="H598" s="4">
        <v>98</v>
      </c>
      <c r="I598" s="4">
        <v>1792.85</v>
      </c>
      <c r="J598" s="7">
        <v>0.06</v>
      </c>
      <c r="K598" s="4" t="s">
        <v>18</v>
      </c>
      <c r="L598" s="4" t="s">
        <v>41</v>
      </c>
      <c r="M598" s="5">
        <f>(Table2[[#This Row],[Unit Price]]*Table2[[#This Row],[ Units Sold]])*(1-Table2[[#This Row],[Discount]]/100)</f>
        <v>175593.88041999997</v>
      </c>
      <c r="N598" s="5">
        <f>(Table2[[#This Row],[Unit Price]]*Table2[[#This Row],[ Units Sold]])-Table2[[#This Row],[Total Sales]]</f>
        <v>105.41958000001614</v>
      </c>
    </row>
    <row r="599" spans="1:14" x14ac:dyDescent="0.3">
      <c r="A599" s="3">
        <v>45594</v>
      </c>
      <c r="B599" s="4" t="s">
        <v>645</v>
      </c>
      <c r="C599" s="4" t="s">
        <v>49</v>
      </c>
      <c r="D599" s="4" t="s">
        <v>3893</v>
      </c>
      <c r="E599" s="4" t="s">
        <v>15</v>
      </c>
      <c r="F599" s="4" t="s">
        <v>62</v>
      </c>
      <c r="G599" s="4" t="s">
        <v>24</v>
      </c>
      <c r="H599" s="4">
        <v>15</v>
      </c>
      <c r="I599" s="4">
        <v>1961.91</v>
      </c>
      <c r="J599" s="7">
        <v>0.09</v>
      </c>
      <c r="K599" s="4" t="s">
        <v>18</v>
      </c>
      <c r="L599" s="4" t="s">
        <v>25</v>
      </c>
      <c r="M599" s="5">
        <f>(Table2[[#This Row],[Unit Price]]*Table2[[#This Row],[ Units Sold]])*(1-Table2[[#This Row],[Discount]]/100)</f>
        <v>29402.164215000001</v>
      </c>
      <c r="N599" s="5">
        <f>(Table2[[#This Row],[Unit Price]]*Table2[[#This Row],[ Units Sold]])-Table2[[#This Row],[Total Sales]]</f>
        <v>26.48578500000076</v>
      </c>
    </row>
    <row r="600" spans="1:14" x14ac:dyDescent="0.3">
      <c r="A600" s="3">
        <v>44216</v>
      </c>
      <c r="B600" s="4" t="s">
        <v>646</v>
      </c>
      <c r="C600" s="4" t="s">
        <v>36</v>
      </c>
      <c r="D600" s="4" t="s">
        <v>37</v>
      </c>
      <c r="E600" s="4" t="s">
        <v>52</v>
      </c>
      <c r="F600" s="4" t="s">
        <v>53</v>
      </c>
      <c r="G600" s="4" t="s">
        <v>33</v>
      </c>
      <c r="H600" s="4">
        <v>0</v>
      </c>
      <c r="I600" s="4">
        <v>1405.56</v>
      </c>
      <c r="J600" s="7">
        <v>0.19</v>
      </c>
      <c r="K600" s="4" t="s">
        <v>34</v>
      </c>
      <c r="L600" s="4" t="s">
        <v>41</v>
      </c>
      <c r="M600" s="5">
        <f>(Table2[[#This Row],[Unit Price]]*Table2[[#This Row],[ Units Sold]])*(1-Table2[[#This Row],[Discount]]/100)</f>
        <v>0</v>
      </c>
      <c r="N600" s="5">
        <f>(Table2[[#This Row],[Unit Price]]*Table2[[#This Row],[ Units Sold]])-Table2[[#This Row],[Total Sales]]</f>
        <v>0</v>
      </c>
    </row>
    <row r="601" spans="1:14" x14ac:dyDescent="0.3">
      <c r="A601" s="3">
        <v>43294</v>
      </c>
      <c r="B601" s="4" t="s">
        <v>647</v>
      </c>
      <c r="C601" s="4" t="s">
        <v>21</v>
      </c>
      <c r="D601" s="4" t="s">
        <v>37</v>
      </c>
      <c r="E601" s="4" t="s">
        <v>52</v>
      </c>
      <c r="F601" s="6" t="s">
        <v>53</v>
      </c>
      <c r="G601" s="4" t="s">
        <v>33</v>
      </c>
      <c r="H601" s="4">
        <v>62</v>
      </c>
      <c r="I601" s="4">
        <v>459.97</v>
      </c>
      <c r="J601" s="7">
        <v>0.16</v>
      </c>
      <c r="K601" s="4" t="s">
        <v>29</v>
      </c>
      <c r="L601" s="4" t="s">
        <v>25</v>
      </c>
      <c r="M601" s="5">
        <f>(Table2[[#This Row],[Unit Price]]*Table2[[#This Row],[ Units Sold]])*(1-Table2[[#This Row],[Discount]]/100)</f>
        <v>28472.510976000001</v>
      </c>
      <c r="N601" s="5">
        <f>(Table2[[#This Row],[Unit Price]]*Table2[[#This Row],[ Units Sold]])-Table2[[#This Row],[Total Sales]]</f>
        <v>45.629024000001664</v>
      </c>
    </row>
    <row r="602" spans="1:14" x14ac:dyDescent="0.3">
      <c r="A602" s="3">
        <v>45805</v>
      </c>
      <c r="B602" s="4" t="s">
        <v>648</v>
      </c>
      <c r="C602" s="4" t="s">
        <v>36</v>
      </c>
      <c r="D602" s="4" t="s">
        <v>37</v>
      </c>
      <c r="E602" s="4" t="s">
        <v>52</v>
      </c>
      <c r="F602" s="4" t="s">
        <v>59</v>
      </c>
      <c r="G602" s="4" t="s">
        <v>44</v>
      </c>
      <c r="H602" s="4">
        <v>7</v>
      </c>
      <c r="I602" s="4">
        <v>599.84</v>
      </c>
      <c r="J602" s="7">
        <v>0.19</v>
      </c>
      <c r="K602" s="4" t="s">
        <v>18</v>
      </c>
      <c r="L602" s="4" t="s">
        <v>19</v>
      </c>
      <c r="M602" s="5">
        <f>(Table2[[#This Row],[Unit Price]]*Table2[[#This Row],[ Units Sold]])*(1-Table2[[#This Row],[Discount]]/100)</f>
        <v>4190.9021279999997</v>
      </c>
      <c r="N602" s="5">
        <f>(Table2[[#This Row],[Unit Price]]*Table2[[#This Row],[ Units Sold]])-Table2[[#This Row],[Total Sales]]</f>
        <v>7.9778720000003887</v>
      </c>
    </row>
    <row r="603" spans="1:14" x14ac:dyDescent="0.3">
      <c r="A603" s="3">
        <v>41862</v>
      </c>
      <c r="B603" s="4" t="s">
        <v>649</v>
      </c>
      <c r="C603" s="4" t="s">
        <v>74</v>
      </c>
      <c r="D603" s="4" t="s">
        <v>37</v>
      </c>
      <c r="E603" s="4" t="s">
        <v>15</v>
      </c>
      <c r="F603" s="4" t="s">
        <v>135</v>
      </c>
      <c r="G603" s="4" t="s">
        <v>60</v>
      </c>
      <c r="H603" s="4">
        <v>0</v>
      </c>
      <c r="I603" s="4">
        <v>1784.34</v>
      </c>
      <c r="J603" s="7">
        <v>0.01</v>
      </c>
      <c r="K603" s="4" t="s">
        <v>34</v>
      </c>
      <c r="L603" s="4" t="s">
        <v>19</v>
      </c>
      <c r="M603" s="5">
        <f>(Table2[[#This Row],[Unit Price]]*Table2[[#This Row],[ Units Sold]])*(1-Table2[[#This Row],[Discount]]/100)</f>
        <v>0</v>
      </c>
      <c r="N603" s="5">
        <f>(Table2[[#This Row],[Unit Price]]*Table2[[#This Row],[ Units Sold]])-Table2[[#This Row],[Total Sales]]</f>
        <v>0</v>
      </c>
    </row>
    <row r="604" spans="1:14" x14ac:dyDescent="0.3">
      <c r="A604" s="3">
        <v>41720</v>
      </c>
      <c r="B604" s="4" t="s">
        <v>650</v>
      </c>
      <c r="C604" s="4" t="s">
        <v>36</v>
      </c>
      <c r="D604" s="4" t="s">
        <v>37</v>
      </c>
      <c r="E604" s="4" t="s">
        <v>15</v>
      </c>
      <c r="F604" s="4" t="s">
        <v>16</v>
      </c>
      <c r="G604" s="4" t="s">
        <v>44</v>
      </c>
      <c r="H604" s="4">
        <v>22</v>
      </c>
      <c r="I604" s="4">
        <v>1465.47</v>
      </c>
      <c r="J604" s="7">
        <v>0.21</v>
      </c>
      <c r="K604" s="4" t="s">
        <v>29</v>
      </c>
      <c r="L604" s="4" t="s">
        <v>25</v>
      </c>
      <c r="M604" s="5">
        <f>(Table2[[#This Row],[Unit Price]]*Table2[[#This Row],[ Units Sold]])*(1-Table2[[#This Row],[Discount]]/100)</f>
        <v>32172.635286000001</v>
      </c>
      <c r="N604" s="5">
        <f>(Table2[[#This Row],[Unit Price]]*Table2[[#This Row],[ Units Sold]])-Table2[[#This Row],[Total Sales]]</f>
        <v>67.704713999999512</v>
      </c>
    </row>
    <row r="605" spans="1:14" x14ac:dyDescent="0.3">
      <c r="A605" s="3">
        <v>42173</v>
      </c>
      <c r="B605" s="4" t="s">
        <v>651</v>
      </c>
      <c r="C605" s="4" t="s">
        <v>74</v>
      </c>
      <c r="D605" s="4" t="s">
        <v>37</v>
      </c>
      <c r="E605" s="4" t="s">
        <v>38</v>
      </c>
      <c r="F605" s="4" t="s">
        <v>39</v>
      </c>
      <c r="G605" s="4" t="s">
        <v>17</v>
      </c>
      <c r="H605" s="4">
        <v>75</v>
      </c>
      <c r="I605" s="4">
        <v>234.15</v>
      </c>
      <c r="J605" s="7">
        <v>0</v>
      </c>
      <c r="K605" s="4" t="s">
        <v>29</v>
      </c>
      <c r="L605" s="4" t="s">
        <v>19</v>
      </c>
      <c r="M605" s="5">
        <f>(Table2[[#This Row],[Unit Price]]*Table2[[#This Row],[ Units Sold]])*(1-Table2[[#This Row],[Discount]]/100)</f>
        <v>17561.25</v>
      </c>
      <c r="N605" s="5">
        <f>(Table2[[#This Row],[Unit Price]]*Table2[[#This Row],[ Units Sold]])-Table2[[#This Row],[Total Sales]]</f>
        <v>0</v>
      </c>
    </row>
    <row r="606" spans="1:14" x14ac:dyDescent="0.3">
      <c r="A606" s="3">
        <v>42009</v>
      </c>
      <c r="B606" s="4" t="s">
        <v>652</v>
      </c>
      <c r="C606" s="4" t="s">
        <v>97</v>
      </c>
      <c r="D606" s="4" t="s">
        <v>37</v>
      </c>
      <c r="E606" s="4" t="s">
        <v>22</v>
      </c>
      <c r="F606" s="4" t="s">
        <v>23</v>
      </c>
      <c r="G606" s="4" t="s">
        <v>57</v>
      </c>
      <c r="H606" s="4">
        <v>65</v>
      </c>
      <c r="I606" s="4">
        <v>1257.5999999999999</v>
      </c>
      <c r="J606" s="7">
        <v>0.26</v>
      </c>
      <c r="K606" s="4" t="s">
        <v>29</v>
      </c>
      <c r="L606" s="4" t="s">
        <v>25</v>
      </c>
      <c r="M606" s="5">
        <f>(Table2[[#This Row],[Unit Price]]*Table2[[#This Row],[ Units Sold]])*(1-Table2[[#This Row],[Discount]]/100)</f>
        <v>81531.465599999996</v>
      </c>
      <c r="N606" s="5">
        <f>(Table2[[#This Row],[Unit Price]]*Table2[[#This Row],[ Units Sold]])-Table2[[#This Row],[Total Sales]]</f>
        <v>212.5344000000041</v>
      </c>
    </row>
    <row r="607" spans="1:14" x14ac:dyDescent="0.3">
      <c r="A607" s="3">
        <v>43697</v>
      </c>
      <c r="B607" s="4" t="s">
        <v>630</v>
      </c>
      <c r="C607" s="4" t="s">
        <v>88</v>
      </c>
      <c r="D607" s="4" t="s">
        <v>37</v>
      </c>
      <c r="E607" s="4" t="s">
        <v>52</v>
      </c>
      <c r="F607" s="4" t="s">
        <v>241</v>
      </c>
      <c r="G607" s="4" t="s">
        <v>40</v>
      </c>
      <c r="H607" s="4">
        <v>30</v>
      </c>
      <c r="I607" s="4">
        <v>1453.42</v>
      </c>
      <c r="J607" s="7">
        <v>0.13</v>
      </c>
      <c r="K607" s="4" t="s">
        <v>29</v>
      </c>
      <c r="L607" s="4" t="s">
        <v>19</v>
      </c>
      <c r="M607" s="5">
        <f>(Table2[[#This Row],[Unit Price]]*Table2[[#This Row],[ Units Sold]])*(1-Table2[[#This Row],[Discount]]/100)</f>
        <v>43545.916620000004</v>
      </c>
      <c r="N607" s="5">
        <f>(Table2[[#This Row],[Unit Price]]*Table2[[#This Row],[ Units Sold]])-Table2[[#This Row],[Total Sales]]</f>
        <v>56.683380000002217</v>
      </c>
    </row>
    <row r="608" spans="1:14" x14ac:dyDescent="0.3">
      <c r="A608" s="3">
        <v>40971</v>
      </c>
      <c r="B608" s="4" t="s">
        <v>653</v>
      </c>
      <c r="C608" s="4" t="s">
        <v>88</v>
      </c>
      <c r="D608" s="4" t="s">
        <v>37</v>
      </c>
      <c r="E608" s="4" t="s">
        <v>38</v>
      </c>
      <c r="F608" s="4" t="s">
        <v>39</v>
      </c>
      <c r="G608" s="4" t="s">
        <v>65</v>
      </c>
      <c r="H608" s="4">
        <v>71</v>
      </c>
      <c r="I608" s="4">
        <v>699.87</v>
      </c>
      <c r="J608" s="7">
        <v>0.28999999999999998</v>
      </c>
      <c r="K608" s="4" t="s">
        <v>34</v>
      </c>
      <c r="L608" s="4" t="s">
        <v>25</v>
      </c>
      <c r="M608" s="5">
        <f>(Table2[[#This Row],[Unit Price]]*Table2[[#This Row],[ Units Sold]])*(1-Table2[[#This Row],[Discount]]/100)</f>
        <v>49546.666766999995</v>
      </c>
      <c r="N608" s="5">
        <f>(Table2[[#This Row],[Unit Price]]*Table2[[#This Row],[ Units Sold]])-Table2[[#This Row],[Total Sales]]</f>
        <v>144.10323300000164</v>
      </c>
    </row>
    <row r="609" spans="1:14" x14ac:dyDescent="0.3">
      <c r="A609" s="3">
        <v>42704</v>
      </c>
      <c r="B609" s="4" t="s">
        <v>654</v>
      </c>
      <c r="C609" s="4" t="s">
        <v>43</v>
      </c>
      <c r="D609" s="4" t="s">
        <v>37</v>
      </c>
      <c r="E609" s="4" t="s">
        <v>52</v>
      </c>
      <c r="F609" s="4" t="s">
        <v>53</v>
      </c>
      <c r="G609" s="4" t="s">
        <v>40</v>
      </c>
      <c r="H609" s="4">
        <v>57</v>
      </c>
      <c r="I609" s="4">
        <v>1600.14</v>
      </c>
      <c r="J609" s="7">
        <v>0.04</v>
      </c>
      <c r="K609" s="4" t="s">
        <v>34</v>
      </c>
      <c r="L609" s="4" t="s">
        <v>19</v>
      </c>
      <c r="M609" s="5">
        <f>(Table2[[#This Row],[Unit Price]]*Table2[[#This Row],[ Units Sold]])*(1-Table2[[#This Row],[Discount]]/100)</f>
        <v>91171.496808000011</v>
      </c>
      <c r="N609" s="5">
        <f>(Table2[[#This Row],[Unit Price]]*Table2[[#This Row],[ Units Sold]])-Table2[[#This Row],[Total Sales]]</f>
        <v>36.48319199999969</v>
      </c>
    </row>
    <row r="610" spans="1:14" x14ac:dyDescent="0.3">
      <c r="A610" s="3">
        <v>40480</v>
      </c>
      <c r="B610" s="4" t="s">
        <v>655</v>
      </c>
      <c r="C610" s="4" t="s">
        <v>88</v>
      </c>
      <c r="D610" s="4" t="s">
        <v>37</v>
      </c>
      <c r="E610" s="4" t="s">
        <v>27</v>
      </c>
      <c r="F610" s="4" t="s">
        <v>32</v>
      </c>
      <c r="G610" s="4" t="s">
        <v>57</v>
      </c>
      <c r="H610" s="4">
        <v>71</v>
      </c>
      <c r="I610" s="4">
        <v>1541.22</v>
      </c>
      <c r="J610" s="7">
        <v>0.04</v>
      </c>
      <c r="K610" s="4" t="s">
        <v>29</v>
      </c>
      <c r="L610" s="4" t="s">
        <v>45</v>
      </c>
      <c r="M610" s="5">
        <f>(Table2[[#This Row],[Unit Price]]*Table2[[#This Row],[ Units Sold]])*(1-Table2[[#This Row],[Discount]]/100)</f>
        <v>109382.849352</v>
      </c>
      <c r="N610" s="5">
        <f>(Table2[[#This Row],[Unit Price]]*Table2[[#This Row],[ Units Sold]])-Table2[[#This Row],[Total Sales]]</f>
        <v>43.770647999990615</v>
      </c>
    </row>
    <row r="611" spans="1:14" x14ac:dyDescent="0.3">
      <c r="A611" s="3">
        <v>44775</v>
      </c>
      <c r="B611" s="4" t="s">
        <v>656</v>
      </c>
      <c r="C611" s="4" t="s">
        <v>88</v>
      </c>
      <c r="D611" s="4" t="s">
        <v>37</v>
      </c>
      <c r="E611" s="4" t="s">
        <v>15</v>
      </c>
      <c r="F611" s="4" t="s">
        <v>135</v>
      </c>
      <c r="G611" s="4" t="s">
        <v>40</v>
      </c>
      <c r="H611" s="4">
        <v>28</v>
      </c>
      <c r="I611" s="4">
        <v>1460.98</v>
      </c>
      <c r="J611" s="7">
        <v>0.09</v>
      </c>
      <c r="K611" s="4" t="s">
        <v>29</v>
      </c>
      <c r="L611" s="4" t="s">
        <v>25</v>
      </c>
      <c r="M611" s="5">
        <f>(Table2[[#This Row],[Unit Price]]*Table2[[#This Row],[ Units Sold]])*(1-Table2[[#This Row],[Discount]]/100)</f>
        <v>40870.623304000001</v>
      </c>
      <c r="N611" s="5">
        <f>(Table2[[#This Row],[Unit Price]]*Table2[[#This Row],[ Units Sold]])-Table2[[#This Row],[Total Sales]]</f>
        <v>36.816696000001684</v>
      </c>
    </row>
    <row r="612" spans="1:14" x14ac:dyDescent="0.3">
      <c r="A612" s="3">
        <v>44176</v>
      </c>
      <c r="B612" s="4" t="s">
        <v>657</v>
      </c>
      <c r="C612" s="4" t="s">
        <v>97</v>
      </c>
      <c r="D612" s="4" t="s">
        <v>37</v>
      </c>
      <c r="E612" s="4" t="s">
        <v>22</v>
      </c>
      <c r="F612" s="4" t="s">
        <v>23</v>
      </c>
      <c r="G612" s="4" t="s">
        <v>44</v>
      </c>
      <c r="H612" s="4">
        <v>61</v>
      </c>
      <c r="I612" s="4">
        <v>451.66</v>
      </c>
      <c r="J612" s="7">
        <v>0.28000000000000003</v>
      </c>
      <c r="K612" s="4" t="s">
        <v>29</v>
      </c>
      <c r="L612" s="4" t="s">
        <v>19</v>
      </c>
      <c r="M612" s="5">
        <f>(Table2[[#This Row],[Unit Price]]*Table2[[#This Row],[ Units Sold]])*(1-Table2[[#This Row],[Discount]]/100)</f>
        <v>27474.116472000002</v>
      </c>
      <c r="N612" s="5">
        <f>(Table2[[#This Row],[Unit Price]]*Table2[[#This Row],[ Units Sold]])-Table2[[#This Row],[Total Sales]]</f>
        <v>77.143528000000515</v>
      </c>
    </row>
    <row r="613" spans="1:14" x14ac:dyDescent="0.3">
      <c r="A613" s="3">
        <v>42826</v>
      </c>
      <c r="B613" s="4" t="s">
        <v>658</v>
      </c>
      <c r="C613" s="4" t="s">
        <v>192</v>
      </c>
      <c r="D613" s="4" t="s">
        <v>37</v>
      </c>
      <c r="E613" s="4" t="s">
        <v>38</v>
      </c>
      <c r="F613" s="4" t="s">
        <v>56</v>
      </c>
      <c r="G613" s="4" t="s">
        <v>60</v>
      </c>
      <c r="H613" s="4">
        <v>93</v>
      </c>
      <c r="I613" s="4">
        <v>1914.56</v>
      </c>
      <c r="J613" s="7">
        <v>0.16</v>
      </c>
      <c r="K613" s="4" t="s">
        <v>29</v>
      </c>
      <c r="L613" s="4" t="s">
        <v>41</v>
      </c>
      <c r="M613" s="5">
        <f>(Table2[[#This Row],[Unit Price]]*Table2[[#This Row],[ Units Sold]])*(1-Table2[[#This Row],[Discount]]/100)</f>
        <v>177769.19347199998</v>
      </c>
      <c r="N613" s="5">
        <f>(Table2[[#This Row],[Unit Price]]*Table2[[#This Row],[ Units Sold]])-Table2[[#This Row],[Total Sales]]</f>
        <v>284.88652800000273</v>
      </c>
    </row>
    <row r="614" spans="1:14" x14ac:dyDescent="0.3">
      <c r="A614" s="3">
        <v>40877</v>
      </c>
      <c r="B614" s="4" t="s">
        <v>659</v>
      </c>
      <c r="C614" s="4" t="s">
        <v>21</v>
      </c>
      <c r="D614" s="4" t="s">
        <v>37</v>
      </c>
      <c r="E614" s="4" t="s">
        <v>27</v>
      </c>
      <c r="F614" s="4" t="s">
        <v>32</v>
      </c>
      <c r="G614" s="4" t="s">
        <v>65</v>
      </c>
      <c r="H614" s="4">
        <v>78</v>
      </c>
      <c r="I614" s="4">
        <v>591.54</v>
      </c>
      <c r="J614" s="7">
        <v>0.16</v>
      </c>
      <c r="K614" s="4" t="s">
        <v>34</v>
      </c>
      <c r="L614" s="4" t="s">
        <v>41</v>
      </c>
      <c r="M614" s="5">
        <f>(Table2[[#This Row],[Unit Price]]*Table2[[#This Row],[ Units Sold]])*(1-Table2[[#This Row],[Discount]]/100)</f>
        <v>46066.295807999995</v>
      </c>
      <c r="N614" s="5">
        <f>(Table2[[#This Row],[Unit Price]]*Table2[[#This Row],[ Units Sold]])-Table2[[#This Row],[Total Sales]]</f>
        <v>73.824192000000039</v>
      </c>
    </row>
    <row r="615" spans="1:14" x14ac:dyDescent="0.3">
      <c r="A615" s="3">
        <v>40438</v>
      </c>
      <c r="B615" s="4" t="s">
        <v>660</v>
      </c>
      <c r="C615" s="4" t="s">
        <v>49</v>
      </c>
      <c r="D615" s="4" t="s">
        <v>3893</v>
      </c>
      <c r="E615" s="4" t="s">
        <v>22</v>
      </c>
      <c r="F615" s="4" t="s">
        <v>23</v>
      </c>
      <c r="G615" s="4" t="s">
        <v>17</v>
      </c>
      <c r="H615" s="4">
        <v>63</v>
      </c>
      <c r="I615" s="4">
        <v>347.28</v>
      </c>
      <c r="J615" s="7">
        <v>0.22</v>
      </c>
      <c r="K615" s="4" t="s">
        <v>29</v>
      </c>
      <c r="L615" s="4" t="s">
        <v>45</v>
      </c>
      <c r="M615" s="5">
        <f>(Table2[[#This Row],[Unit Price]]*Table2[[#This Row],[ Units Sold]])*(1-Table2[[#This Row],[Discount]]/100)</f>
        <v>21830.506991999999</v>
      </c>
      <c r="N615" s="5">
        <f>(Table2[[#This Row],[Unit Price]]*Table2[[#This Row],[ Units Sold]])-Table2[[#This Row],[Total Sales]]</f>
        <v>48.1330080000007</v>
      </c>
    </row>
    <row r="616" spans="1:14" x14ac:dyDescent="0.3">
      <c r="A616" s="3">
        <v>45460</v>
      </c>
      <c r="B616" s="4" t="s">
        <v>661</v>
      </c>
      <c r="C616" s="4" t="s">
        <v>88</v>
      </c>
      <c r="D616" s="4" t="s">
        <v>37</v>
      </c>
      <c r="E616" s="4" t="s">
        <v>15</v>
      </c>
      <c r="F616" s="4" t="s">
        <v>62</v>
      </c>
      <c r="G616" s="4" t="s">
        <v>57</v>
      </c>
      <c r="H616" s="4">
        <v>0</v>
      </c>
      <c r="I616" s="4">
        <v>1224.97</v>
      </c>
      <c r="J616" s="7">
        <v>0.19</v>
      </c>
      <c r="K616" s="4" t="s">
        <v>29</v>
      </c>
      <c r="L616" s="4" t="s">
        <v>41</v>
      </c>
      <c r="M616" s="5">
        <f>(Table2[[#This Row],[Unit Price]]*Table2[[#This Row],[ Units Sold]])*(1-Table2[[#This Row],[Discount]]/100)</f>
        <v>0</v>
      </c>
      <c r="N616" s="5">
        <f>(Table2[[#This Row],[Unit Price]]*Table2[[#This Row],[ Units Sold]])-Table2[[#This Row],[Total Sales]]</f>
        <v>0</v>
      </c>
    </row>
    <row r="617" spans="1:14" x14ac:dyDescent="0.3">
      <c r="A617" s="3">
        <v>42576</v>
      </c>
      <c r="B617" s="4" t="s">
        <v>662</v>
      </c>
      <c r="C617" s="4" t="s">
        <v>74</v>
      </c>
      <c r="D617" s="4" t="s">
        <v>37</v>
      </c>
      <c r="E617" s="4" t="s">
        <v>38</v>
      </c>
      <c r="F617" s="4" t="s">
        <v>39</v>
      </c>
      <c r="G617" s="4" t="s">
        <v>54</v>
      </c>
      <c r="H617" s="4">
        <v>72</v>
      </c>
      <c r="I617" s="4">
        <v>676.05</v>
      </c>
      <c r="J617" s="7">
        <v>0.28999999999999998</v>
      </c>
      <c r="K617" s="4" t="s">
        <v>34</v>
      </c>
      <c r="L617" s="4" t="s">
        <v>25</v>
      </c>
      <c r="M617" s="5">
        <f>(Table2[[#This Row],[Unit Price]]*Table2[[#This Row],[ Units Sold]])*(1-Table2[[#This Row],[Discount]]/100)</f>
        <v>48534.440759999998</v>
      </c>
      <c r="N617" s="5">
        <f>(Table2[[#This Row],[Unit Price]]*Table2[[#This Row],[ Units Sold]])-Table2[[#This Row],[Total Sales]]</f>
        <v>141.15924000000086</v>
      </c>
    </row>
    <row r="618" spans="1:14" x14ac:dyDescent="0.3">
      <c r="A618" s="3">
        <v>40745</v>
      </c>
      <c r="B618" s="4" t="s">
        <v>663</v>
      </c>
      <c r="C618" s="4" t="s">
        <v>21</v>
      </c>
      <c r="D618" s="4" t="s">
        <v>37</v>
      </c>
      <c r="E618" s="4" t="s">
        <v>22</v>
      </c>
      <c r="F618" s="4" t="s">
        <v>23</v>
      </c>
      <c r="G618" s="4" t="s">
        <v>60</v>
      </c>
      <c r="H618" s="4">
        <v>86</v>
      </c>
      <c r="I618" s="4">
        <v>168.04</v>
      </c>
      <c r="J618" s="7">
        <v>0.17</v>
      </c>
      <c r="K618" s="4" t="s">
        <v>18</v>
      </c>
      <c r="L618" s="4" t="s">
        <v>19</v>
      </c>
      <c r="M618" s="5">
        <f>(Table2[[#This Row],[Unit Price]]*Table2[[#This Row],[ Units Sold]])*(1-Table2[[#This Row],[Discount]]/100)</f>
        <v>14426.872551999999</v>
      </c>
      <c r="N618" s="5">
        <f>(Table2[[#This Row],[Unit Price]]*Table2[[#This Row],[ Units Sold]])-Table2[[#This Row],[Total Sales]]</f>
        <v>24.567447999999786</v>
      </c>
    </row>
    <row r="619" spans="1:14" x14ac:dyDescent="0.3">
      <c r="A619" s="3">
        <v>42589</v>
      </c>
      <c r="B619" s="4" t="s">
        <v>664</v>
      </c>
      <c r="C619" s="4" t="s">
        <v>88</v>
      </c>
      <c r="D619" s="4" t="s">
        <v>37</v>
      </c>
      <c r="E619" s="4" t="s">
        <v>38</v>
      </c>
      <c r="F619" s="4" t="s">
        <v>81</v>
      </c>
      <c r="G619" s="4" t="s">
        <v>17</v>
      </c>
      <c r="H619" s="4">
        <v>22</v>
      </c>
      <c r="I619" s="4">
        <v>1189.43</v>
      </c>
      <c r="J619" s="7">
        <v>0.2</v>
      </c>
      <c r="K619" s="4" t="s">
        <v>29</v>
      </c>
      <c r="L619" s="4" t="s">
        <v>19</v>
      </c>
      <c r="M619" s="5">
        <f>(Table2[[#This Row],[Unit Price]]*Table2[[#This Row],[ Units Sold]])*(1-Table2[[#This Row],[Discount]]/100)</f>
        <v>26115.125080000002</v>
      </c>
      <c r="N619" s="5">
        <f>(Table2[[#This Row],[Unit Price]]*Table2[[#This Row],[ Units Sold]])-Table2[[#This Row],[Total Sales]]</f>
        <v>52.334920000001148</v>
      </c>
    </row>
    <row r="620" spans="1:14" x14ac:dyDescent="0.3">
      <c r="A620" s="3">
        <v>40411</v>
      </c>
      <c r="B620" s="4" t="s">
        <v>665</v>
      </c>
      <c r="C620" s="4" t="s">
        <v>88</v>
      </c>
      <c r="D620" s="4" t="s">
        <v>37</v>
      </c>
      <c r="E620" s="4" t="s">
        <v>15</v>
      </c>
      <c r="F620" s="4" t="s">
        <v>62</v>
      </c>
      <c r="G620" s="4" t="s">
        <v>54</v>
      </c>
      <c r="H620" s="4">
        <v>90</v>
      </c>
      <c r="I620" s="4">
        <v>451.28</v>
      </c>
      <c r="J620" s="7">
        <v>0.21</v>
      </c>
      <c r="K620" s="4" t="s">
        <v>34</v>
      </c>
      <c r="L620" s="4" t="s">
        <v>25</v>
      </c>
      <c r="M620" s="5">
        <f>(Table2[[#This Row],[Unit Price]]*Table2[[#This Row],[ Units Sold]])*(1-Table2[[#This Row],[Discount]]/100)</f>
        <v>40529.908080000001</v>
      </c>
      <c r="N620" s="5">
        <f>(Table2[[#This Row],[Unit Price]]*Table2[[#This Row],[ Units Sold]])-Table2[[#This Row],[Total Sales]]</f>
        <v>85.291919999996026</v>
      </c>
    </row>
    <row r="621" spans="1:14" x14ac:dyDescent="0.3">
      <c r="A621" s="3">
        <v>45342</v>
      </c>
      <c r="B621" s="4" t="s">
        <v>666</v>
      </c>
      <c r="C621" s="4" t="s">
        <v>88</v>
      </c>
      <c r="D621" s="4" t="s">
        <v>37</v>
      </c>
      <c r="E621" s="4" t="s">
        <v>52</v>
      </c>
      <c r="F621" s="6" t="s">
        <v>53</v>
      </c>
      <c r="G621" s="4" t="s">
        <v>60</v>
      </c>
      <c r="H621" s="4">
        <v>5</v>
      </c>
      <c r="I621" s="4">
        <v>1439.52</v>
      </c>
      <c r="J621" s="7">
        <v>0.05</v>
      </c>
      <c r="K621" s="4" t="s">
        <v>18</v>
      </c>
      <c r="L621" s="4" t="s">
        <v>19</v>
      </c>
      <c r="M621" s="5">
        <f>(Table2[[#This Row],[Unit Price]]*Table2[[#This Row],[ Units Sold]])*(1-Table2[[#This Row],[Discount]]/100)</f>
        <v>7194.0012000000006</v>
      </c>
      <c r="N621" s="5">
        <f>(Table2[[#This Row],[Unit Price]]*Table2[[#This Row],[ Units Sold]])-Table2[[#This Row],[Total Sales]]</f>
        <v>3.5987999999997555</v>
      </c>
    </row>
    <row r="622" spans="1:14" x14ac:dyDescent="0.3">
      <c r="A622" s="3">
        <v>42700</v>
      </c>
      <c r="B622" s="4" t="s">
        <v>667</v>
      </c>
      <c r="C622" s="4" t="s">
        <v>88</v>
      </c>
      <c r="D622" s="4" t="s">
        <v>37</v>
      </c>
      <c r="E622" s="4" t="s">
        <v>52</v>
      </c>
      <c r="F622" s="4" t="s">
        <v>59</v>
      </c>
      <c r="G622" s="4" t="s">
        <v>105</v>
      </c>
      <c r="H622" s="4">
        <v>65</v>
      </c>
      <c r="I622" s="4">
        <v>1324.71</v>
      </c>
      <c r="J622" s="7">
        <v>0.16</v>
      </c>
      <c r="K622" s="4" t="s">
        <v>29</v>
      </c>
      <c r="L622" s="4" t="s">
        <v>25</v>
      </c>
      <c r="M622" s="5">
        <f>(Table2[[#This Row],[Unit Price]]*Table2[[#This Row],[ Units Sold]])*(1-Table2[[#This Row],[Discount]]/100)</f>
        <v>85968.380160000001</v>
      </c>
      <c r="N622" s="5">
        <f>(Table2[[#This Row],[Unit Price]]*Table2[[#This Row],[ Units Sold]])-Table2[[#This Row],[Total Sales]]</f>
        <v>137.76984000000812</v>
      </c>
    </row>
    <row r="623" spans="1:14" x14ac:dyDescent="0.3">
      <c r="A623" s="3">
        <v>43937</v>
      </c>
      <c r="B623" s="4" t="s">
        <v>668</v>
      </c>
      <c r="C623" s="4" t="s">
        <v>83</v>
      </c>
      <c r="D623" s="4" t="s">
        <v>3892</v>
      </c>
      <c r="E623" s="4" t="s">
        <v>52</v>
      </c>
      <c r="F623" s="6" t="s">
        <v>53</v>
      </c>
      <c r="G623" s="4" t="s">
        <v>105</v>
      </c>
      <c r="H623" s="4">
        <v>95</v>
      </c>
      <c r="I623" s="4">
        <v>1990.78</v>
      </c>
      <c r="J623" s="7">
        <v>0.21</v>
      </c>
      <c r="K623" s="4" t="s">
        <v>34</v>
      </c>
      <c r="L623" s="4" t="s">
        <v>30</v>
      </c>
      <c r="M623" s="5">
        <f>(Table2[[#This Row],[Unit Price]]*Table2[[#This Row],[ Units Sold]])*(1-Table2[[#This Row],[Discount]]/100)</f>
        <v>188726.93939000001</v>
      </c>
      <c r="N623" s="5">
        <f>(Table2[[#This Row],[Unit Price]]*Table2[[#This Row],[ Units Sold]])-Table2[[#This Row],[Total Sales]]</f>
        <v>397.16060999999172</v>
      </c>
    </row>
    <row r="624" spans="1:14" x14ac:dyDescent="0.3">
      <c r="A624" s="3">
        <v>40630</v>
      </c>
      <c r="B624" s="4" t="s">
        <v>669</v>
      </c>
      <c r="C624" s="4" t="s">
        <v>51</v>
      </c>
      <c r="D624" s="4" t="s">
        <v>37</v>
      </c>
      <c r="E624" s="4" t="s">
        <v>27</v>
      </c>
      <c r="F624" s="4" t="s">
        <v>32</v>
      </c>
      <c r="G624" s="4" t="s">
        <v>44</v>
      </c>
      <c r="H624" s="4">
        <v>10</v>
      </c>
      <c r="I624" s="4">
        <v>1048.69</v>
      </c>
      <c r="J624" s="7">
        <v>0.18</v>
      </c>
      <c r="K624" s="4" t="s">
        <v>29</v>
      </c>
      <c r="L624" s="4" t="s">
        <v>45</v>
      </c>
      <c r="M624" s="5">
        <f>(Table2[[#This Row],[Unit Price]]*Table2[[#This Row],[ Units Sold]])*(1-Table2[[#This Row],[Discount]]/100)</f>
        <v>10468.023580000001</v>
      </c>
      <c r="N624" s="5">
        <f>(Table2[[#This Row],[Unit Price]]*Table2[[#This Row],[ Units Sold]])-Table2[[#This Row],[Total Sales]]</f>
        <v>18.876420000000508</v>
      </c>
    </row>
    <row r="625" spans="1:14" x14ac:dyDescent="0.3">
      <c r="A625" s="3">
        <v>43994</v>
      </c>
      <c r="B625" s="4" t="s">
        <v>670</v>
      </c>
      <c r="C625" s="4" t="s">
        <v>51</v>
      </c>
      <c r="D625" s="4" t="s">
        <v>37</v>
      </c>
      <c r="E625" s="4" t="s">
        <v>22</v>
      </c>
      <c r="F625" s="4" t="s">
        <v>23</v>
      </c>
      <c r="G625" s="4" t="s">
        <v>33</v>
      </c>
      <c r="H625" s="4">
        <v>0</v>
      </c>
      <c r="I625" s="4">
        <v>1076.3399999999999</v>
      </c>
      <c r="J625" s="7">
        <v>0.02</v>
      </c>
      <c r="K625" s="4" t="s">
        <v>29</v>
      </c>
      <c r="L625" s="4" t="s">
        <v>30</v>
      </c>
      <c r="M625" s="5">
        <f>(Table2[[#This Row],[Unit Price]]*Table2[[#This Row],[ Units Sold]])*(1-Table2[[#This Row],[Discount]]/100)</f>
        <v>0</v>
      </c>
      <c r="N625" s="5">
        <f>(Table2[[#This Row],[Unit Price]]*Table2[[#This Row],[ Units Sold]])-Table2[[#This Row],[Total Sales]]</f>
        <v>0</v>
      </c>
    </row>
    <row r="626" spans="1:14" x14ac:dyDescent="0.3">
      <c r="A626" s="3">
        <v>43380</v>
      </c>
      <c r="B626" s="4" t="s">
        <v>530</v>
      </c>
      <c r="C626" s="4" t="s">
        <v>51</v>
      </c>
      <c r="D626" s="4" t="s">
        <v>37</v>
      </c>
      <c r="E626" s="4" t="s">
        <v>15</v>
      </c>
      <c r="F626" s="4" t="s">
        <v>62</v>
      </c>
      <c r="G626" s="4" t="s">
        <v>33</v>
      </c>
      <c r="H626" s="4">
        <v>76</v>
      </c>
      <c r="I626" s="4">
        <v>1313.85</v>
      </c>
      <c r="J626" s="7">
        <v>0.02</v>
      </c>
      <c r="K626" s="4" t="s">
        <v>18</v>
      </c>
      <c r="L626" s="4" t="s">
        <v>45</v>
      </c>
      <c r="M626" s="5">
        <f>(Table2[[#This Row],[Unit Price]]*Table2[[#This Row],[ Units Sold]])*(1-Table2[[#This Row],[Discount]]/100)</f>
        <v>99832.629479999989</v>
      </c>
      <c r="N626" s="5">
        <f>(Table2[[#This Row],[Unit Price]]*Table2[[#This Row],[ Units Sold]])-Table2[[#This Row],[Total Sales]]</f>
        <v>19.97052000000258</v>
      </c>
    </row>
    <row r="627" spans="1:14" x14ac:dyDescent="0.3">
      <c r="A627" s="3">
        <v>44234</v>
      </c>
      <c r="B627" s="4" t="s">
        <v>671</v>
      </c>
      <c r="C627" s="4" t="s">
        <v>88</v>
      </c>
      <c r="D627" s="4" t="s">
        <v>37</v>
      </c>
      <c r="E627" s="4" t="s">
        <v>22</v>
      </c>
      <c r="F627" s="4" t="s">
        <v>23</v>
      </c>
      <c r="G627" s="4" t="s">
        <v>24</v>
      </c>
      <c r="H627" s="4">
        <v>20</v>
      </c>
      <c r="I627" s="4">
        <v>1816.34</v>
      </c>
      <c r="J627" s="7">
        <v>0.14000000000000001</v>
      </c>
      <c r="K627" s="4" t="s">
        <v>34</v>
      </c>
      <c r="L627" s="4" t="s">
        <v>41</v>
      </c>
      <c r="M627" s="5">
        <f>(Table2[[#This Row],[Unit Price]]*Table2[[#This Row],[ Units Sold]])*(1-Table2[[#This Row],[Discount]]/100)</f>
        <v>36275.942479999998</v>
      </c>
      <c r="N627" s="5">
        <f>(Table2[[#This Row],[Unit Price]]*Table2[[#This Row],[ Units Sold]])-Table2[[#This Row],[Total Sales]]</f>
        <v>50.857519999997749</v>
      </c>
    </row>
    <row r="628" spans="1:14" x14ac:dyDescent="0.3">
      <c r="A628" s="3">
        <v>43642</v>
      </c>
      <c r="B628" s="4" t="s">
        <v>672</v>
      </c>
      <c r="C628" s="4" t="s">
        <v>51</v>
      </c>
      <c r="D628" s="4" t="s">
        <v>37</v>
      </c>
      <c r="E628" s="4" t="s">
        <v>38</v>
      </c>
      <c r="F628" s="4" t="s">
        <v>39</v>
      </c>
      <c r="G628" s="4" t="s">
        <v>40</v>
      </c>
      <c r="H628" s="4">
        <v>72</v>
      </c>
      <c r="I628" s="4">
        <v>1170.8399999999999</v>
      </c>
      <c r="J628" s="7">
        <v>0.23</v>
      </c>
      <c r="K628" s="4" t="s">
        <v>34</v>
      </c>
      <c r="L628" s="4" t="s">
        <v>25</v>
      </c>
      <c r="M628" s="5">
        <f>(Table2[[#This Row],[Unit Price]]*Table2[[#This Row],[ Units Sold]])*(1-Table2[[#This Row],[Discount]]/100)</f>
        <v>84106.588896000001</v>
      </c>
      <c r="N628" s="5">
        <f>(Table2[[#This Row],[Unit Price]]*Table2[[#This Row],[ Units Sold]])-Table2[[#This Row],[Total Sales]]</f>
        <v>193.89110399999481</v>
      </c>
    </row>
    <row r="629" spans="1:14" x14ac:dyDescent="0.3">
      <c r="A629" s="3">
        <v>43470</v>
      </c>
      <c r="B629" s="4" t="s">
        <v>673</v>
      </c>
      <c r="C629" s="4" t="s">
        <v>43</v>
      </c>
      <c r="D629" s="4" t="s">
        <v>37</v>
      </c>
      <c r="E629" s="4" t="s">
        <v>27</v>
      </c>
      <c r="F629" s="4" t="s">
        <v>32</v>
      </c>
      <c r="G629" s="4" t="s">
        <v>33</v>
      </c>
      <c r="H629" s="4">
        <v>35</v>
      </c>
      <c r="I629" s="4">
        <v>448.4</v>
      </c>
      <c r="J629" s="7">
        <v>0.1</v>
      </c>
      <c r="K629" s="4" t="s">
        <v>34</v>
      </c>
      <c r="L629" s="4" t="s">
        <v>30</v>
      </c>
      <c r="M629" s="5">
        <f>(Table2[[#This Row],[Unit Price]]*Table2[[#This Row],[ Units Sold]])*(1-Table2[[#This Row],[Discount]]/100)</f>
        <v>15678.306</v>
      </c>
      <c r="N629" s="5">
        <f>(Table2[[#This Row],[Unit Price]]*Table2[[#This Row],[ Units Sold]])-Table2[[#This Row],[Total Sales]]</f>
        <v>15.693999999999505</v>
      </c>
    </row>
    <row r="630" spans="1:14" x14ac:dyDescent="0.3">
      <c r="A630" s="3">
        <v>40313</v>
      </c>
      <c r="B630" s="4" t="s">
        <v>674</v>
      </c>
      <c r="C630" s="4" t="s">
        <v>97</v>
      </c>
      <c r="D630" s="4" t="s">
        <v>37</v>
      </c>
      <c r="E630" s="4" t="s">
        <v>15</v>
      </c>
      <c r="F630" s="4" t="s">
        <v>135</v>
      </c>
      <c r="G630" s="4" t="s">
        <v>57</v>
      </c>
      <c r="H630" s="4">
        <v>20</v>
      </c>
      <c r="I630" s="4">
        <v>135.83000000000001</v>
      </c>
      <c r="J630" s="7">
        <v>0.02</v>
      </c>
      <c r="K630" s="4" t="s">
        <v>29</v>
      </c>
      <c r="L630" s="4" t="s">
        <v>41</v>
      </c>
      <c r="M630" s="5">
        <f>(Table2[[#This Row],[Unit Price]]*Table2[[#This Row],[ Units Sold]])*(1-Table2[[#This Row],[Discount]]/100)</f>
        <v>2716.0566800000006</v>
      </c>
      <c r="N630" s="5">
        <f>(Table2[[#This Row],[Unit Price]]*Table2[[#This Row],[ Units Sold]])-Table2[[#This Row],[Total Sales]]</f>
        <v>0.54331999999976688</v>
      </c>
    </row>
    <row r="631" spans="1:14" x14ac:dyDescent="0.3">
      <c r="A631" s="3">
        <v>40341</v>
      </c>
      <c r="B631" s="4" t="s">
        <v>675</v>
      </c>
      <c r="C631" s="4" t="s">
        <v>192</v>
      </c>
      <c r="D631" s="4" t="s">
        <v>37</v>
      </c>
      <c r="E631" s="4" t="s">
        <v>38</v>
      </c>
      <c r="F631" s="4" t="s">
        <v>39</v>
      </c>
      <c r="G631" s="4" t="s">
        <v>17</v>
      </c>
      <c r="H631" s="4">
        <v>67</v>
      </c>
      <c r="I631" s="4">
        <v>853.7</v>
      </c>
      <c r="J631" s="7">
        <v>0.09</v>
      </c>
      <c r="K631" s="4" t="s">
        <v>18</v>
      </c>
      <c r="L631" s="4" t="s">
        <v>41</v>
      </c>
      <c r="M631" s="5">
        <f>(Table2[[#This Row],[Unit Price]]*Table2[[#This Row],[ Units Sold]])*(1-Table2[[#This Row],[Discount]]/100)</f>
        <v>57146.421889999998</v>
      </c>
      <c r="N631" s="5">
        <f>(Table2[[#This Row],[Unit Price]]*Table2[[#This Row],[ Units Sold]])-Table2[[#This Row],[Total Sales]]</f>
        <v>51.478110000003653</v>
      </c>
    </row>
    <row r="632" spans="1:14" x14ac:dyDescent="0.3">
      <c r="A632" s="3">
        <v>42467</v>
      </c>
      <c r="B632" s="4" t="s">
        <v>676</v>
      </c>
      <c r="C632" s="4" t="s">
        <v>21</v>
      </c>
      <c r="D632" s="4" t="s">
        <v>37</v>
      </c>
      <c r="E632" s="4" t="s">
        <v>15</v>
      </c>
      <c r="F632" s="4" t="s">
        <v>135</v>
      </c>
      <c r="G632" s="4" t="s">
        <v>57</v>
      </c>
      <c r="H632" s="4">
        <v>10</v>
      </c>
      <c r="I632" s="4">
        <v>490.08</v>
      </c>
      <c r="J632" s="7">
        <v>0.13</v>
      </c>
      <c r="K632" s="4" t="s">
        <v>18</v>
      </c>
      <c r="L632" s="4" t="s">
        <v>41</v>
      </c>
      <c r="M632" s="5">
        <f>(Table2[[#This Row],[Unit Price]]*Table2[[#This Row],[ Units Sold]])*(1-Table2[[#This Row],[Discount]]/100)</f>
        <v>4894.4289600000002</v>
      </c>
      <c r="N632" s="5">
        <f>(Table2[[#This Row],[Unit Price]]*Table2[[#This Row],[ Units Sold]])-Table2[[#This Row],[Total Sales]]</f>
        <v>6.3710399999999936</v>
      </c>
    </row>
    <row r="633" spans="1:14" x14ac:dyDescent="0.3">
      <c r="A633" s="3">
        <v>43683</v>
      </c>
      <c r="B633" s="4" t="s">
        <v>677</v>
      </c>
      <c r="C633" s="4" t="s">
        <v>49</v>
      </c>
      <c r="D633" s="4" t="s">
        <v>3893</v>
      </c>
      <c r="E633" s="4" t="s">
        <v>52</v>
      </c>
      <c r="F633" s="4" t="s">
        <v>59</v>
      </c>
      <c r="G633" s="4" t="s">
        <v>105</v>
      </c>
      <c r="H633" s="4">
        <v>6</v>
      </c>
      <c r="I633" s="4">
        <v>624.21</v>
      </c>
      <c r="J633" s="7">
        <v>0.1</v>
      </c>
      <c r="K633" s="4" t="s">
        <v>34</v>
      </c>
      <c r="L633" s="4" t="s">
        <v>25</v>
      </c>
      <c r="M633" s="5">
        <f>(Table2[[#This Row],[Unit Price]]*Table2[[#This Row],[ Units Sold]])*(1-Table2[[#This Row],[Discount]]/100)</f>
        <v>3741.5147400000001</v>
      </c>
      <c r="N633" s="5">
        <f>(Table2[[#This Row],[Unit Price]]*Table2[[#This Row],[ Units Sold]])-Table2[[#This Row],[Total Sales]]</f>
        <v>3.7452600000001439</v>
      </c>
    </row>
    <row r="634" spans="1:14" x14ac:dyDescent="0.3">
      <c r="A634" s="3">
        <v>41335</v>
      </c>
      <c r="B634" s="4" t="s">
        <v>678</v>
      </c>
      <c r="C634" s="4" t="s">
        <v>21</v>
      </c>
      <c r="D634" s="4" t="s">
        <v>37</v>
      </c>
      <c r="E634" s="4" t="s">
        <v>22</v>
      </c>
      <c r="F634" s="4" t="s">
        <v>23</v>
      </c>
      <c r="G634" s="4" t="s">
        <v>105</v>
      </c>
      <c r="H634" s="4">
        <v>7</v>
      </c>
      <c r="I634" s="4">
        <v>1301.98</v>
      </c>
      <c r="J634" s="7">
        <v>0.16</v>
      </c>
      <c r="K634" s="4" t="s">
        <v>18</v>
      </c>
      <c r="L634" s="4" t="s">
        <v>30</v>
      </c>
      <c r="M634" s="5">
        <f>(Table2[[#This Row],[Unit Price]]*Table2[[#This Row],[ Units Sold]])*(1-Table2[[#This Row],[Discount]]/100)</f>
        <v>9099.2778240000007</v>
      </c>
      <c r="N634" s="5">
        <f>(Table2[[#This Row],[Unit Price]]*Table2[[#This Row],[ Units Sold]])-Table2[[#This Row],[Total Sales]]</f>
        <v>14.58217599999989</v>
      </c>
    </row>
    <row r="635" spans="1:14" x14ac:dyDescent="0.3">
      <c r="A635" s="3">
        <v>42202</v>
      </c>
      <c r="B635" s="4" t="s">
        <v>679</v>
      </c>
      <c r="C635" s="4" t="s">
        <v>21</v>
      </c>
      <c r="D635" s="4" t="s">
        <v>37</v>
      </c>
      <c r="E635" s="4" t="s">
        <v>22</v>
      </c>
      <c r="F635" s="4" t="s">
        <v>23</v>
      </c>
      <c r="G635" s="4" t="s">
        <v>24</v>
      </c>
      <c r="H635" s="4">
        <v>54</v>
      </c>
      <c r="I635" s="4">
        <v>746.47</v>
      </c>
      <c r="J635" s="7">
        <v>0.09</v>
      </c>
      <c r="K635" s="4" t="s">
        <v>34</v>
      </c>
      <c r="L635" s="4" t="s">
        <v>45</v>
      </c>
      <c r="M635" s="5">
        <f>(Table2[[#This Row],[Unit Price]]*Table2[[#This Row],[ Units Sold]])*(1-Table2[[#This Row],[Discount]]/100)</f>
        <v>40273.101558000002</v>
      </c>
      <c r="N635" s="5">
        <f>(Table2[[#This Row],[Unit Price]]*Table2[[#This Row],[ Units Sold]])-Table2[[#This Row],[Total Sales]]</f>
        <v>36.278442000002542</v>
      </c>
    </row>
    <row r="636" spans="1:14" x14ac:dyDescent="0.3">
      <c r="A636" s="3">
        <v>41323</v>
      </c>
      <c r="B636" s="4" t="s">
        <v>680</v>
      </c>
      <c r="C636" s="4" t="s">
        <v>88</v>
      </c>
      <c r="D636" s="4" t="s">
        <v>37</v>
      </c>
      <c r="E636" s="4" t="s">
        <v>52</v>
      </c>
      <c r="F636" s="6" t="s">
        <v>53</v>
      </c>
      <c r="G636" s="4" t="s">
        <v>17</v>
      </c>
      <c r="H636" s="4">
        <v>81</v>
      </c>
      <c r="I636" s="4">
        <v>1113.3599999999999</v>
      </c>
      <c r="J636" s="7">
        <v>0.15</v>
      </c>
      <c r="K636" s="4" t="s">
        <v>34</v>
      </c>
      <c r="L636" s="4" t="s">
        <v>30</v>
      </c>
      <c r="M636" s="5">
        <f>(Table2[[#This Row],[Unit Price]]*Table2[[#This Row],[ Units Sold]])*(1-Table2[[#This Row],[Discount]]/100)</f>
        <v>90046.886759999994</v>
      </c>
      <c r="N636" s="5">
        <f>(Table2[[#This Row],[Unit Price]]*Table2[[#This Row],[ Units Sold]])-Table2[[#This Row],[Total Sales]]</f>
        <v>135.27323999999498</v>
      </c>
    </row>
    <row r="637" spans="1:14" x14ac:dyDescent="0.3">
      <c r="A637" s="3">
        <v>42431</v>
      </c>
      <c r="B637" s="4" t="s">
        <v>681</v>
      </c>
      <c r="C637" s="4" t="s">
        <v>36</v>
      </c>
      <c r="D637" s="4" t="s">
        <v>37</v>
      </c>
      <c r="E637" s="4" t="s">
        <v>22</v>
      </c>
      <c r="F637" s="4" t="s">
        <v>23</v>
      </c>
      <c r="G637" s="4" t="s">
        <v>40</v>
      </c>
      <c r="H637" s="4">
        <v>5</v>
      </c>
      <c r="I637" s="4">
        <v>408.72</v>
      </c>
      <c r="J637" s="7">
        <v>0.1</v>
      </c>
      <c r="K637" s="4" t="s">
        <v>18</v>
      </c>
      <c r="L637" s="4" t="s">
        <v>41</v>
      </c>
      <c r="M637" s="5">
        <f>(Table2[[#This Row],[Unit Price]]*Table2[[#This Row],[ Units Sold]])*(1-Table2[[#This Row],[Discount]]/100)</f>
        <v>2041.5564000000002</v>
      </c>
      <c r="N637" s="5">
        <f>(Table2[[#This Row],[Unit Price]]*Table2[[#This Row],[ Units Sold]])-Table2[[#This Row],[Total Sales]]</f>
        <v>2.0435999999999694</v>
      </c>
    </row>
    <row r="638" spans="1:14" x14ac:dyDescent="0.3">
      <c r="A638" s="3">
        <v>44739</v>
      </c>
      <c r="B638" s="4" t="s">
        <v>682</v>
      </c>
      <c r="C638" s="4" t="s">
        <v>83</v>
      </c>
      <c r="D638" s="4" t="s">
        <v>3892</v>
      </c>
      <c r="E638" s="4" t="s">
        <v>27</v>
      </c>
      <c r="F638" s="4" t="s">
        <v>28</v>
      </c>
      <c r="G638" s="4" t="s">
        <v>33</v>
      </c>
      <c r="H638" s="4">
        <v>8</v>
      </c>
      <c r="I638" s="4">
        <v>1884.95</v>
      </c>
      <c r="J638" s="7">
        <v>7.0000000000000007E-2</v>
      </c>
      <c r="K638" s="4" t="s">
        <v>18</v>
      </c>
      <c r="L638" s="4" t="s">
        <v>25</v>
      </c>
      <c r="M638" s="5">
        <f>(Table2[[#This Row],[Unit Price]]*Table2[[#This Row],[ Units Sold]])*(1-Table2[[#This Row],[Discount]]/100)</f>
        <v>15069.04428</v>
      </c>
      <c r="N638" s="5">
        <f>(Table2[[#This Row],[Unit Price]]*Table2[[#This Row],[ Units Sold]])-Table2[[#This Row],[Total Sales]]</f>
        <v>10.555720000000292</v>
      </c>
    </row>
    <row r="639" spans="1:14" x14ac:dyDescent="0.3">
      <c r="A639" s="3">
        <v>42657</v>
      </c>
      <c r="B639" s="4" t="s">
        <v>683</v>
      </c>
      <c r="C639" s="4" t="s">
        <v>21</v>
      </c>
      <c r="D639" s="4" t="s">
        <v>37</v>
      </c>
      <c r="E639" s="4" t="s">
        <v>52</v>
      </c>
      <c r="F639" s="4" t="s">
        <v>241</v>
      </c>
      <c r="G639" s="4" t="s">
        <v>65</v>
      </c>
      <c r="H639" s="4">
        <v>4</v>
      </c>
      <c r="I639" s="4">
        <v>649.9</v>
      </c>
      <c r="J639" s="7">
        <v>0.16</v>
      </c>
      <c r="K639" s="4" t="s">
        <v>34</v>
      </c>
      <c r="L639" s="4" t="s">
        <v>30</v>
      </c>
      <c r="M639" s="5">
        <f>(Table2[[#This Row],[Unit Price]]*Table2[[#This Row],[ Units Sold]])*(1-Table2[[#This Row],[Discount]]/100)</f>
        <v>2595.4406399999998</v>
      </c>
      <c r="N639" s="5">
        <f>(Table2[[#This Row],[Unit Price]]*Table2[[#This Row],[ Units Sold]])-Table2[[#This Row],[Total Sales]]</f>
        <v>4.1593600000001061</v>
      </c>
    </row>
    <row r="640" spans="1:14" x14ac:dyDescent="0.3">
      <c r="A640" s="3">
        <v>43217</v>
      </c>
      <c r="B640" s="4" t="s">
        <v>684</v>
      </c>
      <c r="C640" s="4" t="s">
        <v>51</v>
      </c>
      <c r="D640" s="4" t="s">
        <v>37</v>
      </c>
      <c r="E640" s="4" t="s">
        <v>15</v>
      </c>
      <c r="F640" s="4" t="s">
        <v>62</v>
      </c>
      <c r="G640" s="4" t="s">
        <v>105</v>
      </c>
      <c r="H640" s="4">
        <v>20</v>
      </c>
      <c r="I640" s="4">
        <v>288.25</v>
      </c>
      <c r="J640" s="7">
        <v>0.12</v>
      </c>
      <c r="K640" s="4" t="s">
        <v>29</v>
      </c>
      <c r="L640" s="4" t="s">
        <v>19</v>
      </c>
      <c r="M640" s="5">
        <f>(Table2[[#This Row],[Unit Price]]*Table2[[#This Row],[ Units Sold]])*(1-Table2[[#This Row],[Discount]]/100)</f>
        <v>5758.0820000000003</v>
      </c>
      <c r="N640" s="5">
        <f>(Table2[[#This Row],[Unit Price]]*Table2[[#This Row],[ Units Sold]])-Table2[[#This Row],[Total Sales]]</f>
        <v>6.9179999999996653</v>
      </c>
    </row>
    <row r="641" spans="1:14" x14ac:dyDescent="0.3">
      <c r="A641" s="3">
        <v>41930</v>
      </c>
      <c r="B641" s="4" t="s">
        <v>685</v>
      </c>
      <c r="C641" s="4" t="s">
        <v>74</v>
      </c>
      <c r="D641" s="4" t="s">
        <v>37</v>
      </c>
      <c r="E641" s="4" t="s">
        <v>52</v>
      </c>
      <c r="F641" s="4" t="s">
        <v>53</v>
      </c>
      <c r="G641" s="4" t="s">
        <v>40</v>
      </c>
      <c r="H641" s="4">
        <v>26</v>
      </c>
      <c r="I641" s="4">
        <v>1116.07</v>
      </c>
      <c r="J641" s="7">
        <v>0.17</v>
      </c>
      <c r="K641" s="4" t="s">
        <v>29</v>
      </c>
      <c r="L641" s="4" t="s">
        <v>41</v>
      </c>
      <c r="M641" s="5">
        <f>(Table2[[#This Row],[Unit Price]]*Table2[[#This Row],[ Units Sold]])*(1-Table2[[#This Row],[Discount]]/100)</f>
        <v>28968.489706</v>
      </c>
      <c r="N641" s="5">
        <f>(Table2[[#This Row],[Unit Price]]*Table2[[#This Row],[ Units Sold]])-Table2[[#This Row],[Total Sales]]</f>
        <v>49.330293999999412</v>
      </c>
    </row>
    <row r="642" spans="1:14" x14ac:dyDescent="0.3">
      <c r="A642" s="3">
        <v>45319</v>
      </c>
      <c r="B642" s="4" t="s">
        <v>686</v>
      </c>
      <c r="C642" s="4" t="s">
        <v>36</v>
      </c>
      <c r="D642" s="4" t="s">
        <v>37</v>
      </c>
      <c r="E642" s="4" t="s">
        <v>27</v>
      </c>
      <c r="F642" s="4" t="s">
        <v>28</v>
      </c>
      <c r="G642" s="4" t="s">
        <v>33</v>
      </c>
      <c r="H642" s="4">
        <v>41</v>
      </c>
      <c r="I642" s="4">
        <v>126.77</v>
      </c>
      <c r="J642" s="7">
        <v>0.18</v>
      </c>
      <c r="K642" s="4" t="s">
        <v>29</v>
      </c>
      <c r="L642" s="4" t="s">
        <v>25</v>
      </c>
      <c r="M642" s="5">
        <f>(Table2[[#This Row],[Unit Price]]*Table2[[#This Row],[ Units Sold]])*(1-Table2[[#This Row],[Discount]]/100)</f>
        <v>5188.2143739999992</v>
      </c>
      <c r="N642" s="5">
        <f>(Table2[[#This Row],[Unit Price]]*Table2[[#This Row],[ Units Sold]])-Table2[[#This Row],[Total Sales]]</f>
        <v>9.3556260000004841</v>
      </c>
    </row>
    <row r="643" spans="1:14" x14ac:dyDescent="0.3">
      <c r="A643" s="3">
        <v>44454</v>
      </c>
      <c r="B643" s="4" t="s">
        <v>687</v>
      </c>
      <c r="C643" s="4" t="s">
        <v>97</v>
      </c>
      <c r="D643" s="4" t="s">
        <v>37</v>
      </c>
      <c r="E643" s="4" t="s">
        <v>22</v>
      </c>
      <c r="F643" s="4" t="s">
        <v>23</v>
      </c>
      <c r="G643" s="4" t="s">
        <v>54</v>
      </c>
      <c r="H643" s="4">
        <v>93</v>
      </c>
      <c r="I643" s="4">
        <v>1975.23</v>
      </c>
      <c r="J643" s="7">
        <v>0.05</v>
      </c>
      <c r="K643" s="4" t="s">
        <v>29</v>
      </c>
      <c r="L643" s="4" t="s">
        <v>19</v>
      </c>
      <c r="M643" s="5">
        <f>(Table2[[#This Row],[Unit Price]]*Table2[[#This Row],[ Units Sold]])*(1-Table2[[#This Row],[Discount]]/100)</f>
        <v>183604.54180500002</v>
      </c>
      <c r="N643" s="5">
        <f>(Table2[[#This Row],[Unit Price]]*Table2[[#This Row],[ Units Sold]])-Table2[[#This Row],[Total Sales]]</f>
        <v>91.848194999998668</v>
      </c>
    </row>
    <row r="644" spans="1:14" x14ac:dyDescent="0.3">
      <c r="A644" s="3">
        <v>45632</v>
      </c>
      <c r="B644" s="4" t="s">
        <v>688</v>
      </c>
      <c r="C644" s="4" t="s">
        <v>49</v>
      </c>
      <c r="D644" s="4" t="s">
        <v>3893</v>
      </c>
      <c r="E644" s="4" t="s">
        <v>52</v>
      </c>
      <c r="F644" s="6" t="s">
        <v>53</v>
      </c>
      <c r="G644" s="4" t="s">
        <v>65</v>
      </c>
      <c r="H644" s="4">
        <v>10</v>
      </c>
      <c r="I644" s="4">
        <v>1525.47</v>
      </c>
      <c r="J644" s="7">
        <v>0.12</v>
      </c>
      <c r="K644" s="4" t="s">
        <v>18</v>
      </c>
      <c r="L644" s="4" t="s">
        <v>19</v>
      </c>
      <c r="M644" s="5">
        <f>(Table2[[#This Row],[Unit Price]]*Table2[[#This Row],[ Units Sold]])*(1-Table2[[#This Row],[Discount]]/100)</f>
        <v>15236.39436</v>
      </c>
      <c r="N644" s="5">
        <f>(Table2[[#This Row],[Unit Price]]*Table2[[#This Row],[ Units Sold]])-Table2[[#This Row],[Total Sales]]</f>
        <v>18.305640000000494</v>
      </c>
    </row>
    <row r="645" spans="1:14" x14ac:dyDescent="0.3">
      <c r="A645" s="3">
        <v>42012</v>
      </c>
      <c r="B645" s="4" t="s">
        <v>689</v>
      </c>
      <c r="C645" s="4" t="s">
        <v>49</v>
      </c>
      <c r="D645" s="4" t="s">
        <v>3893</v>
      </c>
      <c r="E645" s="4" t="s">
        <v>38</v>
      </c>
      <c r="F645" s="4" t="s">
        <v>64</v>
      </c>
      <c r="G645" s="4" t="s">
        <v>33</v>
      </c>
      <c r="H645" s="4">
        <v>50</v>
      </c>
      <c r="I645" s="4">
        <v>1081.53</v>
      </c>
      <c r="J645" s="7">
        <v>0.28999999999999998</v>
      </c>
      <c r="K645" s="4" t="s">
        <v>29</v>
      </c>
      <c r="L645" s="4" t="s">
        <v>30</v>
      </c>
      <c r="M645" s="5">
        <f>(Table2[[#This Row],[Unit Price]]*Table2[[#This Row],[ Units Sold]])*(1-Table2[[#This Row],[Discount]]/100)</f>
        <v>53919.67815</v>
      </c>
      <c r="N645" s="5">
        <f>(Table2[[#This Row],[Unit Price]]*Table2[[#This Row],[ Units Sold]])-Table2[[#This Row],[Total Sales]]</f>
        <v>156.82185000000027</v>
      </c>
    </row>
    <row r="646" spans="1:14" x14ac:dyDescent="0.3">
      <c r="A646" s="3">
        <v>41624</v>
      </c>
      <c r="B646" s="4" t="s">
        <v>690</v>
      </c>
      <c r="C646" s="4" t="s">
        <v>43</v>
      </c>
      <c r="D646" s="4" t="s">
        <v>37</v>
      </c>
      <c r="E646" s="4" t="s">
        <v>38</v>
      </c>
      <c r="F646" s="4" t="s">
        <v>39</v>
      </c>
      <c r="G646" s="4" t="s">
        <v>57</v>
      </c>
      <c r="H646" s="4">
        <v>67</v>
      </c>
      <c r="I646" s="4">
        <v>333.86</v>
      </c>
      <c r="J646" s="7">
        <v>0.3</v>
      </c>
      <c r="K646" s="4" t="s">
        <v>29</v>
      </c>
      <c r="L646" s="4" t="s">
        <v>30</v>
      </c>
      <c r="M646" s="5">
        <f>(Table2[[#This Row],[Unit Price]]*Table2[[#This Row],[ Units Sold]])*(1-Table2[[#This Row],[Discount]]/100)</f>
        <v>22301.514140000003</v>
      </c>
      <c r="N646" s="5">
        <f>(Table2[[#This Row],[Unit Price]]*Table2[[#This Row],[ Units Sold]])-Table2[[#This Row],[Total Sales]]</f>
        <v>67.105859999999666</v>
      </c>
    </row>
    <row r="647" spans="1:14" x14ac:dyDescent="0.3">
      <c r="A647" s="3">
        <v>42301</v>
      </c>
      <c r="B647" s="4" t="s">
        <v>691</v>
      </c>
      <c r="C647" s="4" t="s">
        <v>51</v>
      </c>
      <c r="D647" s="4" t="s">
        <v>37</v>
      </c>
      <c r="E647" s="4" t="s">
        <v>38</v>
      </c>
      <c r="F647" s="4" t="s">
        <v>39</v>
      </c>
      <c r="G647" s="4" t="s">
        <v>24</v>
      </c>
      <c r="H647" s="4">
        <v>49</v>
      </c>
      <c r="I647" s="4">
        <v>1176.83</v>
      </c>
      <c r="J647" s="7">
        <v>0.28000000000000003</v>
      </c>
      <c r="K647" s="4" t="s">
        <v>18</v>
      </c>
      <c r="L647" s="4" t="s">
        <v>41</v>
      </c>
      <c r="M647" s="5">
        <f>(Table2[[#This Row],[Unit Price]]*Table2[[#This Row],[ Units Sold]])*(1-Table2[[#This Row],[Discount]]/100)</f>
        <v>57503.208923999999</v>
      </c>
      <c r="N647" s="5">
        <f>(Table2[[#This Row],[Unit Price]]*Table2[[#This Row],[ Units Sold]])-Table2[[#This Row],[Total Sales]]</f>
        <v>161.46107599999959</v>
      </c>
    </row>
    <row r="648" spans="1:14" x14ac:dyDescent="0.3">
      <c r="A648" s="3">
        <v>43289</v>
      </c>
      <c r="B648" s="4" t="s">
        <v>692</v>
      </c>
      <c r="C648" s="4" t="s">
        <v>43</v>
      </c>
      <c r="D648" s="4" t="s">
        <v>37</v>
      </c>
      <c r="E648" s="4" t="s">
        <v>52</v>
      </c>
      <c r="F648" s="6" t="s">
        <v>53</v>
      </c>
      <c r="G648" s="4" t="s">
        <v>54</v>
      </c>
      <c r="H648" s="4">
        <v>77</v>
      </c>
      <c r="I648" s="4">
        <v>1299.79</v>
      </c>
      <c r="J648" s="7">
        <v>0.16</v>
      </c>
      <c r="K648" s="4" t="s">
        <v>29</v>
      </c>
      <c r="L648" s="4" t="s">
        <v>25</v>
      </c>
      <c r="M648" s="5">
        <f>(Table2[[#This Row],[Unit Price]]*Table2[[#This Row],[ Units Sold]])*(1-Table2[[#This Row],[Discount]]/100)</f>
        <v>99923.695871999997</v>
      </c>
      <c r="N648" s="5">
        <f>(Table2[[#This Row],[Unit Price]]*Table2[[#This Row],[ Units Sold]])-Table2[[#This Row],[Total Sales]]</f>
        <v>160.13412800000515</v>
      </c>
    </row>
    <row r="649" spans="1:14" x14ac:dyDescent="0.3">
      <c r="A649" s="3">
        <v>41370</v>
      </c>
      <c r="B649" s="4" t="s">
        <v>693</v>
      </c>
      <c r="C649" s="4" t="s">
        <v>49</v>
      </c>
      <c r="D649" s="4" t="s">
        <v>3893</v>
      </c>
      <c r="E649" s="4" t="s">
        <v>22</v>
      </c>
      <c r="F649" s="4" t="s">
        <v>23</v>
      </c>
      <c r="G649" s="4" t="s">
        <v>33</v>
      </c>
      <c r="H649" s="4">
        <v>10</v>
      </c>
      <c r="I649" s="4">
        <v>1531.84</v>
      </c>
      <c r="J649" s="7">
        <v>0.28999999999999998</v>
      </c>
      <c r="K649" s="4" t="s">
        <v>29</v>
      </c>
      <c r="L649" s="4" t="s">
        <v>45</v>
      </c>
      <c r="M649" s="5">
        <f>(Table2[[#This Row],[Unit Price]]*Table2[[#This Row],[ Units Sold]])*(1-Table2[[#This Row],[Discount]]/100)</f>
        <v>15273.976639999999</v>
      </c>
      <c r="N649" s="5">
        <f>(Table2[[#This Row],[Unit Price]]*Table2[[#This Row],[ Units Sold]])-Table2[[#This Row],[Total Sales]]</f>
        <v>44.423360000000685</v>
      </c>
    </row>
    <row r="650" spans="1:14" x14ac:dyDescent="0.3">
      <c r="A650" s="3">
        <v>45118</v>
      </c>
      <c r="B650" s="4" t="s">
        <v>694</v>
      </c>
      <c r="C650" s="4" t="s">
        <v>36</v>
      </c>
      <c r="D650" s="4" t="s">
        <v>37</v>
      </c>
      <c r="E650" s="4" t="s">
        <v>52</v>
      </c>
      <c r="F650" s="6" t="s">
        <v>53</v>
      </c>
      <c r="G650" s="4" t="s">
        <v>44</v>
      </c>
      <c r="H650" s="4">
        <v>52</v>
      </c>
      <c r="I650" s="4">
        <v>1864.89</v>
      </c>
      <c r="J650" s="7">
        <v>0.18</v>
      </c>
      <c r="K650" s="4" t="s">
        <v>18</v>
      </c>
      <c r="L650" s="4" t="s">
        <v>25</v>
      </c>
      <c r="M650" s="5">
        <f>(Table2[[#This Row],[Unit Price]]*Table2[[#This Row],[ Units Sold]])*(1-Table2[[#This Row],[Discount]]/100)</f>
        <v>96799.726295999993</v>
      </c>
      <c r="N650" s="5">
        <f>(Table2[[#This Row],[Unit Price]]*Table2[[#This Row],[ Units Sold]])-Table2[[#This Row],[Total Sales]]</f>
        <v>174.55370400000538</v>
      </c>
    </row>
    <row r="651" spans="1:14" x14ac:dyDescent="0.3">
      <c r="A651" s="3">
        <v>42867</v>
      </c>
      <c r="B651" s="4" t="s">
        <v>695</v>
      </c>
      <c r="C651" s="4" t="s">
        <v>36</v>
      </c>
      <c r="D651" s="4" t="s">
        <v>37</v>
      </c>
      <c r="E651" s="4" t="s">
        <v>15</v>
      </c>
      <c r="F651" s="4" t="s">
        <v>135</v>
      </c>
      <c r="G651" s="4" t="s">
        <v>54</v>
      </c>
      <c r="H651" s="4">
        <v>47</v>
      </c>
      <c r="I651" s="4">
        <v>400.02</v>
      </c>
      <c r="J651" s="7">
        <v>0.27</v>
      </c>
      <c r="K651" s="4" t="s">
        <v>29</v>
      </c>
      <c r="L651" s="4" t="s">
        <v>41</v>
      </c>
      <c r="M651" s="5">
        <f>(Table2[[#This Row],[Unit Price]]*Table2[[#This Row],[ Units Sold]])*(1-Table2[[#This Row],[Discount]]/100)</f>
        <v>18750.177462</v>
      </c>
      <c r="N651" s="5">
        <f>(Table2[[#This Row],[Unit Price]]*Table2[[#This Row],[ Units Sold]])-Table2[[#This Row],[Total Sales]]</f>
        <v>50.76253799999904</v>
      </c>
    </row>
    <row r="652" spans="1:14" x14ac:dyDescent="0.3">
      <c r="A652" s="3">
        <v>41411</v>
      </c>
      <c r="B652" s="4" t="s">
        <v>696</v>
      </c>
      <c r="C652" s="4" t="s">
        <v>43</v>
      </c>
      <c r="D652" s="4" t="s">
        <v>37</v>
      </c>
      <c r="E652" s="4" t="s">
        <v>15</v>
      </c>
      <c r="F652" s="4" t="s">
        <v>135</v>
      </c>
      <c r="G652" s="4" t="s">
        <v>60</v>
      </c>
      <c r="H652" s="4">
        <v>40</v>
      </c>
      <c r="I652" s="4">
        <v>789.85</v>
      </c>
      <c r="J652" s="7">
        <v>0.15</v>
      </c>
      <c r="K652" s="4" t="s">
        <v>29</v>
      </c>
      <c r="L652" s="4" t="s">
        <v>30</v>
      </c>
      <c r="M652" s="5">
        <f>(Table2[[#This Row],[Unit Price]]*Table2[[#This Row],[ Units Sold]])*(1-Table2[[#This Row],[Discount]]/100)</f>
        <v>31546.609</v>
      </c>
      <c r="N652" s="5">
        <f>(Table2[[#This Row],[Unit Price]]*Table2[[#This Row],[ Units Sold]])-Table2[[#This Row],[Total Sales]]</f>
        <v>47.390999999999622</v>
      </c>
    </row>
    <row r="653" spans="1:14" x14ac:dyDescent="0.3">
      <c r="A653" s="3">
        <v>40800</v>
      </c>
      <c r="B653" s="4" t="s">
        <v>697</v>
      </c>
      <c r="C653" s="4" t="s">
        <v>97</v>
      </c>
      <c r="D653" s="4" t="s">
        <v>37</v>
      </c>
      <c r="E653" s="4" t="s">
        <v>22</v>
      </c>
      <c r="F653" s="4" t="s">
        <v>23</v>
      </c>
      <c r="G653" s="4" t="s">
        <v>65</v>
      </c>
      <c r="H653" s="4">
        <v>74</v>
      </c>
      <c r="I653" s="4">
        <v>717.27</v>
      </c>
      <c r="J653" s="7">
        <v>0.21</v>
      </c>
      <c r="K653" s="4" t="s">
        <v>29</v>
      </c>
      <c r="L653" s="4" t="s">
        <v>45</v>
      </c>
      <c r="M653" s="5">
        <f>(Table2[[#This Row],[Unit Price]]*Table2[[#This Row],[ Units Sold]])*(1-Table2[[#This Row],[Discount]]/100)</f>
        <v>52966.516241999998</v>
      </c>
      <c r="N653" s="5">
        <f>(Table2[[#This Row],[Unit Price]]*Table2[[#This Row],[ Units Sold]])-Table2[[#This Row],[Total Sales]]</f>
        <v>111.46375799999805</v>
      </c>
    </row>
    <row r="654" spans="1:14" x14ac:dyDescent="0.3">
      <c r="A654" s="3">
        <v>43806</v>
      </c>
      <c r="B654" s="4" t="s">
        <v>698</v>
      </c>
      <c r="C654" s="4" t="s">
        <v>49</v>
      </c>
      <c r="D654" s="4" t="s">
        <v>3893</v>
      </c>
      <c r="E654" s="4" t="s">
        <v>15</v>
      </c>
      <c r="F654" s="4" t="s">
        <v>135</v>
      </c>
      <c r="G654" s="4" t="s">
        <v>60</v>
      </c>
      <c r="H654" s="4">
        <v>20</v>
      </c>
      <c r="I654" s="4">
        <v>1336.67</v>
      </c>
      <c r="J654" s="7">
        <v>0.3</v>
      </c>
      <c r="K654" s="4" t="s">
        <v>34</v>
      </c>
      <c r="L654" s="4" t="s">
        <v>25</v>
      </c>
      <c r="M654" s="5">
        <f>(Table2[[#This Row],[Unit Price]]*Table2[[#This Row],[ Units Sold]])*(1-Table2[[#This Row],[Discount]]/100)</f>
        <v>26653.199800000002</v>
      </c>
      <c r="N654" s="5">
        <f>(Table2[[#This Row],[Unit Price]]*Table2[[#This Row],[ Units Sold]])-Table2[[#This Row],[Total Sales]]</f>
        <v>80.200199999999313</v>
      </c>
    </row>
    <row r="655" spans="1:14" x14ac:dyDescent="0.3">
      <c r="A655" s="3">
        <v>40641</v>
      </c>
      <c r="B655" s="4" t="s">
        <v>134</v>
      </c>
      <c r="C655" s="4" t="s">
        <v>21</v>
      </c>
      <c r="D655" s="4" t="s">
        <v>37</v>
      </c>
      <c r="E655" s="4" t="s">
        <v>38</v>
      </c>
      <c r="F655" s="4" t="s">
        <v>39</v>
      </c>
      <c r="G655" s="4" t="s">
        <v>17</v>
      </c>
      <c r="H655" s="4">
        <v>98</v>
      </c>
      <c r="I655" s="4">
        <v>1465.5</v>
      </c>
      <c r="J655" s="7">
        <v>0.14000000000000001</v>
      </c>
      <c r="K655" s="4" t="s">
        <v>29</v>
      </c>
      <c r="L655" s="4" t="s">
        <v>25</v>
      </c>
      <c r="M655" s="5">
        <f>(Table2[[#This Row],[Unit Price]]*Table2[[#This Row],[ Units Sold]])*(1-Table2[[#This Row],[Discount]]/100)</f>
        <v>143417.93340000001</v>
      </c>
      <c r="N655" s="5">
        <f>(Table2[[#This Row],[Unit Price]]*Table2[[#This Row],[ Units Sold]])-Table2[[#This Row],[Total Sales]]</f>
        <v>201.06659999999101</v>
      </c>
    </row>
    <row r="656" spans="1:14" x14ac:dyDescent="0.3">
      <c r="A656" s="3">
        <v>41905</v>
      </c>
      <c r="B656" s="4" t="s">
        <v>699</v>
      </c>
      <c r="C656" s="4" t="s">
        <v>21</v>
      </c>
      <c r="D656" s="4" t="s">
        <v>37</v>
      </c>
      <c r="E656" s="4" t="s">
        <v>27</v>
      </c>
      <c r="F656" s="4" t="s">
        <v>32</v>
      </c>
      <c r="G656" s="4" t="s">
        <v>40</v>
      </c>
      <c r="H656" s="4">
        <v>30</v>
      </c>
      <c r="I656" s="4">
        <v>1680.53</v>
      </c>
      <c r="J656" s="7">
        <v>0.03</v>
      </c>
      <c r="K656" s="4" t="s">
        <v>29</v>
      </c>
      <c r="L656" s="4" t="s">
        <v>19</v>
      </c>
      <c r="M656" s="5">
        <f>(Table2[[#This Row],[Unit Price]]*Table2[[#This Row],[ Units Sold]])*(1-Table2[[#This Row],[Discount]]/100)</f>
        <v>50400.775230000007</v>
      </c>
      <c r="N656" s="5">
        <f>(Table2[[#This Row],[Unit Price]]*Table2[[#This Row],[ Units Sold]])-Table2[[#This Row],[Total Sales]]</f>
        <v>15.124769999994896</v>
      </c>
    </row>
    <row r="657" spans="1:14" x14ac:dyDescent="0.3">
      <c r="A657" s="3">
        <v>43437</v>
      </c>
      <c r="B657" s="4" t="s">
        <v>700</v>
      </c>
      <c r="C657" s="4" t="s">
        <v>49</v>
      </c>
      <c r="D657" s="4" t="s">
        <v>3893</v>
      </c>
      <c r="E657" s="4" t="s">
        <v>22</v>
      </c>
      <c r="F657" s="4" t="s">
        <v>23</v>
      </c>
      <c r="G657" s="4" t="s">
        <v>33</v>
      </c>
      <c r="H657" s="4">
        <v>30</v>
      </c>
      <c r="I657" s="4">
        <v>126.99</v>
      </c>
      <c r="J657" s="7">
        <v>0.17</v>
      </c>
      <c r="K657" s="4" t="s">
        <v>18</v>
      </c>
      <c r="L657" s="4" t="s">
        <v>41</v>
      </c>
      <c r="M657" s="5">
        <f>(Table2[[#This Row],[Unit Price]]*Table2[[#This Row],[ Units Sold]])*(1-Table2[[#This Row],[Discount]]/100)</f>
        <v>3803.2235099999998</v>
      </c>
      <c r="N657" s="5">
        <f>(Table2[[#This Row],[Unit Price]]*Table2[[#This Row],[ Units Sold]])-Table2[[#This Row],[Total Sales]]</f>
        <v>6.4764900000000125</v>
      </c>
    </row>
    <row r="658" spans="1:14" x14ac:dyDescent="0.3">
      <c r="A658" s="3">
        <v>41530</v>
      </c>
      <c r="B658" s="4" t="s">
        <v>701</v>
      </c>
      <c r="C658" s="4" t="s">
        <v>74</v>
      </c>
      <c r="D658" s="4" t="s">
        <v>37</v>
      </c>
      <c r="E658" s="4" t="s">
        <v>27</v>
      </c>
      <c r="F658" s="4" t="s">
        <v>32</v>
      </c>
      <c r="G658" s="4" t="s">
        <v>40</v>
      </c>
      <c r="H658" s="4">
        <v>23</v>
      </c>
      <c r="I658" s="4">
        <v>291.8</v>
      </c>
      <c r="J658" s="7">
        <v>0.24</v>
      </c>
      <c r="K658" s="4" t="s">
        <v>34</v>
      </c>
      <c r="L658" s="4" t="s">
        <v>41</v>
      </c>
      <c r="M658" s="5">
        <f>(Table2[[#This Row],[Unit Price]]*Table2[[#This Row],[ Units Sold]])*(1-Table2[[#This Row],[Discount]]/100)</f>
        <v>6695.2926400000006</v>
      </c>
      <c r="N658" s="5">
        <f>(Table2[[#This Row],[Unit Price]]*Table2[[#This Row],[ Units Sold]])-Table2[[#This Row],[Total Sales]]</f>
        <v>16.107359999999971</v>
      </c>
    </row>
    <row r="659" spans="1:14" x14ac:dyDescent="0.3">
      <c r="A659" s="3">
        <v>41028</v>
      </c>
      <c r="B659" s="4" t="s">
        <v>702</v>
      </c>
      <c r="C659" s="4" t="s">
        <v>83</v>
      </c>
      <c r="D659" s="4" t="s">
        <v>3892</v>
      </c>
      <c r="E659" s="4" t="s">
        <v>38</v>
      </c>
      <c r="F659" s="4" t="s">
        <v>64</v>
      </c>
      <c r="G659" s="4" t="s">
        <v>40</v>
      </c>
      <c r="H659" s="4">
        <v>10</v>
      </c>
      <c r="I659" s="4">
        <v>792.01</v>
      </c>
      <c r="J659" s="7">
        <v>0.17</v>
      </c>
      <c r="K659" s="4" t="s">
        <v>34</v>
      </c>
      <c r="L659" s="4" t="s">
        <v>30</v>
      </c>
      <c r="M659" s="5">
        <f>(Table2[[#This Row],[Unit Price]]*Table2[[#This Row],[ Units Sold]])*(1-Table2[[#This Row],[Discount]]/100)</f>
        <v>7906.6358300000002</v>
      </c>
      <c r="N659" s="5">
        <f>(Table2[[#This Row],[Unit Price]]*Table2[[#This Row],[ Units Sold]])-Table2[[#This Row],[Total Sales]]</f>
        <v>13.464170000000195</v>
      </c>
    </row>
    <row r="660" spans="1:14" x14ac:dyDescent="0.3">
      <c r="A660" s="3">
        <v>42539</v>
      </c>
      <c r="B660" s="4" t="s">
        <v>703</v>
      </c>
      <c r="C660" s="4" t="s">
        <v>88</v>
      </c>
      <c r="D660" s="4" t="s">
        <v>37</v>
      </c>
      <c r="E660" s="4" t="s">
        <v>38</v>
      </c>
      <c r="F660" s="4" t="s">
        <v>39</v>
      </c>
      <c r="G660" s="4" t="s">
        <v>57</v>
      </c>
      <c r="H660" s="4">
        <v>77</v>
      </c>
      <c r="I660" s="4">
        <v>1983.66</v>
      </c>
      <c r="J660" s="7">
        <v>0.17</v>
      </c>
      <c r="K660" s="4" t="s">
        <v>18</v>
      </c>
      <c r="L660" s="4" t="s">
        <v>25</v>
      </c>
      <c r="M660" s="5">
        <f>(Table2[[#This Row],[Unit Price]]*Table2[[#This Row],[ Units Sold]])*(1-Table2[[#This Row],[Discount]]/100)</f>
        <v>152482.158906</v>
      </c>
      <c r="N660" s="5">
        <f>(Table2[[#This Row],[Unit Price]]*Table2[[#This Row],[ Units Sold]])-Table2[[#This Row],[Total Sales]]</f>
        <v>259.66109400001005</v>
      </c>
    </row>
    <row r="661" spans="1:14" x14ac:dyDescent="0.3">
      <c r="A661" s="3">
        <v>41737</v>
      </c>
      <c r="B661" s="4" t="s">
        <v>704</v>
      </c>
      <c r="C661" s="4" t="s">
        <v>97</v>
      </c>
      <c r="D661" s="4" t="s">
        <v>37</v>
      </c>
      <c r="E661" s="4" t="s">
        <v>15</v>
      </c>
      <c r="F661" s="4" t="s">
        <v>62</v>
      </c>
      <c r="G661" s="4" t="s">
        <v>65</v>
      </c>
      <c r="H661" s="4">
        <v>72</v>
      </c>
      <c r="I661" s="4">
        <v>1947.6</v>
      </c>
      <c r="J661" s="7">
        <v>0.17</v>
      </c>
      <c r="K661" s="4" t="s">
        <v>29</v>
      </c>
      <c r="L661" s="4" t="s">
        <v>41</v>
      </c>
      <c r="M661" s="5">
        <f>(Table2[[#This Row],[Unit Price]]*Table2[[#This Row],[ Units Sold]])*(1-Table2[[#This Row],[Discount]]/100)</f>
        <v>139988.81375999999</v>
      </c>
      <c r="N661" s="5">
        <f>(Table2[[#This Row],[Unit Price]]*Table2[[#This Row],[ Units Sold]])-Table2[[#This Row],[Total Sales]]</f>
        <v>238.38623999999254</v>
      </c>
    </row>
    <row r="662" spans="1:14" x14ac:dyDescent="0.3">
      <c r="A662" s="3">
        <v>44060</v>
      </c>
      <c r="B662" s="4" t="s">
        <v>705</v>
      </c>
      <c r="C662" s="4" t="s">
        <v>36</v>
      </c>
      <c r="D662" s="4" t="s">
        <v>37</v>
      </c>
      <c r="E662" s="4" t="s">
        <v>27</v>
      </c>
      <c r="F662" s="4" t="s">
        <v>32</v>
      </c>
      <c r="G662" s="4" t="s">
        <v>65</v>
      </c>
      <c r="H662" s="4">
        <v>10</v>
      </c>
      <c r="I662" s="4">
        <v>486.88</v>
      </c>
      <c r="J662" s="7">
        <v>0.1</v>
      </c>
      <c r="K662" s="4" t="s">
        <v>34</v>
      </c>
      <c r="L662" s="4" t="s">
        <v>19</v>
      </c>
      <c r="M662" s="5">
        <f>(Table2[[#This Row],[Unit Price]]*Table2[[#This Row],[ Units Sold]])*(1-Table2[[#This Row],[Discount]]/100)</f>
        <v>4863.9312</v>
      </c>
      <c r="N662" s="5">
        <f>(Table2[[#This Row],[Unit Price]]*Table2[[#This Row],[ Units Sold]])-Table2[[#This Row],[Total Sales]]</f>
        <v>4.8688000000001921</v>
      </c>
    </row>
    <row r="663" spans="1:14" x14ac:dyDescent="0.3">
      <c r="A663" s="3">
        <v>44465</v>
      </c>
      <c r="B663" s="4" t="s">
        <v>706</v>
      </c>
      <c r="C663" s="4" t="s">
        <v>21</v>
      </c>
      <c r="D663" s="4" t="s">
        <v>37</v>
      </c>
      <c r="E663" s="4" t="s">
        <v>15</v>
      </c>
      <c r="F663" s="4" t="s">
        <v>62</v>
      </c>
      <c r="G663" s="4" t="s">
        <v>54</v>
      </c>
      <c r="H663" s="4">
        <v>20</v>
      </c>
      <c r="I663" s="4">
        <v>1993.78</v>
      </c>
      <c r="J663" s="7">
        <v>0.18</v>
      </c>
      <c r="K663" s="4" t="s">
        <v>18</v>
      </c>
      <c r="L663" s="4" t="s">
        <v>30</v>
      </c>
      <c r="M663" s="5">
        <f>(Table2[[#This Row],[Unit Price]]*Table2[[#This Row],[ Units Sold]])*(1-Table2[[#This Row],[Discount]]/100)</f>
        <v>39803.823919999995</v>
      </c>
      <c r="N663" s="5">
        <f>(Table2[[#This Row],[Unit Price]]*Table2[[#This Row],[ Units Sold]])-Table2[[#This Row],[Total Sales]]</f>
        <v>71.776080000003276</v>
      </c>
    </row>
    <row r="664" spans="1:14" x14ac:dyDescent="0.3">
      <c r="A664" s="3">
        <v>44999</v>
      </c>
      <c r="B664" s="4" t="s">
        <v>707</v>
      </c>
      <c r="C664" s="4" t="s">
        <v>36</v>
      </c>
      <c r="D664" s="4" t="s">
        <v>37</v>
      </c>
      <c r="E664" s="4" t="s">
        <v>52</v>
      </c>
      <c r="F664" s="4" t="s">
        <v>53</v>
      </c>
      <c r="G664" s="4" t="s">
        <v>33</v>
      </c>
      <c r="H664" s="4">
        <v>30</v>
      </c>
      <c r="I664" s="4">
        <v>982.37</v>
      </c>
      <c r="J664" s="7">
        <v>0.12</v>
      </c>
      <c r="K664" s="4" t="s">
        <v>18</v>
      </c>
      <c r="L664" s="4" t="s">
        <v>41</v>
      </c>
      <c r="M664" s="5">
        <f>(Table2[[#This Row],[Unit Price]]*Table2[[#This Row],[ Units Sold]])*(1-Table2[[#This Row],[Discount]]/100)</f>
        <v>29435.734679999998</v>
      </c>
      <c r="N664" s="5">
        <f>(Table2[[#This Row],[Unit Price]]*Table2[[#This Row],[ Units Sold]])-Table2[[#This Row],[Total Sales]]</f>
        <v>35.365320000000793</v>
      </c>
    </row>
    <row r="665" spans="1:14" x14ac:dyDescent="0.3">
      <c r="A665" s="3">
        <v>40754</v>
      </c>
      <c r="B665" s="4" t="s">
        <v>708</v>
      </c>
      <c r="C665" s="4" t="s">
        <v>83</v>
      </c>
      <c r="D665" s="4" t="s">
        <v>3892</v>
      </c>
      <c r="E665" s="4" t="s">
        <v>27</v>
      </c>
      <c r="F665" s="4" t="s">
        <v>32</v>
      </c>
      <c r="G665" s="4" t="s">
        <v>17</v>
      </c>
      <c r="H665" s="4">
        <v>99</v>
      </c>
      <c r="I665" s="4">
        <v>455.5</v>
      </c>
      <c r="J665" s="7">
        <v>0.08</v>
      </c>
      <c r="K665" s="4" t="s">
        <v>29</v>
      </c>
      <c r="L665" s="4" t="s">
        <v>41</v>
      </c>
      <c r="M665" s="5">
        <f>(Table2[[#This Row],[Unit Price]]*Table2[[#This Row],[ Units Sold]])*(1-Table2[[#This Row],[Discount]]/100)</f>
        <v>45058.424399999996</v>
      </c>
      <c r="N665" s="5">
        <f>(Table2[[#This Row],[Unit Price]]*Table2[[#This Row],[ Units Sold]])-Table2[[#This Row],[Total Sales]]</f>
        <v>36.07560000000376</v>
      </c>
    </row>
    <row r="666" spans="1:14" x14ac:dyDescent="0.3">
      <c r="A666" s="3">
        <v>42694</v>
      </c>
      <c r="B666" s="4" t="s">
        <v>709</v>
      </c>
      <c r="C666" s="4" t="s">
        <v>51</v>
      </c>
      <c r="D666" s="4" t="s">
        <v>37</v>
      </c>
      <c r="E666" s="4" t="s">
        <v>52</v>
      </c>
      <c r="F666" s="4" t="s">
        <v>91</v>
      </c>
      <c r="G666" s="4" t="s">
        <v>24</v>
      </c>
      <c r="H666" s="4">
        <v>42</v>
      </c>
      <c r="I666" s="4">
        <v>177.75</v>
      </c>
      <c r="J666" s="7">
        <v>0.21</v>
      </c>
      <c r="K666" s="4" t="s">
        <v>34</v>
      </c>
      <c r="L666" s="4" t="s">
        <v>25</v>
      </c>
      <c r="M666" s="5">
        <f>(Table2[[#This Row],[Unit Price]]*Table2[[#This Row],[ Units Sold]])*(1-Table2[[#This Row],[Discount]]/100)</f>
        <v>7449.8224499999997</v>
      </c>
      <c r="N666" s="5">
        <f>(Table2[[#This Row],[Unit Price]]*Table2[[#This Row],[ Units Sold]])-Table2[[#This Row],[Total Sales]]</f>
        <v>15.677550000000338</v>
      </c>
    </row>
    <row r="667" spans="1:14" x14ac:dyDescent="0.3">
      <c r="A667" s="3">
        <v>40810</v>
      </c>
      <c r="B667" s="4" t="s">
        <v>710</v>
      </c>
      <c r="C667" s="4" t="s">
        <v>36</v>
      </c>
      <c r="D667" s="4" t="s">
        <v>37</v>
      </c>
      <c r="E667" s="4" t="s">
        <v>15</v>
      </c>
      <c r="F667" s="4" t="s">
        <v>62</v>
      </c>
      <c r="G667" s="4" t="s">
        <v>40</v>
      </c>
      <c r="H667" s="4">
        <v>7</v>
      </c>
      <c r="I667" s="4">
        <v>1825.55</v>
      </c>
      <c r="J667" s="7">
        <v>0.14000000000000001</v>
      </c>
      <c r="K667" s="4" t="s">
        <v>29</v>
      </c>
      <c r="L667" s="4" t="s">
        <v>41</v>
      </c>
      <c r="M667" s="5">
        <f>(Table2[[#This Row],[Unit Price]]*Table2[[#This Row],[ Units Sold]])*(1-Table2[[#This Row],[Discount]]/100)</f>
        <v>12760.959610000002</v>
      </c>
      <c r="N667" s="5">
        <f>(Table2[[#This Row],[Unit Price]]*Table2[[#This Row],[ Units Sold]])-Table2[[#This Row],[Total Sales]]</f>
        <v>17.890389999998661</v>
      </c>
    </row>
    <row r="668" spans="1:14" x14ac:dyDescent="0.3">
      <c r="A668" s="3">
        <v>41900</v>
      </c>
      <c r="B668" s="4" t="s">
        <v>711</v>
      </c>
      <c r="C668" s="4" t="s">
        <v>192</v>
      </c>
      <c r="D668" s="4" t="s">
        <v>37</v>
      </c>
      <c r="E668" s="4" t="s">
        <v>22</v>
      </c>
      <c r="F668" s="4" t="s">
        <v>23</v>
      </c>
      <c r="G668" s="4" t="s">
        <v>17</v>
      </c>
      <c r="H668" s="4">
        <v>16</v>
      </c>
      <c r="I668" s="4">
        <v>870.89</v>
      </c>
      <c r="J668" s="7">
        <v>0.08</v>
      </c>
      <c r="K668" s="4" t="s">
        <v>18</v>
      </c>
      <c r="L668" s="4" t="s">
        <v>25</v>
      </c>
      <c r="M668" s="5">
        <f>(Table2[[#This Row],[Unit Price]]*Table2[[#This Row],[ Units Sold]])*(1-Table2[[#This Row],[Discount]]/100)</f>
        <v>13923.092607999999</v>
      </c>
      <c r="N668" s="5">
        <f>(Table2[[#This Row],[Unit Price]]*Table2[[#This Row],[ Units Sold]])-Table2[[#This Row],[Total Sales]]</f>
        <v>11.147392000000764</v>
      </c>
    </row>
    <row r="669" spans="1:14" x14ac:dyDescent="0.3">
      <c r="A669" s="3">
        <v>45245</v>
      </c>
      <c r="B669" s="4" t="s">
        <v>712</v>
      </c>
      <c r="C669" s="4" t="s">
        <v>97</v>
      </c>
      <c r="D669" s="4" t="s">
        <v>37</v>
      </c>
      <c r="E669" s="4" t="s">
        <v>27</v>
      </c>
      <c r="F669" s="4" t="s">
        <v>28</v>
      </c>
      <c r="G669" s="4" t="s">
        <v>44</v>
      </c>
      <c r="H669" s="4">
        <v>21</v>
      </c>
      <c r="I669" s="4">
        <v>394.73</v>
      </c>
      <c r="J669" s="7">
        <v>0.28000000000000003</v>
      </c>
      <c r="K669" s="4" t="s">
        <v>18</v>
      </c>
      <c r="L669" s="4" t="s">
        <v>25</v>
      </c>
      <c r="M669" s="5">
        <f>(Table2[[#This Row],[Unit Price]]*Table2[[#This Row],[ Units Sold]])*(1-Table2[[#This Row],[Discount]]/100)</f>
        <v>8266.1198759999988</v>
      </c>
      <c r="N669" s="5">
        <f>(Table2[[#This Row],[Unit Price]]*Table2[[#This Row],[ Units Sold]])-Table2[[#This Row],[Total Sales]]</f>
        <v>23.210124000001088</v>
      </c>
    </row>
    <row r="670" spans="1:14" x14ac:dyDescent="0.3">
      <c r="A670" s="3">
        <v>45838</v>
      </c>
      <c r="B670" s="4" t="s">
        <v>713</v>
      </c>
      <c r="C670" s="4" t="s">
        <v>88</v>
      </c>
      <c r="D670" s="4" t="s">
        <v>37</v>
      </c>
      <c r="E670" s="4" t="s">
        <v>22</v>
      </c>
      <c r="F670" s="4" t="s">
        <v>23</v>
      </c>
      <c r="G670" s="4" t="s">
        <v>105</v>
      </c>
      <c r="H670" s="4">
        <v>36</v>
      </c>
      <c r="I670" s="4">
        <v>1989.89</v>
      </c>
      <c r="J670" s="7">
        <v>0.09</v>
      </c>
      <c r="K670" s="4" t="s">
        <v>34</v>
      </c>
      <c r="L670" s="4" t="s">
        <v>30</v>
      </c>
      <c r="M670" s="5">
        <f>(Table2[[#This Row],[Unit Price]]*Table2[[#This Row],[ Units Sold]])*(1-Table2[[#This Row],[Discount]]/100)</f>
        <v>71571.567564000012</v>
      </c>
      <c r="N670" s="5">
        <f>(Table2[[#This Row],[Unit Price]]*Table2[[#This Row],[ Units Sold]])-Table2[[#This Row],[Total Sales]]</f>
        <v>64.472435999996378</v>
      </c>
    </row>
    <row r="671" spans="1:14" x14ac:dyDescent="0.3">
      <c r="A671" s="3">
        <v>44124</v>
      </c>
      <c r="B671" s="4" t="s">
        <v>714</v>
      </c>
      <c r="C671" s="4" t="s">
        <v>83</v>
      </c>
      <c r="D671" s="4" t="s">
        <v>3892</v>
      </c>
      <c r="E671" s="4" t="s">
        <v>52</v>
      </c>
      <c r="F671" s="6" t="s">
        <v>53</v>
      </c>
      <c r="G671" s="4" t="s">
        <v>17</v>
      </c>
      <c r="H671" s="4">
        <v>7</v>
      </c>
      <c r="I671" s="4">
        <v>727.08</v>
      </c>
      <c r="J671" s="7">
        <v>0.03</v>
      </c>
      <c r="K671" s="4" t="s">
        <v>29</v>
      </c>
      <c r="L671" s="4" t="s">
        <v>41</v>
      </c>
      <c r="M671" s="5">
        <f>(Table2[[#This Row],[Unit Price]]*Table2[[#This Row],[ Units Sold]])*(1-Table2[[#This Row],[Discount]]/100)</f>
        <v>5088.0331320000005</v>
      </c>
      <c r="N671" s="5">
        <f>(Table2[[#This Row],[Unit Price]]*Table2[[#This Row],[ Units Sold]])-Table2[[#This Row],[Total Sales]]</f>
        <v>1.5268679999999222</v>
      </c>
    </row>
    <row r="672" spans="1:14" x14ac:dyDescent="0.3">
      <c r="A672" s="3">
        <v>43481</v>
      </c>
      <c r="B672" s="4" t="s">
        <v>715</v>
      </c>
      <c r="C672" s="4" t="s">
        <v>88</v>
      </c>
      <c r="D672" s="4" t="s">
        <v>37</v>
      </c>
      <c r="E672" s="4" t="s">
        <v>52</v>
      </c>
      <c r="F672" s="4" t="s">
        <v>241</v>
      </c>
      <c r="G672" s="4" t="s">
        <v>105</v>
      </c>
      <c r="H672" s="4">
        <v>10</v>
      </c>
      <c r="I672" s="4">
        <v>702.77</v>
      </c>
      <c r="J672" s="7">
        <v>0.19</v>
      </c>
      <c r="K672" s="4" t="s">
        <v>34</v>
      </c>
      <c r="L672" s="4" t="s">
        <v>19</v>
      </c>
      <c r="M672" s="5">
        <f>(Table2[[#This Row],[Unit Price]]*Table2[[#This Row],[ Units Sold]])*(1-Table2[[#This Row],[Discount]]/100)</f>
        <v>7014.3473699999995</v>
      </c>
      <c r="N672" s="5">
        <f>(Table2[[#This Row],[Unit Price]]*Table2[[#This Row],[ Units Sold]])-Table2[[#This Row],[Total Sales]]</f>
        <v>13.352630000000318</v>
      </c>
    </row>
    <row r="673" spans="1:14" x14ac:dyDescent="0.3">
      <c r="A673" s="3">
        <v>41358</v>
      </c>
      <c r="B673" s="4" t="s">
        <v>716</v>
      </c>
      <c r="C673" s="4" t="s">
        <v>49</v>
      </c>
      <c r="D673" s="4" t="s">
        <v>3893</v>
      </c>
      <c r="E673" s="4" t="s">
        <v>15</v>
      </c>
      <c r="F673" s="4" t="s">
        <v>62</v>
      </c>
      <c r="G673" s="4" t="s">
        <v>65</v>
      </c>
      <c r="H673" s="4">
        <v>20</v>
      </c>
      <c r="I673" s="4">
        <v>510.38</v>
      </c>
      <c r="J673" s="7">
        <v>0.19</v>
      </c>
      <c r="K673" s="4" t="s">
        <v>29</v>
      </c>
      <c r="L673" s="4" t="s">
        <v>45</v>
      </c>
      <c r="M673" s="5">
        <f>(Table2[[#This Row],[Unit Price]]*Table2[[#This Row],[ Units Sold]])*(1-Table2[[#This Row],[Discount]]/100)</f>
        <v>10188.20556</v>
      </c>
      <c r="N673" s="5">
        <f>(Table2[[#This Row],[Unit Price]]*Table2[[#This Row],[ Units Sold]])-Table2[[#This Row],[Total Sales]]</f>
        <v>19.394440000000031</v>
      </c>
    </row>
    <row r="674" spans="1:14" x14ac:dyDescent="0.3">
      <c r="A674" s="3">
        <v>42284</v>
      </c>
      <c r="B674" s="4" t="s">
        <v>717</v>
      </c>
      <c r="C674" s="4" t="s">
        <v>36</v>
      </c>
      <c r="D674" s="4" t="s">
        <v>37</v>
      </c>
      <c r="E674" s="4" t="s">
        <v>52</v>
      </c>
      <c r="F674" s="6" t="s">
        <v>53</v>
      </c>
      <c r="G674" s="4" t="s">
        <v>65</v>
      </c>
      <c r="H674" s="4">
        <v>80</v>
      </c>
      <c r="I674" s="4">
        <v>1563.99</v>
      </c>
      <c r="J674" s="7">
        <v>0.23</v>
      </c>
      <c r="K674" s="4" t="s">
        <v>29</v>
      </c>
      <c r="L674" s="4" t="s">
        <v>19</v>
      </c>
      <c r="M674" s="5">
        <f>(Table2[[#This Row],[Unit Price]]*Table2[[#This Row],[ Units Sold]])*(1-Table2[[#This Row],[Discount]]/100)</f>
        <v>124831.42584</v>
      </c>
      <c r="N674" s="5">
        <f>(Table2[[#This Row],[Unit Price]]*Table2[[#This Row],[ Units Sold]])-Table2[[#This Row],[Total Sales]]</f>
        <v>287.77416000000085</v>
      </c>
    </row>
    <row r="675" spans="1:14" x14ac:dyDescent="0.3">
      <c r="A675" s="3">
        <v>45496</v>
      </c>
      <c r="B675" s="4" t="s">
        <v>718</v>
      </c>
      <c r="C675" s="4" t="s">
        <v>49</v>
      </c>
      <c r="D675" s="4" t="s">
        <v>3893</v>
      </c>
      <c r="E675" s="4" t="s">
        <v>38</v>
      </c>
      <c r="F675" s="4" t="s">
        <v>39</v>
      </c>
      <c r="G675" s="4" t="s">
        <v>17</v>
      </c>
      <c r="H675" s="4">
        <v>31</v>
      </c>
      <c r="I675" s="4">
        <v>709.57</v>
      </c>
      <c r="J675" s="7">
        <v>0.23</v>
      </c>
      <c r="K675" s="4" t="s">
        <v>34</v>
      </c>
      <c r="L675" s="4" t="s">
        <v>19</v>
      </c>
      <c r="M675" s="5">
        <f>(Table2[[#This Row],[Unit Price]]*Table2[[#This Row],[ Units Sold]])*(1-Table2[[#This Row],[Discount]]/100)</f>
        <v>21946.077659000002</v>
      </c>
      <c r="N675" s="5">
        <f>(Table2[[#This Row],[Unit Price]]*Table2[[#This Row],[ Units Sold]])-Table2[[#This Row],[Total Sales]]</f>
        <v>50.592340999999578</v>
      </c>
    </row>
    <row r="676" spans="1:14" x14ac:dyDescent="0.3">
      <c r="A676" s="3">
        <v>43098</v>
      </c>
      <c r="B676" s="4" t="s">
        <v>719</v>
      </c>
      <c r="C676" s="4" t="s">
        <v>88</v>
      </c>
      <c r="D676" s="4" t="s">
        <v>37</v>
      </c>
      <c r="E676" s="4" t="s">
        <v>22</v>
      </c>
      <c r="F676" s="4" t="s">
        <v>23</v>
      </c>
      <c r="G676" s="4" t="s">
        <v>40</v>
      </c>
      <c r="H676" s="4">
        <v>24</v>
      </c>
      <c r="I676" s="4">
        <v>1742.99</v>
      </c>
      <c r="J676" s="7">
        <v>0.11</v>
      </c>
      <c r="K676" s="4" t="s">
        <v>34</v>
      </c>
      <c r="L676" s="4" t="s">
        <v>19</v>
      </c>
      <c r="M676" s="5">
        <f>(Table2[[#This Row],[Unit Price]]*Table2[[#This Row],[ Units Sold]])*(1-Table2[[#This Row],[Discount]]/100)</f>
        <v>41785.745064000002</v>
      </c>
      <c r="N676" s="5">
        <f>(Table2[[#This Row],[Unit Price]]*Table2[[#This Row],[ Units Sold]])-Table2[[#This Row],[Total Sales]]</f>
        <v>46.01493599999958</v>
      </c>
    </row>
    <row r="677" spans="1:14" x14ac:dyDescent="0.3">
      <c r="A677" s="3">
        <v>45705</v>
      </c>
      <c r="B677" s="4" t="s">
        <v>720</v>
      </c>
      <c r="C677" s="4" t="s">
        <v>49</v>
      </c>
      <c r="D677" s="4" t="s">
        <v>3893</v>
      </c>
      <c r="E677" s="4" t="s">
        <v>15</v>
      </c>
      <c r="F677" s="4" t="s">
        <v>62</v>
      </c>
      <c r="G677" s="4" t="s">
        <v>65</v>
      </c>
      <c r="H677" s="4">
        <v>61</v>
      </c>
      <c r="I677" s="4">
        <v>58.26</v>
      </c>
      <c r="J677" s="7">
        <v>0.06</v>
      </c>
      <c r="K677" s="4" t="s">
        <v>29</v>
      </c>
      <c r="L677" s="4" t="s">
        <v>25</v>
      </c>
      <c r="M677" s="5">
        <f>(Table2[[#This Row],[Unit Price]]*Table2[[#This Row],[ Units Sold]])*(1-Table2[[#This Row],[Discount]]/100)</f>
        <v>3551.7276839999995</v>
      </c>
      <c r="N677" s="5">
        <f>(Table2[[#This Row],[Unit Price]]*Table2[[#This Row],[ Units Sold]])-Table2[[#This Row],[Total Sales]]</f>
        <v>2.1323160000001735</v>
      </c>
    </row>
    <row r="678" spans="1:14" x14ac:dyDescent="0.3">
      <c r="A678" s="3">
        <v>43512</v>
      </c>
      <c r="B678" s="4" t="s">
        <v>721</v>
      </c>
      <c r="C678" s="4" t="s">
        <v>74</v>
      </c>
      <c r="D678" s="4" t="s">
        <v>37</v>
      </c>
      <c r="E678" s="4" t="s">
        <v>27</v>
      </c>
      <c r="F678" s="4" t="s">
        <v>28</v>
      </c>
      <c r="G678" s="4" t="s">
        <v>33</v>
      </c>
      <c r="H678" s="4">
        <v>94</v>
      </c>
      <c r="I678" s="4">
        <v>1460.62</v>
      </c>
      <c r="J678" s="7">
        <v>0.16</v>
      </c>
      <c r="K678" s="4" t="s">
        <v>18</v>
      </c>
      <c r="L678" s="4" t="s">
        <v>30</v>
      </c>
      <c r="M678" s="5">
        <f>(Table2[[#This Row],[Unit Price]]*Table2[[#This Row],[ Units Sold]])*(1-Table2[[#This Row],[Discount]]/100)</f>
        <v>137078.60275200001</v>
      </c>
      <c r="N678" s="5">
        <f>(Table2[[#This Row],[Unit Price]]*Table2[[#This Row],[ Units Sold]])-Table2[[#This Row],[Total Sales]]</f>
        <v>219.67724799999269</v>
      </c>
    </row>
    <row r="679" spans="1:14" x14ac:dyDescent="0.3">
      <c r="A679" s="3">
        <v>43599</v>
      </c>
      <c r="B679" s="4" t="s">
        <v>705</v>
      </c>
      <c r="C679" s="4" t="s">
        <v>36</v>
      </c>
      <c r="D679" s="4" t="s">
        <v>37</v>
      </c>
      <c r="E679" s="4" t="s">
        <v>52</v>
      </c>
      <c r="F679" s="6" t="s">
        <v>53</v>
      </c>
      <c r="G679" s="4" t="s">
        <v>24</v>
      </c>
      <c r="H679" s="4">
        <v>22</v>
      </c>
      <c r="I679" s="4">
        <v>424.83</v>
      </c>
      <c r="J679" s="7">
        <v>0.27</v>
      </c>
      <c r="K679" s="4" t="s">
        <v>34</v>
      </c>
      <c r="L679" s="4" t="s">
        <v>30</v>
      </c>
      <c r="M679" s="5">
        <f>(Table2[[#This Row],[Unit Price]]*Table2[[#This Row],[ Units Sold]])*(1-Table2[[#This Row],[Discount]]/100)</f>
        <v>9321.0250980000001</v>
      </c>
      <c r="N679" s="5">
        <f>(Table2[[#This Row],[Unit Price]]*Table2[[#This Row],[ Units Sold]])-Table2[[#This Row],[Total Sales]]</f>
        <v>25.234902000000147</v>
      </c>
    </row>
    <row r="680" spans="1:14" x14ac:dyDescent="0.3">
      <c r="A680" s="3">
        <v>43009</v>
      </c>
      <c r="B680" s="4" t="s">
        <v>722</v>
      </c>
      <c r="C680" s="4" t="s">
        <v>49</v>
      </c>
      <c r="D680" s="4" t="s">
        <v>3893</v>
      </c>
      <c r="E680" s="4" t="s">
        <v>52</v>
      </c>
      <c r="F680" s="4" t="s">
        <v>91</v>
      </c>
      <c r="G680" s="4" t="s">
        <v>54</v>
      </c>
      <c r="H680" s="4">
        <v>55</v>
      </c>
      <c r="I680" s="4">
        <v>1914.68</v>
      </c>
      <c r="J680" s="7">
        <v>0.13</v>
      </c>
      <c r="K680" s="4" t="s">
        <v>34</v>
      </c>
      <c r="L680" s="4" t="s">
        <v>41</v>
      </c>
      <c r="M680" s="5">
        <f>(Table2[[#This Row],[Unit Price]]*Table2[[#This Row],[ Units Sold]])*(1-Table2[[#This Row],[Discount]]/100)</f>
        <v>105170.50038000001</v>
      </c>
      <c r="N680" s="5">
        <f>(Table2[[#This Row],[Unit Price]]*Table2[[#This Row],[ Units Sold]])-Table2[[#This Row],[Total Sales]]</f>
        <v>136.8996199999965</v>
      </c>
    </row>
    <row r="681" spans="1:14" x14ac:dyDescent="0.3">
      <c r="A681" s="3">
        <v>42338</v>
      </c>
      <c r="B681" s="4" t="s">
        <v>723</v>
      </c>
      <c r="C681" s="4" t="s">
        <v>49</v>
      </c>
      <c r="D681" s="4" t="s">
        <v>3893</v>
      </c>
      <c r="E681" s="4" t="s">
        <v>15</v>
      </c>
      <c r="F681" s="4" t="s">
        <v>62</v>
      </c>
      <c r="G681" s="4" t="s">
        <v>57</v>
      </c>
      <c r="H681" s="4">
        <v>10</v>
      </c>
      <c r="I681" s="4">
        <v>1217.3699999999999</v>
      </c>
      <c r="J681" s="7">
        <v>0.03</v>
      </c>
      <c r="K681" s="4" t="s">
        <v>18</v>
      </c>
      <c r="L681" s="4" t="s">
        <v>45</v>
      </c>
      <c r="M681" s="5">
        <f>(Table2[[#This Row],[Unit Price]]*Table2[[#This Row],[ Units Sold]])*(1-Table2[[#This Row],[Discount]]/100)</f>
        <v>12170.04789</v>
      </c>
      <c r="N681" s="5">
        <f>(Table2[[#This Row],[Unit Price]]*Table2[[#This Row],[ Units Sold]])-Table2[[#This Row],[Total Sales]]</f>
        <v>3.6521099999990838</v>
      </c>
    </row>
    <row r="682" spans="1:14" x14ac:dyDescent="0.3">
      <c r="A682" s="3">
        <v>44998</v>
      </c>
      <c r="B682" s="4" t="s">
        <v>724</v>
      </c>
      <c r="C682" s="4" t="s">
        <v>97</v>
      </c>
      <c r="D682" s="4" t="s">
        <v>37</v>
      </c>
      <c r="E682" s="4" t="s">
        <v>27</v>
      </c>
      <c r="F682" s="4" t="s">
        <v>32</v>
      </c>
      <c r="G682" s="4" t="s">
        <v>105</v>
      </c>
      <c r="H682" s="4">
        <v>42</v>
      </c>
      <c r="I682" s="4">
        <v>1885.83</v>
      </c>
      <c r="J682" s="7">
        <v>0.18</v>
      </c>
      <c r="K682" s="4" t="s">
        <v>34</v>
      </c>
      <c r="L682" s="4" t="s">
        <v>19</v>
      </c>
      <c r="M682" s="5">
        <f>(Table2[[#This Row],[Unit Price]]*Table2[[#This Row],[ Units Sold]])*(1-Table2[[#This Row],[Discount]]/100)</f>
        <v>79062.291251999995</v>
      </c>
      <c r="N682" s="5">
        <f>(Table2[[#This Row],[Unit Price]]*Table2[[#This Row],[ Units Sold]])-Table2[[#This Row],[Total Sales]]</f>
        <v>142.56874800000514</v>
      </c>
    </row>
    <row r="683" spans="1:14" x14ac:dyDescent="0.3">
      <c r="A683" s="3">
        <v>43687</v>
      </c>
      <c r="B683" s="4" t="s">
        <v>725</v>
      </c>
      <c r="C683" s="4" t="s">
        <v>51</v>
      </c>
      <c r="D683" s="4" t="s">
        <v>37</v>
      </c>
      <c r="E683" s="4" t="s">
        <v>38</v>
      </c>
      <c r="F683" s="4" t="s">
        <v>39</v>
      </c>
      <c r="G683" s="4" t="s">
        <v>24</v>
      </c>
      <c r="H683" s="4">
        <v>86</v>
      </c>
      <c r="I683" s="4">
        <v>371.94</v>
      </c>
      <c r="J683" s="7">
        <v>0.19</v>
      </c>
      <c r="K683" s="4" t="s">
        <v>29</v>
      </c>
      <c r="L683" s="4" t="s">
        <v>45</v>
      </c>
      <c r="M683" s="5">
        <f>(Table2[[#This Row],[Unit Price]]*Table2[[#This Row],[ Units Sold]])*(1-Table2[[#This Row],[Discount]]/100)</f>
        <v>31926.065004</v>
      </c>
      <c r="N683" s="5">
        <f>(Table2[[#This Row],[Unit Price]]*Table2[[#This Row],[ Units Sold]])-Table2[[#This Row],[Total Sales]]</f>
        <v>60.774996000000101</v>
      </c>
    </row>
    <row r="684" spans="1:14" x14ac:dyDescent="0.3">
      <c r="A684" s="3">
        <v>45861</v>
      </c>
      <c r="B684" s="4" t="s">
        <v>726</v>
      </c>
      <c r="C684" s="4" t="s">
        <v>51</v>
      </c>
      <c r="D684" s="4" t="s">
        <v>37</v>
      </c>
      <c r="E684" s="4" t="s">
        <v>27</v>
      </c>
      <c r="F684" s="4" t="s">
        <v>28</v>
      </c>
      <c r="G684" s="4" t="s">
        <v>24</v>
      </c>
      <c r="H684" s="4">
        <v>30</v>
      </c>
      <c r="I684" s="4">
        <v>1126.02</v>
      </c>
      <c r="J684" s="7">
        <v>0.08</v>
      </c>
      <c r="K684" s="4" t="s">
        <v>29</v>
      </c>
      <c r="L684" s="4" t="s">
        <v>41</v>
      </c>
      <c r="M684" s="5">
        <f>(Table2[[#This Row],[Unit Price]]*Table2[[#This Row],[ Units Sold]])*(1-Table2[[#This Row],[Discount]]/100)</f>
        <v>33753.575519999999</v>
      </c>
      <c r="N684" s="5">
        <f>(Table2[[#This Row],[Unit Price]]*Table2[[#This Row],[ Units Sold]])-Table2[[#This Row],[Total Sales]]</f>
        <v>27.02448000000004</v>
      </c>
    </row>
    <row r="685" spans="1:14" x14ac:dyDescent="0.3">
      <c r="A685" s="3">
        <v>43689</v>
      </c>
      <c r="B685" s="4" t="s">
        <v>727</v>
      </c>
      <c r="C685" s="4" t="s">
        <v>83</v>
      </c>
      <c r="D685" s="4" t="s">
        <v>3892</v>
      </c>
      <c r="E685" s="4" t="s">
        <v>15</v>
      </c>
      <c r="F685" s="4" t="s">
        <v>135</v>
      </c>
      <c r="G685" s="4" t="s">
        <v>33</v>
      </c>
      <c r="H685" s="4">
        <v>93</v>
      </c>
      <c r="I685" s="4">
        <v>358.66</v>
      </c>
      <c r="J685" s="7">
        <v>0.28000000000000003</v>
      </c>
      <c r="K685" s="4" t="s">
        <v>29</v>
      </c>
      <c r="L685" s="4" t="s">
        <v>19</v>
      </c>
      <c r="M685" s="5">
        <f>(Table2[[#This Row],[Unit Price]]*Table2[[#This Row],[ Units Sold]])*(1-Table2[[#This Row],[Discount]]/100)</f>
        <v>33261.984936000001</v>
      </c>
      <c r="N685" s="5">
        <f>(Table2[[#This Row],[Unit Price]]*Table2[[#This Row],[ Units Sold]])-Table2[[#This Row],[Total Sales]]</f>
        <v>93.395064000003913</v>
      </c>
    </row>
    <row r="686" spans="1:14" x14ac:dyDescent="0.3">
      <c r="A686" s="3">
        <v>42257</v>
      </c>
      <c r="B686" s="4" t="s">
        <v>728</v>
      </c>
      <c r="C686" s="4" t="s">
        <v>192</v>
      </c>
      <c r="D686" s="4" t="s">
        <v>37</v>
      </c>
      <c r="E686" s="4" t="s">
        <v>52</v>
      </c>
      <c r="F686" s="6" t="s">
        <v>53</v>
      </c>
      <c r="G686" s="4" t="s">
        <v>33</v>
      </c>
      <c r="H686" s="4">
        <v>79</v>
      </c>
      <c r="I686" s="4">
        <v>1550.03</v>
      </c>
      <c r="J686" s="7">
        <v>0.17</v>
      </c>
      <c r="K686" s="4" t="s">
        <v>34</v>
      </c>
      <c r="L686" s="4" t="s">
        <v>25</v>
      </c>
      <c r="M686" s="5">
        <f>(Table2[[#This Row],[Unit Price]]*Table2[[#This Row],[ Units Sold]])*(1-Table2[[#This Row],[Discount]]/100)</f>
        <v>122244.20097099998</v>
      </c>
      <c r="N686" s="5">
        <f>(Table2[[#This Row],[Unit Price]]*Table2[[#This Row],[ Units Sold]])-Table2[[#This Row],[Total Sales]]</f>
        <v>208.16902900001151</v>
      </c>
    </row>
    <row r="687" spans="1:14" x14ac:dyDescent="0.3">
      <c r="A687" s="3">
        <v>44108</v>
      </c>
      <c r="B687" s="4" t="s">
        <v>729</v>
      </c>
      <c r="C687" s="4" t="s">
        <v>88</v>
      </c>
      <c r="D687" s="4" t="s">
        <v>37</v>
      </c>
      <c r="E687" s="4" t="s">
        <v>15</v>
      </c>
      <c r="F687" s="4" t="s">
        <v>72</v>
      </c>
      <c r="G687" s="4" t="s">
        <v>40</v>
      </c>
      <c r="H687" s="4">
        <v>46</v>
      </c>
      <c r="I687" s="4">
        <v>1584.52</v>
      </c>
      <c r="J687" s="7">
        <v>7.0000000000000007E-2</v>
      </c>
      <c r="K687" s="4" t="s">
        <v>34</v>
      </c>
      <c r="L687" s="4" t="s">
        <v>25</v>
      </c>
      <c r="M687" s="5">
        <f>(Table2[[#This Row],[Unit Price]]*Table2[[#This Row],[ Units Sold]])*(1-Table2[[#This Row],[Discount]]/100)</f>
        <v>72836.898455999995</v>
      </c>
      <c r="N687" s="5">
        <f>(Table2[[#This Row],[Unit Price]]*Table2[[#This Row],[ Units Sold]])-Table2[[#This Row],[Total Sales]]</f>
        <v>51.021544000002905</v>
      </c>
    </row>
    <row r="688" spans="1:14" x14ac:dyDescent="0.3">
      <c r="A688" s="3">
        <v>42000</v>
      </c>
      <c r="B688" s="4" t="s">
        <v>730</v>
      </c>
      <c r="C688" s="4" t="s">
        <v>21</v>
      </c>
      <c r="D688" s="4" t="s">
        <v>37</v>
      </c>
      <c r="E688" s="4" t="s">
        <v>52</v>
      </c>
      <c r="F688" s="6" t="s">
        <v>53</v>
      </c>
      <c r="G688" s="4" t="s">
        <v>57</v>
      </c>
      <c r="H688" s="4">
        <v>77</v>
      </c>
      <c r="I688" s="4">
        <v>1677.39</v>
      </c>
      <c r="J688" s="7">
        <v>0.11</v>
      </c>
      <c r="K688" s="4" t="s">
        <v>29</v>
      </c>
      <c r="L688" s="4" t="s">
        <v>45</v>
      </c>
      <c r="M688" s="5">
        <f>(Table2[[#This Row],[Unit Price]]*Table2[[#This Row],[ Units Sold]])*(1-Table2[[#This Row],[Discount]]/100)</f>
        <v>129016.95506700002</v>
      </c>
      <c r="N688" s="5">
        <f>(Table2[[#This Row],[Unit Price]]*Table2[[#This Row],[ Units Sold]])-Table2[[#This Row],[Total Sales]]</f>
        <v>142.07493299999624</v>
      </c>
    </row>
    <row r="689" spans="1:14" x14ac:dyDescent="0.3">
      <c r="A689" s="3">
        <v>42580</v>
      </c>
      <c r="B689" s="4" t="s">
        <v>731</v>
      </c>
      <c r="C689" s="4" t="s">
        <v>97</v>
      </c>
      <c r="D689" s="4" t="s">
        <v>37</v>
      </c>
      <c r="E689" s="4" t="s">
        <v>27</v>
      </c>
      <c r="F689" s="4" t="s">
        <v>28</v>
      </c>
      <c r="G689" s="4" t="s">
        <v>17</v>
      </c>
      <c r="H689" s="4">
        <v>90</v>
      </c>
      <c r="I689" s="4">
        <v>852.61</v>
      </c>
      <c r="J689" s="7">
        <v>0.15</v>
      </c>
      <c r="K689" s="4" t="s">
        <v>18</v>
      </c>
      <c r="L689" s="4" t="s">
        <v>19</v>
      </c>
      <c r="M689" s="5">
        <f>(Table2[[#This Row],[Unit Price]]*Table2[[#This Row],[ Units Sold]])*(1-Table2[[#This Row],[Discount]]/100)</f>
        <v>76619.797649999993</v>
      </c>
      <c r="N689" s="5">
        <f>(Table2[[#This Row],[Unit Price]]*Table2[[#This Row],[ Units Sold]])-Table2[[#This Row],[Total Sales]]</f>
        <v>115.10235000000102</v>
      </c>
    </row>
    <row r="690" spans="1:14" x14ac:dyDescent="0.3">
      <c r="A690" s="3">
        <v>42561</v>
      </c>
      <c r="B690" s="4" t="s">
        <v>732</v>
      </c>
      <c r="C690" s="4" t="s">
        <v>88</v>
      </c>
      <c r="D690" s="4" t="s">
        <v>37</v>
      </c>
      <c r="E690" s="4" t="s">
        <v>27</v>
      </c>
      <c r="F690" s="4" t="s">
        <v>32</v>
      </c>
      <c r="G690" s="4" t="s">
        <v>44</v>
      </c>
      <c r="H690" s="4">
        <v>30</v>
      </c>
      <c r="I690" s="4">
        <v>1178.06</v>
      </c>
      <c r="J690" s="7">
        <v>0.27</v>
      </c>
      <c r="K690" s="4" t="s">
        <v>29</v>
      </c>
      <c r="L690" s="4" t="s">
        <v>25</v>
      </c>
      <c r="M690" s="5">
        <f>(Table2[[#This Row],[Unit Price]]*Table2[[#This Row],[ Units Sold]])*(1-Table2[[#This Row],[Discount]]/100)</f>
        <v>35246.377139999997</v>
      </c>
      <c r="N690" s="5">
        <f>(Table2[[#This Row],[Unit Price]]*Table2[[#This Row],[ Units Sold]])-Table2[[#This Row],[Total Sales]]</f>
        <v>95.422859999998764</v>
      </c>
    </row>
    <row r="691" spans="1:14" x14ac:dyDescent="0.3">
      <c r="A691" s="3">
        <v>41911</v>
      </c>
      <c r="B691" s="4" t="s">
        <v>733</v>
      </c>
      <c r="C691" s="4" t="s">
        <v>21</v>
      </c>
      <c r="D691" s="4" t="s">
        <v>37</v>
      </c>
      <c r="E691" s="4" t="s">
        <v>22</v>
      </c>
      <c r="F691" s="4" t="s">
        <v>23</v>
      </c>
      <c r="G691" s="4" t="s">
        <v>60</v>
      </c>
      <c r="H691" s="4">
        <v>16</v>
      </c>
      <c r="I691" s="4">
        <v>178.66</v>
      </c>
      <c r="J691" s="7">
        <v>0.04</v>
      </c>
      <c r="K691" s="4" t="s">
        <v>34</v>
      </c>
      <c r="L691" s="4" t="s">
        <v>19</v>
      </c>
      <c r="M691" s="5">
        <f>(Table2[[#This Row],[Unit Price]]*Table2[[#This Row],[ Units Sold]])*(1-Table2[[#This Row],[Discount]]/100)</f>
        <v>2857.4165760000001</v>
      </c>
      <c r="N691" s="5">
        <f>(Table2[[#This Row],[Unit Price]]*Table2[[#This Row],[ Units Sold]])-Table2[[#This Row],[Total Sales]]</f>
        <v>1.1434239999998681</v>
      </c>
    </row>
    <row r="692" spans="1:14" x14ac:dyDescent="0.3">
      <c r="A692" s="3">
        <v>44390</v>
      </c>
      <c r="B692" s="4" t="s">
        <v>414</v>
      </c>
      <c r="C692" s="4" t="s">
        <v>88</v>
      </c>
      <c r="D692" s="4" t="s">
        <v>37</v>
      </c>
      <c r="E692" s="4" t="s">
        <v>52</v>
      </c>
      <c r="F692" s="6" t="s">
        <v>53</v>
      </c>
      <c r="G692" s="4" t="s">
        <v>44</v>
      </c>
      <c r="H692" s="4">
        <v>2</v>
      </c>
      <c r="I692" s="4">
        <v>247.69</v>
      </c>
      <c r="J692" s="7">
        <v>0.04</v>
      </c>
      <c r="K692" s="4" t="s">
        <v>18</v>
      </c>
      <c r="L692" s="4" t="s">
        <v>30</v>
      </c>
      <c r="M692" s="5">
        <f>(Table2[[#This Row],[Unit Price]]*Table2[[#This Row],[ Units Sold]])*(1-Table2[[#This Row],[Discount]]/100)</f>
        <v>495.181848</v>
      </c>
      <c r="N692" s="5">
        <f>(Table2[[#This Row],[Unit Price]]*Table2[[#This Row],[ Units Sold]])-Table2[[#This Row],[Total Sales]]</f>
        <v>0.19815199999999322</v>
      </c>
    </row>
    <row r="693" spans="1:14" x14ac:dyDescent="0.3">
      <c r="A693" s="3">
        <v>40549</v>
      </c>
      <c r="B693" s="4" t="s">
        <v>734</v>
      </c>
      <c r="C693" s="4" t="s">
        <v>83</v>
      </c>
      <c r="D693" s="4" t="s">
        <v>3892</v>
      </c>
      <c r="E693" s="4" t="s">
        <v>38</v>
      </c>
      <c r="F693" s="4" t="s">
        <v>56</v>
      </c>
      <c r="G693" s="4" t="s">
        <v>24</v>
      </c>
      <c r="H693" s="4">
        <v>38</v>
      </c>
      <c r="I693" s="4">
        <v>1466.8</v>
      </c>
      <c r="J693" s="7">
        <v>7.0000000000000007E-2</v>
      </c>
      <c r="K693" s="4" t="s">
        <v>34</v>
      </c>
      <c r="L693" s="4" t="s">
        <v>30</v>
      </c>
      <c r="M693" s="5">
        <f>(Table2[[#This Row],[Unit Price]]*Table2[[#This Row],[ Units Sold]])*(1-Table2[[#This Row],[Discount]]/100)</f>
        <v>55699.383119999999</v>
      </c>
      <c r="N693" s="5">
        <f>(Table2[[#This Row],[Unit Price]]*Table2[[#This Row],[ Units Sold]])-Table2[[#This Row],[Total Sales]]</f>
        <v>39.016880000002857</v>
      </c>
    </row>
    <row r="694" spans="1:14" x14ac:dyDescent="0.3">
      <c r="A694" s="3">
        <v>45370</v>
      </c>
      <c r="B694" s="4" t="s">
        <v>735</v>
      </c>
      <c r="C694" s="4" t="s">
        <v>51</v>
      </c>
      <c r="D694" s="4" t="s">
        <v>37</v>
      </c>
      <c r="E694" s="4" t="s">
        <v>27</v>
      </c>
      <c r="F694" s="4" t="s">
        <v>32</v>
      </c>
      <c r="G694" s="4" t="s">
        <v>24</v>
      </c>
      <c r="H694" s="4">
        <v>35</v>
      </c>
      <c r="I694" s="4">
        <v>765.57</v>
      </c>
      <c r="J694" s="7">
        <v>0.17</v>
      </c>
      <c r="K694" s="4" t="s">
        <v>29</v>
      </c>
      <c r="L694" s="4" t="s">
        <v>30</v>
      </c>
      <c r="M694" s="5">
        <f>(Table2[[#This Row],[Unit Price]]*Table2[[#This Row],[ Units Sold]])*(1-Table2[[#This Row],[Discount]]/100)</f>
        <v>26749.398584999999</v>
      </c>
      <c r="N694" s="5">
        <f>(Table2[[#This Row],[Unit Price]]*Table2[[#This Row],[ Units Sold]])-Table2[[#This Row],[Total Sales]]</f>
        <v>45.551415000001725</v>
      </c>
    </row>
    <row r="695" spans="1:14" x14ac:dyDescent="0.3">
      <c r="A695" s="3">
        <v>40441</v>
      </c>
      <c r="B695" s="4" t="s">
        <v>736</v>
      </c>
      <c r="C695" s="4" t="s">
        <v>36</v>
      </c>
      <c r="D695" s="4" t="s">
        <v>37</v>
      </c>
      <c r="E695" s="4" t="s">
        <v>27</v>
      </c>
      <c r="F695" s="4" t="s">
        <v>32</v>
      </c>
      <c r="G695" s="4" t="s">
        <v>44</v>
      </c>
      <c r="H695" s="4">
        <v>96</v>
      </c>
      <c r="I695" s="4">
        <v>456.06</v>
      </c>
      <c r="J695" s="7">
        <v>0.27</v>
      </c>
      <c r="K695" s="4" t="s">
        <v>18</v>
      </c>
      <c r="L695" s="4" t="s">
        <v>45</v>
      </c>
      <c r="M695" s="5">
        <f>(Table2[[#This Row],[Unit Price]]*Table2[[#This Row],[ Units Sold]])*(1-Table2[[#This Row],[Discount]]/100)</f>
        <v>43663.549248000003</v>
      </c>
      <c r="N695" s="5">
        <f>(Table2[[#This Row],[Unit Price]]*Table2[[#This Row],[ Units Sold]])-Table2[[#This Row],[Total Sales]]</f>
        <v>118.21075199999905</v>
      </c>
    </row>
    <row r="696" spans="1:14" x14ac:dyDescent="0.3">
      <c r="A696" s="3">
        <v>40436</v>
      </c>
      <c r="B696" s="4" t="s">
        <v>737</v>
      </c>
      <c r="C696" s="4" t="s">
        <v>43</v>
      </c>
      <c r="D696" s="4" t="s">
        <v>37</v>
      </c>
      <c r="E696" s="4" t="s">
        <v>15</v>
      </c>
      <c r="F696" s="4" t="s">
        <v>72</v>
      </c>
      <c r="G696" s="4" t="s">
        <v>33</v>
      </c>
      <c r="H696" s="4">
        <v>97</v>
      </c>
      <c r="I696" s="4">
        <v>542.89</v>
      </c>
      <c r="J696" s="7">
        <v>0.23</v>
      </c>
      <c r="K696" s="4" t="s">
        <v>34</v>
      </c>
      <c r="L696" s="4" t="s">
        <v>41</v>
      </c>
      <c r="M696" s="5">
        <f>(Table2[[#This Row],[Unit Price]]*Table2[[#This Row],[ Units Sold]])*(1-Table2[[#This Row],[Discount]]/100)</f>
        <v>52539.211241000005</v>
      </c>
      <c r="N696" s="5">
        <f>(Table2[[#This Row],[Unit Price]]*Table2[[#This Row],[ Units Sold]])-Table2[[#This Row],[Total Sales]]</f>
        <v>121.11875899999723</v>
      </c>
    </row>
    <row r="697" spans="1:14" x14ac:dyDescent="0.3">
      <c r="A697" s="3">
        <v>41201</v>
      </c>
      <c r="B697" s="4" t="s">
        <v>738</v>
      </c>
      <c r="C697" s="4" t="s">
        <v>192</v>
      </c>
      <c r="D697" s="4" t="s">
        <v>37</v>
      </c>
      <c r="E697" s="4" t="s">
        <v>22</v>
      </c>
      <c r="F697" s="4" t="s">
        <v>23</v>
      </c>
      <c r="G697" s="4" t="s">
        <v>17</v>
      </c>
      <c r="H697" s="4">
        <v>20</v>
      </c>
      <c r="I697" s="4">
        <v>582.1</v>
      </c>
      <c r="J697" s="7">
        <v>0.04</v>
      </c>
      <c r="K697" s="4" t="s">
        <v>18</v>
      </c>
      <c r="L697" s="4" t="s">
        <v>41</v>
      </c>
      <c r="M697" s="5">
        <f>(Table2[[#This Row],[Unit Price]]*Table2[[#This Row],[ Units Sold]])*(1-Table2[[#This Row],[Discount]]/100)</f>
        <v>11637.343200000001</v>
      </c>
      <c r="N697" s="5">
        <f>(Table2[[#This Row],[Unit Price]]*Table2[[#This Row],[ Units Sold]])-Table2[[#This Row],[Total Sales]]</f>
        <v>4.6567999999988388</v>
      </c>
    </row>
    <row r="698" spans="1:14" x14ac:dyDescent="0.3">
      <c r="A698" s="3">
        <v>43077</v>
      </c>
      <c r="B698" s="4" t="s">
        <v>739</v>
      </c>
      <c r="C698" s="4" t="s">
        <v>51</v>
      </c>
      <c r="D698" s="4" t="s">
        <v>37</v>
      </c>
      <c r="E698" s="4" t="s">
        <v>27</v>
      </c>
      <c r="F698" s="4" t="s">
        <v>28</v>
      </c>
      <c r="G698" s="4" t="s">
        <v>40</v>
      </c>
      <c r="H698" s="4">
        <v>22</v>
      </c>
      <c r="I698" s="4">
        <v>1088.58</v>
      </c>
      <c r="J698" s="7">
        <v>0.3</v>
      </c>
      <c r="K698" s="4" t="s">
        <v>34</v>
      </c>
      <c r="L698" s="4" t="s">
        <v>19</v>
      </c>
      <c r="M698" s="5">
        <f>(Table2[[#This Row],[Unit Price]]*Table2[[#This Row],[ Units Sold]])*(1-Table2[[#This Row],[Discount]]/100)</f>
        <v>23876.913719999997</v>
      </c>
      <c r="N698" s="5">
        <f>(Table2[[#This Row],[Unit Price]]*Table2[[#This Row],[ Units Sold]])-Table2[[#This Row],[Total Sales]]</f>
        <v>71.84628000000157</v>
      </c>
    </row>
    <row r="699" spans="1:14" x14ac:dyDescent="0.3">
      <c r="A699" s="3">
        <v>40213</v>
      </c>
      <c r="B699" s="4" t="s">
        <v>740</v>
      </c>
      <c r="C699" s="4" t="s">
        <v>192</v>
      </c>
      <c r="D699" s="4" t="s">
        <v>37</v>
      </c>
      <c r="E699" s="4" t="s">
        <v>27</v>
      </c>
      <c r="F699" s="4" t="s">
        <v>32</v>
      </c>
      <c r="G699" s="4" t="s">
        <v>54</v>
      </c>
      <c r="H699" s="4">
        <v>84</v>
      </c>
      <c r="I699" s="4">
        <v>138.03</v>
      </c>
      <c r="J699" s="7">
        <v>0.03</v>
      </c>
      <c r="K699" s="4" t="s">
        <v>18</v>
      </c>
      <c r="L699" s="4" t="s">
        <v>19</v>
      </c>
      <c r="M699" s="5">
        <f>(Table2[[#This Row],[Unit Price]]*Table2[[#This Row],[ Units Sold]])*(1-Table2[[#This Row],[Discount]]/100)</f>
        <v>11591.041644000001</v>
      </c>
      <c r="N699" s="5">
        <f>(Table2[[#This Row],[Unit Price]]*Table2[[#This Row],[ Units Sold]])-Table2[[#This Row],[Total Sales]]</f>
        <v>3.4783559999996214</v>
      </c>
    </row>
    <row r="700" spans="1:14" x14ac:dyDescent="0.3">
      <c r="A700" s="3">
        <v>45319</v>
      </c>
      <c r="B700" s="4" t="s">
        <v>741</v>
      </c>
      <c r="C700" s="4" t="s">
        <v>83</v>
      </c>
      <c r="D700" s="4" t="s">
        <v>3892</v>
      </c>
      <c r="E700" s="4" t="s">
        <v>38</v>
      </c>
      <c r="F700" s="4" t="s">
        <v>39</v>
      </c>
      <c r="G700" s="4" t="s">
        <v>33</v>
      </c>
      <c r="H700" s="4">
        <v>51</v>
      </c>
      <c r="I700" s="4">
        <v>924.67</v>
      </c>
      <c r="J700" s="7">
        <v>0.13</v>
      </c>
      <c r="K700" s="4" t="s">
        <v>18</v>
      </c>
      <c r="L700" s="4" t="s">
        <v>19</v>
      </c>
      <c r="M700" s="5">
        <f>(Table2[[#This Row],[Unit Price]]*Table2[[#This Row],[ Units Sold]])*(1-Table2[[#This Row],[Discount]]/100)</f>
        <v>47096.864378999999</v>
      </c>
      <c r="N700" s="5">
        <f>(Table2[[#This Row],[Unit Price]]*Table2[[#This Row],[ Units Sold]])-Table2[[#This Row],[Total Sales]]</f>
        <v>61.305620999999519</v>
      </c>
    </row>
    <row r="701" spans="1:14" x14ac:dyDescent="0.3">
      <c r="A701" s="3">
        <v>45599</v>
      </c>
      <c r="B701" s="4" t="s">
        <v>742</v>
      </c>
      <c r="C701" s="4" t="s">
        <v>88</v>
      </c>
      <c r="D701" s="4" t="s">
        <v>37</v>
      </c>
      <c r="E701" s="4" t="s">
        <v>27</v>
      </c>
      <c r="F701" s="4" t="s">
        <v>32</v>
      </c>
      <c r="G701" s="4" t="s">
        <v>24</v>
      </c>
      <c r="H701" s="4">
        <v>10</v>
      </c>
      <c r="I701" s="4">
        <v>1965.16</v>
      </c>
      <c r="J701" s="7">
        <v>0.11</v>
      </c>
      <c r="K701" s="4" t="s">
        <v>34</v>
      </c>
      <c r="L701" s="4" t="s">
        <v>41</v>
      </c>
      <c r="M701" s="5">
        <f>(Table2[[#This Row],[Unit Price]]*Table2[[#This Row],[ Units Sold]])*(1-Table2[[#This Row],[Discount]]/100)</f>
        <v>19629.983240000001</v>
      </c>
      <c r="N701" s="5">
        <f>(Table2[[#This Row],[Unit Price]]*Table2[[#This Row],[ Units Sold]])-Table2[[#This Row],[Total Sales]]</f>
        <v>21.616760000000795</v>
      </c>
    </row>
    <row r="702" spans="1:14" x14ac:dyDescent="0.3">
      <c r="A702" s="3">
        <v>40528</v>
      </c>
      <c r="B702" s="4" t="s">
        <v>743</v>
      </c>
      <c r="C702" s="4" t="s">
        <v>36</v>
      </c>
      <c r="D702" s="4" t="s">
        <v>37</v>
      </c>
      <c r="E702" s="4" t="s">
        <v>52</v>
      </c>
      <c r="F702" s="6" t="s">
        <v>53</v>
      </c>
      <c r="G702" s="4" t="s">
        <v>57</v>
      </c>
      <c r="H702" s="4">
        <v>70</v>
      </c>
      <c r="I702" s="4">
        <v>400.98</v>
      </c>
      <c r="J702" s="7">
        <v>0.3</v>
      </c>
      <c r="K702" s="4" t="s">
        <v>29</v>
      </c>
      <c r="L702" s="4" t="s">
        <v>19</v>
      </c>
      <c r="M702" s="5">
        <f>(Table2[[#This Row],[Unit Price]]*Table2[[#This Row],[ Units Sold]])*(1-Table2[[#This Row],[Discount]]/100)</f>
        <v>27984.394200000002</v>
      </c>
      <c r="N702" s="5">
        <f>(Table2[[#This Row],[Unit Price]]*Table2[[#This Row],[ Units Sold]])-Table2[[#This Row],[Total Sales]]</f>
        <v>84.205799999999726</v>
      </c>
    </row>
    <row r="703" spans="1:14" x14ac:dyDescent="0.3">
      <c r="A703" s="3">
        <v>40899</v>
      </c>
      <c r="B703" s="4" t="s">
        <v>744</v>
      </c>
      <c r="C703" s="4" t="s">
        <v>74</v>
      </c>
      <c r="D703" s="4" t="s">
        <v>37</v>
      </c>
      <c r="E703" s="4" t="s">
        <v>52</v>
      </c>
      <c r="F703" s="4" t="s">
        <v>53</v>
      </c>
      <c r="G703" s="4" t="s">
        <v>60</v>
      </c>
      <c r="H703" s="4">
        <v>10</v>
      </c>
      <c r="I703" s="4">
        <v>403.75</v>
      </c>
      <c r="J703" s="7">
        <v>0.06</v>
      </c>
      <c r="K703" s="4" t="s">
        <v>34</v>
      </c>
      <c r="L703" s="4" t="s">
        <v>30</v>
      </c>
      <c r="M703" s="5">
        <f>(Table2[[#This Row],[Unit Price]]*Table2[[#This Row],[ Units Sold]])*(1-Table2[[#This Row],[Discount]]/100)</f>
        <v>4035.0774999999999</v>
      </c>
      <c r="N703" s="5">
        <f>(Table2[[#This Row],[Unit Price]]*Table2[[#This Row],[ Units Sold]])-Table2[[#This Row],[Total Sales]]</f>
        <v>2.4225000000001273</v>
      </c>
    </row>
    <row r="704" spans="1:14" x14ac:dyDescent="0.3">
      <c r="A704" s="3">
        <v>43970</v>
      </c>
      <c r="B704" s="4" t="s">
        <v>745</v>
      </c>
      <c r="C704" s="4" t="s">
        <v>49</v>
      </c>
      <c r="D704" s="4" t="s">
        <v>3893</v>
      </c>
      <c r="E704" s="4" t="s">
        <v>22</v>
      </c>
      <c r="F704" s="4" t="s">
        <v>23</v>
      </c>
      <c r="G704" s="4" t="s">
        <v>17</v>
      </c>
      <c r="H704" s="4">
        <v>55</v>
      </c>
      <c r="I704" s="4">
        <v>948.64</v>
      </c>
      <c r="J704" s="7">
        <v>0.08</v>
      </c>
      <c r="K704" s="4" t="s">
        <v>18</v>
      </c>
      <c r="L704" s="4" t="s">
        <v>19</v>
      </c>
      <c r="M704" s="5">
        <f>(Table2[[#This Row],[Unit Price]]*Table2[[#This Row],[ Units Sold]])*(1-Table2[[#This Row],[Discount]]/100)</f>
        <v>52133.459839999996</v>
      </c>
      <c r="N704" s="5">
        <f>(Table2[[#This Row],[Unit Price]]*Table2[[#This Row],[ Units Sold]])-Table2[[#This Row],[Total Sales]]</f>
        <v>41.740160000001197</v>
      </c>
    </row>
    <row r="705" spans="1:14" x14ac:dyDescent="0.3">
      <c r="A705" s="3">
        <v>43204</v>
      </c>
      <c r="B705" s="4" t="s">
        <v>746</v>
      </c>
      <c r="C705" s="4" t="s">
        <v>49</v>
      </c>
      <c r="D705" s="4" t="s">
        <v>3893</v>
      </c>
      <c r="E705" s="4" t="s">
        <v>15</v>
      </c>
      <c r="F705" s="4" t="s">
        <v>135</v>
      </c>
      <c r="G705" s="4" t="s">
        <v>105</v>
      </c>
      <c r="H705" s="4">
        <v>30</v>
      </c>
      <c r="I705" s="4">
        <v>1150.98</v>
      </c>
      <c r="J705" s="7">
        <v>0.24</v>
      </c>
      <c r="K705" s="4" t="s">
        <v>18</v>
      </c>
      <c r="L705" s="4" t="s">
        <v>25</v>
      </c>
      <c r="M705" s="5">
        <f>(Table2[[#This Row],[Unit Price]]*Table2[[#This Row],[ Units Sold]])*(1-Table2[[#This Row],[Discount]]/100)</f>
        <v>34446.529440000006</v>
      </c>
      <c r="N705" s="5">
        <f>(Table2[[#This Row],[Unit Price]]*Table2[[#This Row],[ Units Sold]])-Table2[[#This Row],[Total Sales]]</f>
        <v>82.870559999995749</v>
      </c>
    </row>
    <row r="706" spans="1:14" x14ac:dyDescent="0.3">
      <c r="A706" s="3">
        <v>42903</v>
      </c>
      <c r="B706" s="4" t="s">
        <v>747</v>
      </c>
      <c r="C706" s="4" t="s">
        <v>97</v>
      </c>
      <c r="D706" s="4" t="s">
        <v>37</v>
      </c>
      <c r="E706" s="4" t="s">
        <v>27</v>
      </c>
      <c r="F706" s="4" t="s">
        <v>32</v>
      </c>
      <c r="G706" s="4" t="s">
        <v>57</v>
      </c>
      <c r="H706" s="4">
        <v>6</v>
      </c>
      <c r="I706" s="4">
        <v>1048.58</v>
      </c>
      <c r="J706" s="7">
        <v>0.13</v>
      </c>
      <c r="K706" s="4" t="s">
        <v>34</v>
      </c>
      <c r="L706" s="4" t="s">
        <v>19</v>
      </c>
      <c r="M706" s="5">
        <f>(Table2[[#This Row],[Unit Price]]*Table2[[#This Row],[ Units Sold]])*(1-Table2[[#This Row],[Discount]]/100)</f>
        <v>6283.3010759999997</v>
      </c>
      <c r="N706" s="5">
        <f>(Table2[[#This Row],[Unit Price]]*Table2[[#This Row],[ Units Sold]])-Table2[[#This Row],[Total Sales]]</f>
        <v>8.1789239999998244</v>
      </c>
    </row>
    <row r="707" spans="1:14" x14ac:dyDescent="0.3">
      <c r="A707" s="3">
        <v>43846</v>
      </c>
      <c r="B707" s="4" t="s">
        <v>748</v>
      </c>
      <c r="C707" s="4" t="s">
        <v>43</v>
      </c>
      <c r="D707" s="4" t="s">
        <v>37</v>
      </c>
      <c r="E707" s="4" t="s">
        <v>15</v>
      </c>
      <c r="F707" s="4" t="s">
        <v>62</v>
      </c>
      <c r="G707" s="4" t="s">
        <v>17</v>
      </c>
      <c r="H707" s="4">
        <v>87</v>
      </c>
      <c r="I707" s="4">
        <v>1652.12</v>
      </c>
      <c r="J707" s="7">
        <v>0.04</v>
      </c>
      <c r="K707" s="4" t="s">
        <v>34</v>
      </c>
      <c r="L707" s="4" t="s">
        <v>25</v>
      </c>
      <c r="M707" s="5">
        <f>(Table2[[#This Row],[Unit Price]]*Table2[[#This Row],[ Units Sold]])*(1-Table2[[#This Row],[Discount]]/100)</f>
        <v>143676.94622400001</v>
      </c>
      <c r="N707" s="5">
        <f>(Table2[[#This Row],[Unit Price]]*Table2[[#This Row],[ Units Sold]])-Table2[[#This Row],[Total Sales]]</f>
        <v>57.493775999988429</v>
      </c>
    </row>
    <row r="708" spans="1:14" x14ac:dyDescent="0.3">
      <c r="A708" s="3">
        <v>43532</v>
      </c>
      <c r="B708" s="4" t="s">
        <v>749</v>
      </c>
      <c r="C708" s="4" t="s">
        <v>97</v>
      </c>
      <c r="D708" s="4" t="s">
        <v>37</v>
      </c>
      <c r="E708" s="4" t="s">
        <v>22</v>
      </c>
      <c r="F708" s="4" t="s">
        <v>23</v>
      </c>
      <c r="G708" s="4" t="s">
        <v>40</v>
      </c>
      <c r="H708" s="4">
        <v>50</v>
      </c>
      <c r="I708" s="4">
        <v>243.94</v>
      </c>
      <c r="J708" s="7">
        <v>0.22</v>
      </c>
      <c r="K708" s="4" t="s">
        <v>18</v>
      </c>
      <c r="L708" s="4" t="s">
        <v>45</v>
      </c>
      <c r="M708" s="5">
        <f>(Table2[[#This Row],[Unit Price]]*Table2[[#This Row],[ Units Sold]])*(1-Table2[[#This Row],[Discount]]/100)</f>
        <v>12170.1666</v>
      </c>
      <c r="N708" s="5">
        <f>(Table2[[#This Row],[Unit Price]]*Table2[[#This Row],[ Units Sold]])-Table2[[#This Row],[Total Sales]]</f>
        <v>26.833399999999529</v>
      </c>
    </row>
    <row r="709" spans="1:14" x14ac:dyDescent="0.3">
      <c r="A709" s="3">
        <v>42984</v>
      </c>
      <c r="B709" s="4" t="s">
        <v>750</v>
      </c>
      <c r="C709" s="4" t="s">
        <v>21</v>
      </c>
      <c r="D709" s="4" t="s">
        <v>37</v>
      </c>
      <c r="E709" s="4" t="s">
        <v>38</v>
      </c>
      <c r="F709" s="4" t="s">
        <v>39</v>
      </c>
      <c r="G709" s="4" t="s">
        <v>17</v>
      </c>
      <c r="H709" s="4">
        <v>0</v>
      </c>
      <c r="I709" s="4">
        <v>1393.65</v>
      </c>
      <c r="J709" s="7">
        <v>0.22</v>
      </c>
      <c r="K709" s="4" t="s">
        <v>18</v>
      </c>
      <c r="L709" s="4" t="s">
        <v>25</v>
      </c>
      <c r="M709" s="5">
        <f>(Table2[[#This Row],[Unit Price]]*Table2[[#This Row],[ Units Sold]])*(1-Table2[[#This Row],[Discount]]/100)</f>
        <v>0</v>
      </c>
      <c r="N709" s="5">
        <f>(Table2[[#This Row],[Unit Price]]*Table2[[#This Row],[ Units Sold]])-Table2[[#This Row],[Total Sales]]</f>
        <v>0</v>
      </c>
    </row>
    <row r="710" spans="1:14" x14ac:dyDescent="0.3">
      <c r="A710" s="3">
        <v>45928</v>
      </c>
      <c r="B710" s="4" t="s">
        <v>751</v>
      </c>
      <c r="C710" s="4" t="s">
        <v>88</v>
      </c>
      <c r="D710" s="4" t="s">
        <v>37</v>
      </c>
      <c r="E710" s="4" t="s">
        <v>38</v>
      </c>
      <c r="F710" s="4" t="s">
        <v>39</v>
      </c>
      <c r="G710" s="4" t="s">
        <v>60</v>
      </c>
      <c r="H710" s="4">
        <v>53</v>
      </c>
      <c r="I710" s="4">
        <v>1884.39</v>
      </c>
      <c r="J710" s="7">
        <v>0.06</v>
      </c>
      <c r="K710" s="4" t="s">
        <v>29</v>
      </c>
      <c r="L710" s="4" t="s">
        <v>45</v>
      </c>
      <c r="M710" s="5">
        <f>(Table2[[#This Row],[Unit Price]]*Table2[[#This Row],[ Units Sold]])*(1-Table2[[#This Row],[Discount]]/100)</f>
        <v>99812.746397999988</v>
      </c>
      <c r="N710" s="5">
        <f>(Table2[[#This Row],[Unit Price]]*Table2[[#This Row],[ Units Sold]])-Table2[[#This Row],[Total Sales]]</f>
        <v>59.923602000009851</v>
      </c>
    </row>
    <row r="711" spans="1:14" x14ac:dyDescent="0.3">
      <c r="A711" s="3">
        <v>40641</v>
      </c>
      <c r="B711" s="4" t="s">
        <v>752</v>
      </c>
      <c r="C711" s="4" t="s">
        <v>51</v>
      </c>
      <c r="D711" s="4" t="s">
        <v>37</v>
      </c>
      <c r="E711" s="4" t="s">
        <v>38</v>
      </c>
      <c r="F711" s="4" t="s">
        <v>81</v>
      </c>
      <c r="G711" s="4" t="s">
        <v>57</v>
      </c>
      <c r="H711" s="4">
        <v>91</v>
      </c>
      <c r="I711" s="4">
        <v>599.34</v>
      </c>
      <c r="J711" s="7">
        <v>0.15</v>
      </c>
      <c r="K711" s="4" t="s">
        <v>34</v>
      </c>
      <c r="L711" s="4" t="s">
        <v>45</v>
      </c>
      <c r="M711" s="5">
        <f>(Table2[[#This Row],[Unit Price]]*Table2[[#This Row],[ Units Sold]])*(1-Table2[[#This Row],[Discount]]/100)</f>
        <v>54458.130090000006</v>
      </c>
      <c r="N711" s="5">
        <f>(Table2[[#This Row],[Unit Price]]*Table2[[#This Row],[ Units Sold]])-Table2[[#This Row],[Total Sales]]</f>
        <v>81.809909999996307</v>
      </c>
    </row>
    <row r="712" spans="1:14" x14ac:dyDescent="0.3">
      <c r="A712" s="3">
        <v>45797</v>
      </c>
      <c r="B712" s="4" t="s">
        <v>753</v>
      </c>
      <c r="C712" s="4" t="s">
        <v>83</v>
      </c>
      <c r="D712" s="4" t="s">
        <v>3892</v>
      </c>
      <c r="E712" s="4" t="s">
        <v>22</v>
      </c>
      <c r="F712" s="4" t="s">
        <v>23</v>
      </c>
      <c r="G712" s="4" t="s">
        <v>40</v>
      </c>
      <c r="H712" s="4">
        <v>76</v>
      </c>
      <c r="I712" s="4">
        <v>330.79</v>
      </c>
      <c r="J712" s="7">
        <v>0.17</v>
      </c>
      <c r="K712" s="4" t="s">
        <v>34</v>
      </c>
      <c r="L712" s="4" t="s">
        <v>41</v>
      </c>
      <c r="M712" s="5">
        <f>(Table2[[#This Row],[Unit Price]]*Table2[[#This Row],[ Units Sold]])*(1-Table2[[#This Row],[Discount]]/100)</f>
        <v>25097.301931999998</v>
      </c>
      <c r="N712" s="5">
        <f>(Table2[[#This Row],[Unit Price]]*Table2[[#This Row],[ Units Sold]])-Table2[[#This Row],[Total Sales]]</f>
        <v>42.738068000002386</v>
      </c>
    </row>
    <row r="713" spans="1:14" x14ac:dyDescent="0.3">
      <c r="A713" s="3">
        <v>43054</v>
      </c>
      <c r="B713" s="4" t="s">
        <v>754</v>
      </c>
      <c r="C713" s="4" t="s">
        <v>36</v>
      </c>
      <c r="D713" s="4" t="s">
        <v>37</v>
      </c>
      <c r="E713" s="4" t="s">
        <v>22</v>
      </c>
      <c r="F713" s="4" t="s">
        <v>23</v>
      </c>
      <c r="G713" s="4" t="s">
        <v>33</v>
      </c>
      <c r="H713" s="4">
        <v>1</v>
      </c>
      <c r="I713" s="4">
        <v>304.88</v>
      </c>
      <c r="J713" s="7">
        <v>0.19</v>
      </c>
      <c r="K713" s="4" t="s">
        <v>34</v>
      </c>
      <c r="L713" s="4" t="s">
        <v>19</v>
      </c>
      <c r="M713" s="5">
        <f>(Table2[[#This Row],[Unit Price]]*Table2[[#This Row],[ Units Sold]])*(1-Table2[[#This Row],[Discount]]/100)</f>
        <v>304.30072799999999</v>
      </c>
      <c r="N713" s="5">
        <f>(Table2[[#This Row],[Unit Price]]*Table2[[#This Row],[ Units Sold]])-Table2[[#This Row],[Total Sales]]</f>
        <v>0.57927200000000312</v>
      </c>
    </row>
    <row r="714" spans="1:14" x14ac:dyDescent="0.3">
      <c r="A714" s="3">
        <v>44789</v>
      </c>
      <c r="B714" s="4" t="s">
        <v>755</v>
      </c>
      <c r="C714" s="4" t="s">
        <v>36</v>
      </c>
      <c r="D714" s="4" t="s">
        <v>37</v>
      </c>
      <c r="E714" s="4" t="s">
        <v>15</v>
      </c>
      <c r="F714" s="4" t="s">
        <v>62</v>
      </c>
      <c r="G714" s="4" t="s">
        <v>54</v>
      </c>
      <c r="H714" s="4">
        <v>54</v>
      </c>
      <c r="I714" s="4">
        <v>1431.83</v>
      </c>
      <c r="J714" s="7">
        <v>0.15</v>
      </c>
      <c r="K714" s="4" t="s">
        <v>29</v>
      </c>
      <c r="L714" s="4" t="s">
        <v>25</v>
      </c>
      <c r="M714" s="5">
        <f>(Table2[[#This Row],[Unit Price]]*Table2[[#This Row],[ Units Sold]])*(1-Table2[[#This Row],[Discount]]/100)</f>
        <v>77202.841769999999</v>
      </c>
      <c r="N714" s="5">
        <f>(Table2[[#This Row],[Unit Price]]*Table2[[#This Row],[ Units Sold]])-Table2[[#This Row],[Total Sales]]</f>
        <v>115.97822999999335</v>
      </c>
    </row>
    <row r="715" spans="1:14" x14ac:dyDescent="0.3">
      <c r="A715" s="3">
        <v>43621</v>
      </c>
      <c r="B715" s="4" t="s">
        <v>756</v>
      </c>
      <c r="C715" s="4" t="s">
        <v>97</v>
      </c>
      <c r="D715" s="4" t="s">
        <v>37</v>
      </c>
      <c r="E715" s="4" t="s">
        <v>38</v>
      </c>
      <c r="F715" s="4" t="s">
        <v>56</v>
      </c>
      <c r="G715" s="4" t="s">
        <v>40</v>
      </c>
      <c r="H715" s="4">
        <v>12</v>
      </c>
      <c r="I715" s="4">
        <v>1240.1199999999999</v>
      </c>
      <c r="J715" s="7">
        <v>0.27</v>
      </c>
      <c r="K715" s="4" t="s">
        <v>18</v>
      </c>
      <c r="L715" s="4" t="s">
        <v>19</v>
      </c>
      <c r="M715" s="5">
        <f>(Table2[[#This Row],[Unit Price]]*Table2[[#This Row],[ Units Sold]])*(1-Table2[[#This Row],[Discount]]/100)</f>
        <v>14841.260111999998</v>
      </c>
      <c r="N715" s="5">
        <f>(Table2[[#This Row],[Unit Price]]*Table2[[#This Row],[ Units Sold]])-Table2[[#This Row],[Total Sales]]</f>
        <v>40.179888000000574</v>
      </c>
    </row>
    <row r="716" spans="1:14" x14ac:dyDescent="0.3">
      <c r="A716" s="3">
        <v>43593</v>
      </c>
      <c r="B716" s="4" t="s">
        <v>757</v>
      </c>
      <c r="C716" s="4" t="s">
        <v>21</v>
      </c>
      <c r="D716" s="4" t="s">
        <v>37</v>
      </c>
      <c r="E716" s="4" t="s">
        <v>27</v>
      </c>
      <c r="F716" s="4" t="s">
        <v>32</v>
      </c>
      <c r="G716" s="4" t="s">
        <v>60</v>
      </c>
      <c r="H716" s="4">
        <v>30</v>
      </c>
      <c r="I716" s="4">
        <v>856.59</v>
      </c>
      <c r="J716" s="7">
        <v>0.28000000000000003</v>
      </c>
      <c r="K716" s="4" t="s">
        <v>29</v>
      </c>
      <c r="L716" s="4" t="s">
        <v>45</v>
      </c>
      <c r="M716" s="5">
        <f>(Table2[[#This Row],[Unit Price]]*Table2[[#This Row],[ Units Sold]])*(1-Table2[[#This Row],[Discount]]/100)</f>
        <v>25625.746439999999</v>
      </c>
      <c r="N716" s="5">
        <f>(Table2[[#This Row],[Unit Price]]*Table2[[#This Row],[ Units Sold]])-Table2[[#This Row],[Total Sales]]</f>
        <v>71.953560000001744</v>
      </c>
    </row>
    <row r="717" spans="1:14" x14ac:dyDescent="0.3">
      <c r="A717" s="3">
        <v>40782</v>
      </c>
      <c r="B717" s="4" t="s">
        <v>758</v>
      </c>
      <c r="C717" s="4" t="s">
        <v>74</v>
      </c>
      <c r="D717" s="4" t="s">
        <v>37</v>
      </c>
      <c r="E717" s="4" t="s">
        <v>38</v>
      </c>
      <c r="F717" s="4" t="s">
        <v>39</v>
      </c>
      <c r="G717" s="4" t="s">
        <v>44</v>
      </c>
      <c r="H717" s="4">
        <v>25</v>
      </c>
      <c r="I717" s="4">
        <v>1924.33</v>
      </c>
      <c r="J717" s="7">
        <v>0.09</v>
      </c>
      <c r="K717" s="4" t="s">
        <v>29</v>
      </c>
      <c r="L717" s="4" t="s">
        <v>19</v>
      </c>
      <c r="M717" s="5">
        <f>(Table2[[#This Row],[Unit Price]]*Table2[[#This Row],[ Units Sold]])*(1-Table2[[#This Row],[Discount]]/100)</f>
        <v>48064.952575000003</v>
      </c>
      <c r="N717" s="5">
        <f>(Table2[[#This Row],[Unit Price]]*Table2[[#This Row],[ Units Sold]])-Table2[[#This Row],[Total Sales]]</f>
        <v>43.29742499999702</v>
      </c>
    </row>
    <row r="718" spans="1:14" x14ac:dyDescent="0.3">
      <c r="A718" s="3">
        <v>45866</v>
      </c>
      <c r="B718" s="4" t="s">
        <v>759</v>
      </c>
      <c r="C718" s="4" t="s">
        <v>43</v>
      </c>
      <c r="D718" s="4" t="s">
        <v>37</v>
      </c>
      <c r="E718" s="4" t="s">
        <v>22</v>
      </c>
      <c r="F718" s="4" t="s">
        <v>23</v>
      </c>
      <c r="G718" s="4" t="s">
        <v>105</v>
      </c>
      <c r="H718" s="4">
        <v>73</v>
      </c>
      <c r="I718" s="4">
        <v>540.16</v>
      </c>
      <c r="J718" s="7">
        <v>0.11</v>
      </c>
      <c r="K718" s="4" t="s">
        <v>29</v>
      </c>
      <c r="L718" s="4" t="s">
        <v>45</v>
      </c>
      <c r="M718" s="5">
        <f>(Table2[[#This Row],[Unit Price]]*Table2[[#This Row],[ Units Sold]])*(1-Table2[[#This Row],[Discount]]/100)</f>
        <v>39388.305152000001</v>
      </c>
      <c r="N718" s="5">
        <f>(Table2[[#This Row],[Unit Price]]*Table2[[#This Row],[ Units Sold]])-Table2[[#This Row],[Total Sales]]</f>
        <v>43.374847999999474</v>
      </c>
    </row>
    <row r="719" spans="1:14" x14ac:dyDescent="0.3">
      <c r="A719" s="3">
        <v>42048</v>
      </c>
      <c r="B719" s="4" t="s">
        <v>760</v>
      </c>
      <c r="C719" s="4" t="s">
        <v>51</v>
      </c>
      <c r="D719" s="4" t="s">
        <v>37</v>
      </c>
      <c r="E719" s="4" t="s">
        <v>27</v>
      </c>
      <c r="F719" s="4" t="s">
        <v>28</v>
      </c>
      <c r="G719" s="4" t="s">
        <v>40</v>
      </c>
      <c r="H719" s="4">
        <v>99</v>
      </c>
      <c r="I719" s="4">
        <v>409.58</v>
      </c>
      <c r="J719" s="7">
        <v>0.23</v>
      </c>
      <c r="K719" s="4" t="s">
        <v>18</v>
      </c>
      <c r="L719" s="4" t="s">
        <v>45</v>
      </c>
      <c r="M719" s="5">
        <f>(Table2[[#This Row],[Unit Price]]*Table2[[#This Row],[ Units Sold]])*(1-Table2[[#This Row],[Discount]]/100)</f>
        <v>40455.158633999999</v>
      </c>
      <c r="N719" s="5">
        <f>(Table2[[#This Row],[Unit Price]]*Table2[[#This Row],[ Units Sold]])-Table2[[#This Row],[Total Sales]]</f>
        <v>93.261365999998816</v>
      </c>
    </row>
    <row r="720" spans="1:14" x14ac:dyDescent="0.3">
      <c r="A720" s="3">
        <v>44894</v>
      </c>
      <c r="B720" s="4" t="s">
        <v>761</v>
      </c>
      <c r="C720" s="4" t="s">
        <v>49</v>
      </c>
      <c r="D720" s="4" t="s">
        <v>3893</v>
      </c>
      <c r="E720" s="4" t="s">
        <v>15</v>
      </c>
      <c r="F720" s="4" t="s">
        <v>62</v>
      </c>
      <c r="G720" s="4" t="s">
        <v>33</v>
      </c>
      <c r="H720" s="4">
        <v>4</v>
      </c>
      <c r="I720" s="4">
        <v>929.62</v>
      </c>
      <c r="J720" s="7">
        <v>0.25</v>
      </c>
      <c r="K720" s="4" t="s">
        <v>34</v>
      </c>
      <c r="L720" s="4" t="s">
        <v>25</v>
      </c>
      <c r="M720" s="5">
        <f>(Table2[[#This Row],[Unit Price]]*Table2[[#This Row],[ Units Sold]])*(1-Table2[[#This Row],[Discount]]/100)</f>
        <v>3709.1838000000002</v>
      </c>
      <c r="N720" s="5">
        <f>(Table2[[#This Row],[Unit Price]]*Table2[[#This Row],[ Units Sold]])-Table2[[#This Row],[Total Sales]]</f>
        <v>9.2961999999997715</v>
      </c>
    </row>
    <row r="721" spans="1:14" x14ac:dyDescent="0.3">
      <c r="A721" s="3">
        <v>40237</v>
      </c>
      <c r="B721" s="4" t="s">
        <v>762</v>
      </c>
      <c r="C721" s="4" t="s">
        <v>36</v>
      </c>
      <c r="D721" s="4" t="s">
        <v>37</v>
      </c>
      <c r="E721" s="4" t="s">
        <v>52</v>
      </c>
      <c r="F721" s="4" t="s">
        <v>91</v>
      </c>
      <c r="G721" s="4" t="s">
        <v>105</v>
      </c>
      <c r="H721" s="4">
        <v>56</v>
      </c>
      <c r="I721" s="4">
        <v>208.88</v>
      </c>
      <c r="J721" s="7">
        <v>0.24</v>
      </c>
      <c r="K721" s="4" t="s">
        <v>29</v>
      </c>
      <c r="L721" s="4" t="s">
        <v>30</v>
      </c>
      <c r="M721" s="5">
        <f>(Table2[[#This Row],[Unit Price]]*Table2[[#This Row],[ Units Sold]])*(1-Table2[[#This Row],[Discount]]/100)</f>
        <v>11669.206527999999</v>
      </c>
      <c r="N721" s="5">
        <f>(Table2[[#This Row],[Unit Price]]*Table2[[#This Row],[ Units Sold]])-Table2[[#This Row],[Total Sales]]</f>
        <v>28.073472000000038</v>
      </c>
    </row>
    <row r="722" spans="1:14" x14ac:dyDescent="0.3">
      <c r="A722" s="3">
        <v>44841</v>
      </c>
      <c r="B722" s="4" t="s">
        <v>763</v>
      </c>
      <c r="C722" s="4" t="s">
        <v>192</v>
      </c>
      <c r="D722" s="4" t="s">
        <v>37</v>
      </c>
      <c r="E722" s="4" t="s">
        <v>15</v>
      </c>
      <c r="F722" s="4" t="s">
        <v>16</v>
      </c>
      <c r="G722" s="4" t="s">
        <v>60</v>
      </c>
      <c r="H722" s="4">
        <v>13</v>
      </c>
      <c r="I722" s="4">
        <v>94.01</v>
      </c>
      <c r="J722" s="7">
        <v>0.28999999999999998</v>
      </c>
      <c r="K722" s="4" t="s">
        <v>29</v>
      </c>
      <c r="L722" s="4" t="s">
        <v>19</v>
      </c>
      <c r="M722" s="5">
        <f>(Table2[[#This Row],[Unit Price]]*Table2[[#This Row],[ Units Sold]])*(1-Table2[[#This Row],[Discount]]/100)</f>
        <v>1218.5858230000001</v>
      </c>
      <c r="N722" s="5">
        <f>(Table2[[#This Row],[Unit Price]]*Table2[[#This Row],[ Units Sold]])-Table2[[#This Row],[Total Sales]]</f>
        <v>3.5441769999999906</v>
      </c>
    </row>
    <row r="723" spans="1:14" x14ac:dyDescent="0.3">
      <c r="A723" s="3">
        <v>44593</v>
      </c>
      <c r="B723" s="4" t="s">
        <v>764</v>
      </c>
      <c r="C723" s="4" t="s">
        <v>43</v>
      </c>
      <c r="D723" s="4" t="s">
        <v>37</v>
      </c>
      <c r="E723" s="4" t="s">
        <v>22</v>
      </c>
      <c r="F723" s="4" t="s">
        <v>23</v>
      </c>
      <c r="G723" s="4" t="s">
        <v>54</v>
      </c>
      <c r="H723" s="4">
        <v>17</v>
      </c>
      <c r="I723" s="4">
        <v>1953.57</v>
      </c>
      <c r="J723" s="7">
        <v>0.05</v>
      </c>
      <c r="K723" s="4" t="s">
        <v>34</v>
      </c>
      <c r="L723" s="4" t="s">
        <v>41</v>
      </c>
      <c r="M723" s="5">
        <f>(Table2[[#This Row],[Unit Price]]*Table2[[#This Row],[ Units Sold]])*(1-Table2[[#This Row],[Discount]]/100)</f>
        <v>33194.084655000006</v>
      </c>
      <c r="N723" s="5">
        <f>(Table2[[#This Row],[Unit Price]]*Table2[[#This Row],[ Units Sold]])-Table2[[#This Row],[Total Sales]]</f>
        <v>16.605344999996305</v>
      </c>
    </row>
    <row r="724" spans="1:14" x14ac:dyDescent="0.3">
      <c r="A724" s="3">
        <v>43026</v>
      </c>
      <c r="B724" s="4" t="s">
        <v>765</v>
      </c>
      <c r="C724" s="4" t="s">
        <v>51</v>
      </c>
      <c r="D724" s="4" t="s">
        <v>37</v>
      </c>
      <c r="E724" s="4" t="s">
        <v>27</v>
      </c>
      <c r="F724" s="4" t="s">
        <v>28</v>
      </c>
      <c r="G724" s="4" t="s">
        <v>54</v>
      </c>
      <c r="H724" s="4">
        <v>63</v>
      </c>
      <c r="I724" s="4">
        <v>1024.55</v>
      </c>
      <c r="J724" s="7">
        <v>0.08</v>
      </c>
      <c r="K724" s="4" t="s">
        <v>34</v>
      </c>
      <c r="L724" s="4" t="s">
        <v>45</v>
      </c>
      <c r="M724" s="5">
        <f>(Table2[[#This Row],[Unit Price]]*Table2[[#This Row],[ Units Sold]])*(1-Table2[[#This Row],[Discount]]/100)</f>
        <v>64495.012679999993</v>
      </c>
      <c r="N724" s="5">
        <f>(Table2[[#This Row],[Unit Price]]*Table2[[#This Row],[ Units Sold]])-Table2[[#This Row],[Total Sales]]</f>
        <v>51.637320000001637</v>
      </c>
    </row>
    <row r="725" spans="1:14" x14ac:dyDescent="0.3">
      <c r="A725" s="3">
        <v>45554</v>
      </c>
      <c r="B725" s="4" t="s">
        <v>766</v>
      </c>
      <c r="C725" s="4" t="s">
        <v>36</v>
      </c>
      <c r="D725" s="4" t="s">
        <v>37</v>
      </c>
      <c r="E725" s="4" t="s">
        <v>22</v>
      </c>
      <c r="F725" s="4" t="s">
        <v>23</v>
      </c>
      <c r="G725" s="4" t="s">
        <v>105</v>
      </c>
      <c r="H725" s="4">
        <v>20</v>
      </c>
      <c r="I725" s="4">
        <v>1634.7</v>
      </c>
      <c r="J725" s="7">
        <v>0.13</v>
      </c>
      <c r="K725" s="4" t="s">
        <v>18</v>
      </c>
      <c r="L725" s="4" t="s">
        <v>30</v>
      </c>
      <c r="M725" s="5">
        <f>(Table2[[#This Row],[Unit Price]]*Table2[[#This Row],[ Units Sold]])*(1-Table2[[#This Row],[Discount]]/100)</f>
        <v>32651.497800000001</v>
      </c>
      <c r="N725" s="5">
        <f>(Table2[[#This Row],[Unit Price]]*Table2[[#This Row],[ Units Sold]])-Table2[[#This Row],[Total Sales]]</f>
        <v>42.502199999998993</v>
      </c>
    </row>
    <row r="726" spans="1:14" x14ac:dyDescent="0.3">
      <c r="A726" s="3">
        <v>42757</v>
      </c>
      <c r="B726" s="4" t="s">
        <v>767</v>
      </c>
      <c r="C726" s="4" t="s">
        <v>192</v>
      </c>
      <c r="D726" s="4" t="s">
        <v>37</v>
      </c>
      <c r="E726" s="4" t="s">
        <v>52</v>
      </c>
      <c r="F726" s="6" t="s">
        <v>53</v>
      </c>
      <c r="G726" s="4" t="s">
        <v>65</v>
      </c>
      <c r="H726" s="4">
        <v>57</v>
      </c>
      <c r="I726" s="4">
        <v>612.41999999999996</v>
      </c>
      <c r="J726" s="7">
        <v>0.11</v>
      </c>
      <c r="K726" s="4" t="s">
        <v>18</v>
      </c>
      <c r="L726" s="4" t="s">
        <v>41</v>
      </c>
      <c r="M726" s="5">
        <f>(Table2[[#This Row],[Unit Price]]*Table2[[#This Row],[ Units Sold]])*(1-Table2[[#This Row],[Discount]]/100)</f>
        <v>34869.541265999993</v>
      </c>
      <c r="N726" s="5">
        <f>(Table2[[#This Row],[Unit Price]]*Table2[[#This Row],[ Units Sold]])-Table2[[#This Row],[Total Sales]]</f>
        <v>38.39873400000215</v>
      </c>
    </row>
    <row r="727" spans="1:14" x14ac:dyDescent="0.3">
      <c r="A727" s="3">
        <v>41745</v>
      </c>
      <c r="B727" s="4" t="s">
        <v>198</v>
      </c>
      <c r="C727" s="4" t="s">
        <v>43</v>
      </c>
      <c r="D727" s="4" t="s">
        <v>37</v>
      </c>
      <c r="E727" s="4" t="s">
        <v>15</v>
      </c>
      <c r="F727" s="4" t="s">
        <v>62</v>
      </c>
      <c r="G727" s="4" t="s">
        <v>65</v>
      </c>
      <c r="H727" s="4">
        <v>10</v>
      </c>
      <c r="I727" s="4">
        <v>1044.6500000000001</v>
      </c>
      <c r="J727" s="7">
        <v>0.01</v>
      </c>
      <c r="K727" s="4" t="s">
        <v>29</v>
      </c>
      <c r="L727" s="4" t="s">
        <v>30</v>
      </c>
      <c r="M727" s="5">
        <f>(Table2[[#This Row],[Unit Price]]*Table2[[#This Row],[ Units Sold]])*(1-Table2[[#This Row],[Discount]]/100)</f>
        <v>10445.45535</v>
      </c>
      <c r="N727" s="5">
        <f>(Table2[[#This Row],[Unit Price]]*Table2[[#This Row],[ Units Sold]])-Table2[[#This Row],[Total Sales]]</f>
        <v>1.0446499999998196</v>
      </c>
    </row>
    <row r="728" spans="1:14" x14ac:dyDescent="0.3">
      <c r="A728" s="3">
        <v>41487</v>
      </c>
      <c r="B728" s="4" t="s">
        <v>768</v>
      </c>
      <c r="C728" s="4" t="s">
        <v>21</v>
      </c>
      <c r="D728" s="4" t="s">
        <v>37</v>
      </c>
      <c r="E728" s="4" t="s">
        <v>27</v>
      </c>
      <c r="F728" s="4" t="s">
        <v>28</v>
      </c>
      <c r="G728" s="4" t="s">
        <v>33</v>
      </c>
      <c r="H728" s="4">
        <v>97</v>
      </c>
      <c r="I728" s="4">
        <v>1930.77</v>
      </c>
      <c r="J728" s="7">
        <v>0.1</v>
      </c>
      <c r="K728" s="4" t="s">
        <v>18</v>
      </c>
      <c r="L728" s="4" t="s">
        <v>30</v>
      </c>
      <c r="M728" s="5">
        <f>(Table2[[#This Row],[Unit Price]]*Table2[[#This Row],[ Units Sold]])*(1-Table2[[#This Row],[Discount]]/100)</f>
        <v>187097.40531</v>
      </c>
      <c r="N728" s="5">
        <f>(Table2[[#This Row],[Unit Price]]*Table2[[#This Row],[ Units Sold]])-Table2[[#This Row],[Total Sales]]</f>
        <v>187.28469000000041</v>
      </c>
    </row>
    <row r="729" spans="1:14" x14ac:dyDescent="0.3">
      <c r="A729" s="3">
        <v>42951</v>
      </c>
      <c r="B729" s="4" t="s">
        <v>769</v>
      </c>
      <c r="C729" s="4" t="s">
        <v>36</v>
      </c>
      <c r="D729" s="4" t="s">
        <v>37</v>
      </c>
      <c r="E729" s="4" t="s">
        <v>22</v>
      </c>
      <c r="F729" s="4" t="s">
        <v>23</v>
      </c>
      <c r="G729" s="4" t="s">
        <v>105</v>
      </c>
      <c r="H729" s="4">
        <v>63</v>
      </c>
      <c r="I729" s="4">
        <v>1430.67</v>
      </c>
      <c r="J729" s="7">
        <v>0.28999999999999998</v>
      </c>
      <c r="K729" s="4" t="s">
        <v>18</v>
      </c>
      <c r="L729" s="4" t="s">
        <v>41</v>
      </c>
      <c r="M729" s="5">
        <f>(Table2[[#This Row],[Unit Price]]*Table2[[#This Row],[ Units Sold]])*(1-Table2[[#This Row],[Discount]]/100)</f>
        <v>89870.826591000005</v>
      </c>
      <c r="N729" s="5">
        <f>(Table2[[#This Row],[Unit Price]]*Table2[[#This Row],[ Units Sold]])-Table2[[#This Row],[Total Sales]]</f>
        <v>261.38340900000185</v>
      </c>
    </row>
    <row r="730" spans="1:14" x14ac:dyDescent="0.3">
      <c r="A730" s="3">
        <v>41726</v>
      </c>
      <c r="B730" s="4" t="s">
        <v>770</v>
      </c>
      <c r="C730" s="4" t="s">
        <v>88</v>
      </c>
      <c r="D730" s="4" t="s">
        <v>37</v>
      </c>
      <c r="E730" s="4" t="s">
        <v>52</v>
      </c>
      <c r="F730" s="6" t="s">
        <v>53</v>
      </c>
      <c r="G730" s="4" t="s">
        <v>105</v>
      </c>
      <c r="H730" s="4">
        <v>0</v>
      </c>
      <c r="I730" s="4">
        <v>946.7</v>
      </c>
      <c r="J730" s="7">
        <v>0.01</v>
      </c>
      <c r="K730" s="4" t="s">
        <v>18</v>
      </c>
      <c r="L730" s="4" t="s">
        <v>41</v>
      </c>
      <c r="M730" s="5">
        <f>(Table2[[#This Row],[Unit Price]]*Table2[[#This Row],[ Units Sold]])*(1-Table2[[#This Row],[Discount]]/100)</f>
        <v>0</v>
      </c>
      <c r="N730" s="5">
        <f>(Table2[[#This Row],[Unit Price]]*Table2[[#This Row],[ Units Sold]])-Table2[[#This Row],[Total Sales]]</f>
        <v>0</v>
      </c>
    </row>
    <row r="731" spans="1:14" x14ac:dyDescent="0.3">
      <c r="A731" s="3">
        <v>44702</v>
      </c>
      <c r="B731" s="4" t="s">
        <v>771</v>
      </c>
      <c r="C731" s="4" t="s">
        <v>36</v>
      </c>
      <c r="D731" s="4" t="s">
        <v>37</v>
      </c>
      <c r="E731" s="4" t="s">
        <v>22</v>
      </c>
      <c r="F731" s="4" t="s">
        <v>23</v>
      </c>
      <c r="G731" s="4" t="s">
        <v>65</v>
      </c>
      <c r="H731" s="4">
        <v>44</v>
      </c>
      <c r="I731" s="4">
        <v>1106.18</v>
      </c>
      <c r="J731" s="7">
        <v>0.03</v>
      </c>
      <c r="K731" s="4" t="s">
        <v>29</v>
      </c>
      <c r="L731" s="4" t="s">
        <v>19</v>
      </c>
      <c r="M731" s="5">
        <f>(Table2[[#This Row],[Unit Price]]*Table2[[#This Row],[ Units Sold]])*(1-Table2[[#This Row],[Discount]]/100)</f>
        <v>48657.318424000005</v>
      </c>
      <c r="N731" s="5">
        <f>(Table2[[#This Row],[Unit Price]]*Table2[[#This Row],[ Units Sold]])-Table2[[#This Row],[Total Sales]]</f>
        <v>14.601576000000932</v>
      </c>
    </row>
    <row r="732" spans="1:14" x14ac:dyDescent="0.3">
      <c r="A732" s="3">
        <v>41372</v>
      </c>
      <c r="B732" s="4" t="s">
        <v>772</v>
      </c>
      <c r="C732" s="4" t="s">
        <v>97</v>
      </c>
      <c r="D732" s="4" t="s">
        <v>37</v>
      </c>
      <c r="E732" s="4" t="s">
        <v>22</v>
      </c>
      <c r="F732" s="4" t="s">
        <v>23</v>
      </c>
      <c r="G732" s="4" t="s">
        <v>44</v>
      </c>
      <c r="H732" s="4">
        <v>86</v>
      </c>
      <c r="I732" s="4">
        <v>940.24</v>
      </c>
      <c r="J732" s="7">
        <v>0.22</v>
      </c>
      <c r="K732" s="4" t="s">
        <v>18</v>
      </c>
      <c r="L732" s="4" t="s">
        <v>30</v>
      </c>
      <c r="M732" s="5">
        <f>(Table2[[#This Row],[Unit Price]]*Table2[[#This Row],[ Units Sold]])*(1-Table2[[#This Row],[Discount]]/100)</f>
        <v>80682.746591999996</v>
      </c>
      <c r="N732" s="5">
        <f>(Table2[[#This Row],[Unit Price]]*Table2[[#This Row],[ Units Sold]])-Table2[[#This Row],[Total Sales]]</f>
        <v>177.89340800000355</v>
      </c>
    </row>
    <row r="733" spans="1:14" x14ac:dyDescent="0.3">
      <c r="A733" s="3">
        <v>40654</v>
      </c>
      <c r="B733" s="4" t="s">
        <v>773</v>
      </c>
      <c r="C733" s="4" t="s">
        <v>36</v>
      </c>
      <c r="D733" s="4" t="s">
        <v>37</v>
      </c>
      <c r="E733" s="4" t="s">
        <v>15</v>
      </c>
      <c r="F733" s="4" t="s">
        <v>62</v>
      </c>
      <c r="G733" s="4" t="s">
        <v>44</v>
      </c>
      <c r="H733" s="4">
        <v>17</v>
      </c>
      <c r="I733" s="4">
        <v>567.82000000000005</v>
      </c>
      <c r="J733" s="7">
        <v>0.18</v>
      </c>
      <c r="K733" s="4" t="s">
        <v>29</v>
      </c>
      <c r="L733" s="4" t="s">
        <v>25</v>
      </c>
      <c r="M733" s="5">
        <f>(Table2[[#This Row],[Unit Price]]*Table2[[#This Row],[ Units Sold]])*(1-Table2[[#This Row],[Discount]]/100)</f>
        <v>9635.5647079999999</v>
      </c>
      <c r="N733" s="5">
        <f>(Table2[[#This Row],[Unit Price]]*Table2[[#This Row],[ Units Sold]])-Table2[[#This Row],[Total Sales]]</f>
        <v>17.375292000000627</v>
      </c>
    </row>
    <row r="734" spans="1:14" x14ac:dyDescent="0.3">
      <c r="A734" s="3">
        <v>45688</v>
      </c>
      <c r="B734" s="4" t="s">
        <v>774</v>
      </c>
      <c r="C734" s="4" t="s">
        <v>97</v>
      </c>
      <c r="D734" s="4" t="s">
        <v>37</v>
      </c>
      <c r="E734" s="4" t="s">
        <v>27</v>
      </c>
      <c r="F734" s="4" t="s">
        <v>28</v>
      </c>
      <c r="G734" s="4" t="s">
        <v>24</v>
      </c>
      <c r="H734" s="4">
        <v>4</v>
      </c>
      <c r="I734" s="4">
        <v>1363.48</v>
      </c>
      <c r="J734" s="7">
        <v>0.13</v>
      </c>
      <c r="K734" s="4" t="s">
        <v>34</v>
      </c>
      <c r="L734" s="4" t="s">
        <v>41</v>
      </c>
      <c r="M734" s="5">
        <f>(Table2[[#This Row],[Unit Price]]*Table2[[#This Row],[ Units Sold]])*(1-Table2[[#This Row],[Discount]]/100)</f>
        <v>5446.8299040000002</v>
      </c>
      <c r="N734" s="5">
        <f>(Table2[[#This Row],[Unit Price]]*Table2[[#This Row],[ Units Sold]])-Table2[[#This Row],[Total Sales]]</f>
        <v>7.0900959999999031</v>
      </c>
    </row>
    <row r="735" spans="1:14" x14ac:dyDescent="0.3">
      <c r="A735" s="3">
        <v>43146</v>
      </c>
      <c r="B735" s="4" t="s">
        <v>775</v>
      </c>
      <c r="C735" s="4" t="s">
        <v>36</v>
      </c>
      <c r="D735" s="4" t="s">
        <v>37</v>
      </c>
      <c r="E735" s="4" t="s">
        <v>27</v>
      </c>
      <c r="F735" s="4" t="s">
        <v>32</v>
      </c>
      <c r="G735" s="4" t="s">
        <v>40</v>
      </c>
      <c r="H735" s="4">
        <v>88</v>
      </c>
      <c r="I735" s="4">
        <v>1987.34</v>
      </c>
      <c r="J735" s="7">
        <v>0.13</v>
      </c>
      <c r="K735" s="4" t="s">
        <v>18</v>
      </c>
      <c r="L735" s="4" t="s">
        <v>30</v>
      </c>
      <c r="M735" s="5">
        <f>(Table2[[#This Row],[Unit Price]]*Table2[[#This Row],[ Units Sold]])*(1-Table2[[#This Row],[Discount]]/100)</f>
        <v>174658.56830399999</v>
      </c>
      <c r="N735" s="5">
        <f>(Table2[[#This Row],[Unit Price]]*Table2[[#This Row],[ Units Sold]])-Table2[[#This Row],[Total Sales]]</f>
        <v>227.3516959999979</v>
      </c>
    </row>
    <row r="736" spans="1:14" x14ac:dyDescent="0.3">
      <c r="A736" s="3">
        <v>43053</v>
      </c>
      <c r="B736" s="4" t="s">
        <v>776</v>
      </c>
      <c r="C736" s="4" t="s">
        <v>21</v>
      </c>
      <c r="D736" s="4" t="s">
        <v>37</v>
      </c>
      <c r="E736" s="4" t="s">
        <v>22</v>
      </c>
      <c r="F736" s="4" t="s">
        <v>23</v>
      </c>
      <c r="G736" s="4" t="s">
        <v>33</v>
      </c>
      <c r="H736" s="4">
        <v>4</v>
      </c>
      <c r="I736" s="4">
        <v>1664.38</v>
      </c>
      <c r="J736" s="7">
        <v>0.1</v>
      </c>
      <c r="K736" s="4" t="s">
        <v>34</v>
      </c>
      <c r="L736" s="4" t="s">
        <v>25</v>
      </c>
      <c r="M736" s="5">
        <f>(Table2[[#This Row],[Unit Price]]*Table2[[#This Row],[ Units Sold]])*(1-Table2[[#This Row],[Discount]]/100)</f>
        <v>6650.8624800000007</v>
      </c>
      <c r="N736" s="5">
        <f>(Table2[[#This Row],[Unit Price]]*Table2[[#This Row],[ Units Sold]])-Table2[[#This Row],[Total Sales]]</f>
        <v>6.6575199999997494</v>
      </c>
    </row>
    <row r="737" spans="1:14" x14ac:dyDescent="0.3">
      <c r="A737" s="3">
        <v>43304</v>
      </c>
      <c r="B737" s="4" t="s">
        <v>777</v>
      </c>
      <c r="C737" s="4" t="s">
        <v>83</v>
      </c>
      <c r="D737" s="4" t="s">
        <v>3892</v>
      </c>
      <c r="E737" s="4" t="s">
        <v>22</v>
      </c>
      <c r="F737" s="4" t="s">
        <v>23</v>
      </c>
      <c r="G737" s="4" t="s">
        <v>60</v>
      </c>
      <c r="H737" s="4">
        <v>70</v>
      </c>
      <c r="I737" s="4">
        <v>1952.32</v>
      </c>
      <c r="J737" s="7">
        <v>0.23</v>
      </c>
      <c r="K737" s="4" t="s">
        <v>34</v>
      </c>
      <c r="L737" s="4" t="s">
        <v>30</v>
      </c>
      <c r="M737" s="5">
        <f>(Table2[[#This Row],[Unit Price]]*Table2[[#This Row],[ Units Sold]])*(1-Table2[[#This Row],[Discount]]/100)</f>
        <v>136348.07647999999</v>
      </c>
      <c r="N737" s="5">
        <f>(Table2[[#This Row],[Unit Price]]*Table2[[#This Row],[ Units Sold]])-Table2[[#This Row],[Total Sales]]</f>
        <v>314.32352000000537</v>
      </c>
    </row>
    <row r="738" spans="1:14" x14ac:dyDescent="0.3">
      <c r="A738" s="3">
        <v>44453</v>
      </c>
      <c r="B738" s="4" t="s">
        <v>778</v>
      </c>
      <c r="C738" s="4" t="s">
        <v>36</v>
      </c>
      <c r="D738" s="4" t="s">
        <v>37</v>
      </c>
      <c r="E738" s="4" t="s">
        <v>22</v>
      </c>
      <c r="F738" s="4" t="s">
        <v>23</v>
      </c>
      <c r="G738" s="4" t="s">
        <v>33</v>
      </c>
      <c r="H738" s="4">
        <v>0</v>
      </c>
      <c r="I738" s="4">
        <v>1442.8</v>
      </c>
      <c r="J738" s="7">
        <v>0.05</v>
      </c>
      <c r="K738" s="4" t="s">
        <v>29</v>
      </c>
      <c r="L738" s="4" t="s">
        <v>45</v>
      </c>
      <c r="M738" s="5">
        <f>(Table2[[#This Row],[Unit Price]]*Table2[[#This Row],[ Units Sold]])*(1-Table2[[#This Row],[Discount]]/100)</f>
        <v>0</v>
      </c>
      <c r="N738" s="5">
        <f>(Table2[[#This Row],[Unit Price]]*Table2[[#This Row],[ Units Sold]])-Table2[[#This Row],[Total Sales]]</f>
        <v>0</v>
      </c>
    </row>
    <row r="739" spans="1:14" x14ac:dyDescent="0.3">
      <c r="A739" s="3">
        <v>41616</v>
      </c>
      <c r="B739" s="4" t="s">
        <v>779</v>
      </c>
      <c r="C739" s="4" t="s">
        <v>51</v>
      </c>
      <c r="D739" s="4" t="s">
        <v>37</v>
      </c>
      <c r="E739" s="4" t="s">
        <v>27</v>
      </c>
      <c r="F739" s="4" t="s">
        <v>32</v>
      </c>
      <c r="G739" s="4" t="s">
        <v>105</v>
      </c>
      <c r="H739" s="4">
        <v>20</v>
      </c>
      <c r="I739" s="4">
        <v>1072.03</v>
      </c>
      <c r="J739" s="7">
        <v>0.13</v>
      </c>
      <c r="K739" s="4" t="s">
        <v>34</v>
      </c>
      <c r="L739" s="4" t="s">
        <v>45</v>
      </c>
      <c r="M739" s="5">
        <f>(Table2[[#This Row],[Unit Price]]*Table2[[#This Row],[ Units Sold]])*(1-Table2[[#This Row],[Discount]]/100)</f>
        <v>21412.727220000001</v>
      </c>
      <c r="N739" s="5">
        <f>(Table2[[#This Row],[Unit Price]]*Table2[[#This Row],[ Units Sold]])-Table2[[#This Row],[Total Sales]]</f>
        <v>27.872779999997874</v>
      </c>
    </row>
    <row r="740" spans="1:14" x14ac:dyDescent="0.3">
      <c r="A740" s="3">
        <v>42827</v>
      </c>
      <c r="B740" s="4" t="s">
        <v>780</v>
      </c>
      <c r="C740" s="4" t="s">
        <v>43</v>
      </c>
      <c r="D740" s="4" t="s">
        <v>37</v>
      </c>
      <c r="E740" s="4" t="s">
        <v>22</v>
      </c>
      <c r="F740" s="4" t="s">
        <v>23</v>
      </c>
      <c r="G740" s="4" t="s">
        <v>44</v>
      </c>
      <c r="H740" s="4">
        <v>70</v>
      </c>
      <c r="I740" s="4">
        <v>188.21</v>
      </c>
      <c r="J740" s="7">
        <v>0.28999999999999998</v>
      </c>
      <c r="K740" s="4" t="s">
        <v>34</v>
      </c>
      <c r="L740" s="4" t="s">
        <v>25</v>
      </c>
      <c r="M740" s="5">
        <f>(Table2[[#This Row],[Unit Price]]*Table2[[#This Row],[ Units Sold]])*(1-Table2[[#This Row],[Discount]]/100)</f>
        <v>13136.49337</v>
      </c>
      <c r="N740" s="5">
        <f>(Table2[[#This Row],[Unit Price]]*Table2[[#This Row],[ Units Sold]])-Table2[[#This Row],[Total Sales]]</f>
        <v>38.206630000000587</v>
      </c>
    </row>
    <row r="741" spans="1:14" x14ac:dyDescent="0.3">
      <c r="A741" s="3">
        <v>45185</v>
      </c>
      <c r="B741" s="4" t="s">
        <v>781</v>
      </c>
      <c r="C741" s="4" t="s">
        <v>49</v>
      </c>
      <c r="D741" s="4" t="s">
        <v>3893</v>
      </c>
      <c r="E741" s="4" t="s">
        <v>27</v>
      </c>
      <c r="F741" s="4" t="s">
        <v>32</v>
      </c>
      <c r="G741" s="4" t="s">
        <v>57</v>
      </c>
      <c r="H741" s="4">
        <v>10</v>
      </c>
      <c r="I741" s="4">
        <v>1888.82</v>
      </c>
      <c r="J741" s="7">
        <v>0.15</v>
      </c>
      <c r="K741" s="4" t="s">
        <v>29</v>
      </c>
      <c r="L741" s="4" t="s">
        <v>41</v>
      </c>
      <c r="M741" s="5">
        <f>(Table2[[#This Row],[Unit Price]]*Table2[[#This Row],[ Units Sold]])*(1-Table2[[#This Row],[Discount]]/100)</f>
        <v>18859.867700000003</v>
      </c>
      <c r="N741" s="5">
        <f>(Table2[[#This Row],[Unit Price]]*Table2[[#This Row],[ Units Sold]])-Table2[[#This Row],[Total Sales]]</f>
        <v>28.332299999998213</v>
      </c>
    </row>
    <row r="742" spans="1:14" x14ac:dyDescent="0.3">
      <c r="A742" s="3">
        <v>44200</v>
      </c>
      <c r="B742" s="4" t="s">
        <v>782</v>
      </c>
      <c r="C742" s="4" t="s">
        <v>36</v>
      </c>
      <c r="D742" s="4" t="s">
        <v>37</v>
      </c>
      <c r="E742" s="4" t="s">
        <v>15</v>
      </c>
      <c r="F742" s="4" t="s">
        <v>62</v>
      </c>
      <c r="G742" s="4" t="s">
        <v>44</v>
      </c>
      <c r="H742" s="4">
        <v>47</v>
      </c>
      <c r="I742" s="4">
        <v>271.38</v>
      </c>
      <c r="J742" s="7">
        <v>0.28999999999999998</v>
      </c>
      <c r="K742" s="4" t="s">
        <v>18</v>
      </c>
      <c r="L742" s="4" t="s">
        <v>19</v>
      </c>
      <c r="M742" s="5">
        <f>(Table2[[#This Row],[Unit Price]]*Table2[[#This Row],[ Units Sold]])*(1-Table2[[#This Row],[Discount]]/100)</f>
        <v>12717.870906</v>
      </c>
      <c r="N742" s="5">
        <f>(Table2[[#This Row],[Unit Price]]*Table2[[#This Row],[ Units Sold]])-Table2[[#This Row],[Total Sales]]</f>
        <v>36.989094000000478</v>
      </c>
    </row>
    <row r="743" spans="1:14" x14ac:dyDescent="0.3">
      <c r="A743" s="3">
        <v>40316</v>
      </c>
      <c r="B743" s="4" t="s">
        <v>783</v>
      </c>
      <c r="C743" s="4" t="s">
        <v>36</v>
      </c>
      <c r="D743" s="4" t="s">
        <v>37</v>
      </c>
      <c r="E743" s="4" t="s">
        <v>22</v>
      </c>
      <c r="F743" s="4" t="s">
        <v>23</v>
      </c>
      <c r="G743" s="4" t="s">
        <v>24</v>
      </c>
      <c r="H743" s="4">
        <v>34</v>
      </c>
      <c r="I743" s="4">
        <v>1244.8800000000001</v>
      </c>
      <c r="J743" s="7">
        <v>0.28000000000000003</v>
      </c>
      <c r="K743" s="4" t="s">
        <v>34</v>
      </c>
      <c r="L743" s="4" t="s">
        <v>19</v>
      </c>
      <c r="M743" s="5">
        <f>(Table2[[#This Row],[Unit Price]]*Table2[[#This Row],[ Units Sold]])*(1-Table2[[#This Row],[Discount]]/100)</f>
        <v>42207.407424000005</v>
      </c>
      <c r="N743" s="5">
        <f>(Table2[[#This Row],[Unit Price]]*Table2[[#This Row],[ Units Sold]])-Table2[[#This Row],[Total Sales]]</f>
        <v>118.51257600000099</v>
      </c>
    </row>
    <row r="744" spans="1:14" x14ac:dyDescent="0.3">
      <c r="A744" s="3">
        <v>40966</v>
      </c>
      <c r="B744" s="4" t="s">
        <v>784</v>
      </c>
      <c r="C744" s="4" t="s">
        <v>88</v>
      </c>
      <c r="D744" s="4" t="s">
        <v>37</v>
      </c>
      <c r="E744" s="4" t="s">
        <v>22</v>
      </c>
      <c r="F744" s="4" t="s">
        <v>23</v>
      </c>
      <c r="G744" s="4" t="s">
        <v>24</v>
      </c>
      <c r="H744" s="4">
        <v>20</v>
      </c>
      <c r="I744" s="4">
        <v>1979.58</v>
      </c>
      <c r="J744" s="7">
        <v>0.14000000000000001</v>
      </c>
      <c r="K744" s="4" t="s">
        <v>29</v>
      </c>
      <c r="L744" s="4" t="s">
        <v>25</v>
      </c>
      <c r="M744" s="5">
        <f>(Table2[[#This Row],[Unit Price]]*Table2[[#This Row],[ Units Sold]])*(1-Table2[[#This Row],[Discount]]/100)</f>
        <v>39536.171759999997</v>
      </c>
      <c r="N744" s="5">
        <f>(Table2[[#This Row],[Unit Price]]*Table2[[#This Row],[ Units Sold]])-Table2[[#This Row],[Total Sales]]</f>
        <v>55.428240000001097</v>
      </c>
    </row>
    <row r="745" spans="1:14" x14ac:dyDescent="0.3">
      <c r="A745" s="3">
        <v>40451</v>
      </c>
      <c r="B745" s="4" t="s">
        <v>785</v>
      </c>
      <c r="C745" s="4" t="s">
        <v>36</v>
      </c>
      <c r="D745" s="4" t="s">
        <v>37</v>
      </c>
      <c r="E745" s="4" t="s">
        <v>22</v>
      </c>
      <c r="F745" s="4" t="s">
        <v>23</v>
      </c>
      <c r="G745" s="4" t="s">
        <v>54</v>
      </c>
      <c r="H745" s="4">
        <v>15</v>
      </c>
      <c r="I745" s="4">
        <v>571.35</v>
      </c>
      <c r="J745" s="7">
        <v>0.26</v>
      </c>
      <c r="K745" s="4" t="s">
        <v>18</v>
      </c>
      <c r="L745" s="4" t="s">
        <v>41</v>
      </c>
      <c r="M745" s="5">
        <f>(Table2[[#This Row],[Unit Price]]*Table2[[#This Row],[ Units Sold]])*(1-Table2[[#This Row],[Discount]]/100)</f>
        <v>8547.967349999999</v>
      </c>
      <c r="N745" s="5">
        <f>(Table2[[#This Row],[Unit Price]]*Table2[[#This Row],[ Units Sold]])-Table2[[#This Row],[Total Sales]]</f>
        <v>22.282650000001013</v>
      </c>
    </row>
    <row r="746" spans="1:14" x14ac:dyDescent="0.3">
      <c r="A746" s="3">
        <v>41513</v>
      </c>
      <c r="B746" s="4" t="s">
        <v>786</v>
      </c>
      <c r="C746" s="4" t="s">
        <v>36</v>
      </c>
      <c r="D746" s="4" t="s">
        <v>37</v>
      </c>
      <c r="E746" s="4" t="s">
        <v>52</v>
      </c>
      <c r="F746" s="4" t="s">
        <v>59</v>
      </c>
      <c r="G746" s="4" t="s">
        <v>65</v>
      </c>
      <c r="H746" s="4">
        <v>18</v>
      </c>
      <c r="I746" s="4">
        <v>532.79999999999995</v>
      </c>
      <c r="J746" s="7">
        <v>0.21</v>
      </c>
      <c r="K746" s="4" t="s">
        <v>18</v>
      </c>
      <c r="L746" s="4" t="s">
        <v>25</v>
      </c>
      <c r="M746" s="5">
        <f>(Table2[[#This Row],[Unit Price]]*Table2[[#This Row],[ Units Sold]])*(1-Table2[[#This Row],[Discount]]/100)</f>
        <v>9570.2601599999998</v>
      </c>
      <c r="N746" s="5">
        <f>(Table2[[#This Row],[Unit Price]]*Table2[[#This Row],[ Units Sold]])-Table2[[#This Row],[Total Sales]]</f>
        <v>20.139839999999822</v>
      </c>
    </row>
    <row r="747" spans="1:14" x14ac:dyDescent="0.3">
      <c r="A747" s="3">
        <v>44701</v>
      </c>
      <c r="B747" s="4" t="s">
        <v>787</v>
      </c>
      <c r="C747" s="4" t="s">
        <v>192</v>
      </c>
      <c r="D747" s="4" t="s">
        <v>37</v>
      </c>
      <c r="E747" s="4" t="s">
        <v>27</v>
      </c>
      <c r="F747" s="4" t="s">
        <v>32</v>
      </c>
      <c r="G747" s="4" t="s">
        <v>33</v>
      </c>
      <c r="H747" s="4">
        <v>94</v>
      </c>
      <c r="I747" s="4">
        <v>1129.92</v>
      </c>
      <c r="J747" s="7">
        <v>0.26</v>
      </c>
      <c r="K747" s="4" t="s">
        <v>18</v>
      </c>
      <c r="L747" s="4" t="s">
        <v>41</v>
      </c>
      <c r="M747" s="5">
        <f>(Table2[[#This Row],[Unit Price]]*Table2[[#This Row],[ Units Sold]])*(1-Table2[[#This Row],[Discount]]/100)</f>
        <v>105936.327552</v>
      </c>
      <c r="N747" s="5">
        <f>(Table2[[#This Row],[Unit Price]]*Table2[[#This Row],[ Units Sold]])-Table2[[#This Row],[Total Sales]]</f>
        <v>276.15244800000801</v>
      </c>
    </row>
    <row r="748" spans="1:14" x14ac:dyDescent="0.3">
      <c r="A748" s="3">
        <v>42047</v>
      </c>
      <c r="B748" s="4" t="s">
        <v>788</v>
      </c>
      <c r="C748" s="4" t="s">
        <v>97</v>
      </c>
      <c r="D748" s="4" t="s">
        <v>37</v>
      </c>
      <c r="E748" s="4" t="s">
        <v>27</v>
      </c>
      <c r="F748" s="4" t="s">
        <v>32</v>
      </c>
      <c r="G748" s="4" t="s">
        <v>65</v>
      </c>
      <c r="H748" s="4">
        <v>50</v>
      </c>
      <c r="I748" s="4">
        <v>1923.9</v>
      </c>
      <c r="J748" s="7">
        <v>0.27</v>
      </c>
      <c r="K748" s="4" t="s">
        <v>18</v>
      </c>
      <c r="L748" s="4" t="s">
        <v>41</v>
      </c>
      <c r="M748" s="5">
        <f>(Table2[[#This Row],[Unit Price]]*Table2[[#This Row],[ Units Sold]])*(1-Table2[[#This Row],[Discount]]/100)</f>
        <v>95935.273499999996</v>
      </c>
      <c r="N748" s="5">
        <f>(Table2[[#This Row],[Unit Price]]*Table2[[#This Row],[ Units Sold]])-Table2[[#This Row],[Total Sales]]</f>
        <v>259.72650000000431</v>
      </c>
    </row>
    <row r="749" spans="1:14" x14ac:dyDescent="0.3">
      <c r="A749" s="3">
        <v>45014</v>
      </c>
      <c r="B749" s="4" t="s">
        <v>789</v>
      </c>
      <c r="C749" s="4" t="s">
        <v>83</v>
      </c>
      <c r="D749" s="4" t="s">
        <v>3892</v>
      </c>
      <c r="E749" s="4" t="s">
        <v>52</v>
      </c>
      <c r="F749" s="4" t="s">
        <v>241</v>
      </c>
      <c r="G749" s="4" t="s">
        <v>33</v>
      </c>
      <c r="H749" s="4">
        <v>20</v>
      </c>
      <c r="I749" s="4">
        <v>433.21</v>
      </c>
      <c r="J749" s="7">
        <v>0.03</v>
      </c>
      <c r="K749" s="4" t="s">
        <v>29</v>
      </c>
      <c r="L749" s="4" t="s">
        <v>45</v>
      </c>
      <c r="M749" s="5">
        <f>(Table2[[#This Row],[Unit Price]]*Table2[[#This Row],[ Units Sold]])*(1-Table2[[#This Row],[Discount]]/100)</f>
        <v>8661.6007399999999</v>
      </c>
      <c r="N749" s="5">
        <f>(Table2[[#This Row],[Unit Price]]*Table2[[#This Row],[ Units Sold]])-Table2[[#This Row],[Total Sales]]</f>
        <v>2.5992599999990489</v>
      </c>
    </row>
    <row r="750" spans="1:14" x14ac:dyDescent="0.3">
      <c r="A750" s="3">
        <v>43507</v>
      </c>
      <c r="B750" s="4" t="s">
        <v>790</v>
      </c>
      <c r="C750" s="4" t="s">
        <v>97</v>
      </c>
      <c r="D750" s="4" t="s">
        <v>37</v>
      </c>
      <c r="E750" s="4" t="s">
        <v>22</v>
      </c>
      <c r="F750" s="4" t="s">
        <v>23</v>
      </c>
      <c r="G750" s="4" t="s">
        <v>65</v>
      </c>
      <c r="H750" s="4">
        <v>53</v>
      </c>
      <c r="I750" s="4">
        <v>1709.55</v>
      </c>
      <c r="J750" s="7">
        <v>0.21</v>
      </c>
      <c r="K750" s="4" t="s">
        <v>18</v>
      </c>
      <c r="L750" s="4" t="s">
        <v>25</v>
      </c>
      <c r="M750" s="5">
        <f>(Table2[[#This Row],[Unit Price]]*Table2[[#This Row],[ Units Sold]])*(1-Table2[[#This Row],[Discount]]/100)</f>
        <v>90415.877085</v>
      </c>
      <c r="N750" s="5">
        <f>(Table2[[#This Row],[Unit Price]]*Table2[[#This Row],[ Units Sold]])-Table2[[#This Row],[Total Sales]]</f>
        <v>190.2729149999941</v>
      </c>
    </row>
    <row r="751" spans="1:14" x14ac:dyDescent="0.3">
      <c r="A751" s="3">
        <v>41459</v>
      </c>
      <c r="B751" s="4" t="s">
        <v>791</v>
      </c>
      <c r="C751" s="4" t="s">
        <v>88</v>
      </c>
      <c r="D751" s="4" t="s">
        <v>37</v>
      </c>
      <c r="E751" s="4" t="s">
        <v>15</v>
      </c>
      <c r="F751" s="4" t="s">
        <v>62</v>
      </c>
      <c r="G751" s="4" t="s">
        <v>24</v>
      </c>
      <c r="H751" s="4">
        <v>79</v>
      </c>
      <c r="I751" s="4">
        <v>1273.49</v>
      </c>
      <c r="J751" s="7">
        <v>0.14000000000000001</v>
      </c>
      <c r="K751" s="4" t="s">
        <v>34</v>
      </c>
      <c r="L751" s="4" t="s">
        <v>41</v>
      </c>
      <c r="M751" s="5">
        <f>(Table2[[#This Row],[Unit Price]]*Table2[[#This Row],[ Units Sold]])*(1-Table2[[#This Row],[Discount]]/100)</f>
        <v>100464.86200600001</v>
      </c>
      <c r="N751" s="5">
        <f>(Table2[[#This Row],[Unit Price]]*Table2[[#This Row],[ Units Sold]])-Table2[[#This Row],[Total Sales]]</f>
        <v>140.84799399999611</v>
      </c>
    </row>
    <row r="752" spans="1:14" x14ac:dyDescent="0.3">
      <c r="A752" s="3">
        <v>45118</v>
      </c>
      <c r="B752" s="4" t="s">
        <v>792</v>
      </c>
      <c r="C752" s="4" t="s">
        <v>88</v>
      </c>
      <c r="D752" s="4" t="s">
        <v>37</v>
      </c>
      <c r="E752" s="4" t="s">
        <v>27</v>
      </c>
      <c r="F752" s="4" t="s">
        <v>28</v>
      </c>
      <c r="G752" s="4" t="s">
        <v>57</v>
      </c>
      <c r="H752" s="4">
        <v>58</v>
      </c>
      <c r="I752" s="4">
        <v>933.94</v>
      </c>
      <c r="J752" s="7">
        <v>0</v>
      </c>
      <c r="K752" s="4" t="s">
        <v>18</v>
      </c>
      <c r="L752" s="4" t="s">
        <v>30</v>
      </c>
      <c r="M752" s="5">
        <f>(Table2[[#This Row],[Unit Price]]*Table2[[#This Row],[ Units Sold]])*(1-Table2[[#This Row],[Discount]]/100)</f>
        <v>54168.520000000004</v>
      </c>
      <c r="N752" s="5">
        <f>(Table2[[#This Row],[Unit Price]]*Table2[[#This Row],[ Units Sold]])-Table2[[#This Row],[Total Sales]]</f>
        <v>0</v>
      </c>
    </row>
    <row r="753" spans="1:14" x14ac:dyDescent="0.3">
      <c r="A753" s="3">
        <v>40344</v>
      </c>
      <c r="B753" s="4" t="s">
        <v>793</v>
      </c>
      <c r="C753" s="4" t="s">
        <v>49</v>
      </c>
      <c r="D753" s="4" t="s">
        <v>3893</v>
      </c>
      <c r="E753" s="4" t="s">
        <v>38</v>
      </c>
      <c r="F753" s="4" t="s">
        <v>64</v>
      </c>
      <c r="G753" s="4" t="s">
        <v>44</v>
      </c>
      <c r="H753" s="4">
        <v>90</v>
      </c>
      <c r="I753" s="4">
        <v>1341.95</v>
      </c>
      <c r="J753" s="7">
        <v>0.27</v>
      </c>
      <c r="K753" s="4" t="s">
        <v>29</v>
      </c>
      <c r="L753" s="4" t="s">
        <v>41</v>
      </c>
      <c r="M753" s="5">
        <f>(Table2[[#This Row],[Unit Price]]*Table2[[#This Row],[ Units Sold]])*(1-Table2[[#This Row],[Discount]]/100)</f>
        <v>120449.40615</v>
      </c>
      <c r="N753" s="5">
        <f>(Table2[[#This Row],[Unit Price]]*Table2[[#This Row],[ Units Sold]])-Table2[[#This Row],[Total Sales]]</f>
        <v>326.09385000000475</v>
      </c>
    </row>
    <row r="754" spans="1:14" x14ac:dyDescent="0.3">
      <c r="A754" s="3">
        <v>43614</v>
      </c>
      <c r="B754" s="4" t="s">
        <v>794</v>
      </c>
      <c r="C754" s="4" t="s">
        <v>88</v>
      </c>
      <c r="D754" s="4" t="s">
        <v>37</v>
      </c>
      <c r="E754" s="4" t="s">
        <v>27</v>
      </c>
      <c r="F754" s="4" t="s">
        <v>28</v>
      </c>
      <c r="G754" s="4" t="s">
        <v>33</v>
      </c>
      <c r="H754" s="4">
        <v>56</v>
      </c>
      <c r="I754" s="4">
        <v>1628.4</v>
      </c>
      <c r="J754" s="7">
        <v>0.3</v>
      </c>
      <c r="K754" s="4" t="s">
        <v>34</v>
      </c>
      <c r="L754" s="4" t="s">
        <v>25</v>
      </c>
      <c r="M754" s="5">
        <f>(Table2[[#This Row],[Unit Price]]*Table2[[#This Row],[ Units Sold]])*(1-Table2[[#This Row],[Discount]]/100)</f>
        <v>90916.828800000003</v>
      </c>
      <c r="N754" s="5">
        <f>(Table2[[#This Row],[Unit Price]]*Table2[[#This Row],[ Units Sold]])-Table2[[#This Row],[Total Sales]]</f>
        <v>273.57120000000577</v>
      </c>
    </row>
    <row r="755" spans="1:14" x14ac:dyDescent="0.3">
      <c r="A755" s="3">
        <v>44981</v>
      </c>
      <c r="B755" s="4" t="s">
        <v>795</v>
      </c>
      <c r="C755" s="4" t="s">
        <v>97</v>
      </c>
      <c r="D755" s="4" t="s">
        <v>37</v>
      </c>
      <c r="E755" s="4" t="s">
        <v>15</v>
      </c>
      <c r="F755" s="4" t="s">
        <v>62</v>
      </c>
      <c r="G755" s="4" t="s">
        <v>65</v>
      </c>
      <c r="H755" s="4">
        <v>20</v>
      </c>
      <c r="I755" s="4">
        <v>417.25</v>
      </c>
      <c r="J755" s="7">
        <v>0.2</v>
      </c>
      <c r="K755" s="4" t="s">
        <v>29</v>
      </c>
      <c r="L755" s="4" t="s">
        <v>30</v>
      </c>
      <c r="M755" s="5">
        <f>(Table2[[#This Row],[Unit Price]]*Table2[[#This Row],[ Units Sold]])*(1-Table2[[#This Row],[Discount]]/100)</f>
        <v>8328.31</v>
      </c>
      <c r="N755" s="5">
        <f>(Table2[[#This Row],[Unit Price]]*Table2[[#This Row],[ Units Sold]])-Table2[[#This Row],[Total Sales]]</f>
        <v>16.690000000000509</v>
      </c>
    </row>
    <row r="756" spans="1:14" x14ac:dyDescent="0.3">
      <c r="A756" s="3">
        <v>42920</v>
      </c>
      <c r="B756" s="4" t="s">
        <v>796</v>
      </c>
      <c r="C756" s="4" t="s">
        <v>43</v>
      </c>
      <c r="D756" s="4" t="s">
        <v>37</v>
      </c>
      <c r="E756" s="4" t="s">
        <v>22</v>
      </c>
      <c r="F756" s="4" t="s">
        <v>23</v>
      </c>
      <c r="G756" s="4" t="s">
        <v>24</v>
      </c>
      <c r="H756" s="4">
        <v>0</v>
      </c>
      <c r="I756" s="4">
        <v>71.87</v>
      </c>
      <c r="J756" s="7">
        <v>0.11</v>
      </c>
      <c r="K756" s="4" t="s">
        <v>18</v>
      </c>
      <c r="L756" s="4" t="s">
        <v>25</v>
      </c>
      <c r="M756" s="5">
        <f>(Table2[[#This Row],[Unit Price]]*Table2[[#This Row],[ Units Sold]])*(1-Table2[[#This Row],[Discount]]/100)</f>
        <v>0</v>
      </c>
      <c r="N756" s="5">
        <f>(Table2[[#This Row],[Unit Price]]*Table2[[#This Row],[ Units Sold]])-Table2[[#This Row],[Total Sales]]</f>
        <v>0</v>
      </c>
    </row>
    <row r="757" spans="1:14" x14ac:dyDescent="0.3">
      <c r="A757" s="3">
        <v>40780</v>
      </c>
      <c r="B757" s="4" t="s">
        <v>797</v>
      </c>
      <c r="C757" s="4" t="s">
        <v>192</v>
      </c>
      <c r="D757" s="4" t="s">
        <v>37</v>
      </c>
      <c r="E757" s="4" t="s">
        <v>52</v>
      </c>
      <c r="F757" s="6" t="s">
        <v>53</v>
      </c>
      <c r="G757" s="4" t="s">
        <v>54</v>
      </c>
      <c r="H757" s="4">
        <v>19</v>
      </c>
      <c r="I757" s="4">
        <v>1993.92</v>
      </c>
      <c r="J757" s="7">
        <v>0.28000000000000003</v>
      </c>
      <c r="K757" s="4" t="s">
        <v>34</v>
      </c>
      <c r="L757" s="4" t="s">
        <v>30</v>
      </c>
      <c r="M757" s="5">
        <f>(Table2[[#This Row],[Unit Price]]*Table2[[#This Row],[ Units Sold]])*(1-Table2[[#This Row],[Discount]]/100)</f>
        <v>37778.403456</v>
      </c>
      <c r="N757" s="5">
        <f>(Table2[[#This Row],[Unit Price]]*Table2[[#This Row],[ Units Sold]])-Table2[[#This Row],[Total Sales]]</f>
        <v>106.0765440000032</v>
      </c>
    </row>
    <row r="758" spans="1:14" x14ac:dyDescent="0.3">
      <c r="A758" s="3">
        <v>40934</v>
      </c>
      <c r="B758" s="4" t="s">
        <v>798</v>
      </c>
      <c r="C758" s="4" t="s">
        <v>97</v>
      </c>
      <c r="D758" s="4" t="s">
        <v>37</v>
      </c>
      <c r="E758" s="4" t="s">
        <v>22</v>
      </c>
      <c r="F758" s="4" t="s">
        <v>23</v>
      </c>
      <c r="G758" s="4" t="s">
        <v>24</v>
      </c>
      <c r="H758" s="4">
        <v>0</v>
      </c>
      <c r="I758" s="4">
        <v>874.63</v>
      </c>
      <c r="J758" s="7">
        <v>0.14000000000000001</v>
      </c>
      <c r="K758" s="4" t="s">
        <v>18</v>
      </c>
      <c r="L758" s="4" t="s">
        <v>41</v>
      </c>
      <c r="M758" s="5">
        <f>(Table2[[#This Row],[Unit Price]]*Table2[[#This Row],[ Units Sold]])*(1-Table2[[#This Row],[Discount]]/100)</f>
        <v>0</v>
      </c>
      <c r="N758" s="5">
        <f>(Table2[[#This Row],[Unit Price]]*Table2[[#This Row],[ Units Sold]])-Table2[[#This Row],[Total Sales]]</f>
        <v>0</v>
      </c>
    </row>
    <row r="759" spans="1:14" x14ac:dyDescent="0.3">
      <c r="A759" s="3">
        <v>42666</v>
      </c>
      <c r="B759" s="4" t="s">
        <v>799</v>
      </c>
      <c r="C759" s="4" t="s">
        <v>88</v>
      </c>
      <c r="D759" s="4" t="s">
        <v>37</v>
      </c>
      <c r="E759" s="4" t="s">
        <v>38</v>
      </c>
      <c r="F759" s="4" t="s">
        <v>39</v>
      </c>
      <c r="G759" s="4" t="s">
        <v>40</v>
      </c>
      <c r="H759" s="4">
        <v>61</v>
      </c>
      <c r="I759" s="4">
        <v>447.02</v>
      </c>
      <c r="J759" s="7">
        <v>0.1</v>
      </c>
      <c r="K759" s="4" t="s">
        <v>34</v>
      </c>
      <c r="L759" s="4" t="s">
        <v>19</v>
      </c>
      <c r="M759" s="5">
        <f>(Table2[[#This Row],[Unit Price]]*Table2[[#This Row],[ Units Sold]])*(1-Table2[[#This Row],[Discount]]/100)</f>
        <v>27240.951779999996</v>
      </c>
      <c r="N759" s="5">
        <f>(Table2[[#This Row],[Unit Price]]*Table2[[#This Row],[ Units Sold]])-Table2[[#This Row],[Total Sales]]</f>
        <v>27.268220000001747</v>
      </c>
    </row>
    <row r="760" spans="1:14" x14ac:dyDescent="0.3">
      <c r="A760" s="3">
        <v>40646</v>
      </c>
      <c r="B760" s="4" t="s">
        <v>800</v>
      </c>
      <c r="C760" s="4" t="s">
        <v>88</v>
      </c>
      <c r="D760" s="4" t="s">
        <v>37</v>
      </c>
      <c r="E760" s="4" t="s">
        <v>22</v>
      </c>
      <c r="F760" s="4" t="s">
        <v>23</v>
      </c>
      <c r="G760" s="4" t="s">
        <v>17</v>
      </c>
      <c r="H760" s="4">
        <v>30</v>
      </c>
      <c r="I760" s="4">
        <v>429.8</v>
      </c>
      <c r="J760" s="7">
        <v>0.21</v>
      </c>
      <c r="K760" s="4" t="s">
        <v>34</v>
      </c>
      <c r="L760" s="4" t="s">
        <v>30</v>
      </c>
      <c r="M760" s="5">
        <f>(Table2[[#This Row],[Unit Price]]*Table2[[#This Row],[ Units Sold]])*(1-Table2[[#This Row],[Discount]]/100)</f>
        <v>12866.9226</v>
      </c>
      <c r="N760" s="5">
        <f>(Table2[[#This Row],[Unit Price]]*Table2[[#This Row],[ Units Sold]])-Table2[[#This Row],[Total Sales]]</f>
        <v>27.077400000000125</v>
      </c>
    </row>
    <row r="761" spans="1:14" x14ac:dyDescent="0.3">
      <c r="A761" s="3">
        <v>43024</v>
      </c>
      <c r="B761" s="4" t="s">
        <v>801</v>
      </c>
      <c r="C761" s="4" t="s">
        <v>36</v>
      </c>
      <c r="D761" s="4" t="s">
        <v>37</v>
      </c>
      <c r="E761" s="4" t="s">
        <v>52</v>
      </c>
      <c r="F761" s="4" t="s">
        <v>91</v>
      </c>
      <c r="G761" s="4" t="s">
        <v>105</v>
      </c>
      <c r="H761" s="4">
        <v>32</v>
      </c>
      <c r="I761" s="4">
        <v>1964.07</v>
      </c>
      <c r="J761" s="7">
        <v>0.14000000000000001</v>
      </c>
      <c r="K761" s="4" t="s">
        <v>34</v>
      </c>
      <c r="L761" s="4" t="s">
        <v>25</v>
      </c>
      <c r="M761" s="5">
        <f>(Table2[[#This Row],[Unit Price]]*Table2[[#This Row],[ Units Sold]])*(1-Table2[[#This Row],[Discount]]/100)</f>
        <v>62762.249664000003</v>
      </c>
      <c r="N761" s="5">
        <f>(Table2[[#This Row],[Unit Price]]*Table2[[#This Row],[ Units Sold]])-Table2[[#This Row],[Total Sales]]</f>
        <v>87.990335999995295</v>
      </c>
    </row>
    <row r="762" spans="1:14" x14ac:dyDescent="0.3">
      <c r="A762" s="3">
        <v>42143</v>
      </c>
      <c r="B762" s="4" t="s">
        <v>802</v>
      </c>
      <c r="C762" s="4" t="s">
        <v>51</v>
      </c>
      <c r="D762" s="4" t="s">
        <v>37</v>
      </c>
      <c r="E762" s="4" t="s">
        <v>38</v>
      </c>
      <c r="F762" s="4" t="s">
        <v>39</v>
      </c>
      <c r="G762" s="4" t="s">
        <v>44</v>
      </c>
      <c r="H762" s="4">
        <v>20</v>
      </c>
      <c r="I762" s="4">
        <v>263.38</v>
      </c>
      <c r="J762" s="7">
        <v>0.03</v>
      </c>
      <c r="K762" s="4" t="s">
        <v>34</v>
      </c>
      <c r="L762" s="4" t="s">
        <v>30</v>
      </c>
      <c r="M762" s="5">
        <f>(Table2[[#This Row],[Unit Price]]*Table2[[#This Row],[ Units Sold]])*(1-Table2[[#This Row],[Discount]]/100)</f>
        <v>5266.0197200000002</v>
      </c>
      <c r="N762" s="5">
        <f>(Table2[[#This Row],[Unit Price]]*Table2[[#This Row],[ Units Sold]])-Table2[[#This Row],[Total Sales]]</f>
        <v>1.5802800000001298</v>
      </c>
    </row>
    <row r="763" spans="1:14" x14ac:dyDescent="0.3">
      <c r="A763" s="3">
        <v>44240</v>
      </c>
      <c r="B763" s="4" t="s">
        <v>803</v>
      </c>
      <c r="C763" s="4" t="s">
        <v>192</v>
      </c>
      <c r="D763" s="4" t="s">
        <v>37</v>
      </c>
      <c r="E763" s="4" t="s">
        <v>15</v>
      </c>
      <c r="F763" s="4" t="s">
        <v>62</v>
      </c>
      <c r="G763" s="4" t="s">
        <v>17</v>
      </c>
      <c r="H763" s="4">
        <v>60</v>
      </c>
      <c r="I763" s="4">
        <v>467.44</v>
      </c>
      <c r="J763" s="7">
        <v>0.19</v>
      </c>
      <c r="K763" s="4" t="s">
        <v>34</v>
      </c>
      <c r="L763" s="4" t="s">
        <v>45</v>
      </c>
      <c r="M763" s="5">
        <f>(Table2[[#This Row],[Unit Price]]*Table2[[#This Row],[ Units Sold]])*(1-Table2[[#This Row],[Discount]]/100)</f>
        <v>27993.111840000001</v>
      </c>
      <c r="N763" s="5">
        <f>(Table2[[#This Row],[Unit Price]]*Table2[[#This Row],[ Units Sold]])-Table2[[#This Row],[Total Sales]]</f>
        <v>53.288160000000062</v>
      </c>
    </row>
    <row r="764" spans="1:14" x14ac:dyDescent="0.3">
      <c r="A764" s="3">
        <v>44978</v>
      </c>
      <c r="B764" s="4" t="s">
        <v>804</v>
      </c>
      <c r="C764" s="4" t="s">
        <v>43</v>
      </c>
      <c r="D764" s="4" t="s">
        <v>37</v>
      </c>
      <c r="E764" s="4" t="s">
        <v>27</v>
      </c>
      <c r="F764" s="4" t="s">
        <v>28</v>
      </c>
      <c r="G764" s="4" t="s">
        <v>60</v>
      </c>
      <c r="H764" s="4">
        <v>56</v>
      </c>
      <c r="I764" s="4">
        <v>1526.44</v>
      </c>
      <c r="J764" s="7">
        <v>0.16</v>
      </c>
      <c r="K764" s="4" t="s">
        <v>18</v>
      </c>
      <c r="L764" s="4" t="s">
        <v>30</v>
      </c>
      <c r="M764" s="5">
        <f>(Table2[[#This Row],[Unit Price]]*Table2[[#This Row],[ Units Sold]])*(1-Table2[[#This Row],[Discount]]/100)</f>
        <v>85343.870975999991</v>
      </c>
      <c r="N764" s="5">
        <f>(Table2[[#This Row],[Unit Price]]*Table2[[#This Row],[ Units Sold]])-Table2[[#This Row],[Total Sales]]</f>
        <v>136.76902400000836</v>
      </c>
    </row>
    <row r="765" spans="1:14" x14ac:dyDescent="0.3">
      <c r="A765" s="3">
        <v>44330</v>
      </c>
      <c r="B765" s="4" t="s">
        <v>805</v>
      </c>
      <c r="C765" s="4" t="s">
        <v>36</v>
      </c>
      <c r="D765" s="4" t="s">
        <v>37</v>
      </c>
      <c r="E765" s="4" t="s">
        <v>27</v>
      </c>
      <c r="F765" s="4" t="s">
        <v>32</v>
      </c>
      <c r="G765" s="4" t="s">
        <v>33</v>
      </c>
      <c r="H765" s="4">
        <v>97</v>
      </c>
      <c r="I765" s="4">
        <v>697.43</v>
      </c>
      <c r="J765" s="7">
        <v>0.06</v>
      </c>
      <c r="K765" s="4" t="s">
        <v>34</v>
      </c>
      <c r="L765" s="4" t="s">
        <v>25</v>
      </c>
      <c r="M765" s="5">
        <f>(Table2[[#This Row],[Unit Price]]*Table2[[#This Row],[ Units Sold]])*(1-Table2[[#This Row],[Discount]]/100)</f>
        <v>67610.119573999982</v>
      </c>
      <c r="N765" s="5">
        <f>(Table2[[#This Row],[Unit Price]]*Table2[[#This Row],[ Units Sold]])-Table2[[#This Row],[Total Sales]]</f>
        <v>40.590426000009757</v>
      </c>
    </row>
    <row r="766" spans="1:14" x14ac:dyDescent="0.3">
      <c r="A766" s="3">
        <v>44216</v>
      </c>
      <c r="B766" s="4" t="s">
        <v>806</v>
      </c>
      <c r="C766" s="4" t="s">
        <v>36</v>
      </c>
      <c r="D766" s="4" t="s">
        <v>37</v>
      </c>
      <c r="E766" s="4" t="s">
        <v>15</v>
      </c>
      <c r="F766" s="4" t="s">
        <v>135</v>
      </c>
      <c r="G766" s="4" t="s">
        <v>60</v>
      </c>
      <c r="H766" s="4">
        <v>84</v>
      </c>
      <c r="I766" s="4">
        <v>1000.01</v>
      </c>
      <c r="J766" s="7">
        <v>0.21</v>
      </c>
      <c r="K766" s="4" t="s">
        <v>29</v>
      </c>
      <c r="L766" s="4" t="s">
        <v>30</v>
      </c>
      <c r="M766" s="5">
        <f>(Table2[[#This Row],[Unit Price]]*Table2[[#This Row],[ Units Sold]])*(1-Table2[[#This Row],[Discount]]/100)</f>
        <v>83824.438236000002</v>
      </c>
      <c r="N766" s="5">
        <f>(Table2[[#This Row],[Unit Price]]*Table2[[#This Row],[ Units Sold]])-Table2[[#This Row],[Total Sales]]</f>
        <v>176.40176399999473</v>
      </c>
    </row>
    <row r="767" spans="1:14" x14ac:dyDescent="0.3">
      <c r="A767" s="3">
        <v>45167</v>
      </c>
      <c r="B767" s="4" t="s">
        <v>807</v>
      </c>
      <c r="C767" s="4" t="s">
        <v>49</v>
      </c>
      <c r="D767" s="4" t="s">
        <v>3893</v>
      </c>
      <c r="E767" s="4" t="s">
        <v>22</v>
      </c>
      <c r="F767" s="4" t="s">
        <v>23</v>
      </c>
      <c r="G767" s="4" t="s">
        <v>17</v>
      </c>
      <c r="H767" s="4">
        <v>7</v>
      </c>
      <c r="I767" s="4">
        <v>1449.27</v>
      </c>
      <c r="J767" s="7">
        <v>0.05</v>
      </c>
      <c r="K767" s="4" t="s">
        <v>29</v>
      </c>
      <c r="L767" s="4" t="s">
        <v>19</v>
      </c>
      <c r="M767" s="5">
        <f>(Table2[[#This Row],[Unit Price]]*Table2[[#This Row],[ Units Sold]])*(1-Table2[[#This Row],[Discount]]/100)</f>
        <v>10139.817555</v>
      </c>
      <c r="N767" s="5">
        <f>(Table2[[#This Row],[Unit Price]]*Table2[[#This Row],[ Units Sold]])-Table2[[#This Row],[Total Sales]]</f>
        <v>5.0724449999997887</v>
      </c>
    </row>
    <row r="768" spans="1:14" x14ac:dyDescent="0.3">
      <c r="A768" s="3">
        <v>40935</v>
      </c>
      <c r="B768" s="4" t="s">
        <v>808</v>
      </c>
      <c r="C768" s="4" t="s">
        <v>97</v>
      </c>
      <c r="D768" s="4" t="s">
        <v>37</v>
      </c>
      <c r="E768" s="4" t="s">
        <v>52</v>
      </c>
      <c r="F768" s="6" t="s">
        <v>53</v>
      </c>
      <c r="G768" s="4" t="s">
        <v>60</v>
      </c>
      <c r="H768" s="4">
        <v>40</v>
      </c>
      <c r="I768" s="4">
        <v>1754.1</v>
      </c>
      <c r="J768" s="7">
        <v>0.14000000000000001</v>
      </c>
      <c r="K768" s="4" t="s">
        <v>18</v>
      </c>
      <c r="L768" s="4" t="s">
        <v>19</v>
      </c>
      <c r="M768" s="5">
        <f>(Table2[[#This Row],[Unit Price]]*Table2[[#This Row],[ Units Sold]])*(1-Table2[[#This Row],[Discount]]/100)</f>
        <v>70065.770400000009</v>
      </c>
      <c r="N768" s="5">
        <f>(Table2[[#This Row],[Unit Price]]*Table2[[#This Row],[ Units Sold]])-Table2[[#This Row],[Total Sales]]</f>
        <v>98.229599999991478</v>
      </c>
    </row>
    <row r="769" spans="1:14" x14ac:dyDescent="0.3">
      <c r="A769" s="3">
        <v>45414</v>
      </c>
      <c r="B769" s="4" t="s">
        <v>809</v>
      </c>
      <c r="C769" s="4" t="s">
        <v>88</v>
      </c>
      <c r="D769" s="4" t="s">
        <v>37</v>
      </c>
      <c r="E769" s="4" t="s">
        <v>38</v>
      </c>
      <c r="F769" s="4" t="s">
        <v>64</v>
      </c>
      <c r="G769" s="4" t="s">
        <v>40</v>
      </c>
      <c r="H769" s="4">
        <v>3</v>
      </c>
      <c r="I769" s="4">
        <v>90.82</v>
      </c>
      <c r="J769" s="7">
        <v>0.03</v>
      </c>
      <c r="K769" s="4" t="s">
        <v>34</v>
      </c>
      <c r="L769" s="4" t="s">
        <v>41</v>
      </c>
      <c r="M769" s="5">
        <f>(Table2[[#This Row],[Unit Price]]*Table2[[#This Row],[ Units Sold]])*(1-Table2[[#This Row],[Discount]]/100)</f>
        <v>272.37826200000001</v>
      </c>
      <c r="N769" s="5">
        <f>(Table2[[#This Row],[Unit Price]]*Table2[[#This Row],[ Units Sold]])-Table2[[#This Row],[Total Sales]]</f>
        <v>8.1737999999972999E-2</v>
      </c>
    </row>
    <row r="770" spans="1:14" x14ac:dyDescent="0.3">
      <c r="A770" s="3">
        <v>43996</v>
      </c>
      <c r="B770" s="4" t="s">
        <v>810</v>
      </c>
      <c r="C770" s="4" t="s">
        <v>51</v>
      </c>
      <c r="D770" s="4" t="s">
        <v>37</v>
      </c>
      <c r="E770" s="4" t="s">
        <v>22</v>
      </c>
      <c r="F770" s="4" t="s">
        <v>23</v>
      </c>
      <c r="G770" s="4" t="s">
        <v>17</v>
      </c>
      <c r="H770" s="4">
        <v>89</v>
      </c>
      <c r="I770" s="4">
        <v>628.52</v>
      </c>
      <c r="J770" s="7">
        <v>0.16</v>
      </c>
      <c r="K770" s="4" t="s">
        <v>18</v>
      </c>
      <c r="L770" s="4" t="s">
        <v>19</v>
      </c>
      <c r="M770" s="5">
        <f>(Table2[[#This Row],[Unit Price]]*Table2[[#This Row],[ Units Sold]])*(1-Table2[[#This Row],[Discount]]/100)</f>
        <v>55848.778751999998</v>
      </c>
      <c r="N770" s="5">
        <f>(Table2[[#This Row],[Unit Price]]*Table2[[#This Row],[ Units Sold]])-Table2[[#This Row],[Total Sales]]</f>
        <v>89.501248000000487</v>
      </c>
    </row>
    <row r="771" spans="1:14" x14ac:dyDescent="0.3">
      <c r="A771" s="3">
        <v>44108</v>
      </c>
      <c r="B771" s="4" t="s">
        <v>811</v>
      </c>
      <c r="C771" s="4" t="s">
        <v>49</v>
      </c>
      <c r="D771" s="4" t="s">
        <v>3893</v>
      </c>
      <c r="E771" s="4" t="s">
        <v>38</v>
      </c>
      <c r="F771" s="4" t="s">
        <v>39</v>
      </c>
      <c r="G771" s="4" t="s">
        <v>33</v>
      </c>
      <c r="H771" s="4">
        <v>87</v>
      </c>
      <c r="I771" s="4">
        <v>800.86</v>
      </c>
      <c r="J771" s="7">
        <v>0.23</v>
      </c>
      <c r="K771" s="4" t="s">
        <v>34</v>
      </c>
      <c r="L771" s="4" t="s">
        <v>41</v>
      </c>
      <c r="M771" s="5">
        <f>(Table2[[#This Row],[Unit Price]]*Table2[[#This Row],[ Units Sold]])*(1-Table2[[#This Row],[Discount]]/100)</f>
        <v>69514.567914000014</v>
      </c>
      <c r="N771" s="5">
        <f>(Table2[[#This Row],[Unit Price]]*Table2[[#This Row],[ Units Sold]])-Table2[[#This Row],[Total Sales]]</f>
        <v>160.25208599999314</v>
      </c>
    </row>
    <row r="772" spans="1:14" x14ac:dyDescent="0.3">
      <c r="A772" s="3">
        <v>43158</v>
      </c>
      <c r="B772" s="4" t="s">
        <v>812</v>
      </c>
      <c r="C772" s="4" t="s">
        <v>192</v>
      </c>
      <c r="D772" s="4" t="s">
        <v>37</v>
      </c>
      <c r="E772" s="4" t="s">
        <v>52</v>
      </c>
      <c r="F772" s="4" t="s">
        <v>53</v>
      </c>
      <c r="G772" s="4" t="s">
        <v>105</v>
      </c>
      <c r="H772" s="4">
        <v>40</v>
      </c>
      <c r="I772" s="4">
        <v>1235.1400000000001</v>
      </c>
      <c r="J772" s="7">
        <v>0.03</v>
      </c>
      <c r="K772" s="4" t="s">
        <v>18</v>
      </c>
      <c r="L772" s="4" t="s">
        <v>41</v>
      </c>
      <c r="M772" s="5">
        <f>(Table2[[#This Row],[Unit Price]]*Table2[[#This Row],[ Units Sold]])*(1-Table2[[#This Row],[Discount]]/100)</f>
        <v>49390.778320000005</v>
      </c>
      <c r="N772" s="5">
        <f>(Table2[[#This Row],[Unit Price]]*Table2[[#This Row],[ Units Sold]])-Table2[[#This Row],[Total Sales]]</f>
        <v>14.821680000000924</v>
      </c>
    </row>
    <row r="773" spans="1:14" x14ac:dyDescent="0.3">
      <c r="A773" s="3">
        <v>40916</v>
      </c>
      <c r="B773" s="4" t="s">
        <v>813</v>
      </c>
      <c r="C773" s="4" t="s">
        <v>97</v>
      </c>
      <c r="D773" s="4" t="s">
        <v>37</v>
      </c>
      <c r="E773" s="4" t="s">
        <v>22</v>
      </c>
      <c r="F773" s="4" t="s">
        <v>23</v>
      </c>
      <c r="G773" s="4" t="s">
        <v>33</v>
      </c>
      <c r="H773" s="4">
        <v>51</v>
      </c>
      <c r="I773" s="4">
        <v>1310.78</v>
      </c>
      <c r="J773" s="7">
        <v>0.09</v>
      </c>
      <c r="K773" s="4" t="s">
        <v>34</v>
      </c>
      <c r="L773" s="4" t="s">
        <v>30</v>
      </c>
      <c r="M773" s="5">
        <f>(Table2[[#This Row],[Unit Price]]*Table2[[#This Row],[ Units Sold]])*(1-Table2[[#This Row],[Discount]]/100)</f>
        <v>66789.615198</v>
      </c>
      <c r="N773" s="5">
        <f>(Table2[[#This Row],[Unit Price]]*Table2[[#This Row],[ Units Sold]])-Table2[[#This Row],[Total Sales]]</f>
        <v>60.164801999999327</v>
      </c>
    </row>
    <row r="774" spans="1:14" x14ac:dyDescent="0.3">
      <c r="A774" s="3">
        <v>43033</v>
      </c>
      <c r="B774" s="4" t="s">
        <v>814</v>
      </c>
      <c r="C774" s="4" t="s">
        <v>83</v>
      </c>
      <c r="D774" s="4" t="s">
        <v>3892</v>
      </c>
      <c r="E774" s="4" t="s">
        <v>22</v>
      </c>
      <c r="F774" s="4" t="s">
        <v>23</v>
      </c>
      <c r="G774" s="4" t="s">
        <v>54</v>
      </c>
      <c r="H774" s="4">
        <v>20</v>
      </c>
      <c r="I774" s="4">
        <v>1311.84</v>
      </c>
      <c r="J774" s="7">
        <v>0.1</v>
      </c>
      <c r="K774" s="4" t="s">
        <v>18</v>
      </c>
      <c r="L774" s="4" t="s">
        <v>45</v>
      </c>
      <c r="M774" s="5">
        <f>(Table2[[#This Row],[Unit Price]]*Table2[[#This Row],[ Units Sold]])*(1-Table2[[#This Row],[Discount]]/100)</f>
        <v>26210.563200000001</v>
      </c>
      <c r="N774" s="5">
        <f>(Table2[[#This Row],[Unit Price]]*Table2[[#This Row],[ Units Sold]])-Table2[[#This Row],[Total Sales]]</f>
        <v>26.236799999998766</v>
      </c>
    </row>
    <row r="775" spans="1:14" x14ac:dyDescent="0.3">
      <c r="A775" s="3">
        <v>44521</v>
      </c>
      <c r="B775" s="4" t="s">
        <v>815</v>
      </c>
      <c r="C775" s="4" t="s">
        <v>88</v>
      </c>
      <c r="D775" s="4" t="s">
        <v>37</v>
      </c>
      <c r="E775" s="4" t="s">
        <v>15</v>
      </c>
      <c r="F775" s="4" t="s">
        <v>135</v>
      </c>
      <c r="G775" s="4" t="s">
        <v>105</v>
      </c>
      <c r="H775" s="4">
        <v>10</v>
      </c>
      <c r="I775" s="4">
        <v>1178.1600000000001</v>
      </c>
      <c r="J775" s="7">
        <v>0.02</v>
      </c>
      <c r="K775" s="4" t="s">
        <v>34</v>
      </c>
      <c r="L775" s="4" t="s">
        <v>25</v>
      </c>
      <c r="M775" s="5">
        <f>(Table2[[#This Row],[Unit Price]]*Table2[[#This Row],[ Units Sold]])*(1-Table2[[#This Row],[Discount]]/100)</f>
        <v>11779.243680000001</v>
      </c>
      <c r="N775" s="5">
        <f>(Table2[[#This Row],[Unit Price]]*Table2[[#This Row],[ Units Sold]])-Table2[[#This Row],[Total Sales]]</f>
        <v>2.3563199999989592</v>
      </c>
    </row>
    <row r="776" spans="1:14" x14ac:dyDescent="0.3">
      <c r="A776" s="3">
        <v>42408</v>
      </c>
      <c r="B776" s="4" t="s">
        <v>816</v>
      </c>
      <c r="C776" s="4" t="s">
        <v>36</v>
      </c>
      <c r="D776" s="4" t="s">
        <v>37</v>
      </c>
      <c r="E776" s="4" t="s">
        <v>22</v>
      </c>
      <c r="F776" s="4" t="s">
        <v>23</v>
      </c>
      <c r="G776" s="4" t="s">
        <v>105</v>
      </c>
      <c r="H776" s="4">
        <v>37</v>
      </c>
      <c r="I776" s="4">
        <v>575.48</v>
      </c>
      <c r="J776" s="7">
        <v>0.15</v>
      </c>
      <c r="K776" s="4" t="s">
        <v>34</v>
      </c>
      <c r="L776" s="4" t="s">
        <v>41</v>
      </c>
      <c r="M776" s="5">
        <f>(Table2[[#This Row],[Unit Price]]*Table2[[#This Row],[ Units Sold]])*(1-Table2[[#This Row],[Discount]]/100)</f>
        <v>21260.820860000003</v>
      </c>
      <c r="N776" s="5">
        <f>(Table2[[#This Row],[Unit Price]]*Table2[[#This Row],[ Units Sold]])-Table2[[#This Row],[Total Sales]]</f>
        <v>31.939139999998588</v>
      </c>
    </row>
    <row r="777" spans="1:14" x14ac:dyDescent="0.3">
      <c r="A777" s="3">
        <v>40669</v>
      </c>
      <c r="B777" s="4" t="s">
        <v>817</v>
      </c>
      <c r="C777" s="4" t="s">
        <v>83</v>
      </c>
      <c r="D777" s="4" t="s">
        <v>3892</v>
      </c>
      <c r="E777" s="4" t="s">
        <v>27</v>
      </c>
      <c r="F777" s="4" t="s">
        <v>32</v>
      </c>
      <c r="G777" s="4" t="s">
        <v>17</v>
      </c>
      <c r="H777" s="4">
        <v>43</v>
      </c>
      <c r="I777" s="4">
        <v>528.62</v>
      </c>
      <c r="J777" s="7">
        <v>0.28999999999999998</v>
      </c>
      <c r="K777" s="4" t="s">
        <v>18</v>
      </c>
      <c r="L777" s="4" t="s">
        <v>30</v>
      </c>
      <c r="M777" s="5">
        <f>(Table2[[#This Row],[Unit Price]]*Table2[[#This Row],[ Units Sold]])*(1-Table2[[#This Row],[Discount]]/100)</f>
        <v>22664.741085999998</v>
      </c>
      <c r="N777" s="5">
        <f>(Table2[[#This Row],[Unit Price]]*Table2[[#This Row],[ Units Sold]])-Table2[[#This Row],[Total Sales]]</f>
        <v>65.918914000001678</v>
      </c>
    </row>
    <row r="778" spans="1:14" x14ac:dyDescent="0.3">
      <c r="A778" s="3">
        <v>41330</v>
      </c>
      <c r="B778" s="4" t="s">
        <v>818</v>
      </c>
      <c r="C778" s="4" t="s">
        <v>51</v>
      </c>
      <c r="D778" s="4" t="s">
        <v>37</v>
      </c>
      <c r="E778" s="4" t="s">
        <v>38</v>
      </c>
      <c r="F778" s="4" t="s">
        <v>81</v>
      </c>
      <c r="G778" s="4" t="s">
        <v>40</v>
      </c>
      <c r="H778" s="4">
        <v>93</v>
      </c>
      <c r="I778" s="4">
        <v>1349.09</v>
      </c>
      <c r="J778" s="7">
        <v>0.02</v>
      </c>
      <c r="K778" s="4" t="s">
        <v>29</v>
      </c>
      <c r="L778" s="4" t="s">
        <v>45</v>
      </c>
      <c r="M778" s="5">
        <f>(Table2[[#This Row],[Unit Price]]*Table2[[#This Row],[ Units Sold]])*(1-Table2[[#This Row],[Discount]]/100)</f>
        <v>125440.27692599999</v>
      </c>
      <c r="N778" s="5">
        <f>(Table2[[#This Row],[Unit Price]]*Table2[[#This Row],[ Units Sold]])-Table2[[#This Row],[Total Sales]]</f>
        <v>25.09307400000398</v>
      </c>
    </row>
    <row r="779" spans="1:14" x14ac:dyDescent="0.3">
      <c r="A779" s="3">
        <v>43349</v>
      </c>
      <c r="B779" s="4" t="s">
        <v>819</v>
      </c>
      <c r="C779" s="4" t="s">
        <v>97</v>
      </c>
      <c r="D779" s="4" t="s">
        <v>37</v>
      </c>
      <c r="E779" s="4" t="s">
        <v>27</v>
      </c>
      <c r="F779" s="4" t="s">
        <v>28</v>
      </c>
      <c r="G779" s="4" t="s">
        <v>44</v>
      </c>
      <c r="H779" s="4">
        <v>46</v>
      </c>
      <c r="I779" s="4">
        <v>367.8</v>
      </c>
      <c r="J779" s="7">
        <v>0.23</v>
      </c>
      <c r="K779" s="4" t="s">
        <v>18</v>
      </c>
      <c r="L779" s="4" t="s">
        <v>25</v>
      </c>
      <c r="M779" s="5">
        <f>(Table2[[#This Row],[Unit Price]]*Table2[[#This Row],[ Units Sold]])*(1-Table2[[#This Row],[Discount]]/100)</f>
        <v>16879.886760000001</v>
      </c>
      <c r="N779" s="5">
        <f>(Table2[[#This Row],[Unit Price]]*Table2[[#This Row],[ Units Sold]])-Table2[[#This Row],[Total Sales]]</f>
        <v>38.913239999998041</v>
      </c>
    </row>
    <row r="780" spans="1:14" x14ac:dyDescent="0.3">
      <c r="A780" s="3">
        <v>41306</v>
      </c>
      <c r="B780" s="4" t="s">
        <v>820</v>
      </c>
      <c r="C780" s="4" t="s">
        <v>74</v>
      </c>
      <c r="D780" s="4" t="s">
        <v>37</v>
      </c>
      <c r="E780" s="4" t="s">
        <v>52</v>
      </c>
      <c r="F780" s="6" t="s">
        <v>53</v>
      </c>
      <c r="G780" s="4" t="s">
        <v>33</v>
      </c>
      <c r="H780" s="4">
        <v>29</v>
      </c>
      <c r="I780" s="4">
        <v>931.37</v>
      </c>
      <c r="J780" s="7">
        <v>0.24</v>
      </c>
      <c r="K780" s="4" t="s">
        <v>34</v>
      </c>
      <c r="L780" s="4" t="s">
        <v>45</v>
      </c>
      <c r="M780" s="5">
        <f>(Table2[[#This Row],[Unit Price]]*Table2[[#This Row],[ Units Sold]])*(1-Table2[[#This Row],[Discount]]/100)</f>
        <v>26944.906648</v>
      </c>
      <c r="N780" s="5">
        <f>(Table2[[#This Row],[Unit Price]]*Table2[[#This Row],[ Units Sold]])-Table2[[#This Row],[Total Sales]]</f>
        <v>64.823351999999431</v>
      </c>
    </row>
    <row r="781" spans="1:14" x14ac:dyDescent="0.3">
      <c r="A781" s="3">
        <v>42879</v>
      </c>
      <c r="B781" s="4" t="s">
        <v>821</v>
      </c>
      <c r="C781" s="4" t="s">
        <v>192</v>
      </c>
      <c r="D781" s="4" t="s">
        <v>37</v>
      </c>
      <c r="E781" s="4" t="s">
        <v>15</v>
      </c>
      <c r="F781" s="4" t="s">
        <v>62</v>
      </c>
      <c r="G781" s="4" t="s">
        <v>60</v>
      </c>
      <c r="H781" s="4">
        <v>30</v>
      </c>
      <c r="I781" s="4">
        <v>1331.2</v>
      </c>
      <c r="J781" s="7">
        <v>0.04</v>
      </c>
      <c r="K781" s="4" t="s">
        <v>29</v>
      </c>
      <c r="L781" s="4" t="s">
        <v>30</v>
      </c>
      <c r="M781" s="5">
        <f>(Table2[[#This Row],[Unit Price]]*Table2[[#This Row],[ Units Sold]])*(1-Table2[[#This Row],[Discount]]/100)</f>
        <v>39920.025600000001</v>
      </c>
      <c r="N781" s="5">
        <f>(Table2[[#This Row],[Unit Price]]*Table2[[#This Row],[ Units Sold]])-Table2[[#This Row],[Total Sales]]</f>
        <v>15.97439999999915</v>
      </c>
    </row>
    <row r="782" spans="1:14" x14ac:dyDescent="0.3">
      <c r="A782" s="3">
        <v>41899</v>
      </c>
      <c r="B782" s="4" t="s">
        <v>822</v>
      </c>
      <c r="C782" s="4" t="s">
        <v>49</v>
      </c>
      <c r="D782" s="4" t="s">
        <v>3893</v>
      </c>
      <c r="E782" s="4" t="s">
        <v>15</v>
      </c>
      <c r="F782" s="4" t="s">
        <v>62</v>
      </c>
      <c r="G782" s="4" t="s">
        <v>54</v>
      </c>
      <c r="H782" s="4">
        <v>63</v>
      </c>
      <c r="I782" s="4">
        <v>1424.22</v>
      </c>
      <c r="J782" s="7">
        <v>0.23</v>
      </c>
      <c r="K782" s="4" t="s">
        <v>29</v>
      </c>
      <c r="L782" s="4" t="s">
        <v>25</v>
      </c>
      <c r="M782" s="5">
        <f>(Table2[[#This Row],[Unit Price]]*Table2[[#This Row],[ Units Sold]])*(1-Table2[[#This Row],[Discount]]/100)</f>
        <v>89519.490522000007</v>
      </c>
      <c r="N782" s="5">
        <f>(Table2[[#This Row],[Unit Price]]*Table2[[#This Row],[ Units Sold]])-Table2[[#This Row],[Total Sales]]</f>
        <v>206.36947799999325</v>
      </c>
    </row>
    <row r="783" spans="1:14" x14ac:dyDescent="0.3">
      <c r="A783" s="3">
        <v>44990</v>
      </c>
      <c r="B783" s="4" t="s">
        <v>823</v>
      </c>
      <c r="C783" s="4" t="s">
        <v>36</v>
      </c>
      <c r="D783" s="4" t="s">
        <v>37</v>
      </c>
      <c r="E783" s="4" t="s">
        <v>15</v>
      </c>
      <c r="F783" s="4" t="s">
        <v>62</v>
      </c>
      <c r="G783" s="4" t="s">
        <v>24</v>
      </c>
      <c r="H783" s="4">
        <v>42</v>
      </c>
      <c r="I783" s="4">
        <v>127.87</v>
      </c>
      <c r="J783" s="7">
        <v>0.09</v>
      </c>
      <c r="K783" s="4" t="s">
        <v>34</v>
      </c>
      <c r="L783" s="4" t="s">
        <v>41</v>
      </c>
      <c r="M783" s="5">
        <f>(Table2[[#This Row],[Unit Price]]*Table2[[#This Row],[ Units Sold]])*(1-Table2[[#This Row],[Discount]]/100)</f>
        <v>5365.7065139999995</v>
      </c>
      <c r="N783" s="5">
        <f>(Table2[[#This Row],[Unit Price]]*Table2[[#This Row],[ Units Sold]])-Table2[[#This Row],[Total Sales]]</f>
        <v>4.8334860000004483</v>
      </c>
    </row>
    <row r="784" spans="1:14" x14ac:dyDescent="0.3">
      <c r="A784" s="3">
        <v>41017</v>
      </c>
      <c r="B784" s="4" t="s">
        <v>640</v>
      </c>
      <c r="C784" s="4" t="s">
        <v>21</v>
      </c>
      <c r="D784" s="4" t="s">
        <v>37</v>
      </c>
      <c r="E784" s="4" t="s">
        <v>52</v>
      </c>
      <c r="F784" s="6" t="s">
        <v>53</v>
      </c>
      <c r="G784" s="4" t="s">
        <v>65</v>
      </c>
      <c r="H784" s="4">
        <v>5</v>
      </c>
      <c r="I784" s="4">
        <v>1478.3</v>
      </c>
      <c r="J784" s="7">
        <v>0.14000000000000001</v>
      </c>
      <c r="K784" s="4" t="s">
        <v>34</v>
      </c>
      <c r="L784" s="4" t="s">
        <v>45</v>
      </c>
      <c r="M784" s="5">
        <f>(Table2[[#This Row],[Unit Price]]*Table2[[#This Row],[ Units Sold]])*(1-Table2[[#This Row],[Discount]]/100)</f>
        <v>7381.1519000000008</v>
      </c>
      <c r="N784" s="5">
        <f>(Table2[[#This Row],[Unit Price]]*Table2[[#This Row],[ Units Sold]])-Table2[[#This Row],[Total Sales]]</f>
        <v>10.348099999999249</v>
      </c>
    </row>
    <row r="785" spans="1:14" x14ac:dyDescent="0.3">
      <c r="A785" s="3">
        <v>40429</v>
      </c>
      <c r="B785" s="4" t="s">
        <v>824</v>
      </c>
      <c r="C785" s="4" t="s">
        <v>97</v>
      </c>
      <c r="D785" s="4" t="s">
        <v>37</v>
      </c>
      <c r="E785" s="4" t="s">
        <v>38</v>
      </c>
      <c r="F785" s="4" t="s">
        <v>56</v>
      </c>
      <c r="G785" s="4" t="s">
        <v>33</v>
      </c>
      <c r="H785" s="4">
        <v>10</v>
      </c>
      <c r="I785" s="4">
        <v>1028.3399999999999</v>
      </c>
      <c r="J785" s="7">
        <v>0.28000000000000003</v>
      </c>
      <c r="K785" s="4" t="s">
        <v>34</v>
      </c>
      <c r="L785" s="4" t="s">
        <v>25</v>
      </c>
      <c r="M785" s="5">
        <f>(Table2[[#This Row],[Unit Price]]*Table2[[#This Row],[ Units Sold]])*(1-Table2[[#This Row],[Discount]]/100)</f>
        <v>10254.606479999999</v>
      </c>
      <c r="N785" s="5">
        <f>(Table2[[#This Row],[Unit Price]]*Table2[[#This Row],[ Units Sold]])-Table2[[#This Row],[Total Sales]]</f>
        <v>28.793520000001081</v>
      </c>
    </row>
    <row r="786" spans="1:14" x14ac:dyDescent="0.3">
      <c r="A786" s="3">
        <v>45796</v>
      </c>
      <c r="B786" s="4" t="s">
        <v>825</v>
      </c>
      <c r="C786" s="4" t="s">
        <v>43</v>
      </c>
      <c r="D786" s="4" t="s">
        <v>37</v>
      </c>
      <c r="E786" s="4" t="s">
        <v>22</v>
      </c>
      <c r="F786" s="4" t="s">
        <v>23</v>
      </c>
      <c r="G786" s="4" t="s">
        <v>57</v>
      </c>
      <c r="H786" s="4">
        <v>10</v>
      </c>
      <c r="I786" s="4">
        <v>1061.03</v>
      </c>
      <c r="J786" s="7">
        <v>0.01</v>
      </c>
      <c r="K786" s="4" t="s">
        <v>29</v>
      </c>
      <c r="L786" s="4" t="s">
        <v>19</v>
      </c>
      <c r="M786" s="5">
        <f>(Table2[[#This Row],[Unit Price]]*Table2[[#This Row],[ Units Sold]])*(1-Table2[[#This Row],[Discount]]/100)</f>
        <v>10609.238969999999</v>
      </c>
      <c r="N786" s="5">
        <f>(Table2[[#This Row],[Unit Price]]*Table2[[#This Row],[ Units Sold]])-Table2[[#This Row],[Total Sales]]</f>
        <v>1.0610300000007555</v>
      </c>
    </row>
    <row r="787" spans="1:14" x14ac:dyDescent="0.3">
      <c r="A787" s="3">
        <v>41818</v>
      </c>
      <c r="B787" s="4" t="s">
        <v>826</v>
      </c>
      <c r="C787" s="4" t="s">
        <v>49</v>
      </c>
      <c r="D787" s="4" t="s">
        <v>3893</v>
      </c>
      <c r="E787" s="4" t="s">
        <v>27</v>
      </c>
      <c r="F787" s="4" t="s">
        <v>28</v>
      </c>
      <c r="G787" s="4" t="s">
        <v>54</v>
      </c>
      <c r="H787" s="4">
        <v>85</v>
      </c>
      <c r="I787" s="4">
        <v>545.17999999999995</v>
      </c>
      <c r="J787" s="7">
        <v>0.03</v>
      </c>
      <c r="K787" s="4" t="s">
        <v>18</v>
      </c>
      <c r="L787" s="4" t="s">
        <v>19</v>
      </c>
      <c r="M787" s="5">
        <f>(Table2[[#This Row],[Unit Price]]*Table2[[#This Row],[ Units Sold]])*(1-Table2[[#This Row],[Discount]]/100)</f>
        <v>46326.39791</v>
      </c>
      <c r="N787" s="5">
        <f>(Table2[[#This Row],[Unit Price]]*Table2[[#This Row],[ Units Sold]])-Table2[[#This Row],[Total Sales]]</f>
        <v>13.902089999995951</v>
      </c>
    </row>
    <row r="788" spans="1:14" x14ac:dyDescent="0.3">
      <c r="A788" s="3">
        <v>45045</v>
      </c>
      <c r="B788" s="4" t="s">
        <v>827</v>
      </c>
      <c r="C788" s="4" t="s">
        <v>36</v>
      </c>
      <c r="D788" s="4" t="s">
        <v>37</v>
      </c>
      <c r="E788" s="4" t="s">
        <v>22</v>
      </c>
      <c r="F788" s="4" t="s">
        <v>23</v>
      </c>
      <c r="G788" s="4" t="s">
        <v>24</v>
      </c>
      <c r="H788" s="4">
        <v>31</v>
      </c>
      <c r="I788" s="4">
        <v>1867.64</v>
      </c>
      <c r="J788" s="7">
        <v>0.27</v>
      </c>
      <c r="K788" s="4" t="s">
        <v>18</v>
      </c>
      <c r="L788" s="4" t="s">
        <v>30</v>
      </c>
      <c r="M788" s="5">
        <f>(Table2[[#This Row],[Unit Price]]*Table2[[#This Row],[ Units Sold]])*(1-Table2[[#This Row],[Discount]]/100)</f>
        <v>57740.518532000002</v>
      </c>
      <c r="N788" s="5">
        <f>(Table2[[#This Row],[Unit Price]]*Table2[[#This Row],[ Units Sold]])-Table2[[#This Row],[Total Sales]]</f>
        <v>156.32146800000191</v>
      </c>
    </row>
    <row r="789" spans="1:14" x14ac:dyDescent="0.3">
      <c r="A789" s="3">
        <v>42348</v>
      </c>
      <c r="B789" s="4" t="s">
        <v>828</v>
      </c>
      <c r="C789" s="4" t="s">
        <v>83</v>
      </c>
      <c r="D789" s="4" t="s">
        <v>3892</v>
      </c>
      <c r="E789" s="4" t="s">
        <v>38</v>
      </c>
      <c r="F789" s="4" t="s">
        <v>39</v>
      </c>
      <c r="G789" s="4" t="s">
        <v>65</v>
      </c>
      <c r="H789" s="4">
        <v>5</v>
      </c>
      <c r="I789" s="4">
        <v>451.47</v>
      </c>
      <c r="J789" s="7">
        <v>0.22</v>
      </c>
      <c r="K789" s="4" t="s">
        <v>18</v>
      </c>
      <c r="L789" s="4" t="s">
        <v>25</v>
      </c>
      <c r="M789" s="5">
        <f>(Table2[[#This Row],[Unit Price]]*Table2[[#This Row],[ Units Sold]])*(1-Table2[[#This Row],[Discount]]/100)</f>
        <v>2252.3838300000002</v>
      </c>
      <c r="N789" s="5">
        <f>(Table2[[#This Row],[Unit Price]]*Table2[[#This Row],[ Units Sold]])-Table2[[#This Row],[Total Sales]]</f>
        <v>4.9661700000001474</v>
      </c>
    </row>
    <row r="790" spans="1:14" x14ac:dyDescent="0.3">
      <c r="A790" s="3">
        <v>44609</v>
      </c>
      <c r="B790" s="4" t="s">
        <v>829</v>
      </c>
      <c r="C790" s="4" t="s">
        <v>88</v>
      </c>
      <c r="D790" s="4" t="s">
        <v>37</v>
      </c>
      <c r="E790" s="4" t="s">
        <v>27</v>
      </c>
      <c r="F790" s="4" t="s">
        <v>32</v>
      </c>
      <c r="G790" s="4" t="s">
        <v>17</v>
      </c>
      <c r="H790" s="4">
        <v>23</v>
      </c>
      <c r="I790" s="4">
        <v>1769.68</v>
      </c>
      <c r="J790" s="7">
        <v>0.04</v>
      </c>
      <c r="K790" s="4" t="s">
        <v>18</v>
      </c>
      <c r="L790" s="4" t="s">
        <v>30</v>
      </c>
      <c r="M790" s="5">
        <f>(Table2[[#This Row],[Unit Price]]*Table2[[#This Row],[ Units Sold]])*(1-Table2[[#This Row],[Discount]]/100)</f>
        <v>40686.358944</v>
      </c>
      <c r="N790" s="5">
        <f>(Table2[[#This Row],[Unit Price]]*Table2[[#This Row],[ Units Sold]])-Table2[[#This Row],[Total Sales]]</f>
        <v>16.281055999999808</v>
      </c>
    </row>
    <row r="791" spans="1:14" x14ac:dyDescent="0.3">
      <c r="A791" s="3">
        <v>41307</v>
      </c>
      <c r="B791" s="4" t="s">
        <v>830</v>
      </c>
      <c r="C791" s="4" t="s">
        <v>21</v>
      </c>
      <c r="D791" s="4" t="s">
        <v>37</v>
      </c>
      <c r="E791" s="4" t="s">
        <v>27</v>
      </c>
      <c r="F791" s="4" t="s">
        <v>32</v>
      </c>
      <c r="G791" s="4" t="s">
        <v>54</v>
      </c>
      <c r="H791" s="4">
        <v>35</v>
      </c>
      <c r="I791" s="4">
        <v>64.19</v>
      </c>
      <c r="J791" s="7">
        <v>0.12</v>
      </c>
      <c r="K791" s="4" t="s">
        <v>18</v>
      </c>
      <c r="L791" s="4" t="s">
        <v>45</v>
      </c>
      <c r="M791" s="5">
        <f>(Table2[[#This Row],[Unit Price]]*Table2[[#This Row],[ Units Sold]])*(1-Table2[[#This Row],[Discount]]/100)</f>
        <v>2243.9540200000001</v>
      </c>
      <c r="N791" s="5">
        <f>(Table2[[#This Row],[Unit Price]]*Table2[[#This Row],[ Units Sold]])-Table2[[#This Row],[Total Sales]]</f>
        <v>2.6959799999999632</v>
      </c>
    </row>
    <row r="792" spans="1:14" x14ac:dyDescent="0.3">
      <c r="A792" s="3">
        <v>44144</v>
      </c>
      <c r="B792" s="4" t="s">
        <v>831</v>
      </c>
      <c r="C792" s="4" t="s">
        <v>51</v>
      </c>
      <c r="D792" s="4" t="s">
        <v>37</v>
      </c>
      <c r="E792" s="4" t="s">
        <v>22</v>
      </c>
      <c r="F792" s="4" t="s">
        <v>23</v>
      </c>
      <c r="G792" s="4" t="s">
        <v>65</v>
      </c>
      <c r="H792" s="4">
        <v>5</v>
      </c>
      <c r="I792" s="4">
        <v>1826.71</v>
      </c>
      <c r="J792" s="7">
        <v>0.01</v>
      </c>
      <c r="K792" s="4" t="s">
        <v>18</v>
      </c>
      <c r="L792" s="4" t="s">
        <v>30</v>
      </c>
      <c r="M792" s="5">
        <f>(Table2[[#This Row],[Unit Price]]*Table2[[#This Row],[ Units Sold]])*(1-Table2[[#This Row],[Discount]]/100)</f>
        <v>9132.6366449999987</v>
      </c>
      <c r="N792" s="5">
        <f>(Table2[[#This Row],[Unit Price]]*Table2[[#This Row],[ Units Sold]])-Table2[[#This Row],[Total Sales]]</f>
        <v>0.91335500000059255</v>
      </c>
    </row>
    <row r="793" spans="1:14" x14ac:dyDescent="0.3">
      <c r="A793" s="3">
        <v>43459</v>
      </c>
      <c r="B793" s="4" t="s">
        <v>832</v>
      </c>
      <c r="C793" s="4" t="s">
        <v>88</v>
      </c>
      <c r="D793" s="4" t="s">
        <v>37</v>
      </c>
      <c r="E793" s="4" t="s">
        <v>38</v>
      </c>
      <c r="F793" s="4" t="s">
        <v>56</v>
      </c>
      <c r="G793" s="4" t="s">
        <v>24</v>
      </c>
      <c r="H793" s="4">
        <v>34</v>
      </c>
      <c r="I793" s="4">
        <v>1198.67</v>
      </c>
      <c r="J793" s="7">
        <v>0.02</v>
      </c>
      <c r="K793" s="4" t="s">
        <v>29</v>
      </c>
      <c r="L793" s="4" t="s">
        <v>30</v>
      </c>
      <c r="M793" s="5">
        <f>(Table2[[#This Row],[Unit Price]]*Table2[[#This Row],[ Units Sold]])*(1-Table2[[#This Row],[Discount]]/100)</f>
        <v>40746.629044000001</v>
      </c>
      <c r="N793" s="5">
        <f>(Table2[[#This Row],[Unit Price]]*Table2[[#This Row],[ Units Sold]])-Table2[[#This Row],[Total Sales]]</f>
        <v>8.1509559999976773</v>
      </c>
    </row>
    <row r="794" spans="1:14" x14ac:dyDescent="0.3">
      <c r="A794" s="3">
        <v>41391</v>
      </c>
      <c r="B794" s="4" t="s">
        <v>833</v>
      </c>
      <c r="C794" s="4" t="s">
        <v>21</v>
      </c>
      <c r="D794" s="4" t="s">
        <v>37</v>
      </c>
      <c r="E794" s="4" t="s">
        <v>52</v>
      </c>
      <c r="F794" s="6" t="s">
        <v>53</v>
      </c>
      <c r="G794" s="4" t="s">
        <v>17</v>
      </c>
      <c r="H794" s="4">
        <v>20</v>
      </c>
      <c r="I794" s="4">
        <v>250.45</v>
      </c>
      <c r="J794" s="7">
        <v>0.11</v>
      </c>
      <c r="K794" s="4" t="s">
        <v>18</v>
      </c>
      <c r="L794" s="4" t="s">
        <v>19</v>
      </c>
      <c r="M794" s="5">
        <f>(Table2[[#This Row],[Unit Price]]*Table2[[#This Row],[ Units Sold]])*(1-Table2[[#This Row],[Discount]]/100)</f>
        <v>5003.4901</v>
      </c>
      <c r="N794" s="5">
        <f>(Table2[[#This Row],[Unit Price]]*Table2[[#This Row],[ Units Sold]])-Table2[[#This Row],[Total Sales]]</f>
        <v>5.509900000000016</v>
      </c>
    </row>
    <row r="795" spans="1:14" x14ac:dyDescent="0.3">
      <c r="A795" s="3">
        <v>42190</v>
      </c>
      <c r="B795" s="4" t="s">
        <v>834</v>
      </c>
      <c r="C795" s="4" t="s">
        <v>88</v>
      </c>
      <c r="D795" s="4" t="s">
        <v>37</v>
      </c>
      <c r="E795" s="4" t="s">
        <v>52</v>
      </c>
      <c r="F795" s="4" t="s">
        <v>59</v>
      </c>
      <c r="G795" s="4" t="s">
        <v>24</v>
      </c>
      <c r="H795" s="4">
        <v>71</v>
      </c>
      <c r="I795" s="4">
        <v>1938.76</v>
      </c>
      <c r="J795" s="7">
        <v>0.24</v>
      </c>
      <c r="K795" s="4" t="s">
        <v>34</v>
      </c>
      <c r="L795" s="4" t="s">
        <v>30</v>
      </c>
      <c r="M795" s="5">
        <f>(Table2[[#This Row],[Unit Price]]*Table2[[#This Row],[ Units Sold]])*(1-Table2[[#This Row],[Discount]]/100)</f>
        <v>137321.59529599998</v>
      </c>
      <c r="N795" s="5">
        <f>(Table2[[#This Row],[Unit Price]]*Table2[[#This Row],[ Units Sold]])-Table2[[#This Row],[Total Sales]]</f>
        <v>330.3647040000069</v>
      </c>
    </row>
    <row r="796" spans="1:14" x14ac:dyDescent="0.3">
      <c r="A796" s="3">
        <v>40437</v>
      </c>
      <c r="B796" s="4" t="s">
        <v>835</v>
      </c>
      <c r="C796" s="4" t="s">
        <v>49</v>
      </c>
      <c r="D796" s="4" t="s">
        <v>3893</v>
      </c>
      <c r="E796" s="4" t="s">
        <v>38</v>
      </c>
      <c r="F796" s="4" t="s">
        <v>81</v>
      </c>
      <c r="G796" s="4" t="s">
        <v>24</v>
      </c>
      <c r="H796" s="4">
        <v>20</v>
      </c>
      <c r="I796" s="4">
        <v>1427.45</v>
      </c>
      <c r="J796" s="7">
        <v>0.17</v>
      </c>
      <c r="K796" s="4" t="s">
        <v>18</v>
      </c>
      <c r="L796" s="4" t="s">
        <v>30</v>
      </c>
      <c r="M796" s="5">
        <f>(Table2[[#This Row],[Unit Price]]*Table2[[#This Row],[ Units Sold]])*(1-Table2[[#This Row],[Discount]]/100)</f>
        <v>28500.466699999997</v>
      </c>
      <c r="N796" s="5">
        <f>(Table2[[#This Row],[Unit Price]]*Table2[[#This Row],[ Units Sold]])-Table2[[#This Row],[Total Sales]]</f>
        <v>48.533300000002782</v>
      </c>
    </row>
    <row r="797" spans="1:14" x14ac:dyDescent="0.3">
      <c r="A797" s="3">
        <v>41569</v>
      </c>
      <c r="B797" s="4" t="s">
        <v>836</v>
      </c>
      <c r="C797" s="4" t="s">
        <v>21</v>
      </c>
      <c r="D797" s="4" t="s">
        <v>37</v>
      </c>
      <c r="E797" s="4" t="s">
        <v>22</v>
      </c>
      <c r="F797" s="4" t="s">
        <v>23</v>
      </c>
      <c r="G797" s="4" t="s">
        <v>54</v>
      </c>
      <c r="H797" s="4">
        <v>11</v>
      </c>
      <c r="I797" s="4">
        <v>1259.18</v>
      </c>
      <c r="J797" s="7">
        <v>0.15</v>
      </c>
      <c r="K797" s="4" t="s">
        <v>29</v>
      </c>
      <c r="L797" s="4" t="s">
        <v>30</v>
      </c>
      <c r="M797" s="5">
        <f>(Table2[[#This Row],[Unit Price]]*Table2[[#This Row],[ Units Sold]])*(1-Table2[[#This Row],[Discount]]/100)</f>
        <v>13830.203530000003</v>
      </c>
      <c r="N797" s="5">
        <f>(Table2[[#This Row],[Unit Price]]*Table2[[#This Row],[ Units Sold]])-Table2[[#This Row],[Total Sales]]</f>
        <v>20.776469999998881</v>
      </c>
    </row>
    <row r="798" spans="1:14" x14ac:dyDescent="0.3">
      <c r="A798" s="3">
        <v>40460</v>
      </c>
      <c r="B798" s="4" t="s">
        <v>837</v>
      </c>
      <c r="C798" s="4" t="s">
        <v>83</v>
      </c>
      <c r="D798" s="4" t="s">
        <v>3892</v>
      </c>
      <c r="E798" s="4" t="s">
        <v>38</v>
      </c>
      <c r="F798" s="4" t="s">
        <v>64</v>
      </c>
      <c r="G798" s="4" t="s">
        <v>65</v>
      </c>
      <c r="H798" s="4">
        <v>39</v>
      </c>
      <c r="I798" s="4">
        <v>1723.13</v>
      </c>
      <c r="J798" s="7">
        <v>0.23</v>
      </c>
      <c r="K798" s="4" t="s">
        <v>18</v>
      </c>
      <c r="L798" s="4" t="s">
        <v>19</v>
      </c>
      <c r="M798" s="5">
        <f>(Table2[[#This Row],[Unit Price]]*Table2[[#This Row],[ Units Sold]])*(1-Table2[[#This Row],[Discount]]/100)</f>
        <v>67047.505239000006</v>
      </c>
      <c r="N798" s="5">
        <f>(Table2[[#This Row],[Unit Price]]*Table2[[#This Row],[ Units Sold]])-Table2[[#This Row],[Total Sales]]</f>
        <v>154.56476100000145</v>
      </c>
    </row>
    <row r="799" spans="1:14" x14ac:dyDescent="0.3">
      <c r="A799" s="3">
        <v>42343</v>
      </c>
      <c r="B799" s="4" t="s">
        <v>838</v>
      </c>
      <c r="C799" s="4" t="s">
        <v>74</v>
      </c>
      <c r="D799" s="4" t="s">
        <v>37</v>
      </c>
      <c r="E799" s="4" t="s">
        <v>52</v>
      </c>
      <c r="F799" s="4" t="s">
        <v>91</v>
      </c>
      <c r="G799" s="4" t="s">
        <v>17</v>
      </c>
      <c r="H799" s="4">
        <v>36</v>
      </c>
      <c r="I799" s="4">
        <v>1613.13</v>
      </c>
      <c r="J799" s="7">
        <v>0.09</v>
      </c>
      <c r="K799" s="4" t="s">
        <v>29</v>
      </c>
      <c r="L799" s="4" t="s">
        <v>41</v>
      </c>
      <c r="M799" s="5">
        <f>(Table2[[#This Row],[Unit Price]]*Table2[[#This Row],[ Units Sold]])*(1-Table2[[#This Row],[Discount]]/100)</f>
        <v>58020.414588000007</v>
      </c>
      <c r="N799" s="5">
        <f>(Table2[[#This Row],[Unit Price]]*Table2[[#This Row],[ Units Sold]])-Table2[[#This Row],[Total Sales]]</f>
        <v>52.265412000000651</v>
      </c>
    </row>
    <row r="800" spans="1:14" x14ac:dyDescent="0.3">
      <c r="A800" s="3">
        <v>42505</v>
      </c>
      <c r="B800" s="4" t="s">
        <v>839</v>
      </c>
      <c r="C800" s="4" t="s">
        <v>51</v>
      </c>
      <c r="D800" s="4" t="s">
        <v>37</v>
      </c>
      <c r="E800" s="4" t="s">
        <v>52</v>
      </c>
      <c r="F800" s="6" t="s">
        <v>53</v>
      </c>
      <c r="G800" s="4" t="s">
        <v>40</v>
      </c>
      <c r="H800" s="4">
        <v>5</v>
      </c>
      <c r="I800" s="4">
        <v>1748.04</v>
      </c>
      <c r="J800" s="7">
        <v>0.28999999999999998</v>
      </c>
      <c r="K800" s="4" t="s">
        <v>34</v>
      </c>
      <c r="L800" s="4" t="s">
        <v>19</v>
      </c>
      <c r="M800" s="5">
        <f>(Table2[[#This Row],[Unit Price]]*Table2[[#This Row],[ Units Sold]])*(1-Table2[[#This Row],[Discount]]/100)</f>
        <v>8714.8534200000013</v>
      </c>
      <c r="N800" s="5">
        <f>(Table2[[#This Row],[Unit Price]]*Table2[[#This Row],[ Units Sold]])-Table2[[#This Row],[Total Sales]]</f>
        <v>25.346579999999449</v>
      </c>
    </row>
    <row r="801" spans="1:14" x14ac:dyDescent="0.3">
      <c r="A801" s="3">
        <v>43314</v>
      </c>
      <c r="B801" s="4" t="s">
        <v>840</v>
      </c>
      <c r="C801" s="4" t="s">
        <v>88</v>
      </c>
      <c r="D801" s="4" t="s">
        <v>37</v>
      </c>
      <c r="E801" s="4" t="s">
        <v>38</v>
      </c>
      <c r="F801" s="4" t="s">
        <v>56</v>
      </c>
      <c r="G801" s="4" t="s">
        <v>40</v>
      </c>
      <c r="H801" s="4">
        <v>30</v>
      </c>
      <c r="I801" s="4">
        <v>337.96</v>
      </c>
      <c r="J801" s="7">
        <v>0.3</v>
      </c>
      <c r="K801" s="4" t="s">
        <v>18</v>
      </c>
      <c r="L801" s="4" t="s">
        <v>41</v>
      </c>
      <c r="M801" s="5">
        <f>(Table2[[#This Row],[Unit Price]]*Table2[[#This Row],[ Units Sold]])*(1-Table2[[#This Row],[Discount]]/100)</f>
        <v>10108.383599999999</v>
      </c>
      <c r="N801" s="5">
        <f>(Table2[[#This Row],[Unit Price]]*Table2[[#This Row],[ Units Sold]])-Table2[[#This Row],[Total Sales]]</f>
        <v>30.416400000000067</v>
      </c>
    </row>
    <row r="802" spans="1:14" x14ac:dyDescent="0.3">
      <c r="A802" s="3">
        <v>42398</v>
      </c>
      <c r="B802" s="4" t="s">
        <v>841</v>
      </c>
      <c r="C802" s="4" t="s">
        <v>83</v>
      </c>
      <c r="D802" s="4" t="s">
        <v>3892</v>
      </c>
      <c r="E802" s="4" t="s">
        <v>38</v>
      </c>
      <c r="F802" s="4" t="s">
        <v>39</v>
      </c>
      <c r="G802" s="4" t="s">
        <v>44</v>
      </c>
      <c r="H802" s="4">
        <v>30</v>
      </c>
      <c r="I802" s="4">
        <v>1173.69</v>
      </c>
      <c r="J802" s="7">
        <v>0.06</v>
      </c>
      <c r="K802" s="4" t="s">
        <v>29</v>
      </c>
      <c r="L802" s="4" t="s">
        <v>25</v>
      </c>
      <c r="M802" s="5">
        <f>(Table2[[#This Row],[Unit Price]]*Table2[[#This Row],[ Units Sold]])*(1-Table2[[#This Row],[Discount]]/100)</f>
        <v>35189.573580000004</v>
      </c>
      <c r="N802" s="5">
        <f>(Table2[[#This Row],[Unit Price]]*Table2[[#This Row],[ Units Sold]])-Table2[[#This Row],[Total Sales]]</f>
        <v>21.126420000000508</v>
      </c>
    </row>
    <row r="803" spans="1:14" x14ac:dyDescent="0.3">
      <c r="A803" s="3">
        <v>44863</v>
      </c>
      <c r="B803" s="4" t="s">
        <v>842</v>
      </c>
      <c r="C803" s="4" t="s">
        <v>88</v>
      </c>
      <c r="D803" s="4" t="s">
        <v>37</v>
      </c>
      <c r="E803" s="4" t="s">
        <v>15</v>
      </c>
      <c r="F803" s="4" t="s">
        <v>72</v>
      </c>
      <c r="G803" s="4" t="s">
        <v>40</v>
      </c>
      <c r="H803" s="4">
        <v>39</v>
      </c>
      <c r="I803" s="4">
        <v>1767.1</v>
      </c>
      <c r="J803" s="7">
        <v>0.05</v>
      </c>
      <c r="K803" s="4" t="s">
        <v>34</v>
      </c>
      <c r="L803" s="4" t="s">
        <v>30</v>
      </c>
      <c r="M803" s="5">
        <f>(Table2[[#This Row],[Unit Price]]*Table2[[#This Row],[ Units Sold]])*(1-Table2[[#This Row],[Discount]]/100)</f>
        <v>68882.441550000003</v>
      </c>
      <c r="N803" s="5">
        <f>(Table2[[#This Row],[Unit Price]]*Table2[[#This Row],[ Units Sold]])-Table2[[#This Row],[Total Sales]]</f>
        <v>34.458449999990989</v>
      </c>
    </row>
    <row r="804" spans="1:14" x14ac:dyDescent="0.3">
      <c r="A804" s="3">
        <v>41639</v>
      </c>
      <c r="B804" s="4" t="s">
        <v>843</v>
      </c>
      <c r="C804" s="4" t="s">
        <v>97</v>
      </c>
      <c r="D804" s="4" t="s">
        <v>37</v>
      </c>
      <c r="E804" s="4" t="s">
        <v>15</v>
      </c>
      <c r="F804" s="4" t="s">
        <v>72</v>
      </c>
      <c r="G804" s="4" t="s">
        <v>65</v>
      </c>
      <c r="H804" s="4">
        <v>30</v>
      </c>
      <c r="I804" s="4">
        <v>364.94</v>
      </c>
      <c r="J804" s="7">
        <v>0.04</v>
      </c>
      <c r="K804" s="4" t="s">
        <v>18</v>
      </c>
      <c r="L804" s="4" t="s">
        <v>45</v>
      </c>
      <c r="M804" s="5">
        <f>(Table2[[#This Row],[Unit Price]]*Table2[[#This Row],[ Units Sold]])*(1-Table2[[#This Row],[Discount]]/100)</f>
        <v>10943.820720000002</v>
      </c>
      <c r="N804" s="5">
        <f>(Table2[[#This Row],[Unit Price]]*Table2[[#This Row],[ Units Sold]])-Table2[[#This Row],[Total Sales]]</f>
        <v>4.3792799999991985</v>
      </c>
    </row>
    <row r="805" spans="1:14" x14ac:dyDescent="0.3">
      <c r="A805" s="3">
        <v>43151</v>
      </c>
      <c r="B805" s="4" t="s">
        <v>491</v>
      </c>
      <c r="C805" s="4" t="s">
        <v>49</v>
      </c>
      <c r="D805" s="4" t="s">
        <v>3893</v>
      </c>
      <c r="E805" s="4" t="s">
        <v>15</v>
      </c>
      <c r="F805" s="4" t="s">
        <v>135</v>
      </c>
      <c r="G805" s="4" t="s">
        <v>17</v>
      </c>
      <c r="H805" s="4">
        <v>55</v>
      </c>
      <c r="I805" s="4">
        <v>128.62</v>
      </c>
      <c r="J805" s="7">
        <v>0.08</v>
      </c>
      <c r="K805" s="4" t="s">
        <v>29</v>
      </c>
      <c r="L805" s="4" t="s">
        <v>41</v>
      </c>
      <c r="M805" s="5">
        <f>(Table2[[#This Row],[Unit Price]]*Table2[[#This Row],[ Units Sold]])*(1-Table2[[#This Row],[Discount]]/100)</f>
        <v>7068.4407200000005</v>
      </c>
      <c r="N805" s="5">
        <f>(Table2[[#This Row],[Unit Price]]*Table2[[#This Row],[ Units Sold]])-Table2[[#This Row],[Total Sales]]</f>
        <v>5.6592799999998533</v>
      </c>
    </row>
    <row r="806" spans="1:14" x14ac:dyDescent="0.3">
      <c r="A806" s="3">
        <v>45475</v>
      </c>
      <c r="B806" s="4" t="s">
        <v>844</v>
      </c>
      <c r="C806" s="4" t="s">
        <v>21</v>
      </c>
      <c r="D806" s="4" t="s">
        <v>37</v>
      </c>
      <c r="E806" s="4" t="s">
        <v>52</v>
      </c>
      <c r="F806" s="6" t="s">
        <v>53</v>
      </c>
      <c r="G806" s="4" t="s">
        <v>65</v>
      </c>
      <c r="H806" s="4">
        <v>70</v>
      </c>
      <c r="I806" s="4">
        <v>411.38</v>
      </c>
      <c r="J806" s="7">
        <v>0.17</v>
      </c>
      <c r="K806" s="4" t="s">
        <v>34</v>
      </c>
      <c r="L806" s="4" t="s">
        <v>19</v>
      </c>
      <c r="M806" s="5">
        <f>(Table2[[#This Row],[Unit Price]]*Table2[[#This Row],[ Units Sold]])*(1-Table2[[#This Row],[Discount]]/100)</f>
        <v>28747.645779999999</v>
      </c>
      <c r="N806" s="5">
        <f>(Table2[[#This Row],[Unit Price]]*Table2[[#This Row],[ Units Sold]])-Table2[[#This Row],[Total Sales]]</f>
        <v>48.954219999999623</v>
      </c>
    </row>
    <row r="807" spans="1:14" x14ac:dyDescent="0.3">
      <c r="A807" s="3">
        <v>42415</v>
      </c>
      <c r="B807" s="4" t="s">
        <v>845</v>
      </c>
      <c r="C807" s="4" t="s">
        <v>192</v>
      </c>
      <c r="D807" s="4" t="s">
        <v>37</v>
      </c>
      <c r="E807" s="4" t="s">
        <v>38</v>
      </c>
      <c r="F807" s="4" t="s">
        <v>39</v>
      </c>
      <c r="G807" s="4" t="s">
        <v>17</v>
      </c>
      <c r="H807" s="4">
        <v>36</v>
      </c>
      <c r="I807" s="4">
        <v>1667.61</v>
      </c>
      <c r="J807" s="7">
        <v>0.17</v>
      </c>
      <c r="K807" s="4" t="s">
        <v>18</v>
      </c>
      <c r="L807" s="4" t="s">
        <v>45</v>
      </c>
      <c r="M807" s="5">
        <f>(Table2[[#This Row],[Unit Price]]*Table2[[#This Row],[ Units Sold]])*(1-Table2[[#This Row],[Discount]]/100)</f>
        <v>59931.902267999998</v>
      </c>
      <c r="N807" s="5">
        <f>(Table2[[#This Row],[Unit Price]]*Table2[[#This Row],[ Units Sold]])-Table2[[#This Row],[Total Sales]]</f>
        <v>102.05773200000112</v>
      </c>
    </row>
    <row r="808" spans="1:14" x14ac:dyDescent="0.3">
      <c r="A808" s="3">
        <v>40316</v>
      </c>
      <c r="B808" s="4" t="s">
        <v>846</v>
      </c>
      <c r="C808" s="4" t="s">
        <v>21</v>
      </c>
      <c r="D808" s="4" t="s">
        <v>37</v>
      </c>
      <c r="E808" s="4" t="s">
        <v>15</v>
      </c>
      <c r="F808" s="4" t="s">
        <v>62</v>
      </c>
      <c r="G808" s="4" t="s">
        <v>33</v>
      </c>
      <c r="H808" s="4">
        <v>85</v>
      </c>
      <c r="I808" s="4">
        <v>244</v>
      </c>
      <c r="J808" s="7">
        <v>0.22</v>
      </c>
      <c r="K808" s="4" t="s">
        <v>29</v>
      </c>
      <c r="L808" s="4" t="s">
        <v>19</v>
      </c>
      <c r="M808" s="5">
        <f>(Table2[[#This Row],[Unit Price]]*Table2[[#This Row],[ Units Sold]])*(1-Table2[[#This Row],[Discount]]/100)</f>
        <v>20694.371999999999</v>
      </c>
      <c r="N808" s="5">
        <f>(Table2[[#This Row],[Unit Price]]*Table2[[#This Row],[ Units Sold]])-Table2[[#This Row],[Total Sales]]</f>
        <v>45.628000000000611</v>
      </c>
    </row>
    <row r="809" spans="1:14" x14ac:dyDescent="0.3">
      <c r="A809" s="3">
        <v>43590</v>
      </c>
      <c r="B809" s="4" t="s">
        <v>847</v>
      </c>
      <c r="C809" s="4" t="s">
        <v>21</v>
      </c>
      <c r="D809" s="4" t="s">
        <v>37</v>
      </c>
      <c r="E809" s="4" t="s">
        <v>38</v>
      </c>
      <c r="F809" s="4" t="s">
        <v>39</v>
      </c>
      <c r="G809" s="4" t="s">
        <v>57</v>
      </c>
      <c r="H809" s="4">
        <v>20</v>
      </c>
      <c r="I809" s="4">
        <v>1760.18</v>
      </c>
      <c r="J809" s="7">
        <v>0.16</v>
      </c>
      <c r="K809" s="4" t="s">
        <v>29</v>
      </c>
      <c r="L809" s="4" t="s">
        <v>41</v>
      </c>
      <c r="M809" s="5">
        <f>(Table2[[#This Row],[Unit Price]]*Table2[[#This Row],[ Units Sold]])*(1-Table2[[#This Row],[Discount]]/100)</f>
        <v>35147.274239999999</v>
      </c>
      <c r="N809" s="5">
        <f>(Table2[[#This Row],[Unit Price]]*Table2[[#This Row],[ Units Sold]])-Table2[[#This Row],[Total Sales]]</f>
        <v>56.325759999999718</v>
      </c>
    </row>
    <row r="810" spans="1:14" x14ac:dyDescent="0.3">
      <c r="A810" s="3">
        <v>42292</v>
      </c>
      <c r="B810" s="4" t="s">
        <v>848</v>
      </c>
      <c r="C810" s="4" t="s">
        <v>83</v>
      </c>
      <c r="D810" s="4" t="s">
        <v>3892</v>
      </c>
      <c r="E810" s="4" t="s">
        <v>27</v>
      </c>
      <c r="F810" s="4" t="s">
        <v>28</v>
      </c>
      <c r="G810" s="4" t="s">
        <v>65</v>
      </c>
      <c r="H810" s="4">
        <v>0</v>
      </c>
      <c r="I810" s="4">
        <v>1563.06</v>
      </c>
      <c r="J810" s="7">
        <v>0.04</v>
      </c>
      <c r="K810" s="4" t="s">
        <v>29</v>
      </c>
      <c r="L810" s="4" t="s">
        <v>30</v>
      </c>
      <c r="M810" s="5">
        <f>(Table2[[#This Row],[Unit Price]]*Table2[[#This Row],[ Units Sold]])*(1-Table2[[#This Row],[Discount]]/100)</f>
        <v>0</v>
      </c>
      <c r="N810" s="5">
        <f>(Table2[[#This Row],[Unit Price]]*Table2[[#This Row],[ Units Sold]])-Table2[[#This Row],[Total Sales]]</f>
        <v>0</v>
      </c>
    </row>
    <row r="811" spans="1:14" x14ac:dyDescent="0.3">
      <c r="A811" s="3">
        <v>42205</v>
      </c>
      <c r="B811" s="4" t="s">
        <v>849</v>
      </c>
      <c r="C811" s="4" t="s">
        <v>97</v>
      </c>
      <c r="D811" s="4" t="s">
        <v>37</v>
      </c>
      <c r="E811" s="4" t="s">
        <v>27</v>
      </c>
      <c r="F811" s="4" t="s">
        <v>32</v>
      </c>
      <c r="G811" s="4" t="s">
        <v>33</v>
      </c>
      <c r="H811" s="4">
        <v>30</v>
      </c>
      <c r="I811" s="4">
        <v>387.1</v>
      </c>
      <c r="J811" s="7">
        <v>0.12</v>
      </c>
      <c r="K811" s="4" t="s">
        <v>18</v>
      </c>
      <c r="L811" s="4" t="s">
        <v>19</v>
      </c>
      <c r="M811" s="5">
        <f>(Table2[[#This Row],[Unit Price]]*Table2[[#This Row],[ Units Sold]])*(1-Table2[[#This Row],[Discount]]/100)</f>
        <v>11599.064400000001</v>
      </c>
      <c r="N811" s="5">
        <f>(Table2[[#This Row],[Unit Price]]*Table2[[#This Row],[ Units Sold]])-Table2[[#This Row],[Total Sales]]</f>
        <v>13.935599999998885</v>
      </c>
    </row>
    <row r="812" spans="1:14" x14ac:dyDescent="0.3">
      <c r="A812" s="3">
        <v>40511</v>
      </c>
      <c r="B812" s="4" t="s">
        <v>850</v>
      </c>
      <c r="C812" s="4" t="s">
        <v>36</v>
      </c>
      <c r="D812" s="4" t="s">
        <v>37</v>
      </c>
      <c r="E812" s="4" t="s">
        <v>52</v>
      </c>
      <c r="F812" s="4" t="s">
        <v>59</v>
      </c>
      <c r="G812" s="4" t="s">
        <v>65</v>
      </c>
      <c r="H812" s="4">
        <v>80</v>
      </c>
      <c r="I812" s="4">
        <v>172.92</v>
      </c>
      <c r="J812" s="7">
        <v>0.26</v>
      </c>
      <c r="K812" s="4" t="s">
        <v>29</v>
      </c>
      <c r="L812" s="4" t="s">
        <v>30</v>
      </c>
      <c r="M812" s="5">
        <f>(Table2[[#This Row],[Unit Price]]*Table2[[#This Row],[ Units Sold]])*(1-Table2[[#This Row],[Discount]]/100)</f>
        <v>13797.632639999998</v>
      </c>
      <c r="N812" s="5">
        <f>(Table2[[#This Row],[Unit Price]]*Table2[[#This Row],[ Units Sold]])-Table2[[#This Row],[Total Sales]]</f>
        <v>35.967360000000554</v>
      </c>
    </row>
    <row r="813" spans="1:14" x14ac:dyDescent="0.3">
      <c r="A813" s="3">
        <v>43973</v>
      </c>
      <c r="B813" s="4" t="s">
        <v>851</v>
      </c>
      <c r="C813" s="4" t="s">
        <v>36</v>
      </c>
      <c r="D813" s="4" t="s">
        <v>37</v>
      </c>
      <c r="E813" s="4" t="s">
        <v>27</v>
      </c>
      <c r="F813" s="4" t="s">
        <v>32</v>
      </c>
      <c r="G813" s="4" t="s">
        <v>24</v>
      </c>
      <c r="H813" s="4">
        <v>60</v>
      </c>
      <c r="I813" s="4">
        <v>1674.21</v>
      </c>
      <c r="J813" s="7">
        <v>0.25</v>
      </c>
      <c r="K813" s="4" t="s">
        <v>18</v>
      </c>
      <c r="L813" s="4" t="s">
        <v>19</v>
      </c>
      <c r="M813" s="5">
        <f>(Table2[[#This Row],[Unit Price]]*Table2[[#This Row],[ Units Sold]])*(1-Table2[[#This Row],[Discount]]/100)</f>
        <v>100201.46850000002</v>
      </c>
      <c r="N813" s="5">
        <f>(Table2[[#This Row],[Unit Price]]*Table2[[#This Row],[ Units Sold]])-Table2[[#This Row],[Total Sales]]</f>
        <v>251.13149999998859</v>
      </c>
    </row>
    <row r="814" spans="1:14" x14ac:dyDescent="0.3">
      <c r="A814" s="3">
        <v>44119</v>
      </c>
      <c r="B814" s="4" t="s">
        <v>852</v>
      </c>
      <c r="C814" s="4" t="s">
        <v>49</v>
      </c>
      <c r="D814" s="4" t="s">
        <v>3893</v>
      </c>
      <c r="E814" s="4" t="s">
        <v>22</v>
      </c>
      <c r="F814" s="4" t="s">
        <v>23</v>
      </c>
      <c r="G814" s="4" t="s">
        <v>60</v>
      </c>
      <c r="H814" s="4">
        <v>74</v>
      </c>
      <c r="I814" s="4">
        <v>73.41</v>
      </c>
      <c r="J814" s="7">
        <v>0.25</v>
      </c>
      <c r="K814" s="4" t="s">
        <v>34</v>
      </c>
      <c r="L814" s="4" t="s">
        <v>30</v>
      </c>
      <c r="M814" s="5">
        <f>(Table2[[#This Row],[Unit Price]]*Table2[[#This Row],[ Units Sold]])*(1-Table2[[#This Row],[Discount]]/100)</f>
        <v>5418.7591500000008</v>
      </c>
      <c r="N814" s="5">
        <f>(Table2[[#This Row],[Unit Price]]*Table2[[#This Row],[ Units Sold]])-Table2[[#This Row],[Total Sales]]</f>
        <v>13.580849999999373</v>
      </c>
    </row>
    <row r="815" spans="1:14" x14ac:dyDescent="0.3">
      <c r="A815" s="3">
        <v>41909</v>
      </c>
      <c r="B815" s="4" t="s">
        <v>853</v>
      </c>
      <c r="C815" s="4" t="s">
        <v>83</v>
      </c>
      <c r="D815" s="4" t="s">
        <v>3892</v>
      </c>
      <c r="E815" s="4" t="s">
        <v>27</v>
      </c>
      <c r="F815" s="4" t="s">
        <v>32</v>
      </c>
      <c r="G815" s="4" t="s">
        <v>40</v>
      </c>
      <c r="H815" s="4">
        <v>30</v>
      </c>
      <c r="I815" s="4">
        <v>1213.8399999999999</v>
      </c>
      <c r="J815" s="7">
        <v>7.0000000000000007E-2</v>
      </c>
      <c r="K815" s="4" t="s">
        <v>18</v>
      </c>
      <c r="L815" s="4" t="s">
        <v>30</v>
      </c>
      <c r="M815" s="5">
        <f>(Table2[[#This Row],[Unit Price]]*Table2[[#This Row],[ Units Sold]])*(1-Table2[[#This Row],[Discount]]/100)</f>
        <v>36389.709359999993</v>
      </c>
      <c r="N815" s="5">
        <f>(Table2[[#This Row],[Unit Price]]*Table2[[#This Row],[ Units Sold]])-Table2[[#This Row],[Total Sales]]</f>
        <v>25.490640000003623</v>
      </c>
    </row>
    <row r="816" spans="1:14" x14ac:dyDescent="0.3">
      <c r="A816" s="3">
        <v>45705</v>
      </c>
      <c r="B816" s="4" t="s">
        <v>854</v>
      </c>
      <c r="C816" s="4" t="s">
        <v>49</v>
      </c>
      <c r="D816" s="4" t="s">
        <v>3893</v>
      </c>
      <c r="E816" s="4" t="s">
        <v>15</v>
      </c>
      <c r="F816" s="4" t="s">
        <v>135</v>
      </c>
      <c r="G816" s="4" t="s">
        <v>17</v>
      </c>
      <c r="H816" s="4">
        <v>21</v>
      </c>
      <c r="I816" s="4">
        <v>1103.08</v>
      </c>
      <c r="J816" s="7">
        <v>0.03</v>
      </c>
      <c r="K816" s="4" t="s">
        <v>29</v>
      </c>
      <c r="L816" s="4" t="s">
        <v>41</v>
      </c>
      <c r="M816" s="5">
        <f>(Table2[[#This Row],[Unit Price]]*Table2[[#This Row],[ Units Sold]])*(1-Table2[[#This Row],[Discount]]/100)</f>
        <v>23157.730596000001</v>
      </c>
      <c r="N816" s="5">
        <f>(Table2[[#This Row],[Unit Price]]*Table2[[#This Row],[ Units Sold]])-Table2[[#This Row],[Total Sales]]</f>
        <v>6.9494039999990491</v>
      </c>
    </row>
    <row r="817" spans="1:14" x14ac:dyDescent="0.3">
      <c r="A817" s="3">
        <v>45193</v>
      </c>
      <c r="B817" s="4" t="s">
        <v>69</v>
      </c>
      <c r="C817" s="4" t="s">
        <v>36</v>
      </c>
      <c r="D817" s="4" t="s">
        <v>37</v>
      </c>
      <c r="E817" s="4" t="s">
        <v>22</v>
      </c>
      <c r="F817" s="4" t="s">
        <v>23</v>
      </c>
      <c r="G817" s="4" t="s">
        <v>44</v>
      </c>
      <c r="H817" s="4">
        <v>85</v>
      </c>
      <c r="I817" s="4">
        <v>1770.46</v>
      </c>
      <c r="J817" s="7">
        <v>0.14000000000000001</v>
      </c>
      <c r="K817" s="4" t="s">
        <v>34</v>
      </c>
      <c r="L817" s="4" t="s">
        <v>45</v>
      </c>
      <c r="M817" s="5">
        <f>(Table2[[#This Row],[Unit Price]]*Table2[[#This Row],[ Units Sold]])*(1-Table2[[#This Row],[Discount]]/100)</f>
        <v>150278.41526000001</v>
      </c>
      <c r="N817" s="5">
        <f>(Table2[[#This Row],[Unit Price]]*Table2[[#This Row],[ Units Sold]])-Table2[[#This Row],[Total Sales]]</f>
        <v>210.68473999999696</v>
      </c>
    </row>
    <row r="818" spans="1:14" x14ac:dyDescent="0.3">
      <c r="A818" s="3">
        <v>43789</v>
      </c>
      <c r="B818" s="4" t="s">
        <v>855</v>
      </c>
      <c r="C818" s="4" t="s">
        <v>36</v>
      </c>
      <c r="D818" s="4" t="s">
        <v>37</v>
      </c>
      <c r="E818" s="4" t="s">
        <v>52</v>
      </c>
      <c r="F818" s="4" t="s">
        <v>59</v>
      </c>
      <c r="G818" s="4" t="s">
        <v>17</v>
      </c>
      <c r="H818" s="4">
        <v>20</v>
      </c>
      <c r="I818" s="4">
        <v>1799.43</v>
      </c>
      <c r="J818" s="7">
        <v>0.24</v>
      </c>
      <c r="K818" s="4" t="s">
        <v>29</v>
      </c>
      <c r="L818" s="4" t="s">
        <v>30</v>
      </c>
      <c r="M818" s="5">
        <f>(Table2[[#This Row],[Unit Price]]*Table2[[#This Row],[ Units Sold]])*(1-Table2[[#This Row],[Discount]]/100)</f>
        <v>35902.227359999997</v>
      </c>
      <c r="N818" s="5">
        <f>(Table2[[#This Row],[Unit Price]]*Table2[[#This Row],[ Units Sold]])-Table2[[#This Row],[Total Sales]]</f>
        <v>86.372640000001411</v>
      </c>
    </row>
    <row r="819" spans="1:14" x14ac:dyDescent="0.3">
      <c r="A819" s="3">
        <v>44470</v>
      </c>
      <c r="B819" s="4" t="s">
        <v>856</v>
      </c>
      <c r="C819" s="4" t="s">
        <v>49</v>
      </c>
      <c r="D819" s="4" t="s">
        <v>3893</v>
      </c>
      <c r="E819" s="4" t="s">
        <v>27</v>
      </c>
      <c r="F819" s="4" t="s">
        <v>32</v>
      </c>
      <c r="G819" s="4" t="s">
        <v>33</v>
      </c>
      <c r="H819" s="4">
        <v>59</v>
      </c>
      <c r="I819" s="4">
        <v>575.6</v>
      </c>
      <c r="J819" s="7">
        <v>0.24</v>
      </c>
      <c r="K819" s="4" t="s">
        <v>18</v>
      </c>
      <c r="L819" s="4" t="s">
        <v>19</v>
      </c>
      <c r="M819" s="5">
        <f>(Table2[[#This Row],[Unit Price]]*Table2[[#This Row],[ Units Sold]])*(1-Table2[[#This Row],[Discount]]/100)</f>
        <v>33878.895040000003</v>
      </c>
      <c r="N819" s="5">
        <f>(Table2[[#This Row],[Unit Price]]*Table2[[#This Row],[ Units Sold]])-Table2[[#This Row],[Total Sales]]</f>
        <v>81.504959999998391</v>
      </c>
    </row>
    <row r="820" spans="1:14" x14ac:dyDescent="0.3">
      <c r="A820" s="3">
        <v>42898</v>
      </c>
      <c r="B820" s="4" t="s">
        <v>857</v>
      </c>
      <c r="C820" s="4" t="s">
        <v>74</v>
      </c>
      <c r="D820" s="4" t="s">
        <v>37</v>
      </c>
      <c r="E820" s="4" t="s">
        <v>52</v>
      </c>
      <c r="F820" s="4" t="s">
        <v>59</v>
      </c>
      <c r="G820" s="4" t="s">
        <v>65</v>
      </c>
      <c r="H820" s="4">
        <v>10</v>
      </c>
      <c r="I820" s="4">
        <v>68.36</v>
      </c>
      <c r="J820" s="7">
        <v>0.11</v>
      </c>
      <c r="K820" s="4" t="s">
        <v>18</v>
      </c>
      <c r="L820" s="4" t="s">
        <v>30</v>
      </c>
      <c r="M820" s="5">
        <f>(Table2[[#This Row],[Unit Price]]*Table2[[#This Row],[ Units Sold]])*(1-Table2[[#This Row],[Discount]]/100)</f>
        <v>682.84804000000008</v>
      </c>
      <c r="N820" s="5">
        <f>(Table2[[#This Row],[Unit Price]]*Table2[[#This Row],[ Units Sold]])-Table2[[#This Row],[Total Sales]]</f>
        <v>0.75195999999994001</v>
      </c>
    </row>
    <row r="821" spans="1:14" x14ac:dyDescent="0.3">
      <c r="A821" s="3">
        <v>42307</v>
      </c>
      <c r="B821" s="4" t="s">
        <v>858</v>
      </c>
      <c r="C821" s="4" t="s">
        <v>21</v>
      </c>
      <c r="D821" s="4" t="s">
        <v>37</v>
      </c>
      <c r="E821" s="4" t="s">
        <v>52</v>
      </c>
      <c r="F821" s="6" t="s">
        <v>53</v>
      </c>
      <c r="G821" s="4" t="s">
        <v>24</v>
      </c>
      <c r="H821" s="4">
        <v>20</v>
      </c>
      <c r="I821" s="4">
        <v>1758.02</v>
      </c>
      <c r="J821" s="7">
        <v>0.17</v>
      </c>
      <c r="K821" s="4" t="s">
        <v>34</v>
      </c>
      <c r="L821" s="4" t="s">
        <v>45</v>
      </c>
      <c r="M821" s="5">
        <f>(Table2[[#This Row],[Unit Price]]*Table2[[#This Row],[ Units Sold]])*(1-Table2[[#This Row],[Discount]]/100)</f>
        <v>35100.62732</v>
      </c>
      <c r="N821" s="5">
        <f>(Table2[[#This Row],[Unit Price]]*Table2[[#This Row],[ Units Sold]])-Table2[[#This Row],[Total Sales]]</f>
        <v>59.772680000001856</v>
      </c>
    </row>
    <row r="822" spans="1:14" x14ac:dyDescent="0.3">
      <c r="A822" s="3">
        <v>43153</v>
      </c>
      <c r="B822" s="4" t="s">
        <v>484</v>
      </c>
      <c r="C822" s="4" t="s">
        <v>43</v>
      </c>
      <c r="D822" s="4" t="s">
        <v>37</v>
      </c>
      <c r="E822" s="4" t="s">
        <v>38</v>
      </c>
      <c r="F822" s="4" t="s">
        <v>39</v>
      </c>
      <c r="G822" s="4" t="s">
        <v>54</v>
      </c>
      <c r="H822" s="4">
        <v>20</v>
      </c>
      <c r="I822" s="4">
        <v>705.73</v>
      </c>
      <c r="J822" s="7">
        <v>7.0000000000000007E-2</v>
      </c>
      <c r="K822" s="4" t="s">
        <v>34</v>
      </c>
      <c r="L822" s="4" t="s">
        <v>41</v>
      </c>
      <c r="M822" s="5">
        <f>(Table2[[#This Row],[Unit Price]]*Table2[[#This Row],[ Units Sold]])*(1-Table2[[#This Row],[Discount]]/100)</f>
        <v>14104.719779999999</v>
      </c>
      <c r="N822" s="5">
        <f>(Table2[[#This Row],[Unit Price]]*Table2[[#This Row],[ Units Sold]])-Table2[[#This Row],[Total Sales]]</f>
        <v>9.8802200000009179</v>
      </c>
    </row>
    <row r="823" spans="1:14" x14ac:dyDescent="0.3">
      <c r="A823" s="3">
        <v>45163</v>
      </c>
      <c r="B823" s="4" t="s">
        <v>859</v>
      </c>
      <c r="C823" s="4" t="s">
        <v>36</v>
      </c>
      <c r="D823" s="4" t="s">
        <v>37</v>
      </c>
      <c r="E823" s="4" t="s">
        <v>38</v>
      </c>
      <c r="F823" s="4" t="s">
        <v>39</v>
      </c>
      <c r="G823" s="4" t="s">
        <v>44</v>
      </c>
      <c r="H823" s="4">
        <v>8</v>
      </c>
      <c r="I823" s="4">
        <v>1919.8</v>
      </c>
      <c r="J823" s="7">
        <v>0.23</v>
      </c>
      <c r="K823" s="4" t="s">
        <v>29</v>
      </c>
      <c r="L823" s="4" t="s">
        <v>45</v>
      </c>
      <c r="M823" s="5">
        <f>(Table2[[#This Row],[Unit Price]]*Table2[[#This Row],[ Units Sold]])*(1-Table2[[#This Row],[Discount]]/100)</f>
        <v>15323.07568</v>
      </c>
      <c r="N823" s="5">
        <f>(Table2[[#This Row],[Unit Price]]*Table2[[#This Row],[ Units Sold]])-Table2[[#This Row],[Total Sales]]</f>
        <v>35.324319999999716</v>
      </c>
    </row>
    <row r="824" spans="1:14" x14ac:dyDescent="0.3">
      <c r="A824" s="3">
        <v>42304</v>
      </c>
      <c r="B824" s="4" t="s">
        <v>860</v>
      </c>
      <c r="C824" s="4" t="s">
        <v>51</v>
      </c>
      <c r="D824" s="4" t="s">
        <v>37</v>
      </c>
      <c r="E824" s="4" t="s">
        <v>15</v>
      </c>
      <c r="F824" s="4" t="s">
        <v>72</v>
      </c>
      <c r="G824" s="4" t="s">
        <v>17</v>
      </c>
      <c r="H824" s="4">
        <v>69</v>
      </c>
      <c r="I824" s="4">
        <v>1339.39</v>
      </c>
      <c r="J824" s="7">
        <v>7.0000000000000007E-2</v>
      </c>
      <c r="K824" s="4" t="s">
        <v>34</v>
      </c>
      <c r="L824" s="4" t="s">
        <v>30</v>
      </c>
      <c r="M824" s="5">
        <f>(Table2[[#This Row],[Unit Price]]*Table2[[#This Row],[ Units Sold]])*(1-Table2[[#This Row],[Discount]]/100)</f>
        <v>92353.217462999994</v>
      </c>
      <c r="N824" s="5">
        <f>(Table2[[#This Row],[Unit Price]]*Table2[[#This Row],[ Units Sold]])-Table2[[#This Row],[Total Sales]]</f>
        <v>64.692537000009906</v>
      </c>
    </row>
    <row r="825" spans="1:14" x14ac:dyDescent="0.3">
      <c r="A825" s="3">
        <v>43829</v>
      </c>
      <c r="B825" s="4" t="s">
        <v>861</v>
      </c>
      <c r="C825" s="4" t="s">
        <v>83</v>
      </c>
      <c r="D825" s="4" t="s">
        <v>3892</v>
      </c>
      <c r="E825" s="4" t="s">
        <v>15</v>
      </c>
      <c r="F825" s="4" t="s">
        <v>135</v>
      </c>
      <c r="G825" s="4" t="s">
        <v>17</v>
      </c>
      <c r="H825" s="4">
        <v>92</v>
      </c>
      <c r="I825" s="4">
        <v>581.73</v>
      </c>
      <c r="J825" s="7">
        <v>0.04</v>
      </c>
      <c r="K825" s="4" t="s">
        <v>18</v>
      </c>
      <c r="L825" s="4" t="s">
        <v>45</v>
      </c>
      <c r="M825" s="5">
        <f>(Table2[[#This Row],[Unit Price]]*Table2[[#This Row],[ Units Sold]])*(1-Table2[[#This Row],[Discount]]/100)</f>
        <v>53497.752336000005</v>
      </c>
      <c r="N825" s="5">
        <f>(Table2[[#This Row],[Unit Price]]*Table2[[#This Row],[ Units Sold]])-Table2[[#This Row],[Total Sales]]</f>
        <v>21.407663999998476</v>
      </c>
    </row>
    <row r="826" spans="1:14" x14ac:dyDescent="0.3">
      <c r="A826" s="3">
        <v>44870</v>
      </c>
      <c r="B826" s="4" t="s">
        <v>862</v>
      </c>
      <c r="C826" s="4" t="s">
        <v>49</v>
      </c>
      <c r="D826" s="4" t="s">
        <v>3893</v>
      </c>
      <c r="E826" s="4" t="s">
        <v>52</v>
      </c>
      <c r="F826" s="4" t="s">
        <v>59</v>
      </c>
      <c r="G826" s="4" t="s">
        <v>24</v>
      </c>
      <c r="H826" s="4">
        <v>0</v>
      </c>
      <c r="I826" s="4">
        <v>651.37</v>
      </c>
      <c r="J826" s="7">
        <v>0.16</v>
      </c>
      <c r="K826" s="4" t="s">
        <v>29</v>
      </c>
      <c r="L826" s="4" t="s">
        <v>25</v>
      </c>
      <c r="M826" s="5">
        <f>(Table2[[#This Row],[Unit Price]]*Table2[[#This Row],[ Units Sold]])*(1-Table2[[#This Row],[Discount]]/100)</f>
        <v>0</v>
      </c>
      <c r="N826" s="5">
        <f>(Table2[[#This Row],[Unit Price]]*Table2[[#This Row],[ Units Sold]])-Table2[[#This Row],[Total Sales]]</f>
        <v>0</v>
      </c>
    </row>
    <row r="827" spans="1:14" x14ac:dyDescent="0.3">
      <c r="A827" s="3">
        <v>40579</v>
      </c>
      <c r="B827" s="4" t="s">
        <v>863</v>
      </c>
      <c r="C827" s="4" t="s">
        <v>21</v>
      </c>
      <c r="D827" s="4" t="s">
        <v>37</v>
      </c>
      <c r="E827" s="4" t="s">
        <v>27</v>
      </c>
      <c r="F827" s="4" t="s">
        <v>32</v>
      </c>
      <c r="G827" s="4" t="s">
        <v>40</v>
      </c>
      <c r="H827" s="4">
        <v>55</v>
      </c>
      <c r="I827" s="4">
        <v>1392.2</v>
      </c>
      <c r="J827" s="7">
        <v>0.28000000000000003</v>
      </c>
      <c r="K827" s="4" t="s">
        <v>34</v>
      </c>
      <c r="L827" s="4" t="s">
        <v>30</v>
      </c>
      <c r="M827" s="5">
        <f>(Table2[[#This Row],[Unit Price]]*Table2[[#This Row],[ Units Sold]])*(1-Table2[[#This Row],[Discount]]/100)</f>
        <v>76356.601200000005</v>
      </c>
      <c r="N827" s="5">
        <f>(Table2[[#This Row],[Unit Price]]*Table2[[#This Row],[ Units Sold]])-Table2[[#This Row],[Total Sales]]</f>
        <v>214.39879999999539</v>
      </c>
    </row>
    <row r="828" spans="1:14" x14ac:dyDescent="0.3">
      <c r="A828" s="3">
        <v>43256</v>
      </c>
      <c r="B828" s="4" t="s">
        <v>864</v>
      </c>
      <c r="C828" s="4" t="s">
        <v>88</v>
      </c>
      <c r="D828" s="4" t="s">
        <v>37</v>
      </c>
      <c r="E828" s="4" t="s">
        <v>15</v>
      </c>
      <c r="F828" s="4" t="s">
        <v>62</v>
      </c>
      <c r="G828" s="4" t="s">
        <v>105</v>
      </c>
      <c r="H828" s="4">
        <v>20</v>
      </c>
      <c r="I828" s="4">
        <v>1632.09</v>
      </c>
      <c r="J828" s="7">
        <v>0.21</v>
      </c>
      <c r="K828" s="4" t="s">
        <v>29</v>
      </c>
      <c r="L828" s="4" t="s">
        <v>45</v>
      </c>
      <c r="M828" s="5">
        <f>(Table2[[#This Row],[Unit Price]]*Table2[[#This Row],[ Units Sold]])*(1-Table2[[#This Row],[Discount]]/100)</f>
        <v>32573.252219999998</v>
      </c>
      <c r="N828" s="5">
        <f>(Table2[[#This Row],[Unit Price]]*Table2[[#This Row],[ Units Sold]])-Table2[[#This Row],[Total Sales]]</f>
        <v>68.547780000000785</v>
      </c>
    </row>
    <row r="829" spans="1:14" x14ac:dyDescent="0.3">
      <c r="A829" s="3">
        <v>43411</v>
      </c>
      <c r="B829" s="4" t="s">
        <v>865</v>
      </c>
      <c r="C829" s="4" t="s">
        <v>74</v>
      </c>
      <c r="D829" s="4" t="s">
        <v>37</v>
      </c>
      <c r="E829" s="4" t="s">
        <v>22</v>
      </c>
      <c r="F829" s="4" t="s">
        <v>23</v>
      </c>
      <c r="G829" s="4" t="s">
        <v>24</v>
      </c>
      <c r="H829" s="4">
        <v>20</v>
      </c>
      <c r="I829" s="4">
        <v>697.7</v>
      </c>
      <c r="J829" s="7">
        <v>0.06</v>
      </c>
      <c r="K829" s="4" t="s">
        <v>34</v>
      </c>
      <c r="L829" s="4" t="s">
        <v>19</v>
      </c>
      <c r="M829" s="5">
        <f>(Table2[[#This Row],[Unit Price]]*Table2[[#This Row],[ Units Sold]])*(1-Table2[[#This Row],[Discount]]/100)</f>
        <v>13945.6276</v>
      </c>
      <c r="N829" s="5">
        <f>(Table2[[#This Row],[Unit Price]]*Table2[[#This Row],[ Units Sold]])-Table2[[#This Row],[Total Sales]]</f>
        <v>8.3724000000001979</v>
      </c>
    </row>
    <row r="830" spans="1:14" x14ac:dyDescent="0.3">
      <c r="A830" s="3">
        <v>40541</v>
      </c>
      <c r="B830" s="4" t="s">
        <v>866</v>
      </c>
      <c r="C830" s="4" t="s">
        <v>43</v>
      </c>
      <c r="D830" s="4" t="s">
        <v>37</v>
      </c>
      <c r="E830" s="4" t="s">
        <v>38</v>
      </c>
      <c r="F830" s="4" t="s">
        <v>81</v>
      </c>
      <c r="G830" s="4" t="s">
        <v>24</v>
      </c>
      <c r="H830" s="4">
        <v>67</v>
      </c>
      <c r="I830" s="4">
        <v>1846.58</v>
      </c>
      <c r="J830" s="7">
        <v>0.25</v>
      </c>
      <c r="K830" s="4" t="s">
        <v>34</v>
      </c>
      <c r="L830" s="4" t="s">
        <v>25</v>
      </c>
      <c r="M830" s="5">
        <f>(Table2[[#This Row],[Unit Price]]*Table2[[#This Row],[ Units Sold]])*(1-Table2[[#This Row],[Discount]]/100)</f>
        <v>123411.55785000001</v>
      </c>
      <c r="N830" s="5">
        <f>(Table2[[#This Row],[Unit Price]]*Table2[[#This Row],[ Units Sold]])-Table2[[#This Row],[Total Sales]]</f>
        <v>309.30214999998861</v>
      </c>
    </row>
    <row r="831" spans="1:14" x14ac:dyDescent="0.3">
      <c r="A831" s="3">
        <v>41306</v>
      </c>
      <c r="B831" s="4" t="s">
        <v>867</v>
      </c>
      <c r="C831" s="4" t="s">
        <v>43</v>
      </c>
      <c r="D831" s="4" t="s">
        <v>37</v>
      </c>
      <c r="E831" s="4" t="s">
        <v>52</v>
      </c>
      <c r="F831" s="4" t="s">
        <v>59</v>
      </c>
      <c r="G831" s="4" t="s">
        <v>17</v>
      </c>
      <c r="H831" s="4">
        <v>28</v>
      </c>
      <c r="I831" s="4">
        <v>1694.59</v>
      </c>
      <c r="J831" s="7">
        <v>0.15</v>
      </c>
      <c r="K831" s="4" t="s">
        <v>34</v>
      </c>
      <c r="L831" s="4" t="s">
        <v>41</v>
      </c>
      <c r="M831" s="5">
        <f>(Table2[[#This Row],[Unit Price]]*Table2[[#This Row],[ Units Sold]])*(1-Table2[[#This Row],[Discount]]/100)</f>
        <v>47377.347219999996</v>
      </c>
      <c r="N831" s="5">
        <f>(Table2[[#This Row],[Unit Price]]*Table2[[#This Row],[ Units Sold]])-Table2[[#This Row],[Total Sales]]</f>
        <v>71.172780000000785</v>
      </c>
    </row>
    <row r="832" spans="1:14" x14ac:dyDescent="0.3">
      <c r="A832" s="3">
        <v>43659</v>
      </c>
      <c r="B832" s="4" t="s">
        <v>868</v>
      </c>
      <c r="C832" s="4" t="s">
        <v>74</v>
      </c>
      <c r="D832" s="4" t="s">
        <v>37</v>
      </c>
      <c r="E832" s="4" t="s">
        <v>52</v>
      </c>
      <c r="F832" s="6" t="s">
        <v>53</v>
      </c>
      <c r="G832" s="4" t="s">
        <v>105</v>
      </c>
      <c r="H832" s="4">
        <v>2</v>
      </c>
      <c r="I832" s="4">
        <v>1300.73</v>
      </c>
      <c r="J832" s="7">
        <v>0.05</v>
      </c>
      <c r="K832" s="4" t="s">
        <v>34</v>
      </c>
      <c r="L832" s="4" t="s">
        <v>19</v>
      </c>
      <c r="M832" s="5">
        <f>(Table2[[#This Row],[Unit Price]]*Table2[[#This Row],[ Units Sold]])*(1-Table2[[#This Row],[Discount]]/100)</f>
        <v>2600.1592700000001</v>
      </c>
      <c r="N832" s="5">
        <f>(Table2[[#This Row],[Unit Price]]*Table2[[#This Row],[ Units Sold]])-Table2[[#This Row],[Total Sales]]</f>
        <v>1.3007299999999304</v>
      </c>
    </row>
    <row r="833" spans="1:14" x14ac:dyDescent="0.3">
      <c r="A833" s="3">
        <v>40297</v>
      </c>
      <c r="B833" s="4" t="s">
        <v>869</v>
      </c>
      <c r="C833" s="4" t="s">
        <v>88</v>
      </c>
      <c r="D833" s="4" t="s">
        <v>37</v>
      </c>
      <c r="E833" s="4" t="s">
        <v>27</v>
      </c>
      <c r="F833" s="4" t="s">
        <v>32</v>
      </c>
      <c r="G833" s="4" t="s">
        <v>40</v>
      </c>
      <c r="H833" s="4">
        <v>67</v>
      </c>
      <c r="I833" s="4">
        <v>1151.79</v>
      </c>
      <c r="J833" s="7">
        <v>0.12</v>
      </c>
      <c r="K833" s="4" t="s">
        <v>18</v>
      </c>
      <c r="L833" s="4" t="s">
        <v>25</v>
      </c>
      <c r="M833" s="5">
        <f>(Table2[[#This Row],[Unit Price]]*Table2[[#This Row],[ Units Sold]])*(1-Table2[[#This Row],[Discount]]/100)</f>
        <v>77077.326084</v>
      </c>
      <c r="N833" s="5">
        <f>(Table2[[#This Row],[Unit Price]]*Table2[[#This Row],[ Units Sold]])-Table2[[#This Row],[Total Sales]]</f>
        <v>92.603915999992751</v>
      </c>
    </row>
    <row r="834" spans="1:14" x14ac:dyDescent="0.3">
      <c r="A834" s="3">
        <v>41574</v>
      </c>
      <c r="B834" s="4" t="s">
        <v>870</v>
      </c>
      <c r="C834" s="4" t="s">
        <v>88</v>
      </c>
      <c r="D834" s="4" t="s">
        <v>37</v>
      </c>
      <c r="E834" s="4" t="s">
        <v>52</v>
      </c>
      <c r="F834" s="6" t="s">
        <v>53</v>
      </c>
      <c r="G834" s="4" t="s">
        <v>60</v>
      </c>
      <c r="H834" s="4">
        <v>90</v>
      </c>
      <c r="I834" s="4">
        <v>162.11000000000001</v>
      </c>
      <c r="J834" s="7">
        <v>0.26</v>
      </c>
      <c r="K834" s="4" t="s">
        <v>34</v>
      </c>
      <c r="L834" s="4" t="s">
        <v>45</v>
      </c>
      <c r="M834" s="5">
        <f>(Table2[[#This Row],[Unit Price]]*Table2[[#This Row],[ Units Sold]])*(1-Table2[[#This Row],[Discount]]/100)</f>
        <v>14551.966260000001</v>
      </c>
      <c r="N834" s="5">
        <f>(Table2[[#This Row],[Unit Price]]*Table2[[#This Row],[ Units Sold]])-Table2[[#This Row],[Total Sales]]</f>
        <v>37.933740000000398</v>
      </c>
    </row>
    <row r="835" spans="1:14" x14ac:dyDescent="0.3">
      <c r="A835" s="3">
        <v>44873</v>
      </c>
      <c r="B835" s="4" t="s">
        <v>871</v>
      </c>
      <c r="C835" s="4" t="s">
        <v>43</v>
      </c>
      <c r="D835" s="4" t="s">
        <v>37</v>
      </c>
      <c r="E835" s="4" t="s">
        <v>27</v>
      </c>
      <c r="F835" s="4" t="s">
        <v>32</v>
      </c>
      <c r="G835" s="4" t="s">
        <v>60</v>
      </c>
      <c r="H835" s="4">
        <v>21</v>
      </c>
      <c r="I835" s="4">
        <v>1880.79</v>
      </c>
      <c r="J835" s="7">
        <v>0.22</v>
      </c>
      <c r="K835" s="4" t="s">
        <v>18</v>
      </c>
      <c r="L835" s="4" t="s">
        <v>19</v>
      </c>
      <c r="M835" s="5">
        <f>(Table2[[#This Row],[Unit Price]]*Table2[[#This Row],[ Units Sold]])*(1-Table2[[#This Row],[Discount]]/100)</f>
        <v>39409.697501999995</v>
      </c>
      <c r="N835" s="5">
        <f>(Table2[[#This Row],[Unit Price]]*Table2[[#This Row],[ Units Sold]])-Table2[[#This Row],[Total Sales]]</f>
        <v>86.892498000001069</v>
      </c>
    </row>
    <row r="836" spans="1:14" x14ac:dyDescent="0.3">
      <c r="A836" s="3">
        <v>45695</v>
      </c>
      <c r="B836" s="4" t="s">
        <v>872</v>
      </c>
      <c r="C836" s="4" t="s">
        <v>36</v>
      </c>
      <c r="D836" s="4" t="s">
        <v>37</v>
      </c>
      <c r="E836" s="4" t="s">
        <v>27</v>
      </c>
      <c r="F836" s="4" t="s">
        <v>32</v>
      </c>
      <c r="G836" s="4" t="s">
        <v>17</v>
      </c>
      <c r="H836" s="4">
        <v>27</v>
      </c>
      <c r="I836" s="4">
        <v>980.59</v>
      </c>
      <c r="J836" s="7">
        <v>0.12</v>
      </c>
      <c r="K836" s="4" t="s">
        <v>34</v>
      </c>
      <c r="L836" s="4" t="s">
        <v>25</v>
      </c>
      <c r="M836" s="5">
        <f>(Table2[[#This Row],[Unit Price]]*Table2[[#This Row],[ Units Sold]])*(1-Table2[[#This Row],[Discount]]/100)</f>
        <v>26444.158884</v>
      </c>
      <c r="N836" s="5">
        <f>(Table2[[#This Row],[Unit Price]]*Table2[[#This Row],[ Units Sold]])-Table2[[#This Row],[Total Sales]]</f>
        <v>31.771115999999893</v>
      </c>
    </row>
    <row r="837" spans="1:14" x14ac:dyDescent="0.3">
      <c r="A837" s="3">
        <v>40894</v>
      </c>
      <c r="B837" s="4" t="s">
        <v>873</v>
      </c>
      <c r="C837" s="4" t="s">
        <v>83</v>
      </c>
      <c r="D837" s="4" t="s">
        <v>3892</v>
      </c>
      <c r="E837" s="4" t="s">
        <v>52</v>
      </c>
      <c r="F837" s="4" t="s">
        <v>59</v>
      </c>
      <c r="G837" s="4" t="s">
        <v>105</v>
      </c>
      <c r="H837" s="4">
        <v>94</v>
      </c>
      <c r="I837" s="4">
        <v>1770.36</v>
      </c>
      <c r="J837" s="7">
        <v>0.13</v>
      </c>
      <c r="K837" s="4" t="s">
        <v>34</v>
      </c>
      <c r="L837" s="4" t="s">
        <v>30</v>
      </c>
      <c r="M837" s="5">
        <f>(Table2[[#This Row],[Unit Price]]*Table2[[#This Row],[ Units Sold]])*(1-Table2[[#This Row],[Discount]]/100)</f>
        <v>166197.50200800001</v>
      </c>
      <c r="N837" s="5">
        <f>(Table2[[#This Row],[Unit Price]]*Table2[[#This Row],[ Units Sold]])-Table2[[#This Row],[Total Sales]]</f>
        <v>216.33799199998612</v>
      </c>
    </row>
    <row r="838" spans="1:14" x14ac:dyDescent="0.3">
      <c r="A838" s="3">
        <v>40354</v>
      </c>
      <c r="B838" s="4" t="s">
        <v>874</v>
      </c>
      <c r="C838" s="4" t="s">
        <v>43</v>
      </c>
      <c r="D838" s="4" t="s">
        <v>37</v>
      </c>
      <c r="E838" s="4" t="s">
        <v>52</v>
      </c>
      <c r="F838" s="6" t="s">
        <v>53</v>
      </c>
      <c r="G838" s="4" t="s">
        <v>33</v>
      </c>
      <c r="H838" s="4">
        <v>0</v>
      </c>
      <c r="I838" s="4">
        <v>1307.21</v>
      </c>
      <c r="J838" s="7">
        <v>0.12</v>
      </c>
      <c r="K838" s="4" t="s">
        <v>34</v>
      </c>
      <c r="L838" s="4" t="s">
        <v>19</v>
      </c>
      <c r="M838" s="5">
        <f>(Table2[[#This Row],[Unit Price]]*Table2[[#This Row],[ Units Sold]])*(1-Table2[[#This Row],[Discount]]/100)</f>
        <v>0</v>
      </c>
      <c r="N838" s="5">
        <f>(Table2[[#This Row],[Unit Price]]*Table2[[#This Row],[ Units Sold]])-Table2[[#This Row],[Total Sales]]</f>
        <v>0</v>
      </c>
    </row>
    <row r="839" spans="1:14" x14ac:dyDescent="0.3">
      <c r="A839" s="3">
        <v>40302</v>
      </c>
      <c r="B839" s="4" t="s">
        <v>875</v>
      </c>
      <c r="C839" s="4" t="s">
        <v>97</v>
      </c>
      <c r="D839" s="4" t="s">
        <v>37</v>
      </c>
      <c r="E839" s="4" t="s">
        <v>15</v>
      </c>
      <c r="F839" s="4" t="s">
        <v>72</v>
      </c>
      <c r="G839" s="4" t="s">
        <v>40</v>
      </c>
      <c r="H839" s="4">
        <v>10</v>
      </c>
      <c r="I839" s="4">
        <v>1124.95</v>
      </c>
      <c r="J839" s="7">
        <v>0.16</v>
      </c>
      <c r="K839" s="4" t="s">
        <v>18</v>
      </c>
      <c r="L839" s="4" t="s">
        <v>25</v>
      </c>
      <c r="M839" s="5">
        <f>(Table2[[#This Row],[Unit Price]]*Table2[[#This Row],[ Units Sold]])*(1-Table2[[#This Row],[Discount]]/100)</f>
        <v>11231.5008</v>
      </c>
      <c r="N839" s="5">
        <f>(Table2[[#This Row],[Unit Price]]*Table2[[#This Row],[ Units Sold]])-Table2[[#This Row],[Total Sales]]</f>
        <v>17.999200000000201</v>
      </c>
    </row>
    <row r="840" spans="1:14" x14ac:dyDescent="0.3">
      <c r="A840" s="3">
        <v>44459</v>
      </c>
      <c r="B840" s="4" t="s">
        <v>876</v>
      </c>
      <c r="C840" s="4" t="s">
        <v>49</v>
      </c>
      <c r="D840" s="4" t="s">
        <v>3893</v>
      </c>
      <c r="E840" s="4" t="s">
        <v>22</v>
      </c>
      <c r="F840" s="4" t="s">
        <v>23</v>
      </c>
      <c r="G840" s="4" t="s">
        <v>44</v>
      </c>
      <c r="H840" s="4">
        <v>54</v>
      </c>
      <c r="I840" s="4">
        <v>529.97</v>
      </c>
      <c r="J840" s="7">
        <v>0.06</v>
      </c>
      <c r="K840" s="4" t="s">
        <v>29</v>
      </c>
      <c r="L840" s="4" t="s">
        <v>30</v>
      </c>
      <c r="M840" s="5">
        <f>(Table2[[#This Row],[Unit Price]]*Table2[[#This Row],[ Units Sold]])*(1-Table2[[#This Row],[Discount]]/100)</f>
        <v>28601.208972</v>
      </c>
      <c r="N840" s="5">
        <f>(Table2[[#This Row],[Unit Price]]*Table2[[#This Row],[ Units Sold]])-Table2[[#This Row],[Total Sales]]</f>
        <v>17.171028000000661</v>
      </c>
    </row>
    <row r="841" spans="1:14" x14ac:dyDescent="0.3">
      <c r="A841" s="3">
        <v>41577</v>
      </c>
      <c r="B841" s="4" t="s">
        <v>868</v>
      </c>
      <c r="C841" s="4" t="s">
        <v>83</v>
      </c>
      <c r="D841" s="4" t="s">
        <v>3892</v>
      </c>
      <c r="E841" s="4" t="s">
        <v>27</v>
      </c>
      <c r="F841" s="4" t="s">
        <v>32</v>
      </c>
      <c r="G841" s="4" t="s">
        <v>54</v>
      </c>
      <c r="H841" s="4">
        <v>37</v>
      </c>
      <c r="I841" s="4">
        <v>384.48</v>
      </c>
      <c r="J841" s="7">
        <v>0.14000000000000001</v>
      </c>
      <c r="K841" s="4" t="s">
        <v>18</v>
      </c>
      <c r="L841" s="4" t="s">
        <v>19</v>
      </c>
      <c r="M841" s="5">
        <f>(Table2[[#This Row],[Unit Price]]*Table2[[#This Row],[ Units Sold]])*(1-Table2[[#This Row],[Discount]]/100)</f>
        <v>14205.843936000001</v>
      </c>
      <c r="N841" s="5">
        <f>(Table2[[#This Row],[Unit Price]]*Table2[[#This Row],[ Units Sold]])-Table2[[#This Row],[Total Sales]]</f>
        <v>19.916063999999096</v>
      </c>
    </row>
    <row r="842" spans="1:14" x14ac:dyDescent="0.3">
      <c r="A842" s="3">
        <v>42499</v>
      </c>
      <c r="B842" s="4" t="s">
        <v>332</v>
      </c>
      <c r="C842" s="4" t="s">
        <v>21</v>
      </c>
      <c r="D842" s="4" t="s">
        <v>37</v>
      </c>
      <c r="E842" s="4" t="s">
        <v>15</v>
      </c>
      <c r="F842" s="4" t="s">
        <v>62</v>
      </c>
      <c r="G842" s="4" t="s">
        <v>65</v>
      </c>
      <c r="H842" s="4">
        <v>56</v>
      </c>
      <c r="I842" s="4">
        <v>1197.06</v>
      </c>
      <c r="J842" s="7">
        <v>0.01</v>
      </c>
      <c r="K842" s="4" t="s">
        <v>29</v>
      </c>
      <c r="L842" s="4" t="s">
        <v>30</v>
      </c>
      <c r="M842" s="5">
        <f>(Table2[[#This Row],[Unit Price]]*Table2[[#This Row],[ Units Sold]])*(1-Table2[[#This Row],[Discount]]/100)</f>
        <v>67028.656464</v>
      </c>
      <c r="N842" s="5">
        <f>(Table2[[#This Row],[Unit Price]]*Table2[[#This Row],[ Units Sold]])-Table2[[#This Row],[Total Sales]]</f>
        <v>6.703536000000895</v>
      </c>
    </row>
    <row r="843" spans="1:14" x14ac:dyDescent="0.3">
      <c r="A843" s="3">
        <v>42573</v>
      </c>
      <c r="B843" s="4" t="s">
        <v>877</v>
      </c>
      <c r="C843" s="4" t="s">
        <v>192</v>
      </c>
      <c r="D843" s="4" t="s">
        <v>37</v>
      </c>
      <c r="E843" s="4" t="s">
        <v>15</v>
      </c>
      <c r="F843" s="4" t="s">
        <v>135</v>
      </c>
      <c r="G843" s="4" t="s">
        <v>105</v>
      </c>
      <c r="H843" s="4">
        <v>20</v>
      </c>
      <c r="I843" s="4">
        <v>1526.61</v>
      </c>
      <c r="J843" s="7">
        <v>0.08</v>
      </c>
      <c r="K843" s="4" t="s">
        <v>34</v>
      </c>
      <c r="L843" s="4" t="s">
        <v>41</v>
      </c>
      <c r="M843" s="5">
        <f>(Table2[[#This Row],[Unit Price]]*Table2[[#This Row],[ Units Sold]])*(1-Table2[[#This Row],[Discount]]/100)</f>
        <v>30507.774239999995</v>
      </c>
      <c r="N843" s="5">
        <f>(Table2[[#This Row],[Unit Price]]*Table2[[#This Row],[ Units Sold]])-Table2[[#This Row],[Total Sales]]</f>
        <v>24.425760000001901</v>
      </c>
    </row>
    <row r="844" spans="1:14" x14ac:dyDescent="0.3">
      <c r="A844" s="3">
        <v>43406</v>
      </c>
      <c r="B844" s="4" t="s">
        <v>878</v>
      </c>
      <c r="C844" s="4" t="s">
        <v>83</v>
      </c>
      <c r="D844" s="4" t="s">
        <v>3892</v>
      </c>
      <c r="E844" s="4" t="s">
        <v>15</v>
      </c>
      <c r="F844" s="4" t="s">
        <v>62</v>
      </c>
      <c r="G844" s="4" t="s">
        <v>40</v>
      </c>
      <c r="H844" s="4">
        <v>15</v>
      </c>
      <c r="I844" s="4">
        <v>1729.37</v>
      </c>
      <c r="J844" s="7">
        <v>0.01</v>
      </c>
      <c r="K844" s="4" t="s">
        <v>34</v>
      </c>
      <c r="L844" s="4" t="s">
        <v>41</v>
      </c>
      <c r="M844" s="5">
        <f>(Table2[[#This Row],[Unit Price]]*Table2[[#This Row],[ Units Sold]])*(1-Table2[[#This Row],[Discount]]/100)</f>
        <v>25937.955944999998</v>
      </c>
      <c r="N844" s="5">
        <f>(Table2[[#This Row],[Unit Price]]*Table2[[#This Row],[ Units Sold]])-Table2[[#This Row],[Total Sales]]</f>
        <v>2.59405500000139</v>
      </c>
    </row>
    <row r="845" spans="1:14" x14ac:dyDescent="0.3">
      <c r="A845" s="3">
        <v>45088</v>
      </c>
      <c r="B845" s="4" t="s">
        <v>879</v>
      </c>
      <c r="C845" s="4" t="s">
        <v>83</v>
      </c>
      <c r="D845" s="4" t="s">
        <v>3892</v>
      </c>
      <c r="E845" s="4" t="s">
        <v>52</v>
      </c>
      <c r="F845" s="6" t="s">
        <v>53</v>
      </c>
      <c r="G845" s="4" t="s">
        <v>60</v>
      </c>
      <c r="H845" s="4">
        <v>44</v>
      </c>
      <c r="I845" s="4">
        <v>1000.28</v>
      </c>
      <c r="J845" s="7">
        <v>0.2</v>
      </c>
      <c r="K845" s="4" t="s">
        <v>18</v>
      </c>
      <c r="L845" s="4" t="s">
        <v>45</v>
      </c>
      <c r="M845" s="5">
        <f>(Table2[[#This Row],[Unit Price]]*Table2[[#This Row],[ Units Sold]])*(1-Table2[[#This Row],[Discount]]/100)</f>
        <v>43924.295359999996</v>
      </c>
      <c r="N845" s="5">
        <f>(Table2[[#This Row],[Unit Price]]*Table2[[#This Row],[ Units Sold]])-Table2[[#This Row],[Total Sales]]</f>
        <v>88.024640000003274</v>
      </c>
    </row>
    <row r="846" spans="1:14" x14ac:dyDescent="0.3">
      <c r="A846" s="3">
        <v>43040</v>
      </c>
      <c r="B846" s="4" t="s">
        <v>880</v>
      </c>
      <c r="C846" s="4" t="s">
        <v>21</v>
      </c>
      <c r="D846" s="4" t="s">
        <v>37</v>
      </c>
      <c r="E846" s="4" t="s">
        <v>22</v>
      </c>
      <c r="F846" s="4" t="s">
        <v>23</v>
      </c>
      <c r="G846" s="4" t="s">
        <v>24</v>
      </c>
      <c r="H846" s="4">
        <v>97</v>
      </c>
      <c r="I846" s="4">
        <v>1459.42</v>
      </c>
      <c r="J846" s="7">
        <v>0.27</v>
      </c>
      <c r="K846" s="4" t="s">
        <v>34</v>
      </c>
      <c r="L846" s="4" t="s">
        <v>19</v>
      </c>
      <c r="M846" s="5">
        <f>(Table2[[#This Row],[Unit Price]]*Table2[[#This Row],[ Units Sold]])*(1-Table2[[#This Row],[Discount]]/100)</f>
        <v>141181.51790200002</v>
      </c>
      <c r="N846" s="5">
        <f>(Table2[[#This Row],[Unit Price]]*Table2[[#This Row],[ Units Sold]])-Table2[[#This Row],[Total Sales]]</f>
        <v>382.22209799999837</v>
      </c>
    </row>
    <row r="847" spans="1:14" x14ac:dyDescent="0.3">
      <c r="A847" s="3">
        <v>43966</v>
      </c>
      <c r="B847" s="4" t="s">
        <v>881</v>
      </c>
      <c r="C847" s="4" t="s">
        <v>74</v>
      </c>
      <c r="D847" s="4" t="s">
        <v>37</v>
      </c>
      <c r="E847" s="4" t="s">
        <v>38</v>
      </c>
      <c r="F847" s="4" t="s">
        <v>56</v>
      </c>
      <c r="G847" s="4" t="s">
        <v>40</v>
      </c>
      <c r="H847" s="4">
        <v>5</v>
      </c>
      <c r="I847" s="4">
        <v>344.48</v>
      </c>
      <c r="J847" s="7">
        <v>0.28000000000000003</v>
      </c>
      <c r="K847" s="4" t="s">
        <v>18</v>
      </c>
      <c r="L847" s="4" t="s">
        <v>45</v>
      </c>
      <c r="M847" s="5">
        <f>(Table2[[#This Row],[Unit Price]]*Table2[[#This Row],[ Units Sold]])*(1-Table2[[#This Row],[Discount]]/100)</f>
        <v>1717.57728</v>
      </c>
      <c r="N847" s="5">
        <f>(Table2[[#This Row],[Unit Price]]*Table2[[#This Row],[ Units Sold]])-Table2[[#This Row],[Total Sales]]</f>
        <v>4.8227200000001176</v>
      </c>
    </row>
    <row r="848" spans="1:14" x14ac:dyDescent="0.3">
      <c r="A848" s="3">
        <v>40975</v>
      </c>
      <c r="B848" s="4" t="s">
        <v>882</v>
      </c>
      <c r="C848" s="4" t="s">
        <v>83</v>
      </c>
      <c r="D848" s="4" t="s">
        <v>3892</v>
      </c>
      <c r="E848" s="4" t="s">
        <v>27</v>
      </c>
      <c r="F848" s="4" t="s">
        <v>32</v>
      </c>
      <c r="G848" s="4" t="s">
        <v>54</v>
      </c>
      <c r="H848" s="4">
        <v>10</v>
      </c>
      <c r="I848" s="4">
        <v>605.05999999999995</v>
      </c>
      <c r="J848" s="7">
        <v>0.2</v>
      </c>
      <c r="K848" s="4" t="s">
        <v>29</v>
      </c>
      <c r="L848" s="4" t="s">
        <v>45</v>
      </c>
      <c r="M848" s="5">
        <f>(Table2[[#This Row],[Unit Price]]*Table2[[#This Row],[ Units Sold]])*(1-Table2[[#This Row],[Discount]]/100)</f>
        <v>6038.4987999999994</v>
      </c>
      <c r="N848" s="5">
        <f>(Table2[[#This Row],[Unit Price]]*Table2[[#This Row],[ Units Sold]])-Table2[[#This Row],[Total Sales]]</f>
        <v>12.101200000000063</v>
      </c>
    </row>
    <row r="849" spans="1:14" x14ac:dyDescent="0.3">
      <c r="A849" s="3">
        <v>40439</v>
      </c>
      <c r="B849" s="4" t="s">
        <v>883</v>
      </c>
      <c r="C849" s="4" t="s">
        <v>36</v>
      </c>
      <c r="D849" s="4" t="s">
        <v>37</v>
      </c>
      <c r="E849" s="4" t="s">
        <v>27</v>
      </c>
      <c r="F849" s="4" t="s">
        <v>32</v>
      </c>
      <c r="G849" s="4" t="s">
        <v>105</v>
      </c>
      <c r="H849" s="4">
        <v>91</v>
      </c>
      <c r="I849" s="4">
        <v>1616.98</v>
      </c>
      <c r="J849" s="7">
        <v>0.04</v>
      </c>
      <c r="K849" s="4" t="s">
        <v>29</v>
      </c>
      <c r="L849" s="4" t="s">
        <v>25</v>
      </c>
      <c r="M849" s="5">
        <f>(Table2[[#This Row],[Unit Price]]*Table2[[#This Row],[ Units Sold]])*(1-Table2[[#This Row],[Discount]]/100)</f>
        <v>147086.32192799999</v>
      </c>
      <c r="N849" s="5">
        <f>(Table2[[#This Row],[Unit Price]]*Table2[[#This Row],[ Units Sold]])-Table2[[#This Row],[Total Sales]]</f>
        <v>58.858072000002721</v>
      </c>
    </row>
    <row r="850" spans="1:14" x14ac:dyDescent="0.3">
      <c r="A850" s="3">
        <v>42976</v>
      </c>
      <c r="B850" s="4" t="s">
        <v>884</v>
      </c>
      <c r="C850" s="4" t="s">
        <v>36</v>
      </c>
      <c r="D850" s="4" t="s">
        <v>37</v>
      </c>
      <c r="E850" s="4" t="s">
        <v>15</v>
      </c>
      <c r="F850" s="4" t="s">
        <v>16</v>
      </c>
      <c r="G850" s="4" t="s">
        <v>33</v>
      </c>
      <c r="H850" s="4">
        <v>30</v>
      </c>
      <c r="I850" s="4">
        <v>809.86</v>
      </c>
      <c r="J850" s="7">
        <v>0.23</v>
      </c>
      <c r="K850" s="4" t="s">
        <v>29</v>
      </c>
      <c r="L850" s="4" t="s">
        <v>25</v>
      </c>
      <c r="M850" s="5">
        <f>(Table2[[#This Row],[Unit Price]]*Table2[[#This Row],[ Units Sold]])*(1-Table2[[#This Row],[Discount]]/100)</f>
        <v>24239.91966</v>
      </c>
      <c r="N850" s="5">
        <f>(Table2[[#This Row],[Unit Price]]*Table2[[#This Row],[ Units Sold]])-Table2[[#This Row],[Total Sales]]</f>
        <v>55.880339999999705</v>
      </c>
    </row>
    <row r="851" spans="1:14" x14ac:dyDescent="0.3">
      <c r="A851" s="3">
        <v>40562</v>
      </c>
      <c r="B851" s="4" t="s">
        <v>885</v>
      </c>
      <c r="C851" s="4" t="s">
        <v>21</v>
      </c>
      <c r="D851" s="4" t="s">
        <v>37</v>
      </c>
      <c r="E851" s="4" t="s">
        <v>52</v>
      </c>
      <c r="F851" s="6" t="s">
        <v>53</v>
      </c>
      <c r="G851" s="4" t="s">
        <v>105</v>
      </c>
      <c r="H851" s="4">
        <v>54</v>
      </c>
      <c r="I851" s="4">
        <v>573.94000000000005</v>
      </c>
      <c r="J851" s="7">
        <v>0.06</v>
      </c>
      <c r="K851" s="4" t="s">
        <v>34</v>
      </c>
      <c r="L851" s="4" t="s">
        <v>45</v>
      </c>
      <c r="M851" s="5">
        <f>(Table2[[#This Row],[Unit Price]]*Table2[[#This Row],[ Units Sold]])*(1-Table2[[#This Row],[Discount]]/100)</f>
        <v>30974.164344000001</v>
      </c>
      <c r="N851" s="5">
        <f>(Table2[[#This Row],[Unit Price]]*Table2[[#This Row],[ Units Sold]])-Table2[[#This Row],[Total Sales]]</f>
        <v>18.595656000001327</v>
      </c>
    </row>
    <row r="852" spans="1:14" x14ac:dyDescent="0.3">
      <c r="A852" s="3">
        <v>40573</v>
      </c>
      <c r="B852" s="4" t="s">
        <v>886</v>
      </c>
      <c r="C852" s="4" t="s">
        <v>51</v>
      </c>
      <c r="D852" s="4" t="s">
        <v>37</v>
      </c>
      <c r="E852" s="4" t="s">
        <v>27</v>
      </c>
      <c r="F852" s="4" t="s">
        <v>28</v>
      </c>
      <c r="G852" s="4" t="s">
        <v>60</v>
      </c>
      <c r="H852" s="4">
        <v>94</v>
      </c>
      <c r="I852" s="4">
        <v>470.9</v>
      </c>
      <c r="J852" s="7">
        <v>0.14000000000000001</v>
      </c>
      <c r="K852" s="4" t="s">
        <v>29</v>
      </c>
      <c r="L852" s="4" t="s">
        <v>45</v>
      </c>
      <c r="M852" s="5">
        <f>(Table2[[#This Row],[Unit Price]]*Table2[[#This Row],[ Units Sold]])*(1-Table2[[#This Row],[Discount]]/100)</f>
        <v>44202.629560000001</v>
      </c>
      <c r="N852" s="5">
        <f>(Table2[[#This Row],[Unit Price]]*Table2[[#This Row],[ Units Sold]])-Table2[[#This Row],[Total Sales]]</f>
        <v>61.970439999997325</v>
      </c>
    </row>
    <row r="853" spans="1:14" x14ac:dyDescent="0.3">
      <c r="A853" s="3">
        <v>42451</v>
      </c>
      <c r="B853" s="4" t="s">
        <v>887</v>
      </c>
      <c r="C853" s="4" t="s">
        <v>97</v>
      </c>
      <c r="D853" s="4" t="s">
        <v>37</v>
      </c>
      <c r="E853" s="4" t="s">
        <v>52</v>
      </c>
      <c r="F853" s="4" t="s">
        <v>241</v>
      </c>
      <c r="G853" s="4" t="s">
        <v>60</v>
      </c>
      <c r="H853" s="4">
        <v>10</v>
      </c>
      <c r="I853" s="4">
        <v>360.19</v>
      </c>
      <c r="J853" s="7">
        <v>0.26</v>
      </c>
      <c r="K853" s="4" t="s">
        <v>34</v>
      </c>
      <c r="L853" s="4" t="s">
        <v>30</v>
      </c>
      <c r="M853" s="5">
        <f>(Table2[[#This Row],[Unit Price]]*Table2[[#This Row],[ Units Sold]])*(1-Table2[[#This Row],[Discount]]/100)</f>
        <v>3592.5350599999997</v>
      </c>
      <c r="N853" s="5">
        <f>(Table2[[#This Row],[Unit Price]]*Table2[[#This Row],[ Units Sold]])-Table2[[#This Row],[Total Sales]]</f>
        <v>9.364940000000388</v>
      </c>
    </row>
    <row r="854" spans="1:14" x14ac:dyDescent="0.3">
      <c r="A854" s="3">
        <v>44440</v>
      </c>
      <c r="B854" s="4" t="s">
        <v>888</v>
      </c>
      <c r="C854" s="4" t="s">
        <v>88</v>
      </c>
      <c r="D854" s="4" t="s">
        <v>37</v>
      </c>
      <c r="E854" s="4" t="s">
        <v>52</v>
      </c>
      <c r="F854" s="6" t="s">
        <v>53</v>
      </c>
      <c r="G854" s="4" t="s">
        <v>24</v>
      </c>
      <c r="H854" s="4">
        <v>89</v>
      </c>
      <c r="I854" s="4">
        <v>554.91</v>
      </c>
      <c r="J854" s="7">
        <v>0.28000000000000003</v>
      </c>
      <c r="K854" s="4" t="s">
        <v>34</v>
      </c>
      <c r="L854" s="4" t="s">
        <v>30</v>
      </c>
      <c r="M854" s="5">
        <f>(Table2[[#This Row],[Unit Price]]*Table2[[#This Row],[ Units Sold]])*(1-Table2[[#This Row],[Discount]]/100)</f>
        <v>49248.706427999998</v>
      </c>
      <c r="N854" s="5">
        <f>(Table2[[#This Row],[Unit Price]]*Table2[[#This Row],[ Units Sold]])-Table2[[#This Row],[Total Sales]]</f>
        <v>138.28357200000028</v>
      </c>
    </row>
    <row r="855" spans="1:14" x14ac:dyDescent="0.3">
      <c r="A855" s="3">
        <v>41902</v>
      </c>
      <c r="B855" s="4" t="s">
        <v>889</v>
      </c>
      <c r="C855" s="4" t="s">
        <v>51</v>
      </c>
      <c r="D855" s="4" t="s">
        <v>37</v>
      </c>
      <c r="E855" s="4" t="s">
        <v>22</v>
      </c>
      <c r="F855" s="4" t="s">
        <v>23</v>
      </c>
      <c r="G855" s="4" t="s">
        <v>17</v>
      </c>
      <c r="H855" s="4">
        <v>64</v>
      </c>
      <c r="I855" s="4">
        <v>248.79</v>
      </c>
      <c r="J855" s="7">
        <v>0.25</v>
      </c>
      <c r="K855" s="4" t="s">
        <v>34</v>
      </c>
      <c r="L855" s="4" t="s">
        <v>25</v>
      </c>
      <c r="M855" s="5">
        <f>(Table2[[#This Row],[Unit Price]]*Table2[[#This Row],[ Units Sold]])*(1-Table2[[#This Row],[Discount]]/100)</f>
        <v>15882.7536</v>
      </c>
      <c r="N855" s="5">
        <f>(Table2[[#This Row],[Unit Price]]*Table2[[#This Row],[ Units Sold]])-Table2[[#This Row],[Total Sales]]</f>
        <v>39.806399999999485</v>
      </c>
    </row>
    <row r="856" spans="1:14" x14ac:dyDescent="0.3">
      <c r="A856" s="3">
        <v>40854</v>
      </c>
      <c r="B856" s="4" t="s">
        <v>890</v>
      </c>
      <c r="C856" s="4" t="s">
        <v>49</v>
      </c>
      <c r="D856" s="4" t="s">
        <v>3893</v>
      </c>
      <c r="E856" s="4" t="s">
        <v>38</v>
      </c>
      <c r="F856" s="4" t="s">
        <v>56</v>
      </c>
      <c r="G856" s="4" t="s">
        <v>105</v>
      </c>
      <c r="H856" s="4">
        <v>43</v>
      </c>
      <c r="I856" s="4">
        <v>1151.9100000000001</v>
      </c>
      <c r="J856" s="7">
        <v>0.14000000000000001</v>
      </c>
      <c r="K856" s="4" t="s">
        <v>29</v>
      </c>
      <c r="L856" s="4" t="s">
        <v>30</v>
      </c>
      <c r="M856" s="5">
        <f>(Table2[[#This Row],[Unit Price]]*Table2[[#This Row],[ Units Sold]])*(1-Table2[[#This Row],[Discount]]/100)</f>
        <v>49462.78501800001</v>
      </c>
      <c r="N856" s="5">
        <f>(Table2[[#This Row],[Unit Price]]*Table2[[#This Row],[ Units Sold]])-Table2[[#This Row],[Total Sales]]</f>
        <v>69.344981999995071</v>
      </c>
    </row>
    <row r="857" spans="1:14" x14ac:dyDescent="0.3">
      <c r="A857" s="3">
        <v>42971</v>
      </c>
      <c r="B857" s="4" t="s">
        <v>891</v>
      </c>
      <c r="C857" s="4" t="s">
        <v>74</v>
      </c>
      <c r="D857" s="4" t="s">
        <v>37</v>
      </c>
      <c r="E857" s="4" t="s">
        <v>15</v>
      </c>
      <c r="F857" s="4" t="s">
        <v>16</v>
      </c>
      <c r="G857" s="4" t="s">
        <v>40</v>
      </c>
      <c r="H857" s="4">
        <v>96</v>
      </c>
      <c r="I857" s="4">
        <v>1175.83</v>
      </c>
      <c r="J857" s="7">
        <v>0.09</v>
      </c>
      <c r="K857" s="4" t="s">
        <v>29</v>
      </c>
      <c r="L857" s="4" t="s">
        <v>45</v>
      </c>
      <c r="M857" s="5">
        <f>(Table2[[#This Row],[Unit Price]]*Table2[[#This Row],[ Units Sold]])*(1-Table2[[#This Row],[Discount]]/100)</f>
        <v>112778.08828799998</v>
      </c>
      <c r="N857" s="5">
        <f>(Table2[[#This Row],[Unit Price]]*Table2[[#This Row],[ Units Sold]])-Table2[[#This Row],[Total Sales]]</f>
        <v>101.59171200000856</v>
      </c>
    </row>
    <row r="858" spans="1:14" x14ac:dyDescent="0.3">
      <c r="A858" s="3">
        <v>45117</v>
      </c>
      <c r="B858" s="4" t="s">
        <v>892</v>
      </c>
      <c r="C858" s="4" t="s">
        <v>192</v>
      </c>
      <c r="D858" s="4" t="s">
        <v>37</v>
      </c>
      <c r="E858" s="4" t="s">
        <v>15</v>
      </c>
      <c r="F858" s="4" t="s">
        <v>62</v>
      </c>
      <c r="G858" s="4" t="s">
        <v>105</v>
      </c>
      <c r="H858" s="4">
        <v>91</v>
      </c>
      <c r="I858" s="4">
        <v>165.31</v>
      </c>
      <c r="J858" s="7">
        <v>0.12</v>
      </c>
      <c r="K858" s="4" t="s">
        <v>18</v>
      </c>
      <c r="L858" s="4" t="s">
        <v>19</v>
      </c>
      <c r="M858" s="5">
        <f>(Table2[[#This Row],[Unit Price]]*Table2[[#This Row],[ Units Sold]])*(1-Table2[[#This Row],[Discount]]/100)</f>
        <v>15025.158148</v>
      </c>
      <c r="N858" s="5">
        <f>(Table2[[#This Row],[Unit Price]]*Table2[[#This Row],[ Units Sold]])-Table2[[#This Row],[Total Sales]]</f>
        <v>18.051852000000508</v>
      </c>
    </row>
    <row r="859" spans="1:14" x14ac:dyDescent="0.3">
      <c r="A859" s="3">
        <v>40295</v>
      </c>
      <c r="B859" s="4" t="s">
        <v>893</v>
      </c>
      <c r="C859" s="4" t="s">
        <v>192</v>
      </c>
      <c r="D859" s="4" t="s">
        <v>37</v>
      </c>
      <c r="E859" s="4" t="s">
        <v>22</v>
      </c>
      <c r="F859" s="4" t="s">
        <v>23</v>
      </c>
      <c r="G859" s="4" t="s">
        <v>33</v>
      </c>
      <c r="H859" s="4">
        <v>37</v>
      </c>
      <c r="I859" s="4">
        <v>1643.66</v>
      </c>
      <c r="J859" s="7">
        <v>0.28999999999999998</v>
      </c>
      <c r="K859" s="4" t="s">
        <v>29</v>
      </c>
      <c r="L859" s="4" t="s">
        <v>30</v>
      </c>
      <c r="M859" s="5">
        <f>(Table2[[#This Row],[Unit Price]]*Table2[[#This Row],[ Units Sold]])*(1-Table2[[#This Row],[Discount]]/100)</f>
        <v>60639.055282000001</v>
      </c>
      <c r="N859" s="5">
        <f>(Table2[[#This Row],[Unit Price]]*Table2[[#This Row],[ Units Sold]])-Table2[[#This Row],[Total Sales]]</f>
        <v>176.36471800000436</v>
      </c>
    </row>
    <row r="860" spans="1:14" x14ac:dyDescent="0.3">
      <c r="A860" s="3">
        <v>43765</v>
      </c>
      <c r="B860" s="4" t="s">
        <v>894</v>
      </c>
      <c r="C860" s="4" t="s">
        <v>88</v>
      </c>
      <c r="D860" s="4" t="s">
        <v>37</v>
      </c>
      <c r="E860" s="4" t="s">
        <v>38</v>
      </c>
      <c r="F860" s="4" t="s">
        <v>81</v>
      </c>
      <c r="G860" s="4" t="s">
        <v>33</v>
      </c>
      <c r="H860" s="4">
        <v>14</v>
      </c>
      <c r="I860" s="4">
        <v>532.6</v>
      </c>
      <c r="J860" s="7">
        <v>7.0000000000000007E-2</v>
      </c>
      <c r="K860" s="4" t="s">
        <v>18</v>
      </c>
      <c r="L860" s="4" t="s">
        <v>45</v>
      </c>
      <c r="M860" s="5">
        <f>(Table2[[#This Row],[Unit Price]]*Table2[[#This Row],[ Units Sold]])*(1-Table2[[#This Row],[Discount]]/100)</f>
        <v>7451.1805199999999</v>
      </c>
      <c r="N860" s="5">
        <f>(Table2[[#This Row],[Unit Price]]*Table2[[#This Row],[ Units Sold]])-Table2[[#This Row],[Total Sales]]</f>
        <v>5.219480000000658</v>
      </c>
    </row>
    <row r="861" spans="1:14" x14ac:dyDescent="0.3">
      <c r="A861" s="3">
        <v>40413</v>
      </c>
      <c r="B861" s="4" t="s">
        <v>895</v>
      </c>
      <c r="C861" s="4" t="s">
        <v>36</v>
      </c>
      <c r="D861" s="4" t="s">
        <v>37</v>
      </c>
      <c r="E861" s="4" t="s">
        <v>27</v>
      </c>
      <c r="F861" s="4" t="s">
        <v>32</v>
      </c>
      <c r="G861" s="4" t="s">
        <v>54</v>
      </c>
      <c r="H861" s="4">
        <v>20</v>
      </c>
      <c r="I861" s="4">
        <v>1442.94</v>
      </c>
      <c r="J861" s="7">
        <v>0.04</v>
      </c>
      <c r="K861" s="4" t="s">
        <v>29</v>
      </c>
      <c r="L861" s="4" t="s">
        <v>41</v>
      </c>
      <c r="M861" s="5">
        <f>(Table2[[#This Row],[Unit Price]]*Table2[[#This Row],[ Units Sold]])*(1-Table2[[#This Row],[Discount]]/100)</f>
        <v>28847.256480000004</v>
      </c>
      <c r="N861" s="5">
        <f>(Table2[[#This Row],[Unit Price]]*Table2[[#This Row],[ Units Sold]])-Table2[[#This Row],[Total Sales]]</f>
        <v>11.543519999999262</v>
      </c>
    </row>
    <row r="862" spans="1:14" x14ac:dyDescent="0.3">
      <c r="A862" s="3">
        <v>45913</v>
      </c>
      <c r="B862" s="4" t="s">
        <v>896</v>
      </c>
      <c r="C862" s="4" t="s">
        <v>36</v>
      </c>
      <c r="D862" s="4" t="s">
        <v>37</v>
      </c>
      <c r="E862" s="4" t="s">
        <v>38</v>
      </c>
      <c r="F862" s="4" t="s">
        <v>56</v>
      </c>
      <c r="G862" s="4" t="s">
        <v>17</v>
      </c>
      <c r="H862" s="4">
        <v>58</v>
      </c>
      <c r="I862" s="4">
        <v>467.1</v>
      </c>
      <c r="J862" s="7">
        <v>0.18</v>
      </c>
      <c r="K862" s="4" t="s">
        <v>29</v>
      </c>
      <c r="L862" s="4" t="s">
        <v>41</v>
      </c>
      <c r="M862" s="5">
        <f>(Table2[[#This Row],[Unit Price]]*Table2[[#This Row],[ Units Sold]])*(1-Table2[[#This Row],[Discount]]/100)</f>
        <v>27043.034760000002</v>
      </c>
      <c r="N862" s="5">
        <f>(Table2[[#This Row],[Unit Price]]*Table2[[#This Row],[ Units Sold]])-Table2[[#This Row],[Total Sales]]</f>
        <v>48.765240000000631</v>
      </c>
    </row>
    <row r="863" spans="1:14" x14ac:dyDescent="0.3">
      <c r="A863" s="3">
        <v>45810</v>
      </c>
      <c r="B863" s="4" t="s">
        <v>897</v>
      </c>
      <c r="C863" s="4" t="s">
        <v>36</v>
      </c>
      <c r="D863" s="4" t="s">
        <v>37</v>
      </c>
      <c r="E863" s="4" t="s">
        <v>15</v>
      </c>
      <c r="F863" s="4" t="s">
        <v>62</v>
      </c>
      <c r="G863" s="4" t="s">
        <v>54</v>
      </c>
      <c r="H863" s="4">
        <v>30</v>
      </c>
      <c r="I863" s="4">
        <v>1237.48</v>
      </c>
      <c r="J863" s="7">
        <v>0.05</v>
      </c>
      <c r="K863" s="4" t="s">
        <v>29</v>
      </c>
      <c r="L863" s="4" t="s">
        <v>41</v>
      </c>
      <c r="M863" s="5">
        <f>(Table2[[#This Row],[Unit Price]]*Table2[[#This Row],[ Units Sold]])*(1-Table2[[#This Row],[Discount]]/100)</f>
        <v>37105.837800000001</v>
      </c>
      <c r="N863" s="5">
        <f>(Table2[[#This Row],[Unit Price]]*Table2[[#This Row],[ Units Sold]])-Table2[[#This Row],[Total Sales]]</f>
        <v>18.562200000000303</v>
      </c>
    </row>
    <row r="864" spans="1:14" x14ac:dyDescent="0.3">
      <c r="A864" s="3">
        <v>44857</v>
      </c>
      <c r="B864" s="4" t="s">
        <v>898</v>
      </c>
      <c r="C864" s="4" t="s">
        <v>88</v>
      </c>
      <c r="D864" s="4" t="s">
        <v>37</v>
      </c>
      <c r="E864" s="4" t="s">
        <v>27</v>
      </c>
      <c r="F864" s="4" t="s">
        <v>28</v>
      </c>
      <c r="G864" s="4" t="s">
        <v>54</v>
      </c>
      <c r="H864" s="4">
        <v>33</v>
      </c>
      <c r="I864" s="4">
        <v>589.09</v>
      </c>
      <c r="J864" s="7">
        <v>0.2</v>
      </c>
      <c r="K864" s="4" t="s">
        <v>18</v>
      </c>
      <c r="L864" s="4" t="s">
        <v>45</v>
      </c>
      <c r="M864" s="5">
        <f>(Table2[[#This Row],[Unit Price]]*Table2[[#This Row],[ Units Sold]])*(1-Table2[[#This Row],[Discount]]/100)</f>
        <v>19401.090060000002</v>
      </c>
      <c r="N864" s="5">
        <f>(Table2[[#This Row],[Unit Price]]*Table2[[#This Row],[ Units Sold]])-Table2[[#This Row],[Total Sales]]</f>
        <v>38.879939999998896</v>
      </c>
    </row>
    <row r="865" spans="1:14" x14ac:dyDescent="0.3">
      <c r="A865" s="3">
        <v>42206</v>
      </c>
      <c r="B865" s="4" t="s">
        <v>899</v>
      </c>
      <c r="C865" s="4" t="s">
        <v>51</v>
      </c>
      <c r="D865" s="4" t="s">
        <v>37</v>
      </c>
      <c r="E865" s="4" t="s">
        <v>15</v>
      </c>
      <c r="F865" s="4" t="s">
        <v>62</v>
      </c>
      <c r="G865" s="4" t="s">
        <v>57</v>
      </c>
      <c r="H865" s="4">
        <v>10</v>
      </c>
      <c r="I865" s="4">
        <v>1899.48</v>
      </c>
      <c r="J865" s="7">
        <v>0.28000000000000003</v>
      </c>
      <c r="K865" s="4" t="s">
        <v>29</v>
      </c>
      <c r="L865" s="4" t="s">
        <v>45</v>
      </c>
      <c r="M865" s="5">
        <f>(Table2[[#This Row],[Unit Price]]*Table2[[#This Row],[ Units Sold]])*(1-Table2[[#This Row],[Discount]]/100)</f>
        <v>18941.614559999998</v>
      </c>
      <c r="N865" s="5">
        <f>(Table2[[#This Row],[Unit Price]]*Table2[[#This Row],[ Units Sold]])-Table2[[#This Row],[Total Sales]]</f>
        <v>53.185440000001108</v>
      </c>
    </row>
    <row r="866" spans="1:14" x14ac:dyDescent="0.3">
      <c r="A866" s="3">
        <v>40345</v>
      </c>
      <c r="B866" s="4" t="s">
        <v>900</v>
      </c>
      <c r="C866" s="4" t="s">
        <v>192</v>
      </c>
      <c r="D866" s="4" t="s">
        <v>37</v>
      </c>
      <c r="E866" s="4" t="s">
        <v>38</v>
      </c>
      <c r="F866" s="4" t="s">
        <v>81</v>
      </c>
      <c r="G866" s="4" t="s">
        <v>105</v>
      </c>
      <c r="H866" s="4">
        <v>30</v>
      </c>
      <c r="I866" s="4">
        <v>689.65</v>
      </c>
      <c r="J866" s="7">
        <v>0.28000000000000003</v>
      </c>
      <c r="K866" s="4" t="s">
        <v>18</v>
      </c>
      <c r="L866" s="4" t="s">
        <v>41</v>
      </c>
      <c r="M866" s="5">
        <f>(Table2[[#This Row],[Unit Price]]*Table2[[#This Row],[ Units Sold]])*(1-Table2[[#This Row],[Discount]]/100)</f>
        <v>20631.5694</v>
      </c>
      <c r="N866" s="5">
        <f>(Table2[[#This Row],[Unit Price]]*Table2[[#This Row],[ Units Sold]])-Table2[[#This Row],[Total Sales]]</f>
        <v>57.930599999999686</v>
      </c>
    </row>
    <row r="867" spans="1:14" x14ac:dyDescent="0.3">
      <c r="A867" s="3">
        <v>40926</v>
      </c>
      <c r="B867" s="4" t="s">
        <v>901</v>
      </c>
      <c r="C867" s="4" t="s">
        <v>21</v>
      </c>
      <c r="D867" s="4" t="s">
        <v>37</v>
      </c>
      <c r="E867" s="4" t="s">
        <v>15</v>
      </c>
      <c r="F867" s="4" t="s">
        <v>62</v>
      </c>
      <c r="G867" s="4" t="s">
        <v>65</v>
      </c>
      <c r="H867" s="4">
        <v>0</v>
      </c>
      <c r="I867" s="4">
        <v>1055.8800000000001</v>
      </c>
      <c r="J867" s="7">
        <v>0.28999999999999998</v>
      </c>
      <c r="K867" s="4" t="s">
        <v>34</v>
      </c>
      <c r="L867" s="4" t="s">
        <v>19</v>
      </c>
      <c r="M867" s="5">
        <f>(Table2[[#This Row],[Unit Price]]*Table2[[#This Row],[ Units Sold]])*(1-Table2[[#This Row],[Discount]]/100)</f>
        <v>0</v>
      </c>
      <c r="N867" s="5">
        <f>(Table2[[#This Row],[Unit Price]]*Table2[[#This Row],[ Units Sold]])-Table2[[#This Row],[Total Sales]]</f>
        <v>0</v>
      </c>
    </row>
    <row r="868" spans="1:14" x14ac:dyDescent="0.3">
      <c r="A868" s="3">
        <v>45406</v>
      </c>
      <c r="B868" s="4" t="s">
        <v>902</v>
      </c>
      <c r="C868" s="4" t="s">
        <v>21</v>
      </c>
      <c r="D868" s="4" t="s">
        <v>37</v>
      </c>
      <c r="E868" s="4" t="s">
        <v>27</v>
      </c>
      <c r="F868" s="4" t="s">
        <v>28</v>
      </c>
      <c r="G868" s="4" t="s">
        <v>60</v>
      </c>
      <c r="H868" s="4">
        <v>36</v>
      </c>
      <c r="I868" s="4">
        <v>299.04000000000002</v>
      </c>
      <c r="J868" s="7">
        <v>0.27</v>
      </c>
      <c r="K868" s="4" t="s">
        <v>34</v>
      </c>
      <c r="L868" s="4" t="s">
        <v>30</v>
      </c>
      <c r="M868" s="5">
        <f>(Table2[[#This Row],[Unit Price]]*Table2[[#This Row],[ Units Sold]])*(1-Table2[[#This Row],[Discount]]/100)</f>
        <v>10736.373312</v>
      </c>
      <c r="N868" s="5">
        <f>(Table2[[#This Row],[Unit Price]]*Table2[[#This Row],[ Units Sold]])-Table2[[#This Row],[Total Sales]]</f>
        <v>29.066688000000795</v>
      </c>
    </row>
    <row r="869" spans="1:14" x14ac:dyDescent="0.3">
      <c r="A869" s="3">
        <v>44941</v>
      </c>
      <c r="B869" s="4" t="s">
        <v>903</v>
      </c>
      <c r="C869" s="4" t="s">
        <v>49</v>
      </c>
      <c r="D869" s="4" t="s">
        <v>3893</v>
      </c>
      <c r="E869" s="4" t="s">
        <v>27</v>
      </c>
      <c r="F869" s="4" t="s">
        <v>32</v>
      </c>
      <c r="G869" s="4" t="s">
        <v>44</v>
      </c>
      <c r="H869" s="4">
        <v>83</v>
      </c>
      <c r="I869" s="4">
        <v>1914.66</v>
      </c>
      <c r="J869" s="7">
        <v>0.18</v>
      </c>
      <c r="K869" s="4" t="s">
        <v>18</v>
      </c>
      <c r="L869" s="4" t="s">
        <v>45</v>
      </c>
      <c r="M869" s="5">
        <f>(Table2[[#This Row],[Unit Price]]*Table2[[#This Row],[ Units Sold]])*(1-Table2[[#This Row],[Discount]]/100)</f>
        <v>158630.729796</v>
      </c>
      <c r="N869" s="5">
        <f>(Table2[[#This Row],[Unit Price]]*Table2[[#This Row],[ Units Sold]])-Table2[[#This Row],[Total Sales]]</f>
        <v>286.05020399999921</v>
      </c>
    </row>
    <row r="870" spans="1:14" x14ac:dyDescent="0.3">
      <c r="A870" s="3">
        <v>41789</v>
      </c>
      <c r="B870" s="4" t="s">
        <v>904</v>
      </c>
      <c r="C870" s="4" t="s">
        <v>83</v>
      </c>
      <c r="D870" s="4" t="s">
        <v>3892</v>
      </c>
      <c r="E870" s="4" t="s">
        <v>15</v>
      </c>
      <c r="F870" s="4" t="s">
        <v>135</v>
      </c>
      <c r="G870" s="4" t="s">
        <v>40</v>
      </c>
      <c r="H870" s="4">
        <v>48</v>
      </c>
      <c r="I870" s="4">
        <v>669.8</v>
      </c>
      <c r="J870" s="7">
        <v>0.25</v>
      </c>
      <c r="K870" s="4" t="s">
        <v>29</v>
      </c>
      <c r="L870" s="4" t="s">
        <v>25</v>
      </c>
      <c r="M870" s="5">
        <f>(Table2[[#This Row],[Unit Price]]*Table2[[#This Row],[ Units Sold]])*(1-Table2[[#This Row],[Discount]]/100)</f>
        <v>32070.024000000001</v>
      </c>
      <c r="N870" s="5">
        <f>(Table2[[#This Row],[Unit Price]]*Table2[[#This Row],[ Units Sold]])-Table2[[#This Row],[Total Sales]]</f>
        <v>80.375999999996566</v>
      </c>
    </row>
    <row r="871" spans="1:14" x14ac:dyDescent="0.3">
      <c r="A871" s="3">
        <v>44849</v>
      </c>
      <c r="B871" s="4" t="s">
        <v>905</v>
      </c>
      <c r="C871" s="4" t="s">
        <v>21</v>
      </c>
      <c r="D871" s="4" t="s">
        <v>37</v>
      </c>
      <c r="E871" s="4" t="s">
        <v>22</v>
      </c>
      <c r="F871" s="4" t="s">
        <v>23</v>
      </c>
      <c r="G871" s="4" t="s">
        <v>54</v>
      </c>
      <c r="H871" s="4">
        <v>58</v>
      </c>
      <c r="I871" s="4">
        <v>527.79</v>
      </c>
      <c r="J871" s="7">
        <v>0.04</v>
      </c>
      <c r="K871" s="4" t="s">
        <v>29</v>
      </c>
      <c r="L871" s="4" t="s">
        <v>25</v>
      </c>
      <c r="M871" s="5">
        <f>(Table2[[#This Row],[Unit Price]]*Table2[[#This Row],[ Units Sold]])*(1-Table2[[#This Row],[Discount]]/100)</f>
        <v>30599.575272000002</v>
      </c>
      <c r="N871" s="5">
        <f>(Table2[[#This Row],[Unit Price]]*Table2[[#This Row],[ Units Sold]])-Table2[[#This Row],[Total Sales]]</f>
        <v>12.244727999997849</v>
      </c>
    </row>
    <row r="872" spans="1:14" x14ac:dyDescent="0.3">
      <c r="A872" s="3">
        <v>44769</v>
      </c>
      <c r="B872" s="4" t="s">
        <v>906</v>
      </c>
      <c r="C872" s="4" t="s">
        <v>49</v>
      </c>
      <c r="D872" s="4" t="s">
        <v>3893</v>
      </c>
      <c r="E872" s="4" t="s">
        <v>22</v>
      </c>
      <c r="F872" s="4" t="s">
        <v>23</v>
      </c>
      <c r="G872" s="4" t="s">
        <v>54</v>
      </c>
      <c r="H872" s="4">
        <v>20</v>
      </c>
      <c r="I872" s="4">
        <v>1853.78</v>
      </c>
      <c r="J872" s="7">
        <v>0.2</v>
      </c>
      <c r="K872" s="4" t="s">
        <v>29</v>
      </c>
      <c r="L872" s="4" t="s">
        <v>30</v>
      </c>
      <c r="M872" s="5">
        <f>(Table2[[#This Row],[Unit Price]]*Table2[[#This Row],[ Units Sold]])*(1-Table2[[#This Row],[Discount]]/100)</f>
        <v>37001.448799999998</v>
      </c>
      <c r="N872" s="5">
        <f>(Table2[[#This Row],[Unit Price]]*Table2[[#This Row],[ Units Sold]])-Table2[[#This Row],[Total Sales]]</f>
        <v>74.151200000000244</v>
      </c>
    </row>
    <row r="873" spans="1:14" x14ac:dyDescent="0.3">
      <c r="A873" s="3">
        <v>43935</v>
      </c>
      <c r="B873" s="4" t="s">
        <v>907</v>
      </c>
      <c r="C873" s="4" t="s">
        <v>21</v>
      </c>
      <c r="D873" s="4" t="s">
        <v>37</v>
      </c>
      <c r="E873" s="4" t="s">
        <v>52</v>
      </c>
      <c r="F873" s="4" t="s">
        <v>241</v>
      </c>
      <c r="G873" s="4" t="s">
        <v>105</v>
      </c>
      <c r="H873" s="4">
        <v>75</v>
      </c>
      <c r="I873" s="4">
        <v>1088.8800000000001</v>
      </c>
      <c r="J873" s="7">
        <v>0.03</v>
      </c>
      <c r="K873" s="4" t="s">
        <v>29</v>
      </c>
      <c r="L873" s="4" t="s">
        <v>41</v>
      </c>
      <c r="M873" s="5">
        <f>(Table2[[#This Row],[Unit Price]]*Table2[[#This Row],[ Units Sold]])*(1-Table2[[#This Row],[Discount]]/100)</f>
        <v>81641.500200000024</v>
      </c>
      <c r="N873" s="5">
        <f>(Table2[[#This Row],[Unit Price]]*Table2[[#This Row],[ Units Sold]])-Table2[[#This Row],[Total Sales]]</f>
        <v>24.499799999990501</v>
      </c>
    </row>
    <row r="874" spans="1:14" x14ac:dyDescent="0.3">
      <c r="A874" s="3">
        <v>40996</v>
      </c>
      <c r="B874" s="4" t="s">
        <v>908</v>
      </c>
      <c r="C874" s="4" t="s">
        <v>192</v>
      </c>
      <c r="D874" s="4" t="s">
        <v>37</v>
      </c>
      <c r="E874" s="4" t="s">
        <v>38</v>
      </c>
      <c r="F874" s="4" t="s">
        <v>56</v>
      </c>
      <c r="G874" s="4" t="s">
        <v>17</v>
      </c>
      <c r="H874" s="4">
        <v>93</v>
      </c>
      <c r="I874" s="4">
        <v>1810.91</v>
      </c>
      <c r="J874" s="7">
        <v>0.2</v>
      </c>
      <c r="K874" s="4" t="s">
        <v>18</v>
      </c>
      <c r="L874" s="4" t="s">
        <v>41</v>
      </c>
      <c r="M874" s="5">
        <f>(Table2[[#This Row],[Unit Price]]*Table2[[#This Row],[ Units Sold]])*(1-Table2[[#This Row],[Discount]]/100)</f>
        <v>168077.80074000001</v>
      </c>
      <c r="N874" s="5">
        <f>(Table2[[#This Row],[Unit Price]]*Table2[[#This Row],[ Units Sold]])-Table2[[#This Row],[Total Sales]]</f>
        <v>336.82925999999861</v>
      </c>
    </row>
    <row r="875" spans="1:14" x14ac:dyDescent="0.3">
      <c r="A875" s="3">
        <v>41538</v>
      </c>
      <c r="B875" s="4" t="s">
        <v>909</v>
      </c>
      <c r="C875" s="4" t="s">
        <v>21</v>
      </c>
      <c r="D875" s="4" t="s">
        <v>37</v>
      </c>
      <c r="E875" s="4" t="s">
        <v>15</v>
      </c>
      <c r="F875" s="4" t="s">
        <v>62</v>
      </c>
      <c r="G875" s="4" t="s">
        <v>60</v>
      </c>
      <c r="H875" s="4">
        <v>50</v>
      </c>
      <c r="I875" s="4">
        <v>1337.41</v>
      </c>
      <c r="J875" s="7">
        <v>0.11</v>
      </c>
      <c r="K875" s="4" t="s">
        <v>18</v>
      </c>
      <c r="L875" s="4" t="s">
        <v>41</v>
      </c>
      <c r="M875" s="5">
        <f>(Table2[[#This Row],[Unit Price]]*Table2[[#This Row],[ Units Sold]])*(1-Table2[[#This Row],[Discount]]/100)</f>
        <v>66796.942450000002</v>
      </c>
      <c r="N875" s="5">
        <f>(Table2[[#This Row],[Unit Price]]*Table2[[#This Row],[ Units Sold]])-Table2[[#This Row],[Total Sales]]</f>
        <v>73.557549999997718</v>
      </c>
    </row>
    <row r="876" spans="1:14" x14ac:dyDescent="0.3">
      <c r="A876" s="3">
        <v>41087</v>
      </c>
      <c r="B876" s="4" t="s">
        <v>910</v>
      </c>
      <c r="C876" s="4" t="s">
        <v>192</v>
      </c>
      <c r="D876" s="4" t="s">
        <v>37</v>
      </c>
      <c r="E876" s="4" t="s">
        <v>38</v>
      </c>
      <c r="F876" s="4" t="s">
        <v>39</v>
      </c>
      <c r="G876" s="4" t="s">
        <v>33</v>
      </c>
      <c r="H876" s="4">
        <v>21</v>
      </c>
      <c r="I876" s="4">
        <v>600.16</v>
      </c>
      <c r="J876" s="7">
        <v>0.09</v>
      </c>
      <c r="K876" s="4" t="s">
        <v>34</v>
      </c>
      <c r="L876" s="4" t="s">
        <v>30</v>
      </c>
      <c r="M876" s="5">
        <f>(Table2[[#This Row],[Unit Price]]*Table2[[#This Row],[ Units Sold]])*(1-Table2[[#This Row],[Discount]]/100)</f>
        <v>12592.016975999999</v>
      </c>
      <c r="N876" s="5">
        <f>(Table2[[#This Row],[Unit Price]]*Table2[[#This Row],[ Units Sold]])-Table2[[#This Row],[Total Sales]]</f>
        <v>11.343023999999787</v>
      </c>
    </row>
    <row r="877" spans="1:14" x14ac:dyDescent="0.3">
      <c r="A877" s="3">
        <v>43956</v>
      </c>
      <c r="B877" s="4" t="s">
        <v>911</v>
      </c>
      <c r="C877" s="4" t="s">
        <v>49</v>
      </c>
      <c r="D877" s="4" t="s">
        <v>3893</v>
      </c>
      <c r="E877" s="4" t="s">
        <v>38</v>
      </c>
      <c r="F877" s="4" t="s">
        <v>39</v>
      </c>
      <c r="G877" s="4" t="s">
        <v>60</v>
      </c>
      <c r="H877" s="4">
        <v>10</v>
      </c>
      <c r="I877" s="4">
        <v>1256.8499999999999</v>
      </c>
      <c r="J877" s="7">
        <v>0.06</v>
      </c>
      <c r="K877" s="4" t="s">
        <v>29</v>
      </c>
      <c r="L877" s="4" t="s">
        <v>19</v>
      </c>
      <c r="M877" s="5">
        <f>(Table2[[#This Row],[Unit Price]]*Table2[[#This Row],[ Units Sold]])*(1-Table2[[#This Row],[Discount]]/100)</f>
        <v>12560.9589</v>
      </c>
      <c r="N877" s="5">
        <f>(Table2[[#This Row],[Unit Price]]*Table2[[#This Row],[ Units Sold]])-Table2[[#This Row],[Total Sales]]</f>
        <v>7.5411000000003696</v>
      </c>
    </row>
    <row r="878" spans="1:14" x14ac:dyDescent="0.3">
      <c r="A878" s="3">
        <v>41353</v>
      </c>
      <c r="B878" s="4" t="s">
        <v>912</v>
      </c>
      <c r="C878" s="4" t="s">
        <v>83</v>
      </c>
      <c r="D878" s="4" t="s">
        <v>3892</v>
      </c>
      <c r="E878" s="4" t="s">
        <v>52</v>
      </c>
      <c r="F878" s="6" t="s">
        <v>53</v>
      </c>
      <c r="G878" s="4" t="s">
        <v>33</v>
      </c>
      <c r="H878" s="4">
        <v>30</v>
      </c>
      <c r="I878" s="4">
        <v>723.52</v>
      </c>
      <c r="J878" s="7">
        <v>0.22</v>
      </c>
      <c r="K878" s="4" t="s">
        <v>18</v>
      </c>
      <c r="L878" s="4" t="s">
        <v>25</v>
      </c>
      <c r="M878" s="5">
        <f>(Table2[[#This Row],[Unit Price]]*Table2[[#This Row],[ Units Sold]])*(1-Table2[[#This Row],[Discount]]/100)</f>
        <v>21657.847679999999</v>
      </c>
      <c r="N878" s="5">
        <f>(Table2[[#This Row],[Unit Price]]*Table2[[#This Row],[ Units Sold]])-Table2[[#This Row],[Total Sales]]</f>
        <v>47.7523199999996</v>
      </c>
    </row>
    <row r="879" spans="1:14" x14ac:dyDescent="0.3">
      <c r="A879" s="3">
        <v>42739</v>
      </c>
      <c r="B879" s="4" t="s">
        <v>913</v>
      </c>
      <c r="C879" s="4" t="s">
        <v>83</v>
      </c>
      <c r="D879" s="4" t="s">
        <v>3892</v>
      </c>
      <c r="E879" s="4" t="s">
        <v>15</v>
      </c>
      <c r="F879" s="4" t="s">
        <v>62</v>
      </c>
      <c r="G879" s="4" t="s">
        <v>17</v>
      </c>
      <c r="H879" s="4">
        <v>10</v>
      </c>
      <c r="I879" s="4">
        <v>1785.54</v>
      </c>
      <c r="J879" s="7">
        <v>0.26</v>
      </c>
      <c r="K879" s="4" t="s">
        <v>18</v>
      </c>
      <c r="L879" s="4" t="s">
        <v>41</v>
      </c>
      <c r="M879" s="5">
        <f>(Table2[[#This Row],[Unit Price]]*Table2[[#This Row],[ Units Sold]])*(1-Table2[[#This Row],[Discount]]/100)</f>
        <v>17808.97596</v>
      </c>
      <c r="N879" s="5">
        <f>(Table2[[#This Row],[Unit Price]]*Table2[[#This Row],[ Units Sold]])-Table2[[#This Row],[Total Sales]]</f>
        <v>46.424040000001696</v>
      </c>
    </row>
    <row r="880" spans="1:14" x14ac:dyDescent="0.3">
      <c r="A880" s="3">
        <v>44075</v>
      </c>
      <c r="B880" s="4" t="s">
        <v>914</v>
      </c>
      <c r="C880" s="4" t="s">
        <v>97</v>
      </c>
      <c r="D880" s="4" t="s">
        <v>37</v>
      </c>
      <c r="E880" s="4" t="s">
        <v>22</v>
      </c>
      <c r="F880" s="4" t="s">
        <v>23</v>
      </c>
      <c r="G880" s="4" t="s">
        <v>65</v>
      </c>
      <c r="H880" s="4">
        <v>43</v>
      </c>
      <c r="I880" s="4">
        <v>1341.32</v>
      </c>
      <c r="J880" s="7">
        <v>0.21</v>
      </c>
      <c r="K880" s="4" t="s">
        <v>34</v>
      </c>
      <c r="L880" s="4" t="s">
        <v>45</v>
      </c>
      <c r="M880" s="5">
        <f>(Table2[[#This Row],[Unit Price]]*Table2[[#This Row],[ Units Sold]])*(1-Table2[[#This Row],[Discount]]/100)</f>
        <v>57555.638803999995</v>
      </c>
      <c r="N880" s="5">
        <f>(Table2[[#This Row],[Unit Price]]*Table2[[#This Row],[ Units Sold]])-Table2[[#This Row],[Total Sales]]</f>
        <v>121.12119600000005</v>
      </c>
    </row>
    <row r="881" spans="1:14" x14ac:dyDescent="0.3">
      <c r="A881" s="3">
        <v>44418</v>
      </c>
      <c r="B881" s="4" t="s">
        <v>915</v>
      </c>
      <c r="C881" s="4" t="s">
        <v>43</v>
      </c>
      <c r="D881" s="4" t="s">
        <v>37</v>
      </c>
      <c r="E881" s="4" t="s">
        <v>52</v>
      </c>
      <c r="F881" s="4" t="s">
        <v>53</v>
      </c>
      <c r="G881" s="4" t="s">
        <v>65</v>
      </c>
      <c r="H881" s="4">
        <v>25</v>
      </c>
      <c r="I881" s="4">
        <v>1621.6</v>
      </c>
      <c r="J881" s="7">
        <v>0.04</v>
      </c>
      <c r="K881" s="4" t="s">
        <v>18</v>
      </c>
      <c r="L881" s="4" t="s">
        <v>45</v>
      </c>
      <c r="M881" s="5">
        <f>(Table2[[#This Row],[Unit Price]]*Table2[[#This Row],[ Units Sold]])*(1-Table2[[#This Row],[Discount]]/100)</f>
        <v>40523.784</v>
      </c>
      <c r="N881" s="5">
        <f>(Table2[[#This Row],[Unit Price]]*Table2[[#This Row],[ Units Sold]])-Table2[[#This Row],[Total Sales]]</f>
        <v>16.216000000000349</v>
      </c>
    </row>
    <row r="882" spans="1:14" x14ac:dyDescent="0.3">
      <c r="A882" s="3">
        <v>44071</v>
      </c>
      <c r="B882" s="4" t="s">
        <v>916</v>
      </c>
      <c r="C882" s="4" t="s">
        <v>83</v>
      </c>
      <c r="D882" s="4" t="s">
        <v>3892</v>
      </c>
      <c r="E882" s="4" t="s">
        <v>27</v>
      </c>
      <c r="F882" s="4" t="s">
        <v>32</v>
      </c>
      <c r="G882" s="4" t="s">
        <v>40</v>
      </c>
      <c r="H882" s="4">
        <v>7</v>
      </c>
      <c r="I882" s="4">
        <v>538.13</v>
      </c>
      <c r="J882" s="7">
        <v>0.05</v>
      </c>
      <c r="K882" s="4" t="s">
        <v>34</v>
      </c>
      <c r="L882" s="4" t="s">
        <v>25</v>
      </c>
      <c r="M882" s="5">
        <f>(Table2[[#This Row],[Unit Price]]*Table2[[#This Row],[ Units Sold]])*(1-Table2[[#This Row],[Discount]]/100)</f>
        <v>3765.0265450000002</v>
      </c>
      <c r="N882" s="5">
        <f>(Table2[[#This Row],[Unit Price]]*Table2[[#This Row],[ Units Sold]])-Table2[[#This Row],[Total Sales]]</f>
        <v>1.8834549999996852</v>
      </c>
    </row>
    <row r="883" spans="1:14" x14ac:dyDescent="0.3">
      <c r="A883" s="3">
        <v>43841</v>
      </c>
      <c r="B883" s="4" t="s">
        <v>917</v>
      </c>
      <c r="C883" s="4" t="s">
        <v>49</v>
      </c>
      <c r="D883" s="4" t="s">
        <v>3893</v>
      </c>
      <c r="E883" s="4" t="s">
        <v>27</v>
      </c>
      <c r="F883" s="4" t="s">
        <v>28</v>
      </c>
      <c r="G883" s="4" t="s">
        <v>40</v>
      </c>
      <c r="H883" s="4">
        <v>16</v>
      </c>
      <c r="I883" s="4">
        <v>1278.29</v>
      </c>
      <c r="J883" s="7">
        <v>0.3</v>
      </c>
      <c r="K883" s="4" t="s">
        <v>18</v>
      </c>
      <c r="L883" s="4" t="s">
        <v>25</v>
      </c>
      <c r="M883" s="5">
        <f>(Table2[[#This Row],[Unit Price]]*Table2[[#This Row],[ Units Sold]])*(1-Table2[[#This Row],[Discount]]/100)</f>
        <v>20391.282080000001</v>
      </c>
      <c r="N883" s="5">
        <f>(Table2[[#This Row],[Unit Price]]*Table2[[#This Row],[ Units Sold]])-Table2[[#This Row],[Total Sales]]</f>
        <v>61.357919999998558</v>
      </c>
    </row>
    <row r="884" spans="1:14" x14ac:dyDescent="0.3">
      <c r="A884" s="3">
        <v>45450</v>
      </c>
      <c r="B884" s="4" t="s">
        <v>272</v>
      </c>
      <c r="C884" s="4" t="s">
        <v>74</v>
      </c>
      <c r="D884" s="4" t="s">
        <v>37</v>
      </c>
      <c r="E884" s="4" t="s">
        <v>27</v>
      </c>
      <c r="F884" s="4" t="s">
        <v>32</v>
      </c>
      <c r="G884" s="4" t="s">
        <v>40</v>
      </c>
      <c r="H884" s="4">
        <v>59</v>
      </c>
      <c r="I884" s="4">
        <v>628.89</v>
      </c>
      <c r="J884" s="7">
        <v>0.08</v>
      </c>
      <c r="K884" s="4" t="s">
        <v>18</v>
      </c>
      <c r="L884" s="4" t="s">
        <v>19</v>
      </c>
      <c r="M884" s="5">
        <f>(Table2[[#This Row],[Unit Price]]*Table2[[#This Row],[ Units Sold]])*(1-Table2[[#This Row],[Discount]]/100)</f>
        <v>37074.826392000003</v>
      </c>
      <c r="N884" s="5">
        <f>(Table2[[#This Row],[Unit Price]]*Table2[[#This Row],[ Units Sold]])-Table2[[#This Row],[Total Sales]]</f>
        <v>29.683607999999367</v>
      </c>
    </row>
    <row r="885" spans="1:14" x14ac:dyDescent="0.3">
      <c r="A885" s="3">
        <v>42646</v>
      </c>
      <c r="B885" s="4" t="s">
        <v>918</v>
      </c>
      <c r="C885" s="4" t="s">
        <v>83</v>
      </c>
      <c r="D885" s="4" t="s">
        <v>3892</v>
      </c>
      <c r="E885" s="4" t="s">
        <v>22</v>
      </c>
      <c r="F885" s="4" t="s">
        <v>23</v>
      </c>
      <c r="G885" s="4" t="s">
        <v>57</v>
      </c>
      <c r="H885" s="4">
        <v>30</v>
      </c>
      <c r="I885" s="4">
        <v>1392.98</v>
      </c>
      <c r="J885" s="7">
        <v>0.28000000000000003</v>
      </c>
      <c r="K885" s="4" t="s">
        <v>18</v>
      </c>
      <c r="L885" s="4" t="s">
        <v>19</v>
      </c>
      <c r="M885" s="5">
        <f>(Table2[[#This Row],[Unit Price]]*Table2[[#This Row],[ Units Sold]])*(1-Table2[[#This Row],[Discount]]/100)</f>
        <v>41672.38968</v>
      </c>
      <c r="N885" s="5">
        <f>(Table2[[#This Row],[Unit Price]]*Table2[[#This Row],[ Units Sold]])-Table2[[#This Row],[Total Sales]]</f>
        <v>117.01032000000123</v>
      </c>
    </row>
    <row r="886" spans="1:14" x14ac:dyDescent="0.3">
      <c r="A886" s="3">
        <v>43775</v>
      </c>
      <c r="B886" s="4" t="s">
        <v>919</v>
      </c>
      <c r="C886" s="4" t="s">
        <v>83</v>
      </c>
      <c r="D886" s="4" t="s">
        <v>3892</v>
      </c>
      <c r="E886" s="4" t="s">
        <v>22</v>
      </c>
      <c r="F886" s="4" t="s">
        <v>23</v>
      </c>
      <c r="G886" s="4" t="s">
        <v>65</v>
      </c>
      <c r="H886" s="4">
        <v>88</v>
      </c>
      <c r="I886" s="4">
        <v>1869.91</v>
      </c>
      <c r="J886" s="7">
        <v>0.25</v>
      </c>
      <c r="K886" s="4" t="s">
        <v>18</v>
      </c>
      <c r="L886" s="4" t="s">
        <v>25</v>
      </c>
      <c r="M886" s="5">
        <f>(Table2[[#This Row],[Unit Price]]*Table2[[#This Row],[ Units Sold]])*(1-Table2[[#This Row],[Discount]]/100)</f>
        <v>164140.69980000003</v>
      </c>
      <c r="N886" s="5">
        <f>(Table2[[#This Row],[Unit Price]]*Table2[[#This Row],[ Units Sold]])-Table2[[#This Row],[Total Sales]]</f>
        <v>411.38019999998505</v>
      </c>
    </row>
    <row r="887" spans="1:14" x14ac:dyDescent="0.3">
      <c r="A887" s="3">
        <v>41347</v>
      </c>
      <c r="B887" s="4" t="s">
        <v>920</v>
      </c>
      <c r="C887" s="4" t="s">
        <v>21</v>
      </c>
      <c r="D887" s="4" t="s">
        <v>37</v>
      </c>
      <c r="E887" s="4" t="s">
        <v>52</v>
      </c>
      <c r="F887" s="4" t="s">
        <v>53</v>
      </c>
      <c r="G887" s="4" t="s">
        <v>65</v>
      </c>
      <c r="H887" s="4">
        <v>30</v>
      </c>
      <c r="I887" s="4">
        <v>929.36</v>
      </c>
      <c r="J887" s="7">
        <v>0.12</v>
      </c>
      <c r="K887" s="4" t="s">
        <v>34</v>
      </c>
      <c r="L887" s="4" t="s">
        <v>25</v>
      </c>
      <c r="M887" s="5">
        <f>(Table2[[#This Row],[Unit Price]]*Table2[[#This Row],[ Units Sold]])*(1-Table2[[#This Row],[Discount]]/100)</f>
        <v>27847.34304</v>
      </c>
      <c r="N887" s="5">
        <f>(Table2[[#This Row],[Unit Price]]*Table2[[#This Row],[ Units Sold]])-Table2[[#This Row],[Total Sales]]</f>
        <v>33.456959999999526</v>
      </c>
    </row>
    <row r="888" spans="1:14" x14ac:dyDescent="0.3">
      <c r="A888" s="3">
        <v>43730</v>
      </c>
      <c r="B888" s="4" t="s">
        <v>921</v>
      </c>
      <c r="C888" s="4" t="s">
        <v>36</v>
      </c>
      <c r="D888" s="4" t="s">
        <v>37</v>
      </c>
      <c r="E888" s="4" t="s">
        <v>52</v>
      </c>
      <c r="F888" s="6" t="s">
        <v>53</v>
      </c>
      <c r="G888" s="4" t="s">
        <v>17</v>
      </c>
      <c r="H888" s="4">
        <v>0</v>
      </c>
      <c r="I888" s="4">
        <v>1398.24</v>
      </c>
      <c r="J888" s="7">
        <v>0.01</v>
      </c>
      <c r="K888" s="4" t="s">
        <v>29</v>
      </c>
      <c r="L888" s="4" t="s">
        <v>30</v>
      </c>
      <c r="M888" s="5">
        <f>(Table2[[#This Row],[Unit Price]]*Table2[[#This Row],[ Units Sold]])*(1-Table2[[#This Row],[Discount]]/100)</f>
        <v>0</v>
      </c>
      <c r="N888" s="5">
        <f>(Table2[[#This Row],[Unit Price]]*Table2[[#This Row],[ Units Sold]])-Table2[[#This Row],[Total Sales]]</f>
        <v>0</v>
      </c>
    </row>
    <row r="889" spans="1:14" x14ac:dyDescent="0.3">
      <c r="A889" s="3">
        <v>40799</v>
      </c>
      <c r="B889" s="4" t="s">
        <v>922</v>
      </c>
      <c r="C889" s="4" t="s">
        <v>36</v>
      </c>
      <c r="D889" s="4" t="s">
        <v>37</v>
      </c>
      <c r="E889" s="4" t="s">
        <v>15</v>
      </c>
      <c r="F889" s="4" t="s">
        <v>135</v>
      </c>
      <c r="G889" s="4" t="s">
        <v>54</v>
      </c>
      <c r="H889" s="4">
        <v>20</v>
      </c>
      <c r="I889" s="4">
        <v>540.49</v>
      </c>
      <c r="J889" s="7">
        <v>0.24</v>
      </c>
      <c r="K889" s="4" t="s">
        <v>29</v>
      </c>
      <c r="L889" s="4" t="s">
        <v>30</v>
      </c>
      <c r="M889" s="5">
        <f>(Table2[[#This Row],[Unit Price]]*Table2[[#This Row],[ Units Sold]])*(1-Table2[[#This Row],[Discount]]/100)</f>
        <v>10783.85648</v>
      </c>
      <c r="N889" s="5">
        <f>(Table2[[#This Row],[Unit Price]]*Table2[[#This Row],[ Units Sold]])-Table2[[#This Row],[Total Sales]]</f>
        <v>25.943519999998898</v>
      </c>
    </row>
    <row r="890" spans="1:14" x14ac:dyDescent="0.3">
      <c r="A890" s="3">
        <v>43577</v>
      </c>
      <c r="B890" s="4" t="s">
        <v>923</v>
      </c>
      <c r="C890" s="4" t="s">
        <v>43</v>
      </c>
      <c r="D890" s="4" t="s">
        <v>37</v>
      </c>
      <c r="E890" s="4" t="s">
        <v>27</v>
      </c>
      <c r="F890" s="4" t="s">
        <v>28</v>
      </c>
      <c r="G890" s="4" t="s">
        <v>17</v>
      </c>
      <c r="H890" s="4">
        <v>0</v>
      </c>
      <c r="I890" s="4">
        <v>584.32000000000005</v>
      </c>
      <c r="J890" s="7">
        <v>0.03</v>
      </c>
      <c r="K890" s="4" t="s">
        <v>29</v>
      </c>
      <c r="L890" s="4" t="s">
        <v>45</v>
      </c>
      <c r="M890" s="5">
        <f>(Table2[[#This Row],[Unit Price]]*Table2[[#This Row],[ Units Sold]])*(1-Table2[[#This Row],[Discount]]/100)</f>
        <v>0</v>
      </c>
      <c r="N890" s="5">
        <f>(Table2[[#This Row],[Unit Price]]*Table2[[#This Row],[ Units Sold]])-Table2[[#This Row],[Total Sales]]</f>
        <v>0</v>
      </c>
    </row>
    <row r="891" spans="1:14" x14ac:dyDescent="0.3">
      <c r="A891" s="3">
        <v>44139</v>
      </c>
      <c r="B891" s="4" t="s">
        <v>924</v>
      </c>
      <c r="C891" s="4" t="s">
        <v>97</v>
      </c>
      <c r="D891" s="4" t="s">
        <v>37</v>
      </c>
      <c r="E891" s="4" t="s">
        <v>22</v>
      </c>
      <c r="F891" s="4" t="s">
        <v>23</v>
      </c>
      <c r="G891" s="4" t="s">
        <v>105</v>
      </c>
      <c r="H891" s="4">
        <v>10</v>
      </c>
      <c r="I891" s="4">
        <v>1369.78</v>
      </c>
      <c r="J891" s="7">
        <v>0.22</v>
      </c>
      <c r="K891" s="4" t="s">
        <v>29</v>
      </c>
      <c r="L891" s="4" t="s">
        <v>25</v>
      </c>
      <c r="M891" s="5">
        <f>(Table2[[#This Row],[Unit Price]]*Table2[[#This Row],[ Units Sold]])*(1-Table2[[#This Row],[Discount]]/100)</f>
        <v>13667.664839999999</v>
      </c>
      <c r="N891" s="5">
        <f>(Table2[[#This Row],[Unit Price]]*Table2[[#This Row],[ Units Sold]])-Table2[[#This Row],[Total Sales]]</f>
        <v>30.135159999999814</v>
      </c>
    </row>
    <row r="892" spans="1:14" x14ac:dyDescent="0.3">
      <c r="A892" s="3">
        <v>44391</v>
      </c>
      <c r="B892" s="4" t="s">
        <v>925</v>
      </c>
      <c r="C892" s="4" t="s">
        <v>49</v>
      </c>
      <c r="D892" s="4" t="s">
        <v>3893</v>
      </c>
      <c r="E892" s="4" t="s">
        <v>22</v>
      </c>
      <c r="F892" s="4" t="s">
        <v>23</v>
      </c>
      <c r="G892" s="4" t="s">
        <v>24</v>
      </c>
      <c r="H892" s="4">
        <v>0</v>
      </c>
      <c r="I892" s="4">
        <v>1853.71</v>
      </c>
      <c r="J892" s="7">
        <v>0.08</v>
      </c>
      <c r="K892" s="4" t="s">
        <v>34</v>
      </c>
      <c r="L892" s="4" t="s">
        <v>19</v>
      </c>
      <c r="M892" s="5">
        <f>(Table2[[#This Row],[Unit Price]]*Table2[[#This Row],[ Units Sold]])*(1-Table2[[#This Row],[Discount]]/100)</f>
        <v>0</v>
      </c>
      <c r="N892" s="5">
        <f>(Table2[[#This Row],[Unit Price]]*Table2[[#This Row],[ Units Sold]])-Table2[[#This Row],[Total Sales]]</f>
        <v>0</v>
      </c>
    </row>
    <row r="893" spans="1:14" x14ac:dyDescent="0.3">
      <c r="A893" s="3">
        <v>40658</v>
      </c>
      <c r="B893" s="4" t="s">
        <v>926</v>
      </c>
      <c r="C893" s="4" t="s">
        <v>74</v>
      </c>
      <c r="D893" s="4" t="s">
        <v>37</v>
      </c>
      <c r="E893" s="4" t="s">
        <v>15</v>
      </c>
      <c r="F893" s="4" t="s">
        <v>72</v>
      </c>
      <c r="G893" s="4" t="s">
        <v>24</v>
      </c>
      <c r="H893" s="4">
        <v>52</v>
      </c>
      <c r="I893" s="4">
        <v>414.1</v>
      </c>
      <c r="J893" s="7">
        <v>0.19</v>
      </c>
      <c r="K893" s="4" t="s">
        <v>18</v>
      </c>
      <c r="L893" s="4" t="s">
        <v>41</v>
      </c>
      <c r="M893" s="5">
        <f>(Table2[[#This Row],[Unit Price]]*Table2[[#This Row],[ Units Sold]])*(1-Table2[[#This Row],[Discount]]/100)</f>
        <v>21492.286919999999</v>
      </c>
      <c r="N893" s="5">
        <f>(Table2[[#This Row],[Unit Price]]*Table2[[#This Row],[ Units Sold]])-Table2[[#This Row],[Total Sales]]</f>
        <v>40.913080000002083</v>
      </c>
    </row>
    <row r="894" spans="1:14" x14ac:dyDescent="0.3">
      <c r="A894" s="3">
        <v>45719</v>
      </c>
      <c r="B894" s="4" t="s">
        <v>927</v>
      </c>
      <c r="C894" s="4" t="s">
        <v>51</v>
      </c>
      <c r="D894" s="4" t="s">
        <v>37</v>
      </c>
      <c r="E894" s="4" t="s">
        <v>38</v>
      </c>
      <c r="F894" s="4" t="s">
        <v>56</v>
      </c>
      <c r="G894" s="4" t="s">
        <v>17</v>
      </c>
      <c r="H894" s="4">
        <v>17</v>
      </c>
      <c r="I894" s="4">
        <v>539.86</v>
      </c>
      <c r="J894" s="7">
        <v>0.04</v>
      </c>
      <c r="K894" s="4" t="s">
        <v>18</v>
      </c>
      <c r="L894" s="4" t="s">
        <v>25</v>
      </c>
      <c r="M894" s="5">
        <f>(Table2[[#This Row],[Unit Price]]*Table2[[#This Row],[ Units Sold]])*(1-Table2[[#This Row],[Discount]]/100)</f>
        <v>9173.9489520000006</v>
      </c>
      <c r="N894" s="5">
        <f>(Table2[[#This Row],[Unit Price]]*Table2[[#This Row],[ Units Sold]])-Table2[[#This Row],[Total Sales]]</f>
        <v>3.6710480000001553</v>
      </c>
    </row>
    <row r="895" spans="1:14" x14ac:dyDescent="0.3">
      <c r="A895" s="3">
        <v>43300</v>
      </c>
      <c r="B895" s="4" t="s">
        <v>928</v>
      </c>
      <c r="C895" s="4" t="s">
        <v>43</v>
      </c>
      <c r="D895" s="4" t="s">
        <v>37</v>
      </c>
      <c r="E895" s="4" t="s">
        <v>38</v>
      </c>
      <c r="F895" s="4" t="s">
        <v>39</v>
      </c>
      <c r="G895" s="4" t="s">
        <v>54</v>
      </c>
      <c r="H895" s="4">
        <v>59</v>
      </c>
      <c r="I895" s="4">
        <v>1169.67</v>
      </c>
      <c r="J895" s="7">
        <v>0.13</v>
      </c>
      <c r="K895" s="4" t="s">
        <v>29</v>
      </c>
      <c r="L895" s="4" t="s">
        <v>19</v>
      </c>
      <c r="M895" s="5">
        <f>(Table2[[#This Row],[Unit Price]]*Table2[[#This Row],[ Units Sold]])*(1-Table2[[#This Row],[Discount]]/100)</f>
        <v>68920.816311000002</v>
      </c>
      <c r="N895" s="5">
        <f>(Table2[[#This Row],[Unit Price]]*Table2[[#This Row],[ Units Sold]])-Table2[[#This Row],[Total Sales]]</f>
        <v>89.713688999996521</v>
      </c>
    </row>
    <row r="896" spans="1:14" x14ac:dyDescent="0.3">
      <c r="A896" s="3">
        <v>45274</v>
      </c>
      <c r="B896" s="4" t="s">
        <v>929</v>
      </c>
      <c r="C896" s="4" t="s">
        <v>88</v>
      </c>
      <c r="D896" s="4" t="s">
        <v>37</v>
      </c>
      <c r="E896" s="4" t="s">
        <v>22</v>
      </c>
      <c r="F896" s="4" t="s">
        <v>23</v>
      </c>
      <c r="G896" s="4" t="s">
        <v>24</v>
      </c>
      <c r="H896" s="4">
        <v>20</v>
      </c>
      <c r="I896" s="4">
        <v>1154.2</v>
      </c>
      <c r="J896" s="7">
        <v>0.23</v>
      </c>
      <c r="K896" s="4" t="s">
        <v>18</v>
      </c>
      <c r="L896" s="4" t="s">
        <v>41</v>
      </c>
      <c r="M896" s="5">
        <f>(Table2[[#This Row],[Unit Price]]*Table2[[#This Row],[ Units Sold]])*(1-Table2[[#This Row],[Discount]]/100)</f>
        <v>23030.906800000001</v>
      </c>
      <c r="N896" s="5">
        <f>(Table2[[#This Row],[Unit Price]]*Table2[[#This Row],[ Units Sold]])-Table2[[#This Row],[Total Sales]]</f>
        <v>53.093199999999342</v>
      </c>
    </row>
    <row r="897" spans="1:14" x14ac:dyDescent="0.3">
      <c r="A897" s="3">
        <v>41989</v>
      </c>
      <c r="B897" s="4" t="s">
        <v>930</v>
      </c>
      <c r="C897" s="4" t="s">
        <v>83</v>
      </c>
      <c r="D897" s="4" t="s">
        <v>3892</v>
      </c>
      <c r="E897" s="4" t="s">
        <v>22</v>
      </c>
      <c r="F897" s="4" t="s">
        <v>23</v>
      </c>
      <c r="G897" s="4" t="s">
        <v>105</v>
      </c>
      <c r="H897" s="4">
        <v>0</v>
      </c>
      <c r="I897" s="4">
        <v>402.13</v>
      </c>
      <c r="J897" s="7">
        <v>0.1</v>
      </c>
      <c r="K897" s="4" t="s">
        <v>34</v>
      </c>
      <c r="L897" s="4" t="s">
        <v>45</v>
      </c>
      <c r="M897" s="5">
        <f>(Table2[[#This Row],[Unit Price]]*Table2[[#This Row],[ Units Sold]])*(1-Table2[[#This Row],[Discount]]/100)</f>
        <v>0</v>
      </c>
      <c r="N897" s="5">
        <f>(Table2[[#This Row],[Unit Price]]*Table2[[#This Row],[ Units Sold]])-Table2[[#This Row],[Total Sales]]</f>
        <v>0</v>
      </c>
    </row>
    <row r="898" spans="1:14" x14ac:dyDescent="0.3">
      <c r="A898" s="3">
        <v>43330</v>
      </c>
      <c r="B898" s="4" t="s">
        <v>931</v>
      </c>
      <c r="C898" s="4" t="s">
        <v>36</v>
      </c>
      <c r="D898" s="4" t="s">
        <v>37</v>
      </c>
      <c r="E898" s="4" t="s">
        <v>38</v>
      </c>
      <c r="F898" s="4" t="s">
        <v>56</v>
      </c>
      <c r="G898" s="4" t="s">
        <v>40</v>
      </c>
      <c r="H898" s="4">
        <v>57</v>
      </c>
      <c r="I898" s="4">
        <v>1992.17</v>
      </c>
      <c r="J898" s="7">
        <v>0.18</v>
      </c>
      <c r="K898" s="4" t="s">
        <v>29</v>
      </c>
      <c r="L898" s="4" t="s">
        <v>41</v>
      </c>
      <c r="M898" s="5">
        <f>(Table2[[#This Row],[Unit Price]]*Table2[[#This Row],[ Units Sold]])*(1-Table2[[#This Row],[Discount]]/100)</f>
        <v>113349.293358</v>
      </c>
      <c r="N898" s="5">
        <f>(Table2[[#This Row],[Unit Price]]*Table2[[#This Row],[ Units Sold]])-Table2[[#This Row],[Total Sales]]</f>
        <v>204.39664200000698</v>
      </c>
    </row>
    <row r="899" spans="1:14" x14ac:dyDescent="0.3">
      <c r="A899" s="3">
        <v>43527</v>
      </c>
      <c r="B899" s="4" t="s">
        <v>932</v>
      </c>
      <c r="C899" s="4" t="s">
        <v>21</v>
      </c>
      <c r="D899" s="4" t="s">
        <v>37</v>
      </c>
      <c r="E899" s="4" t="s">
        <v>38</v>
      </c>
      <c r="F899" s="4" t="s">
        <v>56</v>
      </c>
      <c r="G899" s="4" t="s">
        <v>105</v>
      </c>
      <c r="H899" s="4">
        <v>16</v>
      </c>
      <c r="I899" s="4">
        <v>893.58</v>
      </c>
      <c r="J899" s="7">
        <v>0.15</v>
      </c>
      <c r="K899" s="4" t="s">
        <v>29</v>
      </c>
      <c r="L899" s="4" t="s">
        <v>25</v>
      </c>
      <c r="M899" s="5">
        <f>(Table2[[#This Row],[Unit Price]]*Table2[[#This Row],[ Units Sold]])*(1-Table2[[#This Row],[Discount]]/100)</f>
        <v>14275.834080000001</v>
      </c>
      <c r="N899" s="5">
        <f>(Table2[[#This Row],[Unit Price]]*Table2[[#This Row],[ Units Sold]])-Table2[[#This Row],[Total Sales]]</f>
        <v>21.445920000000115</v>
      </c>
    </row>
    <row r="900" spans="1:14" x14ac:dyDescent="0.3">
      <c r="A900" s="3">
        <v>40523</v>
      </c>
      <c r="B900" s="4" t="s">
        <v>933</v>
      </c>
      <c r="C900" s="4" t="s">
        <v>49</v>
      </c>
      <c r="D900" s="4" t="s">
        <v>3893</v>
      </c>
      <c r="E900" s="4" t="s">
        <v>52</v>
      </c>
      <c r="F900" s="6" t="s">
        <v>53</v>
      </c>
      <c r="G900" s="4" t="s">
        <v>65</v>
      </c>
      <c r="H900" s="4">
        <v>10</v>
      </c>
      <c r="I900" s="4">
        <v>1633.86</v>
      </c>
      <c r="J900" s="7">
        <v>0.27</v>
      </c>
      <c r="K900" s="4" t="s">
        <v>29</v>
      </c>
      <c r="L900" s="4" t="s">
        <v>30</v>
      </c>
      <c r="M900" s="5">
        <f>(Table2[[#This Row],[Unit Price]]*Table2[[#This Row],[ Units Sold]])*(1-Table2[[#This Row],[Discount]]/100)</f>
        <v>16294.485779999997</v>
      </c>
      <c r="N900" s="5">
        <f>(Table2[[#This Row],[Unit Price]]*Table2[[#This Row],[ Units Sold]])-Table2[[#This Row],[Total Sales]]</f>
        <v>44.114220000001296</v>
      </c>
    </row>
    <row r="901" spans="1:14" x14ac:dyDescent="0.3">
      <c r="A901" s="3">
        <v>43486</v>
      </c>
      <c r="B901" s="4" t="s">
        <v>934</v>
      </c>
      <c r="C901" s="4" t="s">
        <v>49</v>
      </c>
      <c r="D901" s="4" t="s">
        <v>3893</v>
      </c>
      <c r="E901" s="4" t="s">
        <v>38</v>
      </c>
      <c r="F901" s="4" t="s">
        <v>81</v>
      </c>
      <c r="G901" s="4" t="s">
        <v>105</v>
      </c>
      <c r="H901" s="4">
        <v>30</v>
      </c>
      <c r="I901" s="4">
        <v>256.75</v>
      </c>
      <c r="J901" s="7">
        <v>0.27</v>
      </c>
      <c r="K901" s="4" t="s">
        <v>29</v>
      </c>
      <c r="L901" s="4" t="s">
        <v>19</v>
      </c>
      <c r="M901" s="5">
        <f>(Table2[[#This Row],[Unit Price]]*Table2[[#This Row],[ Units Sold]])*(1-Table2[[#This Row],[Discount]]/100)</f>
        <v>7681.7032499999996</v>
      </c>
      <c r="N901" s="5">
        <f>(Table2[[#This Row],[Unit Price]]*Table2[[#This Row],[ Units Sold]])-Table2[[#This Row],[Total Sales]]</f>
        <v>20.796750000000429</v>
      </c>
    </row>
    <row r="902" spans="1:14" x14ac:dyDescent="0.3">
      <c r="A902" s="3">
        <v>42612</v>
      </c>
      <c r="B902" s="4" t="s">
        <v>935</v>
      </c>
      <c r="C902" s="4" t="s">
        <v>88</v>
      </c>
      <c r="D902" s="4" t="s">
        <v>37</v>
      </c>
      <c r="E902" s="4" t="s">
        <v>38</v>
      </c>
      <c r="F902" s="4" t="s">
        <v>39</v>
      </c>
      <c r="G902" s="4" t="s">
        <v>54</v>
      </c>
      <c r="H902" s="4">
        <v>40</v>
      </c>
      <c r="I902" s="4">
        <v>1661.01</v>
      </c>
      <c r="J902" s="7">
        <v>0.09</v>
      </c>
      <c r="K902" s="4" t="s">
        <v>18</v>
      </c>
      <c r="L902" s="4" t="s">
        <v>25</v>
      </c>
      <c r="M902" s="5">
        <f>(Table2[[#This Row],[Unit Price]]*Table2[[#This Row],[ Units Sold]])*(1-Table2[[#This Row],[Discount]]/100)</f>
        <v>66380.603639999987</v>
      </c>
      <c r="N902" s="5">
        <f>(Table2[[#This Row],[Unit Price]]*Table2[[#This Row],[ Units Sold]])-Table2[[#This Row],[Total Sales]]</f>
        <v>59.796360000007553</v>
      </c>
    </row>
    <row r="903" spans="1:14" x14ac:dyDescent="0.3">
      <c r="A903" s="3">
        <v>41977</v>
      </c>
      <c r="B903" s="4" t="s">
        <v>936</v>
      </c>
      <c r="C903" s="4" t="s">
        <v>97</v>
      </c>
      <c r="D903" s="4" t="s">
        <v>37</v>
      </c>
      <c r="E903" s="4" t="s">
        <v>15</v>
      </c>
      <c r="F903" s="4" t="s">
        <v>16</v>
      </c>
      <c r="G903" s="4" t="s">
        <v>44</v>
      </c>
      <c r="H903" s="4">
        <v>98</v>
      </c>
      <c r="I903" s="4">
        <v>1128.67</v>
      </c>
      <c r="J903" s="7">
        <v>0.06</v>
      </c>
      <c r="K903" s="4" t="s">
        <v>18</v>
      </c>
      <c r="L903" s="4" t="s">
        <v>19</v>
      </c>
      <c r="M903" s="5">
        <f>(Table2[[#This Row],[Unit Price]]*Table2[[#This Row],[ Units Sold]])*(1-Table2[[#This Row],[Discount]]/100)</f>
        <v>110543.29420400001</v>
      </c>
      <c r="N903" s="5">
        <f>(Table2[[#This Row],[Unit Price]]*Table2[[#This Row],[ Units Sold]])-Table2[[#This Row],[Total Sales]]</f>
        <v>66.365795999998227</v>
      </c>
    </row>
    <row r="904" spans="1:14" x14ac:dyDescent="0.3">
      <c r="A904" s="3">
        <v>40877</v>
      </c>
      <c r="B904" s="4" t="s">
        <v>937</v>
      </c>
      <c r="C904" s="4" t="s">
        <v>97</v>
      </c>
      <c r="D904" s="4" t="s">
        <v>37</v>
      </c>
      <c r="E904" s="4" t="s">
        <v>22</v>
      </c>
      <c r="F904" s="4" t="s">
        <v>23</v>
      </c>
      <c r="G904" s="4" t="s">
        <v>44</v>
      </c>
      <c r="H904" s="4">
        <v>30</v>
      </c>
      <c r="I904" s="4">
        <v>943.88</v>
      </c>
      <c r="J904" s="7">
        <v>0.16</v>
      </c>
      <c r="K904" s="4" t="s">
        <v>34</v>
      </c>
      <c r="L904" s="4" t="s">
        <v>25</v>
      </c>
      <c r="M904" s="5">
        <f>(Table2[[#This Row],[Unit Price]]*Table2[[#This Row],[ Units Sold]])*(1-Table2[[#This Row],[Discount]]/100)</f>
        <v>28271.09376</v>
      </c>
      <c r="N904" s="5">
        <f>(Table2[[#This Row],[Unit Price]]*Table2[[#This Row],[ Units Sold]])-Table2[[#This Row],[Total Sales]]</f>
        <v>45.306240000001708</v>
      </c>
    </row>
    <row r="905" spans="1:14" x14ac:dyDescent="0.3">
      <c r="A905" s="3">
        <v>42100</v>
      </c>
      <c r="B905" s="4" t="s">
        <v>938</v>
      </c>
      <c r="C905" s="4" t="s">
        <v>88</v>
      </c>
      <c r="D905" s="4" t="s">
        <v>37</v>
      </c>
      <c r="E905" s="4" t="s">
        <v>52</v>
      </c>
      <c r="F905" s="6" t="s">
        <v>53</v>
      </c>
      <c r="G905" s="4" t="s">
        <v>40</v>
      </c>
      <c r="H905" s="4">
        <v>92</v>
      </c>
      <c r="I905" s="4">
        <v>376.59</v>
      </c>
      <c r="J905" s="7">
        <v>0.23</v>
      </c>
      <c r="K905" s="4" t="s">
        <v>18</v>
      </c>
      <c r="L905" s="4" t="s">
        <v>19</v>
      </c>
      <c r="M905" s="5">
        <f>(Table2[[#This Row],[Unit Price]]*Table2[[#This Row],[ Units Sold]])*(1-Table2[[#This Row],[Discount]]/100)</f>
        <v>34566.593556</v>
      </c>
      <c r="N905" s="5">
        <f>(Table2[[#This Row],[Unit Price]]*Table2[[#This Row],[ Units Sold]])-Table2[[#This Row],[Total Sales]]</f>
        <v>79.686443999999028</v>
      </c>
    </row>
    <row r="906" spans="1:14" x14ac:dyDescent="0.3">
      <c r="A906" s="3">
        <v>41180</v>
      </c>
      <c r="B906" s="4" t="s">
        <v>939</v>
      </c>
      <c r="C906" s="4" t="s">
        <v>36</v>
      </c>
      <c r="D906" s="4" t="s">
        <v>37</v>
      </c>
      <c r="E906" s="4" t="s">
        <v>38</v>
      </c>
      <c r="F906" s="4" t="s">
        <v>39</v>
      </c>
      <c r="G906" s="4" t="s">
        <v>60</v>
      </c>
      <c r="H906" s="4">
        <v>96</v>
      </c>
      <c r="I906" s="4">
        <v>1246.3800000000001</v>
      </c>
      <c r="J906" s="7">
        <v>0.09</v>
      </c>
      <c r="K906" s="4" t="s">
        <v>29</v>
      </c>
      <c r="L906" s="4" t="s">
        <v>19</v>
      </c>
      <c r="M906" s="5">
        <f>(Table2[[#This Row],[Unit Price]]*Table2[[#This Row],[ Units Sold]])*(1-Table2[[#This Row],[Discount]]/100)</f>
        <v>119544.79276800001</v>
      </c>
      <c r="N906" s="5">
        <f>(Table2[[#This Row],[Unit Price]]*Table2[[#This Row],[ Units Sold]])-Table2[[#This Row],[Total Sales]]</f>
        <v>107.68723199999658</v>
      </c>
    </row>
    <row r="907" spans="1:14" x14ac:dyDescent="0.3">
      <c r="A907" s="3">
        <v>41542</v>
      </c>
      <c r="B907" s="4" t="s">
        <v>940</v>
      </c>
      <c r="C907" s="4" t="s">
        <v>49</v>
      </c>
      <c r="D907" s="4" t="s">
        <v>3893</v>
      </c>
      <c r="E907" s="4" t="s">
        <v>27</v>
      </c>
      <c r="F907" s="4" t="s">
        <v>28</v>
      </c>
      <c r="G907" s="4" t="s">
        <v>24</v>
      </c>
      <c r="H907" s="4">
        <v>4</v>
      </c>
      <c r="I907" s="4">
        <v>414.83</v>
      </c>
      <c r="J907" s="7">
        <v>0.1</v>
      </c>
      <c r="K907" s="4" t="s">
        <v>29</v>
      </c>
      <c r="L907" s="4" t="s">
        <v>25</v>
      </c>
      <c r="M907" s="5">
        <f>(Table2[[#This Row],[Unit Price]]*Table2[[#This Row],[ Units Sold]])*(1-Table2[[#This Row],[Discount]]/100)</f>
        <v>1657.66068</v>
      </c>
      <c r="N907" s="5">
        <f>(Table2[[#This Row],[Unit Price]]*Table2[[#This Row],[ Units Sold]])-Table2[[#This Row],[Total Sales]]</f>
        <v>1.6593199999999797</v>
      </c>
    </row>
    <row r="908" spans="1:14" x14ac:dyDescent="0.3">
      <c r="A908" s="3">
        <v>41820</v>
      </c>
      <c r="B908" s="4" t="s">
        <v>941</v>
      </c>
      <c r="C908" s="4" t="s">
        <v>21</v>
      </c>
      <c r="D908" s="4" t="s">
        <v>37</v>
      </c>
      <c r="E908" s="4" t="s">
        <v>27</v>
      </c>
      <c r="F908" s="4" t="s">
        <v>28</v>
      </c>
      <c r="G908" s="4" t="s">
        <v>24</v>
      </c>
      <c r="H908" s="4">
        <v>55</v>
      </c>
      <c r="I908" s="4">
        <v>477.07</v>
      </c>
      <c r="J908" s="7">
        <v>0.02</v>
      </c>
      <c r="K908" s="4" t="s">
        <v>29</v>
      </c>
      <c r="L908" s="4" t="s">
        <v>45</v>
      </c>
      <c r="M908" s="5">
        <f>(Table2[[#This Row],[Unit Price]]*Table2[[#This Row],[ Units Sold]])*(1-Table2[[#This Row],[Discount]]/100)</f>
        <v>26233.60223</v>
      </c>
      <c r="N908" s="5">
        <f>(Table2[[#This Row],[Unit Price]]*Table2[[#This Row],[ Units Sold]])-Table2[[#This Row],[Total Sales]]</f>
        <v>5.2477699999981269</v>
      </c>
    </row>
    <row r="909" spans="1:14" x14ac:dyDescent="0.3">
      <c r="A909" s="3">
        <v>45872</v>
      </c>
      <c r="B909" s="4" t="s">
        <v>942</v>
      </c>
      <c r="C909" s="4" t="s">
        <v>192</v>
      </c>
      <c r="D909" s="4" t="s">
        <v>37</v>
      </c>
      <c r="E909" s="4" t="s">
        <v>15</v>
      </c>
      <c r="F909" s="4" t="s">
        <v>62</v>
      </c>
      <c r="G909" s="4" t="s">
        <v>40</v>
      </c>
      <c r="H909" s="4">
        <v>10</v>
      </c>
      <c r="I909" s="4">
        <v>445.63</v>
      </c>
      <c r="J909" s="7">
        <v>0.1</v>
      </c>
      <c r="K909" s="4" t="s">
        <v>18</v>
      </c>
      <c r="L909" s="4" t="s">
        <v>41</v>
      </c>
      <c r="M909" s="5">
        <f>(Table2[[#This Row],[Unit Price]]*Table2[[#This Row],[ Units Sold]])*(1-Table2[[#This Row],[Discount]]/100)</f>
        <v>4451.8437000000004</v>
      </c>
      <c r="N909" s="5">
        <f>(Table2[[#This Row],[Unit Price]]*Table2[[#This Row],[ Units Sold]])-Table2[[#This Row],[Total Sales]]</f>
        <v>4.4562999999998283</v>
      </c>
    </row>
    <row r="910" spans="1:14" x14ac:dyDescent="0.3">
      <c r="A910" s="3">
        <v>42390</v>
      </c>
      <c r="B910" s="4" t="s">
        <v>943</v>
      </c>
      <c r="C910" s="4" t="s">
        <v>49</v>
      </c>
      <c r="D910" s="4" t="s">
        <v>3893</v>
      </c>
      <c r="E910" s="4" t="s">
        <v>27</v>
      </c>
      <c r="F910" s="4" t="s">
        <v>32</v>
      </c>
      <c r="G910" s="4" t="s">
        <v>105</v>
      </c>
      <c r="H910" s="4">
        <v>20</v>
      </c>
      <c r="I910" s="4">
        <v>212.86</v>
      </c>
      <c r="J910" s="7">
        <v>0.27</v>
      </c>
      <c r="K910" s="4" t="s">
        <v>18</v>
      </c>
      <c r="L910" s="4" t="s">
        <v>19</v>
      </c>
      <c r="M910" s="5">
        <f>(Table2[[#This Row],[Unit Price]]*Table2[[#This Row],[ Units Sold]])*(1-Table2[[#This Row],[Discount]]/100)</f>
        <v>4245.7055600000003</v>
      </c>
      <c r="N910" s="5">
        <f>(Table2[[#This Row],[Unit Price]]*Table2[[#This Row],[ Units Sold]])-Table2[[#This Row],[Total Sales]]</f>
        <v>11.494440000000395</v>
      </c>
    </row>
    <row r="911" spans="1:14" x14ac:dyDescent="0.3">
      <c r="A911" s="3">
        <v>44259</v>
      </c>
      <c r="B911" s="4" t="s">
        <v>944</v>
      </c>
      <c r="C911" s="4" t="s">
        <v>88</v>
      </c>
      <c r="D911" s="4" t="s">
        <v>37</v>
      </c>
      <c r="E911" s="4" t="s">
        <v>52</v>
      </c>
      <c r="F911" s="4" t="s">
        <v>59</v>
      </c>
      <c r="G911" s="4" t="s">
        <v>54</v>
      </c>
      <c r="H911" s="4">
        <v>73</v>
      </c>
      <c r="I911" s="4">
        <v>697.91</v>
      </c>
      <c r="J911" s="7">
        <v>0.19</v>
      </c>
      <c r="K911" s="4" t="s">
        <v>18</v>
      </c>
      <c r="L911" s="4" t="s">
        <v>41</v>
      </c>
      <c r="M911" s="5">
        <f>(Table2[[#This Row],[Unit Price]]*Table2[[#This Row],[ Units Sold]])*(1-Table2[[#This Row],[Discount]]/100)</f>
        <v>50850.629883000001</v>
      </c>
      <c r="N911" s="5">
        <f>(Table2[[#This Row],[Unit Price]]*Table2[[#This Row],[ Units Sold]])-Table2[[#This Row],[Total Sales]]</f>
        <v>96.800116999998863</v>
      </c>
    </row>
    <row r="912" spans="1:14" x14ac:dyDescent="0.3">
      <c r="A912" s="3">
        <v>45689</v>
      </c>
      <c r="B912" s="4" t="s">
        <v>945</v>
      </c>
      <c r="C912" s="4" t="s">
        <v>49</v>
      </c>
      <c r="D912" s="4" t="s">
        <v>3893</v>
      </c>
      <c r="E912" s="4" t="s">
        <v>27</v>
      </c>
      <c r="F912" s="4" t="s">
        <v>28</v>
      </c>
      <c r="G912" s="4" t="s">
        <v>65</v>
      </c>
      <c r="H912" s="4">
        <v>10</v>
      </c>
      <c r="I912" s="4">
        <v>785.73</v>
      </c>
      <c r="J912" s="7">
        <v>0.15</v>
      </c>
      <c r="K912" s="4" t="s">
        <v>18</v>
      </c>
      <c r="L912" s="4" t="s">
        <v>19</v>
      </c>
      <c r="M912" s="5">
        <f>(Table2[[#This Row],[Unit Price]]*Table2[[#This Row],[ Units Sold]])*(1-Table2[[#This Row],[Discount]]/100)</f>
        <v>7845.5140500000007</v>
      </c>
      <c r="N912" s="5">
        <f>(Table2[[#This Row],[Unit Price]]*Table2[[#This Row],[ Units Sold]])-Table2[[#This Row],[Total Sales]]</f>
        <v>11.785949999999502</v>
      </c>
    </row>
    <row r="913" spans="1:14" x14ac:dyDescent="0.3">
      <c r="A913" s="3">
        <v>43174</v>
      </c>
      <c r="B913" s="4" t="s">
        <v>749</v>
      </c>
      <c r="C913" s="4" t="s">
        <v>83</v>
      </c>
      <c r="D913" s="4" t="s">
        <v>3892</v>
      </c>
      <c r="E913" s="4" t="s">
        <v>15</v>
      </c>
      <c r="F913" s="4" t="s">
        <v>135</v>
      </c>
      <c r="G913" s="4" t="s">
        <v>44</v>
      </c>
      <c r="H913" s="4">
        <v>20</v>
      </c>
      <c r="I913" s="4">
        <v>1310.73</v>
      </c>
      <c r="J913" s="7">
        <v>0.14000000000000001</v>
      </c>
      <c r="K913" s="4" t="s">
        <v>18</v>
      </c>
      <c r="L913" s="4" t="s">
        <v>25</v>
      </c>
      <c r="M913" s="5">
        <f>(Table2[[#This Row],[Unit Price]]*Table2[[#This Row],[ Units Sold]])*(1-Table2[[#This Row],[Discount]]/100)</f>
        <v>26177.899559999998</v>
      </c>
      <c r="N913" s="5">
        <f>(Table2[[#This Row],[Unit Price]]*Table2[[#This Row],[ Units Sold]])-Table2[[#This Row],[Total Sales]]</f>
        <v>36.700440000000526</v>
      </c>
    </row>
    <row r="914" spans="1:14" x14ac:dyDescent="0.3">
      <c r="A914" s="3">
        <v>43287</v>
      </c>
      <c r="B914" s="4" t="s">
        <v>946</v>
      </c>
      <c r="C914" s="4" t="s">
        <v>21</v>
      </c>
      <c r="D914" s="4" t="s">
        <v>37</v>
      </c>
      <c r="E914" s="4" t="s">
        <v>52</v>
      </c>
      <c r="F914" s="6" t="s">
        <v>53</v>
      </c>
      <c r="G914" s="4" t="s">
        <v>105</v>
      </c>
      <c r="H914" s="4">
        <v>58</v>
      </c>
      <c r="I914" s="4">
        <v>500.95</v>
      </c>
      <c r="J914" s="7">
        <v>0.27</v>
      </c>
      <c r="K914" s="4" t="s">
        <v>29</v>
      </c>
      <c r="L914" s="4" t="s">
        <v>41</v>
      </c>
      <c r="M914" s="5">
        <f>(Table2[[#This Row],[Unit Price]]*Table2[[#This Row],[ Units Sold]])*(1-Table2[[#This Row],[Discount]]/100)</f>
        <v>28976.651229999996</v>
      </c>
      <c r="N914" s="5">
        <f>(Table2[[#This Row],[Unit Price]]*Table2[[#This Row],[ Units Sold]])-Table2[[#This Row],[Total Sales]]</f>
        <v>78.448770000002696</v>
      </c>
    </row>
    <row r="915" spans="1:14" x14ac:dyDescent="0.3">
      <c r="A915" s="3">
        <v>43326</v>
      </c>
      <c r="B915" s="4" t="s">
        <v>947</v>
      </c>
      <c r="C915" s="4" t="s">
        <v>43</v>
      </c>
      <c r="D915" s="4" t="s">
        <v>37</v>
      </c>
      <c r="E915" s="4" t="s">
        <v>22</v>
      </c>
      <c r="F915" s="4" t="s">
        <v>23</v>
      </c>
      <c r="G915" s="4" t="s">
        <v>24</v>
      </c>
      <c r="H915" s="4">
        <v>31</v>
      </c>
      <c r="I915" s="4">
        <v>176.83</v>
      </c>
      <c r="J915" s="7">
        <v>0.18</v>
      </c>
      <c r="K915" s="4" t="s">
        <v>34</v>
      </c>
      <c r="L915" s="4" t="s">
        <v>41</v>
      </c>
      <c r="M915" s="5">
        <f>(Table2[[#This Row],[Unit Price]]*Table2[[#This Row],[ Units Sold]])*(1-Table2[[#This Row],[Discount]]/100)</f>
        <v>5471.8628859999999</v>
      </c>
      <c r="N915" s="5">
        <f>(Table2[[#This Row],[Unit Price]]*Table2[[#This Row],[ Units Sold]])-Table2[[#This Row],[Total Sales]]</f>
        <v>9.8671140000005835</v>
      </c>
    </row>
    <row r="916" spans="1:14" x14ac:dyDescent="0.3">
      <c r="A916" s="3">
        <v>42618</v>
      </c>
      <c r="B916" s="4" t="s">
        <v>948</v>
      </c>
      <c r="C916" s="4" t="s">
        <v>49</v>
      </c>
      <c r="D916" s="4" t="s">
        <v>3893</v>
      </c>
      <c r="E916" s="4" t="s">
        <v>22</v>
      </c>
      <c r="F916" s="4" t="s">
        <v>23</v>
      </c>
      <c r="G916" s="4" t="s">
        <v>17</v>
      </c>
      <c r="H916" s="4">
        <v>56</v>
      </c>
      <c r="I916" s="4">
        <v>435.19</v>
      </c>
      <c r="J916" s="7">
        <v>0.16</v>
      </c>
      <c r="K916" s="4" t="s">
        <v>29</v>
      </c>
      <c r="L916" s="4" t="s">
        <v>41</v>
      </c>
      <c r="M916" s="5">
        <f>(Table2[[#This Row],[Unit Price]]*Table2[[#This Row],[ Units Sold]])*(1-Table2[[#This Row],[Discount]]/100)</f>
        <v>24331.646976</v>
      </c>
      <c r="N916" s="5">
        <f>(Table2[[#This Row],[Unit Price]]*Table2[[#This Row],[ Units Sold]])-Table2[[#This Row],[Total Sales]]</f>
        <v>38.993023999999423</v>
      </c>
    </row>
    <row r="917" spans="1:14" x14ac:dyDescent="0.3">
      <c r="A917" s="3">
        <v>42088</v>
      </c>
      <c r="B917" s="4" t="s">
        <v>949</v>
      </c>
      <c r="C917" s="4" t="s">
        <v>88</v>
      </c>
      <c r="D917" s="4" t="s">
        <v>37</v>
      </c>
      <c r="E917" s="4" t="s">
        <v>22</v>
      </c>
      <c r="F917" s="4" t="s">
        <v>23</v>
      </c>
      <c r="G917" s="4" t="s">
        <v>65</v>
      </c>
      <c r="H917" s="4">
        <v>35</v>
      </c>
      <c r="I917" s="4">
        <v>465.52</v>
      </c>
      <c r="J917" s="7">
        <v>0.03</v>
      </c>
      <c r="K917" s="4" t="s">
        <v>18</v>
      </c>
      <c r="L917" s="4" t="s">
        <v>41</v>
      </c>
      <c r="M917" s="5">
        <f>(Table2[[#This Row],[Unit Price]]*Table2[[#This Row],[ Units Sold]])*(1-Table2[[#This Row],[Discount]]/100)</f>
        <v>16288.312039999999</v>
      </c>
      <c r="N917" s="5">
        <f>(Table2[[#This Row],[Unit Price]]*Table2[[#This Row],[ Units Sold]])-Table2[[#This Row],[Total Sales]]</f>
        <v>4.887960000000021</v>
      </c>
    </row>
    <row r="918" spans="1:14" x14ac:dyDescent="0.3">
      <c r="A918" s="3">
        <v>43162</v>
      </c>
      <c r="B918" s="4" t="s">
        <v>227</v>
      </c>
      <c r="C918" s="4" t="s">
        <v>49</v>
      </c>
      <c r="D918" s="4" t="s">
        <v>3893</v>
      </c>
      <c r="E918" s="4" t="s">
        <v>52</v>
      </c>
      <c r="F918" s="6" t="s">
        <v>53</v>
      </c>
      <c r="G918" s="4" t="s">
        <v>65</v>
      </c>
      <c r="H918" s="4">
        <v>75</v>
      </c>
      <c r="I918" s="4">
        <v>803.79</v>
      </c>
      <c r="J918" s="7">
        <v>0.18</v>
      </c>
      <c r="K918" s="4" t="s">
        <v>18</v>
      </c>
      <c r="L918" s="4" t="s">
        <v>41</v>
      </c>
      <c r="M918" s="5">
        <f>(Table2[[#This Row],[Unit Price]]*Table2[[#This Row],[ Units Sold]])*(1-Table2[[#This Row],[Discount]]/100)</f>
        <v>60175.73835</v>
      </c>
      <c r="N918" s="5">
        <f>(Table2[[#This Row],[Unit Price]]*Table2[[#This Row],[ Units Sold]])-Table2[[#This Row],[Total Sales]]</f>
        <v>108.51165000000037</v>
      </c>
    </row>
    <row r="919" spans="1:14" x14ac:dyDescent="0.3">
      <c r="A919" s="3">
        <v>44356</v>
      </c>
      <c r="B919" s="4" t="s">
        <v>653</v>
      </c>
      <c r="C919" s="4" t="s">
        <v>192</v>
      </c>
      <c r="D919" s="4" t="s">
        <v>37</v>
      </c>
      <c r="E919" s="4" t="s">
        <v>15</v>
      </c>
      <c r="F919" s="4" t="s">
        <v>62</v>
      </c>
      <c r="G919" s="4" t="s">
        <v>44</v>
      </c>
      <c r="H919" s="4">
        <v>54</v>
      </c>
      <c r="I919" s="4">
        <v>169.15</v>
      </c>
      <c r="J919" s="7">
        <v>0.03</v>
      </c>
      <c r="K919" s="4" t="s">
        <v>29</v>
      </c>
      <c r="L919" s="4" t="s">
        <v>19</v>
      </c>
      <c r="M919" s="5">
        <f>(Table2[[#This Row],[Unit Price]]*Table2[[#This Row],[ Units Sold]])*(1-Table2[[#This Row],[Discount]]/100)</f>
        <v>9131.3597700000009</v>
      </c>
      <c r="N919" s="5">
        <f>(Table2[[#This Row],[Unit Price]]*Table2[[#This Row],[ Units Sold]])-Table2[[#This Row],[Total Sales]]</f>
        <v>2.7402299999994284</v>
      </c>
    </row>
    <row r="920" spans="1:14" x14ac:dyDescent="0.3">
      <c r="A920" s="3">
        <v>43409</v>
      </c>
      <c r="B920" s="4" t="s">
        <v>950</v>
      </c>
      <c r="C920" s="4" t="s">
        <v>88</v>
      </c>
      <c r="D920" s="4" t="s">
        <v>37</v>
      </c>
      <c r="E920" s="4" t="s">
        <v>52</v>
      </c>
      <c r="F920" s="4" t="s">
        <v>91</v>
      </c>
      <c r="G920" s="4" t="s">
        <v>17</v>
      </c>
      <c r="H920" s="4">
        <v>1</v>
      </c>
      <c r="I920" s="4">
        <v>211.4</v>
      </c>
      <c r="J920" s="7">
        <v>0.14000000000000001</v>
      </c>
      <c r="K920" s="4" t="s">
        <v>18</v>
      </c>
      <c r="L920" s="4" t="s">
        <v>19</v>
      </c>
      <c r="M920" s="5">
        <f>(Table2[[#This Row],[Unit Price]]*Table2[[#This Row],[ Units Sold]])*(1-Table2[[#This Row],[Discount]]/100)</f>
        <v>211.10404000000003</v>
      </c>
      <c r="N920" s="5">
        <f>(Table2[[#This Row],[Unit Price]]*Table2[[#This Row],[ Units Sold]])-Table2[[#This Row],[Total Sales]]</f>
        <v>0.29595999999997957</v>
      </c>
    </row>
    <row r="921" spans="1:14" x14ac:dyDescent="0.3">
      <c r="A921" s="3">
        <v>45053</v>
      </c>
      <c r="B921" s="4" t="s">
        <v>951</v>
      </c>
      <c r="C921" s="4" t="s">
        <v>36</v>
      </c>
      <c r="D921" s="4" t="s">
        <v>37</v>
      </c>
      <c r="E921" s="4" t="s">
        <v>22</v>
      </c>
      <c r="F921" s="4" t="s">
        <v>23</v>
      </c>
      <c r="G921" s="4" t="s">
        <v>60</v>
      </c>
      <c r="H921" s="4">
        <v>1</v>
      </c>
      <c r="I921" s="4">
        <v>1672.49</v>
      </c>
      <c r="J921" s="7">
        <v>0.18</v>
      </c>
      <c r="K921" s="4" t="s">
        <v>29</v>
      </c>
      <c r="L921" s="4" t="s">
        <v>41</v>
      </c>
      <c r="M921" s="5">
        <f>(Table2[[#This Row],[Unit Price]]*Table2[[#This Row],[ Units Sold]])*(1-Table2[[#This Row],[Discount]]/100)</f>
        <v>1669.4795179999999</v>
      </c>
      <c r="N921" s="5">
        <f>(Table2[[#This Row],[Unit Price]]*Table2[[#This Row],[ Units Sold]])-Table2[[#This Row],[Total Sales]]</f>
        <v>3.0104820000001382</v>
      </c>
    </row>
    <row r="922" spans="1:14" x14ac:dyDescent="0.3">
      <c r="A922" s="3">
        <v>44314</v>
      </c>
      <c r="B922" s="4" t="s">
        <v>952</v>
      </c>
      <c r="C922" s="4" t="s">
        <v>88</v>
      </c>
      <c r="D922" s="4" t="s">
        <v>37</v>
      </c>
      <c r="E922" s="4" t="s">
        <v>27</v>
      </c>
      <c r="F922" s="4" t="s">
        <v>32</v>
      </c>
      <c r="G922" s="4" t="s">
        <v>44</v>
      </c>
      <c r="H922" s="4">
        <v>74</v>
      </c>
      <c r="I922" s="4">
        <v>1169.97</v>
      </c>
      <c r="J922" s="7">
        <v>0.05</v>
      </c>
      <c r="K922" s="4" t="s">
        <v>18</v>
      </c>
      <c r="L922" s="4" t="s">
        <v>30</v>
      </c>
      <c r="M922" s="5">
        <f>(Table2[[#This Row],[Unit Price]]*Table2[[#This Row],[ Units Sold]])*(1-Table2[[#This Row],[Discount]]/100)</f>
        <v>86534.491110000003</v>
      </c>
      <c r="N922" s="5">
        <f>(Table2[[#This Row],[Unit Price]]*Table2[[#This Row],[ Units Sold]])-Table2[[#This Row],[Total Sales]]</f>
        <v>43.288889999996172</v>
      </c>
    </row>
    <row r="923" spans="1:14" x14ac:dyDescent="0.3">
      <c r="A923" s="3">
        <v>41281</v>
      </c>
      <c r="B923" s="4" t="s">
        <v>953</v>
      </c>
      <c r="C923" s="4" t="s">
        <v>74</v>
      </c>
      <c r="D923" s="4" t="s">
        <v>37</v>
      </c>
      <c r="E923" s="4" t="s">
        <v>52</v>
      </c>
      <c r="F923" s="4" t="s">
        <v>59</v>
      </c>
      <c r="G923" s="4" t="s">
        <v>65</v>
      </c>
      <c r="H923" s="4">
        <v>63</v>
      </c>
      <c r="I923" s="4">
        <v>1441.33</v>
      </c>
      <c r="J923" s="7">
        <v>0.21</v>
      </c>
      <c r="K923" s="4" t="s">
        <v>29</v>
      </c>
      <c r="L923" s="4" t="s">
        <v>41</v>
      </c>
      <c r="M923" s="5">
        <f>(Table2[[#This Row],[Unit Price]]*Table2[[#This Row],[ Units Sold]])*(1-Table2[[#This Row],[Discount]]/100)</f>
        <v>90613.102040999991</v>
      </c>
      <c r="N923" s="5">
        <f>(Table2[[#This Row],[Unit Price]]*Table2[[#This Row],[ Units Sold]])-Table2[[#This Row],[Total Sales]]</f>
        <v>190.68795900000259</v>
      </c>
    </row>
    <row r="924" spans="1:14" x14ac:dyDescent="0.3">
      <c r="A924" s="3">
        <v>41899</v>
      </c>
      <c r="B924" s="4" t="s">
        <v>954</v>
      </c>
      <c r="C924" s="4" t="s">
        <v>49</v>
      </c>
      <c r="D924" s="4" t="s">
        <v>3893</v>
      </c>
      <c r="E924" s="4" t="s">
        <v>52</v>
      </c>
      <c r="F924" s="4" t="s">
        <v>53</v>
      </c>
      <c r="G924" s="4" t="s">
        <v>33</v>
      </c>
      <c r="H924" s="4">
        <v>62</v>
      </c>
      <c r="I924" s="4">
        <v>1514.18</v>
      </c>
      <c r="J924" s="7">
        <v>0.19</v>
      </c>
      <c r="K924" s="4" t="s">
        <v>18</v>
      </c>
      <c r="L924" s="4" t="s">
        <v>25</v>
      </c>
      <c r="M924" s="5">
        <f>(Table2[[#This Row],[Unit Price]]*Table2[[#This Row],[ Units Sold]])*(1-Table2[[#This Row],[Discount]]/100)</f>
        <v>93700.789596000002</v>
      </c>
      <c r="N924" s="5">
        <f>(Table2[[#This Row],[Unit Price]]*Table2[[#This Row],[ Units Sold]])-Table2[[#This Row],[Total Sales]]</f>
        <v>178.37040400000114</v>
      </c>
    </row>
    <row r="925" spans="1:14" x14ac:dyDescent="0.3">
      <c r="A925" s="3">
        <v>42093</v>
      </c>
      <c r="B925" s="4" t="s">
        <v>955</v>
      </c>
      <c r="C925" s="4" t="s">
        <v>83</v>
      </c>
      <c r="D925" s="4" t="s">
        <v>3892</v>
      </c>
      <c r="E925" s="4" t="s">
        <v>27</v>
      </c>
      <c r="F925" s="4" t="s">
        <v>32</v>
      </c>
      <c r="G925" s="4" t="s">
        <v>54</v>
      </c>
      <c r="H925" s="4">
        <v>5</v>
      </c>
      <c r="I925" s="4">
        <v>1461.2</v>
      </c>
      <c r="J925" s="7">
        <v>0.22</v>
      </c>
      <c r="K925" s="4" t="s">
        <v>29</v>
      </c>
      <c r="L925" s="4" t="s">
        <v>45</v>
      </c>
      <c r="M925" s="5">
        <f>(Table2[[#This Row],[Unit Price]]*Table2[[#This Row],[ Units Sold]])*(1-Table2[[#This Row],[Discount]]/100)</f>
        <v>7289.9268000000002</v>
      </c>
      <c r="N925" s="5">
        <f>(Table2[[#This Row],[Unit Price]]*Table2[[#This Row],[ Units Sold]])-Table2[[#This Row],[Total Sales]]</f>
        <v>16.073199999999815</v>
      </c>
    </row>
    <row r="926" spans="1:14" x14ac:dyDescent="0.3">
      <c r="A926" s="3">
        <v>41457</v>
      </c>
      <c r="B926" s="4" t="s">
        <v>956</v>
      </c>
      <c r="C926" s="4" t="s">
        <v>192</v>
      </c>
      <c r="D926" s="4" t="s">
        <v>37</v>
      </c>
      <c r="E926" s="4" t="s">
        <v>27</v>
      </c>
      <c r="F926" s="4" t="s">
        <v>32</v>
      </c>
      <c r="G926" s="4" t="s">
        <v>57</v>
      </c>
      <c r="H926" s="4">
        <v>35</v>
      </c>
      <c r="I926" s="4">
        <v>1362.6</v>
      </c>
      <c r="J926" s="7">
        <v>0.23</v>
      </c>
      <c r="K926" s="4" t="s">
        <v>29</v>
      </c>
      <c r="L926" s="4" t="s">
        <v>25</v>
      </c>
      <c r="M926" s="5">
        <f>(Table2[[#This Row],[Unit Price]]*Table2[[#This Row],[ Units Sold]])*(1-Table2[[#This Row],[Discount]]/100)</f>
        <v>47581.310700000002</v>
      </c>
      <c r="N926" s="5">
        <f>(Table2[[#This Row],[Unit Price]]*Table2[[#This Row],[ Units Sold]])-Table2[[#This Row],[Total Sales]]</f>
        <v>109.68929999999818</v>
      </c>
    </row>
    <row r="927" spans="1:14" x14ac:dyDescent="0.3">
      <c r="A927" s="3">
        <v>45518</v>
      </c>
      <c r="B927" s="4" t="s">
        <v>957</v>
      </c>
      <c r="C927" s="4" t="s">
        <v>88</v>
      </c>
      <c r="D927" s="4" t="s">
        <v>37</v>
      </c>
      <c r="E927" s="4" t="s">
        <v>15</v>
      </c>
      <c r="F927" s="4" t="s">
        <v>135</v>
      </c>
      <c r="G927" s="4" t="s">
        <v>105</v>
      </c>
      <c r="H927" s="4">
        <v>24</v>
      </c>
      <c r="I927" s="4">
        <v>927.42</v>
      </c>
      <c r="J927" s="7">
        <v>0.13</v>
      </c>
      <c r="K927" s="4" t="s">
        <v>34</v>
      </c>
      <c r="L927" s="4" t="s">
        <v>45</v>
      </c>
      <c r="M927" s="5">
        <f>(Table2[[#This Row],[Unit Price]]*Table2[[#This Row],[ Units Sold]])*(1-Table2[[#This Row],[Discount]]/100)</f>
        <v>22229.144495999997</v>
      </c>
      <c r="N927" s="5">
        <f>(Table2[[#This Row],[Unit Price]]*Table2[[#This Row],[ Units Sold]])-Table2[[#This Row],[Total Sales]]</f>
        <v>28.935504000000947</v>
      </c>
    </row>
    <row r="928" spans="1:14" x14ac:dyDescent="0.3">
      <c r="A928" s="3">
        <v>40863</v>
      </c>
      <c r="B928" s="4" t="s">
        <v>958</v>
      </c>
      <c r="C928" s="4" t="s">
        <v>49</v>
      </c>
      <c r="D928" s="4" t="s">
        <v>3893</v>
      </c>
      <c r="E928" s="4" t="s">
        <v>38</v>
      </c>
      <c r="F928" s="4" t="s">
        <v>56</v>
      </c>
      <c r="G928" s="4" t="s">
        <v>54</v>
      </c>
      <c r="H928" s="4">
        <v>37</v>
      </c>
      <c r="I928" s="4">
        <v>1398.67</v>
      </c>
      <c r="J928" s="7">
        <v>0.16</v>
      </c>
      <c r="K928" s="4" t="s">
        <v>18</v>
      </c>
      <c r="L928" s="4" t="s">
        <v>41</v>
      </c>
      <c r="M928" s="5">
        <f>(Table2[[#This Row],[Unit Price]]*Table2[[#This Row],[ Units Sold]])*(1-Table2[[#This Row],[Discount]]/100)</f>
        <v>51667.988735999999</v>
      </c>
      <c r="N928" s="5">
        <f>(Table2[[#This Row],[Unit Price]]*Table2[[#This Row],[ Units Sold]])-Table2[[#This Row],[Total Sales]]</f>
        <v>82.801264000001538</v>
      </c>
    </row>
    <row r="929" spans="1:14" x14ac:dyDescent="0.3">
      <c r="A929" s="3">
        <v>40994</v>
      </c>
      <c r="B929" s="4" t="s">
        <v>959</v>
      </c>
      <c r="C929" s="4" t="s">
        <v>74</v>
      </c>
      <c r="D929" s="4" t="s">
        <v>37</v>
      </c>
      <c r="E929" s="4" t="s">
        <v>38</v>
      </c>
      <c r="F929" s="4" t="s">
        <v>81</v>
      </c>
      <c r="G929" s="4" t="s">
        <v>17</v>
      </c>
      <c r="H929" s="4">
        <v>82</v>
      </c>
      <c r="I929" s="4">
        <v>1988.23</v>
      </c>
      <c r="J929" s="7">
        <v>0.01</v>
      </c>
      <c r="K929" s="4" t="s">
        <v>34</v>
      </c>
      <c r="L929" s="4" t="s">
        <v>19</v>
      </c>
      <c r="M929" s="5">
        <f>(Table2[[#This Row],[Unit Price]]*Table2[[#This Row],[ Units Sold]])*(1-Table2[[#This Row],[Discount]]/100)</f>
        <v>163018.55651400003</v>
      </c>
      <c r="N929" s="5">
        <f>(Table2[[#This Row],[Unit Price]]*Table2[[#This Row],[ Units Sold]])-Table2[[#This Row],[Total Sales]]</f>
        <v>16.303485999989789</v>
      </c>
    </row>
    <row r="930" spans="1:14" x14ac:dyDescent="0.3">
      <c r="A930" s="3">
        <v>45712</v>
      </c>
      <c r="B930" s="4" t="s">
        <v>960</v>
      </c>
      <c r="C930" s="4" t="s">
        <v>97</v>
      </c>
      <c r="D930" s="4" t="s">
        <v>37</v>
      </c>
      <c r="E930" s="4" t="s">
        <v>15</v>
      </c>
      <c r="F930" s="4" t="s">
        <v>62</v>
      </c>
      <c r="G930" s="4" t="s">
        <v>65</v>
      </c>
      <c r="H930" s="4">
        <v>13</v>
      </c>
      <c r="I930" s="4">
        <v>1816.96</v>
      </c>
      <c r="J930" s="7">
        <v>0.11</v>
      </c>
      <c r="K930" s="4" t="s">
        <v>34</v>
      </c>
      <c r="L930" s="4" t="s">
        <v>30</v>
      </c>
      <c r="M930" s="5">
        <f>(Table2[[#This Row],[Unit Price]]*Table2[[#This Row],[ Units Sold]])*(1-Table2[[#This Row],[Discount]]/100)</f>
        <v>23594.497471999999</v>
      </c>
      <c r="N930" s="5">
        <f>(Table2[[#This Row],[Unit Price]]*Table2[[#This Row],[ Units Sold]])-Table2[[#This Row],[Total Sales]]</f>
        <v>25.982528000000457</v>
      </c>
    </row>
    <row r="931" spans="1:14" x14ac:dyDescent="0.3">
      <c r="A931" s="3">
        <v>41869</v>
      </c>
      <c r="B931" s="4" t="s">
        <v>961</v>
      </c>
      <c r="C931" s="4" t="s">
        <v>74</v>
      </c>
      <c r="D931" s="4" t="s">
        <v>37</v>
      </c>
      <c r="E931" s="4" t="s">
        <v>22</v>
      </c>
      <c r="F931" s="4" t="s">
        <v>23</v>
      </c>
      <c r="G931" s="4" t="s">
        <v>24</v>
      </c>
      <c r="H931" s="4">
        <v>22</v>
      </c>
      <c r="I931" s="4">
        <v>1887.94</v>
      </c>
      <c r="J931" s="7">
        <v>0.04</v>
      </c>
      <c r="K931" s="4" t="s">
        <v>29</v>
      </c>
      <c r="L931" s="4" t="s">
        <v>25</v>
      </c>
      <c r="M931" s="5">
        <f>(Table2[[#This Row],[Unit Price]]*Table2[[#This Row],[ Units Sold]])*(1-Table2[[#This Row],[Discount]]/100)</f>
        <v>41518.066127999999</v>
      </c>
      <c r="N931" s="5">
        <f>(Table2[[#This Row],[Unit Price]]*Table2[[#This Row],[ Units Sold]])-Table2[[#This Row],[Total Sales]]</f>
        <v>16.61387200000172</v>
      </c>
    </row>
    <row r="932" spans="1:14" x14ac:dyDescent="0.3">
      <c r="A932" s="3">
        <v>40772</v>
      </c>
      <c r="B932" s="4" t="s">
        <v>630</v>
      </c>
      <c r="C932" s="4" t="s">
        <v>21</v>
      </c>
      <c r="D932" s="4" t="s">
        <v>37</v>
      </c>
      <c r="E932" s="4" t="s">
        <v>27</v>
      </c>
      <c r="F932" s="4" t="s">
        <v>28</v>
      </c>
      <c r="G932" s="4" t="s">
        <v>57</v>
      </c>
      <c r="H932" s="4">
        <v>55</v>
      </c>
      <c r="I932" s="4">
        <v>82.58</v>
      </c>
      <c r="J932" s="7">
        <v>0.18</v>
      </c>
      <c r="K932" s="4" t="s">
        <v>34</v>
      </c>
      <c r="L932" s="4" t="s">
        <v>41</v>
      </c>
      <c r="M932" s="5">
        <f>(Table2[[#This Row],[Unit Price]]*Table2[[#This Row],[ Units Sold]])*(1-Table2[[#This Row],[Discount]]/100)</f>
        <v>4533.7245799999992</v>
      </c>
      <c r="N932" s="5">
        <f>(Table2[[#This Row],[Unit Price]]*Table2[[#This Row],[ Units Sold]])-Table2[[#This Row],[Total Sales]]</f>
        <v>8.1754200000004857</v>
      </c>
    </row>
    <row r="933" spans="1:14" x14ac:dyDescent="0.3">
      <c r="A933" s="3">
        <v>40727</v>
      </c>
      <c r="B933" s="4" t="s">
        <v>962</v>
      </c>
      <c r="C933" s="4" t="s">
        <v>83</v>
      </c>
      <c r="D933" s="4" t="s">
        <v>3892</v>
      </c>
      <c r="E933" s="4" t="s">
        <v>15</v>
      </c>
      <c r="F933" s="4" t="s">
        <v>16</v>
      </c>
      <c r="G933" s="4" t="s">
        <v>65</v>
      </c>
      <c r="H933" s="4">
        <v>0</v>
      </c>
      <c r="I933" s="4">
        <v>1688.32</v>
      </c>
      <c r="J933" s="7">
        <v>0.05</v>
      </c>
      <c r="K933" s="4" t="s">
        <v>18</v>
      </c>
      <c r="L933" s="4" t="s">
        <v>19</v>
      </c>
      <c r="M933" s="5">
        <f>(Table2[[#This Row],[Unit Price]]*Table2[[#This Row],[ Units Sold]])*(1-Table2[[#This Row],[Discount]]/100)</f>
        <v>0</v>
      </c>
      <c r="N933" s="5">
        <f>(Table2[[#This Row],[Unit Price]]*Table2[[#This Row],[ Units Sold]])-Table2[[#This Row],[Total Sales]]</f>
        <v>0</v>
      </c>
    </row>
    <row r="934" spans="1:14" x14ac:dyDescent="0.3">
      <c r="A934" s="3">
        <v>44265</v>
      </c>
      <c r="B934" s="4" t="s">
        <v>963</v>
      </c>
      <c r="C934" s="4" t="s">
        <v>36</v>
      </c>
      <c r="D934" s="4" t="s">
        <v>37</v>
      </c>
      <c r="E934" s="4" t="s">
        <v>52</v>
      </c>
      <c r="F934" s="6" t="s">
        <v>53</v>
      </c>
      <c r="G934" s="4" t="s">
        <v>17</v>
      </c>
      <c r="H934" s="4">
        <v>15</v>
      </c>
      <c r="I934" s="4">
        <v>1311.06</v>
      </c>
      <c r="J934" s="7">
        <v>0.24</v>
      </c>
      <c r="K934" s="4" t="s">
        <v>18</v>
      </c>
      <c r="L934" s="4" t="s">
        <v>41</v>
      </c>
      <c r="M934" s="5">
        <f>(Table2[[#This Row],[Unit Price]]*Table2[[#This Row],[ Units Sold]])*(1-Table2[[#This Row],[Discount]]/100)</f>
        <v>19618.701839999998</v>
      </c>
      <c r="N934" s="5">
        <f>(Table2[[#This Row],[Unit Price]]*Table2[[#This Row],[ Units Sold]])-Table2[[#This Row],[Total Sales]]</f>
        <v>47.198159999999916</v>
      </c>
    </row>
    <row r="935" spans="1:14" x14ac:dyDescent="0.3">
      <c r="A935" s="3">
        <v>44777</v>
      </c>
      <c r="B935" s="4" t="s">
        <v>964</v>
      </c>
      <c r="C935" s="4" t="s">
        <v>88</v>
      </c>
      <c r="D935" s="4" t="s">
        <v>37</v>
      </c>
      <c r="E935" s="4" t="s">
        <v>38</v>
      </c>
      <c r="F935" s="4" t="s">
        <v>81</v>
      </c>
      <c r="G935" s="4" t="s">
        <v>105</v>
      </c>
      <c r="H935" s="4">
        <v>11</v>
      </c>
      <c r="I935" s="4">
        <v>430.98</v>
      </c>
      <c r="J935" s="7">
        <v>0.2</v>
      </c>
      <c r="K935" s="4" t="s">
        <v>34</v>
      </c>
      <c r="L935" s="4" t="s">
        <v>30</v>
      </c>
      <c r="M935" s="5">
        <f>(Table2[[#This Row],[Unit Price]]*Table2[[#This Row],[ Units Sold]])*(1-Table2[[#This Row],[Discount]]/100)</f>
        <v>4731.2984400000005</v>
      </c>
      <c r="N935" s="5">
        <f>(Table2[[#This Row],[Unit Price]]*Table2[[#This Row],[ Units Sold]])-Table2[[#This Row],[Total Sales]]</f>
        <v>9.4815600000001723</v>
      </c>
    </row>
    <row r="936" spans="1:14" x14ac:dyDescent="0.3">
      <c r="A936" s="3">
        <v>45289</v>
      </c>
      <c r="B936" s="4" t="s">
        <v>965</v>
      </c>
      <c r="C936" s="4" t="s">
        <v>97</v>
      </c>
      <c r="D936" s="4" t="s">
        <v>37</v>
      </c>
      <c r="E936" s="4" t="s">
        <v>22</v>
      </c>
      <c r="F936" s="4" t="s">
        <v>23</v>
      </c>
      <c r="G936" s="4" t="s">
        <v>33</v>
      </c>
      <c r="H936" s="4">
        <v>39</v>
      </c>
      <c r="I936" s="4">
        <v>1614.5</v>
      </c>
      <c r="J936" s="7">
        <v>0.21</v>
      </c>
      <c r="K936" s="4" t="s">
        <v>29</v>
      </c>
      <c r="L936" s="4" t="s">
        <v>25</v>
      </c>
      <c r="M936" s="5">
        <f>(Table2[[#This Row],[Unit Price]]*Table2[[#This Row],[ Units Sold]])*(1-Table2[[#This Row],[Discount]]/100)</f>
        <v>62833.272450000004</v>
      </c>
      <c r="N936" s="5">
        <f>(Table2[[#This Row],[Unit Price]]*Table2[[#This Row],[ Units Sold]])-Table2[[#This Row],[Total Sales]]</f>
        <v>132.22754999999597</v>
      </c>
    </row>
    <row r="937" spans="1:14" x14ac:dyDescent="0.3">
      <c r="A937" s="3">
        <v>42756</v>
      </c>
      <c r="B937" s="4" t="s">
        <v>966</v>
      </c>
      <c r="C937" s="4" t="s">
        <v>97</v>
      </c>
      <c r="D937" s="4" t="s">
        <v>37</v>
      </c>
      <c r="E937" s="4" t="s">
        <v>38</v>
      </c>
      <c r="F937" s="4" t="s">
        <v>81</v>
      </c>
      <c r="G937" s="4" t="s">
        <v>105</v>
      </c>
      <c r="H937" s="4">
        <v>34</v>
      </c>
      <c r="I937" s="4">
        <v>350.88</v>
      </c>
      <c r="J937" s="7">
        <v>0.26</v>
      </c>
      <c r="K937" s="4" t="s">
        <v>29</v>
      </c>
      <c r="L937" s="4" t="s">
        <v>30</v>
      </c>
      <c r="M937" s="5">
        <f>(Table2[[#This Row],[Unit Price]]*Table2[[#This Row],[ Units Sold]])*(1-Table2[[#This Row],[Discount]]/100)</f>
        <v>11898.902208</v>
      </c>
      <c r="N937" s="5">
        <f>(Table2[[#This Row],[Unit Price]]*Table2[[#This Row],[ Units Sold]])-Table2[[#This Row],[Total Sales]]</f>
        <v>31.017792000000554</v>
      </c>
    </row>
    <row r="938" spans="1:14" x14ac:dyDescent="0.3">
      <c r="A938" s="3">
        <v>45827</v>
      </c>
      <c r="B938" s="4" t="s">
        <v>967</v>
      </c>
      <c r="C938" s="4" t="s">
        <v>21</v>
      </c>
      <c r="D938" s="4" t="s">
        <v>37</v>
      </c>
      <c r="E938" s="4" t="s">
        <v>27</v>
      </c>
      <c r="F938" s="4" t="s">
        <v>32</v>
      </c>
      <c r="G938" s="4" t="s">
        <v>24</v>
      </c>
      <c r="H938" s="4">
        <v>80</v>
      </c>
      <c r="I938" s="4">
        <v>1877.66</v>
      </c>
      <c r="J938" s="7">
        <v>0.12</v>
      </c>
      <c r="K938" s="4" t="s">
        <v>29</v>
      </c>
      <c r="L938" s="4" t="s">
        <v>30</v>
      </c>
      <c r="M938" s="5">
        <f>(Table2[[#This Row],[Unit Price]]*Table2[[#This Row],[ Units Sold]])*(1-Table2[[#This Row],[Discount]]/100)</f>
        <v>150032.54464000001</v>
      </c>
      <c r="N938" s="5">
        <f>(Table2[[#This Row],[Unit Price]]*Table2[[#This Row],[ Units Sold]])-Table2[[#This Row],[Total Sales]]</f>
        <v>180.25536000001011</v>
      </c>
    </row>
    <row r="939" spans="1:14" x14ac:dyDescent="0.3">
      <c r="A939" s="3">
        <v>44822</v>
      </c>
      <c r="B939" s="4" t="s">
        <v>968</v>
      </c>
      <c r="C939" s="4" t="s">
        <v>83</v>
      </c>
      <c r="D939" s="4" t="s">
        <v>3892</v>
      </c>
      <c r="E939" s="4" t="s">
        <v>22</v>
      </c>
      <c r="F939" s="4" t="s">
        <v>23</v>
      </c>
      <c r="G939" s="4" t="s">
        <v>44</v>
      </c>
      <c r="H939" s="4">
        <v>30</v>
      </c>
      <c r="I939" s="4">
        <v>1867.2</v>
      </c>
      <c r="J939" s="7">
        <v>0.27</v>
      </c>
      <c r="K939" s="4" t="s">
        <v>34</v>
      </c>
      <c r="L939" s="4" t="s">
        <v>25</v>
      </c>
      <c r="M939" s="5">
        <f>(Table2[[#This Row],[Unit Price]]*Table2[[#This Row],[ Units Sold]])*(1-Table2[[#This Row],[Discount]]/100)</f>
        <v>55864.756799999996</v>
      </c>
      <c r="N939" s="5">
        <f>(Table2[[#This Row],[Unit Price]]*Table2[[#This Row],[ Units Sold]])-Table2[[#This Row],[Total Sales]]</f>
        <v>151.24320000000444</v>
      </c>
    </row>
    <row r="940" spans="1:14" x14ac:dyDescent="0.3">
      <c r="A940" s="3">
        <v>42837</v>
      </c>
      <c r="B940" s="4" t="s">
        <v>969</v>
      </c>
      <c r="C940" s="4" t="s">
        <v>88</v>
      </c>
      <c r="D940" s="4" t="s">
        <v>37</v>
      </c>
      <c r="E940" s="4" t="s">
        <v>38</v>
      </c>
      <c r="F940" s="4" t="s">
        <v>39</v>
      </c>
      <c r="G940" s="4" t="s">
        <v>105</v>
      </c>
      <c r="H940" s="4">
        <v>20</v>
      </c>
      <c r="I940" s="4">
        <v>788.51</v>
      </c>
      <c r="J940" s="7">
        <v>0.12</v>
      </c>
      <c r="K940" s="4" t="s">
        <v>29</v>
      </c>
      <c r="L940" s="4" t="s">
        <v>30</v>
      </c>
      <c r="M940" s="5">
        <f>(Table2[[#This Row],[Unit Price]]*Table2[[#This Row],[ Units Sold]])*(1-Table2[[#This Row],[Discount]]/100)</f>
        <v>15751.27576</v>
      </c>
      <c r="N940" s="5">
        <f>(Table2[[#This Row],[Unit Price]]*Table2[[#This Row],[ Units Sold]])-Table2[[#This Row],[Total Sales]]</f>
        <v>18.924240000000282</v>
      </c>
    </row>
    <row r="941" spans="1:14" x14ac:dyDescent="0.3">
      <c r="A941" s="3">
        <v>40612</v>
      </c>
      <c r="B941" s="4" t="s">
        <v>970</v>
      </c>
      <c r="C941" s="4" t="s">
        <v>83</v>
      </c>
      <c r="D941" s="4" t="s">
        <v>3892</v>
      </c>
      <c r="E941" s="4" t="s">
        <v>27</v>
      </c>
      <c r="F941" s="4" t="s">
        <v>28</v>
      </c>
      <c r="G941" s="4" t="s">
        <v>44</v>
      </c>
      <c r="H941" s="4">
        <v>42</v>
      </c>
      <c r="I941" s="4">
        <v>1192.67</v>
      </c>
      <c r="J941" s="7">
        <v>0.21</v>
      </c>
      <c r="K941" s="4" t="s">
        <v>18</v>
      </c>
      <c r="L941" s="4" t="s">
        <v>30</v>
      </c>
      <c r="M941" s="5">
        <f>(Table2[[#This Row],[Unit Price]]*Table2[[#This Row],[ Units Sold]])*(1-Table2[[#This Row],[Discount]]/100)</f>
        <v>49986.946506</v>
      </c>
      <c r="N941" s="5">
        <f>(Table2[[#This Row],[Unit Price]]*Table2[[#This Row],[ Units Sold]])-Table2[[#This Row],[Total Sales]]</f>
        <v>105.19349399999919</v>
      </c>
    </row>
    <row r="942" spans="1:14" x14ac:dyDescent="0.3">
      <c r="A942" s="3">
        <v>44823</v>
      </c>
      <c r="B942" s="4" t="s">
        <v>971</v>
      </c>
      <c r="C942" s="4" t="s">
        <v>36</v>
      </c>
      <c r="D942" s="4" t="s">
        <v>37</v>
      </c>
      <c r="E942" s="4" t="s">
        <v>38</v>
      </c>
      <c r="F942" s="4" t="s">
        <v>56</v>
      </c>
      <c r="G942" s="4" t="s">
        <v>17</v>
      </c>
      <c r="H942" s="4">
        <v>37</v>
      </c>
      <c r="I942" s="4">
        <v>1729.62</v>
      </c>
      <c r="J942" s="7">
        <v>0.21</v>
      </c>
      <c r="K942" s="4" t="s">
        <v>29</v>
      </c>
      <c r="L942" s="4" t="s">
        <v>19</v>
      </c>
      <c r="M942" s="5">
        <f>(Table2[[#This Row],[Unit Price]]*Table2[[#This Row],[ Units Sold]])*(1-Table2[[#This Row],[Discount]]/100)</f>
        <v>63861.548525999999</v>
      </c>
      <c r="N942" s="5">
        <f>(Table2[[#This Row],[Unit Price]]*Table2[[#This Row],[ Units Sold]])-Table2[[#This Row],[Total Sales]]</f>
        <v>134.39147399999638</v>
      </c>
    </row>
    <row r="943" spans="1:14" x14ac:dyDescent="0.3">
      <c r="A943" s="3">
        <v>41062</v>
      </c>
      <c r="B943" s="4" t="s">
        <v>972</v>
      </c>
      <c r="C943" s="4" t="s">
        <v>49</v>
      </c>
      <c r="D943" s="4" t="s">
        <v>3893</v>
      </c>
      <c r="E943" s="4" t="s">
        <v>15</v>
      </c>
      <c r="F943" s="4" t="s">
        <v>62</v>
      </c>
      <c r="G943" s="4" t="s">
        <v>54</v>
      </c>
      <c r="H943" s="4">
        <v>38</v>
      </c>
      <c r="I943" s="4">
        <v>1487.99</v>
      </c>
      <c r="J943" s="7">
        <v>0.04</v>
      </c>
      <c r="K943" s="4" t="s">
        <v>18</v>
      </c>
      <c r="L943" s="4" t="s">
        <v>41</v>
      </c>
      <c r="M943" s="5">
        <f>(Table2[[#This Row],[Unit Price]]*Table2[[#This Row],[ Units Sold]])*(1-Table2[[#This Row],[Discount]]/100)</f>
        <v>56521.002552000005</v>
      </c>
      <c r="N943" s="5">
        <f>(Table2[[#This Row],[Unit Price]]*Table2[[#This Row],[ Units Sold]])-Table2[[#This Row],[Total Sales]]</f>
        <v>22.617447999997239</v>
      </c>
    </row>
    <row r="944" spans="1:14" x14ac:dyDescent="0.3">
      <c r="A944" s="3">
        <v>42175</v>
      </c>
      <c r="B944" s="4" t="s">
        <v>973</v>
      </c>
      <c r="C944" s="4" t="s">
        <v>192</v>
      </c>
      <c r="D944" s="4" t="s">
        <v>37</v>
      </c>
      <c r="E944" s="4" t="s">
        <v>15</v>
      </c>
      <c r="F944" s="4" t="s">
        <v>72</v>
      </c>
      <c r="G944" s="4" t="s">
        <v>60</v>
      </c>
      <c r="H944" s="4">
        <v>17</v>
      </c>
      <c r="I944" s="4">
        <v>1587.15</v>
      </c>
      <c r="J944" s="7">
        <v>0.12</v>
      </c>
      <c r="K944" s="4" t="s">
        <v>18</v>
      </c>
      <c r="L944" s="4" t="s">
        <v>25</v>
      </c>
      <c r="M944" s="5">
        <f>(Table2[[#This Row],[Unit Price]]*Table2[[#This Row],[ Units Sold]])*(1-Table2[[#This Row],[Discount]]/100)</f>
        <v>26949.172140000002</v>
      </c>
      <c r="N944" s="5">
        <f>(Table2[[#This Row],[Unit Price]]*Table2[[#This Row],[ Units Sold]])-Table2[[#This Row],[Total Sales]]</f>
        <v>32.37786000000051</v>
      </c>
    </row>
    <row r="945" spans="1:14" x14ac:dyDescent="0.3">
      <c r="A945" s="3">
        <v>44872</v>
      </c>
      <c r="B945" s="4" t="s">
        <v>974</v>
      </c>
      <c r="C945" s="4" t="s">
        <v>43</v>
      </c>
      <c r="D945" s="4" t="s">
        <v>37</v>
      </c>
      <c r="E945" s="4" t="s">
        <v>15</v>
      </c>
      <c r="F945" s="4" t="s">
        <v>135</v>
      </c>
      <c r="G945" s="4" t="s">
        <v>105</v>
      </c>
      <c r="H945" s="4">
        <v>15</v>
      </c>
      <c r="I945" s="4">
        <v>245.2</v>
      </c>
      <c r="J945" s="7">
        <v>0.17</v>
      </c>
      <c r="K945" s="4" t="s">
        <v>34</v>
      </c>
      <c r="L945" s="4" t="s">
        <v>41</v>
      </c>
      <c r="M945" s="5">
        <f>(Table2[[#This Row],[Unit Price]]*Table2[[#This Row],[ Units Sold]])*(1-Table2[[#This Row],[Discount]]/100)</f>
        <v>3671.7473999999997</v>
      </c>
      <c r="N945" s="5">
        <f>(Table2[[#This Row],[Unit Price]]*Table2[[#This Row],[ Units Sold]])-Table2[[#This Row],[Total Sales]]</f>
        <v>6.2526000000002568</v>
      </c>
    </row>
    <row r="946" spans="1:14" x14ac:dyDescent="0.3">
      <c r="A946" s="3">
        <v>45769</v>
      </c>
      <c r="B946" s="4" t="s">
        <v>975</v>
      </c>
      <c r="C946" s="4" t="s">
        <v>49</v>
      </c>
      <c r="D946" s="4" t="s">
        <v>3893</v>
      </c>
      <c r="E946" s="4" t="s">
        <v>27</v>
      </c>
      <c r="F946" s="4" t="s">
        <v>32</v>
      </c>
      <c r="G946" s="4" t="s">
        <v>105</v>
      </c>
      <c r="H946" s="4">
        <v>24</v>
      </c>
      <c r="I946" s="4">
        <v>1200.49</v>
      </c>
      <c r="J946" s="7">
        <v>0.06</v>
      </c>
      <c r="K946" s="4" t="s">
        <v>18</v>
      </c>
      <c r="L946" s="4" t="s">
        <v>30</v>
      </c>
      <c r="M946" s="5">
        <f>(Table2[[#This Row],[Unit Price]]*Table2[[#This Row],[ Units Sold]])*(1-Table2[[#This Row],[Discount]]/100)</f>
        <v>28794.472944000001</v>
      </c>
      <c r="N946" s="5">
        <f>(Table2[[#This Row],[Unit Price]]*Table2[[#This Row],[ Units Sold]])-Table2[[#This Row],[Total Sales]]</f>
        <v>17.28705600000103</v>
      </c>
    </row>
    <row r="947" spans="1:14" x14ac:dyDescent="0.3">
      <c r="A947" s="3">
        <v>40929</v>
      </c>
      <c r="B947" s="4" t="s">
        <v>976</v>
      </c>
      <c r="C947" s="4" t="s">
        <v>21</v>
      </c>
      <c r="D947" s="4" t="s">
        <v>37</v>
      </c>
      <c r="E947" s="4" t="s">
        <v>38</v>
      </c>
      <c r="F947" s="4" t="s">
        <v>64</v>
      </c>
      <c r="G947" s="4" t="s">
        <v>24</v>
      </c>
      <c r="H947" s="4">
        <v>10</v>
      </c>
      <c r="I947" s="4">
        <v>1151.3800000000001</v>
      </c>
      <c r="J947" s="7">
        <v>0.03</v>
      </c>
      <c r="K947" s="4" t="s">
        <v>34</v>
      </c>
      <c r="L947" s="4" t="s">
        <v>41</v>
      </c>
      <c r="M947" s="5">
        <f>(Table2[[#This Row],[Unit Price]]*Table2[[#This Row],[ Units Sold]])*(1-Table2[[#This Row],[Discount]]/100)</f>
        <v>11510.345860000001</v>
      </c>
      <c r="N947" s="5">
        <f>(Table2[[#This Row],[Unit Price]]*Table2[[#This Row],[ Units Sold]])-Table2[[#This Row],[Total Sales]]</f>
        <v>3.4541399999998248</v>
      </c>
    </row>
    <row r="948" spans="1:14" x14ac:dyDescent="0.3">
      <c r="A948" s="3">
        <v>44379</v>
      </c>
      <c r="B948" s="4" t="s">
        <v>977</v>
      </c>
      <c r="C948" s="4" t="s">
        <v>21</v>
      </c>
      <c r="D948" s="4" t="s">
        <v>37</v>
      </c>
      <c r="E948" s="4" t="s">
        <v>27</v>
      </c>
      <c r="F948" s="4" t="s">
        <v>28</v>
      </c>
      <c r="G948" s="4" t="s">
        <v>105</v>
      </c>
      <c r="H948" s="4">
        <v>4</v>
      </c>
      <c r="I948" s="4">
        <v>132.44999999999999</v>
      </c>
      <c r="J948" s="7">
        <v>0.14000000000000001</v>
      </c>
      <c r="K948" s="4" t="s">
        <v>18</v>
      </c>
      <c r="L948" s="4" t="s">
        <v>45</v>
      </c>
      <c r="M948" s="5">
        <f>(Table2[[#This Row],[Unit Price]]*Table2[[#This Row],[ Units Sold]])*(1-Table2[[#This Row],[Discount]]/100)</f>
        <v>529.05827999999997</v>
      </c>
      <c r="N948" s="5">
        <f>(Table2[[#This Row],[Unit Price]]*Table2[[#This Row],[ Units Sold]])-Table2[[#This Row],[Total Sales]]</f>
        <v>0.74171999999998661</v>
      </c>
    </row>
    <row r="949" spans="1:14" x14ac:dyDescent="0.3">
      <c r="A949" s="3">
        <v>41453</v>
      </c>
      <c r="B949" s="4" t="s">
        <v>978</v>
      </c>
      <c r="C949" s="4" t="s">
        <v>21</v>
      </c>
      <c r="D949" s="4" t="s">
        <v>37</v>
      </c>
      <c r="E949" s="4" t="s">
        <v>38</v>
      </c>
      <c r="F949" s="4" t="s">
        <v>56</v>
      </c>
      <c r="G949" s="4" t="s">
        <v>33</v>
      </c>
      <c r="H949" s="4">
        <v>7</v>
      </c>
      <c r="I949" s="4">
        <v>283.43</v>
      </c>
      <c r="J949" s="7">
        <v>0.05</v>
      </c>
      <c r="K949" s="4" t="s">
        <v>34</v>
      </c>
      <c r="L949" s="4" t="s">
        <v>25</v>
      </c>
      <c r="M949" s="5">
        <f>(Table2[[#This Row],[Unit Price]]*Table2[[#This Row],[ Units Sold]])*(1-Table2[[#This Row],[Discount]]/100)</f>
        <v>1983.0179950000002</v>
      </c>
      <c r="N949" s="5">
        <f>(Table2[[#This Row],[Unit Price]]*Table2[[#This Row],[ Units Sold]])-Table2[[#This Row],[Total Sales]]</f>
        <v>0.99200499999983549</v>
      </c>
    </row>
    <row r="950" spans="1:14" x14ac:dyDescent="0.3">
      <c r="A950" s="3">
        <v>45645</v>
      </c>
      <c r="B950" s="4" t="s">
        <v>979</v>
      </c>
      <c r="C950" s="4" t="s">
        <v>49</v>
      </c>
      <c r="D950" s="4" t="s">
        <v>3893</v>
      </c>
      <c r="E950" s="4" t="s">
        <v>52</v>
      </c>
      <c r="F950" s="4" t="s">
        <v>241</v>
      </c>
      <c r="G950" s="4" t="s">
        <v>105</v>
      </c>
      <c r="H950" s="4">
        <v>26</v>
      </c>
      <c r="I950" s="4">
        <v>786.78</v>
      </c>
      <c r="J950" s="7">
        <v>0.04</v>
      </c>
      <c r="K950" s="4" t="s">
        <v>18</v>
      </c>
      <c r="L950" s="4" t="s">
        <v>30</v>
      </c>
      <c r="M950" s="5">
        <f>(Table2[[#This Row],[Unit Price]]*Table2[[#This Row],[ Units Sold]])*(1-Table2[[#This Row],[Discount]]/100)</f>
        <v>20448.097487999999</v>
      </c>
      <c r="N950" s="5">
        <f>(Table2[[#This Row],[Unit Price]]*Table2[[#This Row],[ Units Sold]])-Table2[[#This Row],[Total Sales]]</f>
        <v>8.1825119999994058</v>
      </c>
    </row>
    <row r="951" spans="1:14" x14ac:dyDescent="0.3">
      <c r="A951" s="3">
        <v>41018</v>
      </c>
      <c r="B951" s="4" t="s">
        <v>980</v>
      </c>
      <c r="C951" s="4" t="s">
        <v>49</v>
      </c>
      <c r="D951" s="4" t="s">
        <v>3893</v>
      </c>
      <c r="E951" s="4" t="s">
        <v>52</v>
      </c>
      <c r="F951" s="4" t="s">
        <v>59</v>
      </c>
      <c r="G951" s="4" t="s">
        <v>60</v>
      </c>
      <c r="H951" s="4">
        <v>86</v>
      </c>
      <c r="I951" s="4">
        <v>1765.76</v>
      </c>
      <c r="J951" s="7">
        <v>0.21</v>
      </c>
      <c r="K951" s="4" t="s">
        <v>29</v>
      </c>
      <c r="L951" s="4" t="s">
        <v>25</v>
      </c>
      <c r="M951" s="5">
        <f>(Table2[[#This Row],[Unit Price]]*Table2[[#This Row],[ Units Sold]])*(1-Table2[[#This Row],[Discount]]/100)</f>
        <v>151536.46374399998</v>
      </c>
      <c r="N951" s="5">
        <f>(Table2[[#This Row],[Unit Price]]*Table2[[#This Row],[ Units Sold]])-Table2[[#This Row],[Total Sales]]</f>
        <v>318.89625600000727</v>
      </c>
    </row>
    <row r="952" spans="1:14" x14ac:dyDescent="0.3">
      <c r="A952" s="3">
        <v>40894</v>
      </c>
      <c r="B952" s="4" t="s">
        <v>272</v>
      </c>
      <c r="C952" s="4" t="s">
        <v>97</v>
      </c>
      <c r="D952" s="4" t="s">
        <v>37</v>
      </c>
      <c r="E952" s="4" t="s">
        <v>27</v>
      </c>
      <c r="F952" s="4" t="s">
        <v>28</v>
      </c>
      <c r="G952" s="4" t="s">
        <v>33</v>
      </c>
      <c r="H952" s="4">
        <v>3</v>
      </c>
      <c r="I952" s="4">
        <v>816.12</v>
      </c>
      <c r="J952" s="7">
        <v>0</v>
      </c>
      <c r="K952" s="4" t="s">
        <v>18</v>
      </c>
      <c r="L952" s="4" t="s">
        <v>25</v>
      </c>
      <c r="M952" s="5">
        <f>(Table2[[#This Row],[Unit Price]]*Table2[[#This Row],[ Units Sold]])*(1-Table2[[#This Row],[Discount]]/100)</f>
        <v>2448.36</v>
      </c>
      <c r="N952" s="5">
        <f>(Table2[[#This Row],[Unit Price]]*Table2[[#This Row],[ Units Sold]])-Table2[[#This Row],[Total Sales]]</f>
        <v>0</v>
      </c>
    </row>
    <row r="953" spans="1:14" x14ac:dyDescent="0.3">
      <c r="A953" s="3">
        <v>40677</v>
      </c>
      <c r="B953" s="4" t="s">
        <v>981</v>
      </c>
      <c r="C953" s="4" t="s">
        <v>36</v>
      </c>
      <c r="D953" s="4" t="s">
        <v>37</v>
      </c>
      <c r="E953" s="4" t="s">
        <v>27</v>
      </c>
      <c r="F953" s="4" t="s">
        <v>32</v>
      </c>
      <c r="G953" s="4" t="s">
        <v>105</v>
      </c>
      <c r="H953" s="4">
        <v>12</v>
      </c>
      <c r="I953" s="4">
        <v>809.8</v>
      </c>
      <c r="J953" s="7">
        <v>0.25</v>
      </c>
      <c r="K953" s="4" t="s">
        <v>29</v>
      </c>
      <c r="L953" s="4" t="s">
        <v>41</v>
      </c>
      <c r="M953" s="5">
        <f>(Table2[[#This Row],[Unit Price]]*Table2[[#This Row],[ Units Sold]])*(1-Table2[[#This Row],[Discount]]/100)</f>
        <v>9693.3059999999987</v>
      </c>
      <c r="N953" s="5">
        <f>(Table2[[#This Row],[Unit Price]]*Table2[[#This Row],[ Units Sold]])-Table2[[#This Row],[Total Sales]]</f>
        <v>24.293999999999869</v>
      </c>
    </row>
    <row r="954" spans="1:14" x14ac:dyDescent="0.3">
      <c r="A954" s="3">
        <v>40489</v>
      </c>
      <c r="B954" s="4" t="s">
        <v>982</v>
      </c>
      <c r="C954" s="4" t="s">
        <v>192</v>
      </c>
      <c r="D954" s="4" t="s">
        <v>37</v>
      </c>
      <c r="E954" s="4" t="s">
        <v>22</v>
      </c>
      <c r="F954" s="4" t="s">
        <v>23</v>
      </c>
      <c r="G954" s="4" t="s">
        <v>60</v>
      </c>
      <c r="H954" s="4">
        <v>3</v>
      </c>
      <c r="I954" s="4">
        <v>1293.21</v>
      </c>
      <c r="J954" s="7">
        <v>0.28000000000000003</v>
      </c>
      <c r="K954" s="4" t="s">
        <v>29</v>
      </c>
      <c r="L954" s="4" t="s">
        <v>45</v>
      </c>
      <c r="M954" s="5">
        <f>(Table2[[#This Row],[Unit Price]]*Table2[[#This Row],[ Units Sold]])*(1-Table2[[#This Row],[Discount]]/100)</f>
        <v>3868.7670360000002</v>
      </c>
      <c r="N954" s="5">
        <f>(Table2[[#This Row],[Unit Price]]*Table2[[#This Row],[ Units Sold]])-Table2[[#This Row],[Total Sales]]</f>
        <v>10.86296399999992</v>
      </c>
    </row>
    <row r="955" spans="1:14" x14ac:dyDescent="0.3">
      <c r="A955" s="3">
        <v>41951</v>
      </c>
      <c r="B955" s="4" t="s">
        <v>983</v>
      </c>
      <c r="C955" s="4" t="s">
        <v>43</v>
      </c>
      <c r="D955" s="4" t="s">
        <v>37</v>
      </c>
      <c r="E955" s="4" t="s">
        <v>38</v>
      </c>
      <c r="F955" s="4" t="s">
        <v>39</v>
      </c>
      <c r="G955" s="4" t="s">
        <v>65</v>
      </c>
      <c r="H955" s="4">
        <v>56</v>
      </c>
      <c r="I955" s="4">
        <v>1677.92</v>
      </c>
      <c r="J955" s="7">
        <v>0.17</v>
      </c>
      <c r="K955" s="4" t="s">
        <v>34</v>
      </c>
      <c r="L955" s="4" t="s">
        <v>19</v>
      </c>
      <c r="M955" s="5">
        <f>(Table2[[#This Row],[Unit Price]]*Table2[[#This Row],[ Units Sold]])*(1-Table2[[#This Row],[Discount]]/100)</f>
        <v>93803.782015999997</v>
      </c>
      <c r="N955" s="5">
        <f>(Table2[[#This Row],[Unit Price]]*Table2[[#This Row],[ Units Sold]])-Table2[[#This Row],[Total Sales]]</f>
        <v>159.73798400000669</v>
      </c>
    </row>
    <row r="956" spans="1:14" x14ac:dyDescent="0.3">
      <c r="A956" s="3">
        <v>42487</v>
      </c>
      <c r="B956" s="4" t="s">
        <v>984</v>
      </c>
      <c r="C956" s="4" t="s">
        <v>88</v>
      </c>
      <c r="D956" s="4" t="s">
        <v>37</v>
      </c>
      <c r="E956" s="4" t="s">
        <v>52</v>
      </c>
      <c r="F956" s="4" t="s">
        <v>91</v>
      </c>
      <c r="G956" s="4" t="s">
        <v>57</v>
      </c>
      <c r="H956" s="4">
        <v>30</v>
      </c>
      <c r="I956" s="4">
        <v>1992.6</v>
      </c>
      <c r="J956" s="7">
        <v>0.03</v>
      </c>
      <c r="K956" s="4" t="s">
        <v>18</v>
      </c>
      <c r="L956" s="4" t="s">
        <v>41</v>
      </c>
      <c r="M956" s="5">
        <f>(Table2[[#This Row],[Unit Price]]*Table2[[#This Row],[ Units Sold]])*(1-Table2[[#This Row],[Discount]]/100)</f>
        <v>59760.066600000006</v>
      </c>
      <c r="N956" s="5">
        <f>(Table2[[#This Row],[Unit Price]]*Table2[[#This Row],[ Units Sold]])-Table2[[#This Row],[Total Sales]]</f>
        <v>17.933399999994435</v>
      </c>
    </row>
    <row r="957" spans="1:14" x14ac:dyDescent="0.3">
      <c r="A957" s="3">
        <v>45655</v>
      </c>
      <c r="B957" s="4" t="s">
        <v>949</v>
      </c>
      <c r="C957" s="4" t="s">
        <v>192</v>
      </c>
      <c r="D957" s="4" t="s">
        <v>37</v>
      </c>
      <c r="E957" s="4" t="s">
        <v>27</v>
      </c>
      <c r="F957" s="4" t="s">
        <v>32</v>
      </c>
      <c r="G957" s="4" t="s">
        <v>33</v>
      </c>
      <c r="H957" s="4">
        <v>15</v>
      </c>
      <c r="I957" s="4">
        <v>1118.0999999999999</v>
      </c>
      <c r="J957" s="7">
        <v>0.22</v>
      </c>
      <c r="K957" s="4" t="s">
        <v>29</v>
      </c>
      <c r="L957" s="4" t="s">
        <v>19</v>
      </c>
      <c r="M957" s="5">
        <f>(Table2[[#This Row],[Unit Price]]*Table2[[#This Row],[ Units Sold]])*(1-Table2[[#This Row],[Discount]]/100)</f>
        <v>16734.602699999999</v>
      </c>
      <c r="N957" s="5">
        <f>(Table2[[#This Row],[Unit Price]]*Table2[[#This Row],[ Units Sold]])-Table2[[#This Row],[Total Sales]]</f>
        <v>36.897300000000541</v>
      </c>
    </row>
    <row r="958" spans="1:14" x14ac:dyDescent="0.3">
      <c r="A958" s="3">
        <v>40856</v>
      </c>
      <c r="B958" s="4" t="s">
        <v>985</v>
      </c>
      <c r="C958" s="4" t="s">
        <v>49</v>
      </c>
      <c r="D958" s="4" t="s">
        <v>3893</v>
      </c>
      <c r="E958" s="4" t="s">
        <v>52</v>
      </c>
      <c r="F958" s="4" t="s">
        <v>53</v>
      </c>
      <c r="G958" s="4" t="s">
        <v>57</v>
      </c>
      <c r="H958" s="4">
        <v>93</v>
      </c>
      <c r="I958" s="4">
        <v>366.99</v>
      </c>
      <c r="J958" s="7">
        <v>0.03</v>
      </c>
      <c r="K958" s="4" t="s">
        <v>18</v>
      </c>
      <c r="L958" s="4" t="s">
        <v>30</v>
      </c>
      <c r="M958" s="5">
        <f>(Table2[[#This Row],[Unit Price]]*Table2[[#This Row],[ Units Sold]])*(1-Table2[[#This Row],[Discount]]/100)</f>
        <v>34119.830978999998</v>
      </c>
      <c r="N958" s="5">
        <f>(Table2[[#This Row],[Unit Price]]*Table2[[#This Row],[ Units Sold]])-Table2[[#This Row],[Total Sales]]</f>
        <v>10.23902100000123</v>
      </c>
    </row>
    <row r="959" spans="1:14" x14ac:dyDescent="0.3">
      <c r="A959" s="3">
        <v>43169</v>
      </c>
      <c r="B959" s="4" t="s">
        <v>516</v>
      </c>
      <c r="C959" s="4" t="s">
        <v>21</v>
      </c>
      <c r="D959" s="4" t="s">
        <v>37</v>
      </c>
      <c r="E959" s="4" t="s">
        <v>38</v>
      </c>
      <c r="F959" s="4" t="s">
        <v>81</v>
      </c>
      <c r="G959" s="4" t="s">
        <v>40</v>
      </c>
      <c r="H959" s="4">
        <v>29</v>
      </c>
      <c r="I959" s="4">
        <v>807.22</v>
      </c>
      <c r="J959" s="7">
        <v>7.0000000000000007E-2</v>
      </c>
      <c r="K959" s="4" t="s">
        <v>34</v>
      </c>
      <c r="L959" s="4" t="s">
        <v>30</v>
      </c>
      <c r="M959" s="5">
        <f>(Table2[[#This Row],[Unit Price]]*Table2[[#This Row],[ Units Sold]])*(1-Table2[[#This Row],[Discount]]/100)</f>
        <v>23392.993434</v>
      </c>
      <c r="N959" s="5">
        <f>(Table2[[#This Row],[Unit Price]]*Table2[[#This Row],[ Units Sold]])-Table2[[#This Row],[Total Sales]]</f>
        <v>16.386566000001039</v>
      </c>
    </row>
    <row r="960" spans="1:14" x14ac:dyDescent="0.3">
      <c r="A960" s="3">
        <v>43162</v>
      </c>
      <c r="B960" s="4" t="s">
        <v>986</v>
      </c>
      <c r="C960" s="4" t="s">
        <v>49</v>
      </c>
      <c r="D960" s="4" t="s">
        <v>3893</v>
      </c>
      <c r="E960" s="4" t="s">
        <v>15</v>
      </c>
      <c r="F960" s="4" t="s">
        <v>135</v>
      </c>
      <c r="G960" s="4" t="s">
        <v>40</v>
      </c>
      <c r="H960" s="4">
        <v>0</v>
      </c>
      <c r="I960" s="4">
        <v>1594.83</v>
      </c>
      <c r="J960" s="7">
        <v>0.21</v>
      </c>
      <c r="K960" s="4" t="s">
        <v>34</v>
      </c>
      <c r="L960" s="4" t="s">
        <v>45</v>
      </c>
      <c r="M960" s="5">
        <f>(Table2[[#This Row],[Unit Price]]*Table2[[#This Row],[ Units Sold]])*(1-Table2[[#This Row],[Discount]]/100)</f>
        <v>0</v>
      </c>
      <c r="N960" s="5">
        <f>(Table2[[#This Row],[Unit Price]]*Table2[[#This Row],[ Units Sold]])-Table2[[#This Row],[Total Sales]]</f>
        <v>0</v>
      </c>
    </row>
    <row r="961" spans="1:14" x14ac:dyDescent="0.3">
      <c r="A961" s="3">
        <v>43958</v>
      </c>
      <c r="B961" s="4" t="s">
        <v>987</v>
      </c>
      <c r="C961" s="4" t="s">
        <v>88</v>
      </c>
      <c r="D961" s="4" t="s">
        <v>37</v>
      </c>
      <c r="E961" s="4" t="s">
        <v>27</v>
      </c>
      <c r="F961" s="4" t="s">
        <v>28</v>
      </c>
      <c r="G961" s="4" t="s">
        <v>33</v>
      </c>
      <c r="H961" s="4">
        <v>54</v>
      </c>
      <c r="I961" s="4">
        <v>607.28</v>
      </c>
      <c r="J961" s="7">
        <v>7.0000000000000007E-2</v>
      </c>
      <c r="K961" s="4" t="s">
        <v>18</v>
      </c>
      <c r="L961" s="4" t="s">
        <v>41</v>
      </c>
      <c r="M961" s="5">
        <f>(Table2[[#This Row],[Unit Price]]*Table2[[#This Row],[ Units Sold]])*(1-Table2[[#This Row],[Discount]]/100)</f>
        <v>32770.164815999997</v>
      </c>
      <c r="N961" s="5">
        <f>(Table2[[#This Row],[Unit Price]]*Table2[[#This Row],[ Units Sold]])-Table2[[#This Row],[Total Sales]]</f>
        <v>22.955183999998553</v>
      </c>
    </row>
    <row r="962" spans="1:14" x14ac:dyDescent="0.3">
      <c r="A962" s="3">
        <v>43406</v>
      </c>
      <c r="B962" s="4" t="s">
        <v>988</v>
      </c>
      <c r="C962" s="4" t="s">
        <v>51</v>
      </c>
      <c r="D962" s="4" t="s">
        <v>37</v>
      </c>
      <c r="E962" s="4" t="s">
        <v>22</v>
      </c>
      <c r="F962" s="4" t="s">
        <v>23</v>
      </c>
      <c r="G962" s="4" t="s">
        <v>17</v>
      </c>
      <c r="H962" s="4">
        <v>24</v>
      </c>
      <c r="I962" s="4">
        <v>1570.02</v>
      </c>
      <c r="J962" s="7">
        <v>0.11</v>
      </c>
      <c r="K962" s="4" t="s">
        <v>34</v>
      </c>
      <c r="L962" s="4" t="s">
        <v>25</v>
      </c>
      <c r="M962" s="5">
        <f>(Table2[[#This Row],[Unit Price]]*Table2[[#This Row],[ Units Sold]])*(1-Table2[[#This Row],[Discount]]/100)</f>
        <v>37639.031471999995</v>
      </c>
      <c r="N962" s="5">
        <f>(Table2[[#This Row],[Unit Price]]*Table2[[#This Row],[ Units Sold]])-Table2[[#This Row],[Total Sales]]</f>
        <v>41.448528000000806</v>
      </c>
    </row>
    <row r="963" spans="1:14" x14ac:dyDescent="0.3">
      <c r="A963" s="3">
        <v>41133</v>
      </c>
      <c r="B963" s="4" t="s">
        <v>321</v>
      </c>
      <c r="C963" s="4" t="s">
        <v>88</v>
      </c>
      <c r="D963" s="4" t="s">
        <v>37</v>
      </c>
      <c r="E963" s="4" t="s">
        <v>38</v>
      </c>
      <c r="F963" s="4" t="s">
        <v>39</v>
      </c>
      <c r="G963" s="4" t="s">
        <v>24</v>
      </c>
      <c r="H963" s="4">
        <v>4</v>
      </c>
      <c r="I963" s="4">
        <v>1490</v>
      </c>
      <c r="J963" s="7">
        <v>0.28000000000000003</v>
      </c>
      <c r="K963" s="4" t="s">
        <v>29</v>
      </c>
      <c r="L963" s="4" t="s">
        <v>25</v>
      </c>
      <c r="M963" s="5">
        <f>(Table2[[#This Row],[Unit Price]]*Table2[[#This Row],[ Units Sold]])*(1-Table2[[#This Row],[Discount]]/100)</f>
        <v>5943.3119999999999</v>
      </c>
      <c r="N963" s="5">
        <f>(Table2[[#This Row],[Unit Price]]*Table2[[#This Row],[ Units Sold]])-Table2[[#This Row],[Total Sales]]</f>
        <v>16.688000000000102</v>
      </c>
    </row>
    <row r="964" spans="1:14" x14ac:dyDescent="0.3">
      <c r="A964" s="3">
        <v>45087</v>
      </c>
      <c r="B964" s="4" t="s">
        <v>989</v>
      </c>
      <c r="C964" s="4" t="s">
        <v>43</v>
      </c>
      <c r="D964" s="4" t="s">
        <v>37</v>
      </c>
      <c r="E964" s="4" t="s">
        <v>52</v>
      </c>
      <c r="F964" s="4" t="s">
        <v>59</v>
      </c>
      <c r="G964" s="4" t="s">
        <v>60</v>
      </c>
      <c r="H964" s="4">
        <v>4</v>
      </c>
      <c r="I964" s="4">
        <v>607.82000000000005</v>
      </c>
      <c r="J964" s="7">
        <v>0.18</v>
      </c>
      <c r="K964" s="4" t="s">
        <v>34</v>
      </c>
      <c r="L964" s="4" t="s">
        <v>30</v>
      </c>
      <c r="M964" s="5">
        <f>(Table2[[#This Row],[Unit Price]]*Table2[[#This Row],[ Units Sold]])*(1-Table2[[#This Row],[Discount]]/100)</f>
        <v>2426.9036960000003</v>
      </c>
      <c r="N964" s="5">
        <f>(Table2[[#This Row],[Unit Price]]*Table2[[#This Row],[ Units Sold]])-Table2[[#This Row],[Total Sales]]</f>
        <v>4.3763039999998909</v>
      </c>
    </row>
    <row r="965" spans="1:14" x14ac:dyDescent="0.3">
      <c r="A965" s="3">
        <v>43943</v>
      </c>
      <c r="B965" s="4" t="s">
        <v>990</v>
      </c>
      <c r="C965" s="4" t="s">
        <v>97</v>
      </c>
      <c r="D965" s="4" t="s">
        <v>37</v>
      </c>
      <c r="E965" s="4" t="s">
        <v>22</v>
      </c>
      <c r="F965" s="4" t="s">
        <v>23</v>
      </c>
      <c r="G965" s="4" t="s">
        <v>33</v>
      </c>
      <c r="H965" s="4">
        <v>38</v>
      </c>
      <c r="I965" s="4">
        <v>1813.61</v>
      </c>
      <c r="J965" s="7">
        <v>0.03</v>
      </c>
      <c r="K965" s="4" t="s">
        <v>34</v>
      </c>
      <c r="L965" s="4" t="s">
        <v>25</v>
      </c>
      <c r="M965" s="5">
        <f>(Table2[[#This Row],[Unit Price]]*Table2[[#This Row],[ Units Sold]])*(1-Table2[[#This Row],[Discount]]/100)</f>
        <v>68896.504845999996</v>
      </c>
      <c r="N965" s="5">
        <f>(Table2[[#This Row],[Unit Price]]*Table2[[#This Row],[ Units Sold]])-Table2[[#This Row],[Total Sales]]</f>
        <v>20.675153999996837</v>
      </c>
    </row>
    <row r="966" spans="1:14" x14ac:dyDescent="0.3">
      <c r="A966" s="3">
        <v>40366</v>
      </c>
      <c r="B966" s="4" t="s">
        <v>991</v>
      </c>
      <c r="C966" s="4" t="s">
        <v>74</v>
      </c>
      <c r="D966" s="4" t="s">
        <v>37</v>
      </c>
      <c r="E966" s="4" t="s">
        <v>38</v>
      </c>
      <c r="F966" s="4" t="s">
        <v>56</v>
      </c>
      <c r="G966" s="4" t="s">
        <v>44</v>
      </c>
      <c r="H966" s="4">
        <v>96</v>
      </c>
      <c r="I966" s="4">
        <v>499.09</v>
      </c>
      <c r="J966" s="7">
        <v>0.02</v>
      </c>
      <c r="K966" s="4" t="s">
        <v>29</v>
      </c>
      <c r="L966" s="4" t="s">
        <v>45</v>
      </c>
      <c r="M966" s="5">
        <f>(Table2[[#This Row],[Unit Price]]*Table2[[#This Row],[ Units Sold]])*(1-Table2[[#This Row],[Discount]]/100)</f>
        <v>47903.057472</v>
      </c>
      <c r="N966" s="5">
        <f>(Table2[[#This Row],[Unit Price]]*Table2[[#This Row],[ Units Sold]])-Table2[[#This Row],[Total Sales]]</f>
        <v>9.5825279999990016</v>
      </c>
    </row>
    <row r="967" spans="1:14" x14ac:dyDescent="0.3">
      <c r="A967" s="3">
        <v>43193</v>
      </c>
      <c r="B967" s="4" t="s">
        <v>992</v>
      </c>
      <c r="C967" s="4" t="s">
        <v>74</v>
      </c>
      <c r="D967" s="4" t="s">
        <v>37</v>
      </c>
      <c r="E967" s="4" t="s">
        <v>22</v>
      </c>
      <c r="F967" s="4" t="s">
        <v>23</v>
      </c>
      <c r="G967" s="4" t="s">
        <v>105</v>
      </c>
      <c r="H967" s="4">
        <v>39</v>
      </c>
      <c r="I967" s="4">
        <v>798.34</v>
      </c>
      <c r="J967" s="7">
        <v>0.08</v>
      </c>
      <c r="K967" s="4" t="s">
        <v>18</v>
      </c>
      <c r="L967" s="4" t="s">
        <v>30</v>
      </c>
      <c r="M967" s="5">
        <f>(Table2[[#This Row],[Unit Price]]*Table2[[#This Row],[ Units Sold]])*(1-Table2[[#This Row],[Discount]]/100)</f>
        <v>31110.351792000001</v>
      </c>
      <c r="N967" s="5">
        <f>(Table2[[#This Row],[Unit Price]]*Table2[[#This Row],[ Units Sold]])-Table2[[#This Row],[Total Sales]]</f>
        <v>24.908208000000741</v>
      </c>
    </row>
    <row r="968" spans="1:14" x14ac:dyDescent="0.3">
      <c r="A968" s="3">
        <v>44813</v>
      </c>
      <c r="B968" s="4" t="s">
        <v>993</v>
      </c>
      <c r="C968" s="4" t="s">
        <v>74</v>
      </c>
      <c r="D968" s="4" t="s">
        <v>37</v>
      </c>
      <c r="E968" s="4" t="s">
        <v>22</v>
      </c>
      <c r="F968" s="4" t="s">
        <v>23</v>
      </c>
      <c r="G968" s="4" t="s">
        <v>40</v>
      </c>
      <c r="H968" s="4">
        <v>66</v>
      </c>
      <c r="I968" s="4">
        <v>1572.06</v>
      </c>
      <c r="J968" s="7">
        <v>0.01</v>
      </c>
      <c r="K968" s="4" t="s">
        <v>34</v>
      </c>
      <c r="L968" s="4" t="s">
        <v>41</v>
      </c>
      <c r="M968" s="5">
        <f>(Table2[[#This Row],[Unit Price]]*Table2[[#This Row],[ Units Sold]])*(1-Table2[[#This Row],[Discount]]/100)</f>
        <v>103745.58440399999</v>
      </c>
      <c r="N968" s="5">
        <f>(Table2[[#This Row],[Unit Price]]*Table2[[#This Row],[ Units Sold]])-Table2[[#This Row],[Total Sales]]</f>
        <v>10.37559599999804</v>
      </c>
    </row>
    <row r="969" spans="1:14" x14ac:dyDescent="0.3">
      <c r="A969" s="3">
        <v>45156</v>
      </c>
      <c r="B969" s="4" t="s">
        <v>994</v>
      </c>
      <c r="C969" s="4" t="s">
        <v>43</v>
      </c>
      <c r="D969" s="4" t="s">
        <v>37</v>
      </c>
      <c r="E969" s="4" t="s">
        <v>22</v>
      </c>
      <c r="F969" s="4" t="s">
        <v>23</v>
      </c>
      <c r="G969" s="4" t="s">
        <v>33</v>
      </c>
      <c r="H969" s="4">
        <v>79</v>
      </c>
      <c r="I969" s="4">
        <v>706.6</v>
      </c>
      <c r="J969" s="7">
        <v>0.05</v>
      </c>
      <c r="K969" s="4" t="s">
        <v>34</v>
      </c>
      <c r="L969" s="4" t="s">
        <v>41</v>
      </c>
      <c r="M969" s="5">
        <f>(Table2[[#This Row],[Unit Price]]*Table2[[#This Row],[ Units Sold]])*(1-Table2[[#This Row],[Discount]]/100)</f>
        <v>55793.489300000001</v>
      </c>
      <c r="N969" s="5">
        <f>(Table2[[#This Row],[Unit Price]]*Table2[[#This Row],[ Units Sold]])-Table2[[#This Row],[Total Sales]]</f>
        <v>27.910700000000361</v>
      </c>
    </row>
    <row r="970" spans="1:14" x14ac:dyDescent="0.3">
      <c r="A970" s="3">
        <v>42893</v>
      </c>
      <c r="B970" s="4" t="s">
        <v>995</v>
      </c>
      <c r="C970" s="4" t="s">
        <v>83</v>
      </c>
      <c r="D970" s="4" t="s">
        <v>3892</v>
      </c>
      <c r="E970" s="4" t="s">
        <v>38</v>
      </c>
      <c r="F970" s="4" t="s">
        <v>39</v>
      </c>
      <c r="G970" s="4" t="s">
        <v>57</v>
      </c>
      <c r="H970" s="4">
        <v>10</v>
      </c>
      <c r="I970" s="4">
        <v>808.05</v>
      </c>
      <c r="J970" s="7">
        <v>0.25</v>
      </c>
      <c r="K970" s="4" t="s">
        <v>34</v>
      </c>
      <c r="L970" s="4" t="s">
        <v>41</v>
      </c>
      <c r="M970" s="5">
        <f>(Table2[[#This Row],[Unit Price]]*Table2[[#This Row],[ Units Sold]])*(1-Table2[[#This Row],[Discount]]/100)</f>
        <v>8060.2987500000008</v>
      </c>
      <c r="N970" s="5">
        <f>(Table2[[#This Row],[Unit Price]]*Table2[[#This Row],[ Units Sold]])-Table2[[#This Row],[Total Sales]]</f>
        <v>20.201249999999163</v>
      </c>
    </row>
    <row r="971" spans="1:14" x14ac:dyDescent="0.3">
      <c r="A971" s="3">
        <v>45820</v>
      </c>
      <c r="B971" s="4" t="s">
        <v>996</v>
      </c>
      <c r="C971" s="4" t="s">
        <v>97</v>
      </c>
      <c r="D971" s="4" t="s">
        <v>37</v>
      </c>
      <c r="E971" s="4" t="s">
        <v>22</v>
      </c>
      <c r="F971" s="4" t="s">
        <v>23</v>
      </c>
      <c r="G971" s="4" t="s">
        <v>57</v>
      </c>
      <c r="H971" s="4">
        <v>11</v>
      </c>
      <c r="I971" s="4">
        <v>1712.87</v>
      </c>
      <c r="J971" s="7">
        <v>0.15</v>
      </c>
      <c r="K971" s="4" t="s">
        <v>18</v>
      </c>
      <c r="L971" s="4" t="s">
        <v>30</v>
      </c>
      <c r="M971" s="5">
        <f>(Table2[[#This Row],[Unit Price]]*Table2[[#This Row],[ Units Sold]])*(1-Table2[[#This Row],[Discount]]/100)</f>
        <v>18813.307645000001</v>
      </c>
      <c r="N971" s="5">
        <f>(Table2[[#This Row],[Unit Price]]*Table2[[#This Row],[ Units Sold]])-Table2[[#This Row],[Total Sales]]</f>
        <v>28.262354999998934</v>
      </c>
    </row>
    <row r="972" spans="1:14" x14ac:dyDescent="0.3">
      <c r="A972" s="3">
        <v>41551</v>
      </c>
      <c r="B972" s="4" t="s">
        <v>997</v>
      </c>
      <c r="C972" s="4" t="s">
        <v>83</v>
      </c>
      <c r="D972" s="4" t="s">
        <v>3892</v>
      </c>
      <c r="E972" s="4" t="s">
        <v>38</v>
      </c>
      <c r="F972" s="4" t="s">
        <v>81</v>
      </c>
      <c r="G972" s="4" t="s">
        <v>65</v>
      </c>
      <c r="H972" s="4">
        <v>21</v>
      </c>
      <c r="I972" s="4">
        <v>1017.64</v>
      </c>
      <c r="J972" s="7">
        <v>0.15</v>
      </c>
      <c r="K972" s="4" t="s">
        <v>29</v>
      </c>
      <c r="L972" s="4" t="s">
        <v>19</v>
      </c>
      <c r="M972" s="5">
        <f>(Table2[[#This Row],[Unit Price]]*Table2[[#This Row],[ Units Sold]])*(1-Table2[[#This Row],[Discount]]/100)</f>
        <v>21338.384340000001</v>
      </c>
      <c r="N972" s="5">
        <f>(Table2[[#This Row],[Unit Price]]*Table2[[#This Row],[ Units Sold]])-Table2[[#This Row],[Total Sales]]</f>
        <v>32.05565999999817</v>
      </c>
    </row>
    <row r="973" spans="1:14" x14ac:dyDescent="0.3">
      <c r="A973" s="3">
        <v>44551</v>
      </c>
      <c r="B973" s="4" t="s">
        <v>998</v>
      </c>
      <c r="C973" s="4" t="s">
        <v>43</v>
      </c>
      <c r="D973" s="4" t="s">
        <v>37</v>
      </c>
      <c r="E973" s="4" t="s">
        <v>52</v>
      </c>
      <c r="F973" s="4" t="s">
        <v>91</v>
      </c>
      <c r="G973" s="4" t="s">
        <v>44</v>
      </c>
      <c r="H973" s="4">
        <v>1</v>
      </c>
      <c r="I973" s="4">
        <v>755.52</v>
      </c>
      <c r="J973" s="7">
        <v>0.1</v>
      </c>
      <c r="K973" s="4" t="s">
        <v>18</v>
      </c>
      <c r="L973" s="4" t="s">
        <v>25</v>
      </c>
      <c r="M973" s="5">
        <f>(Table2[[#This Row],[Unit Price]]*Table2[[#This Row],[ Units Sold]])*(1-Table2[[#This Row],[Discount]]/100)</f>
        <v>754.76447999999993</v>
      </c>
      <c r="N973" s="5">
        <f>(Table2[[#This Row],[Unit Price]]*Table2[[#This Row],[ Units Sold]])-Table2[[#This Row],[Total Sales]]</f>
        <v>0.75552000000004682</v>
      </c>
    </row>
    <row r="974" spans="1:14" x14ac:dyDescent="0.3">
      <c r="A974" s="3">
        <v>45815</v>
      </c>
      <c r="B974" s="4" t="s">
        <v>999</v>
      </c>
      <c r="C974" s="4" t="s">
        <v>49</v>
      </c>
      <c r="D974" s="4" t="s">
        <v>3893</v>
      </c>
      <c r="E974" s="4" t="s">
        <v>52</v>
      </c>
      <c r="F974" s="4" t="s">
        <v>59</v>
      </c>
      <c r="G974" s="4" t="s">
        <v>24</v>
      </c>
      <c r="H974" s="4">
        <v>83</v>
      </c>
      <c r="I974" s="4">
        <v>1592.93</v>
      </c>
      <c r="J974" s="7">
        <v>0.03</v>
      </c>
      <c r="K974" s="4" t="s">
        <v>29</v>
      </c>
      <c r="L974" s="4" t="s">
        <v>30</v>
      </c>
      <c r="M974" s="5">
        <f>(Table2[[#This Row],[Unit Price]]*Table2[[#This Row],[ Units Sold]])*(1-Table2[[#This Row],[Discount]]/100)</f>
        <v>132173.52604300002</v>
      </c>
      <c r="N974" s="5">
        <f>(Table2[[#This Row],[Unit Price]]*Table2[[#This Row],[ Units Sold]])-Table2[[#This Row],[Total Sales]]</f>
        <v>39.663956999982474</v>
      </c>
    </row>
    <row r="975" spans="1:14" x14ac:dyDescent="0.3">
      <c r="A975" s="3">
        <v>44591</v>
      </c>
      <c r="B975" s="4" t="s">
        <v>1000</v>
      </c>
      <c r="C975" s="4" t="s">
        <v>49</v>
      </c>
      <c r="D975" s="4" t="s">
        <v>3893</v>
      </c>
      <c r="E975" s="4" t="s">
        <v>22</v>
      </c>
      <c r="F975" s="4" t="s">
        <v>23</v>
      </c>
      <c r="G975" s="4" t="s">
        <v>54</v>
      </c>
      <c r="H975" s="4">
        <v>44</v>
      </c>
      <c r="I975" s="4">
        <v>969.05</v>
      </c>
      <c r="J975" s="7">
        <v>0.05</v>
      </c>
      <c r="K975" s="4" t="s">
        <v>18</v>
      </c>
      <c r="L975" s="4" t="s">
        <v>45</v>
      </c>
      <c r="M975" s="5">
        <f>(Table2[[#This Row],[Unit Price]]*Table2[[#This Row],[ Units Sold]])*(1-Table2[[#This Row],[Discount]]/100)</f>
        <v>42616.880899999996</v>
      </c>
      <c r="N975" s="5">
        <f>(Table2[[#This Row],[Unit Price]]*Table2[[#This Row],[ Units Sold]])-Table2[[#This Row],[Total Sales]]</f>
        <v>21.319100000000617</v>
      </c>
    </row>
    <row r="976" spans="1:14" x14ac:dyDescent="0.3">
      <c r="A976" s="3">
        <v>43995</v>
      </c>
      <c r="B976" s="4" t="s">
        <v>263</v>
      </c>
      <c r="C976" s="4" t="s">
        <v>21</v>
      </c>
      <c r="D976" s="4" t="s">
        <v>37</v>
      </c>
      <c r="E976" s="4" t="s">
        <v>52</v>
      </c>
      <c r="F976" s="6" t="s">
        <v>53</v>
      </c>
      <c r="G976" s="4" t="s">
        <v>40</v>
      </c>
      <c r="H976" s="4">
        <v>24</v>
      </c>
      <c r="I976" s="4">
        <v>1012.07</v>
      </c>
      <c r="J976" s="7">
        <v>0.1</v>
      </c>
      <c r="K976" s="4" t="s">
        <v>34</v>
      </c>
      <c r="L976" s="4" t="s">
        <v>30</v>
      </c>
      <c r="M976" s="5">
        <f>(Table2[[#This Row],[Unit Price]]*Table2[[#This Row],[ Units Sold]])*(1-Table2[[#This Row],[Discount]]/100)</f>
        <v>24265.390319999999</v>
      </c>
      <c r="N976" s="5">
        <f>(Table2[[#This Row],[Unit Price]]*Table2[[#This Row],[ Units Sold]])-Table2[[#This Row],[Total Sales]]</f>
        <v>24.289680000001681</v>
      </c>
    </row>
    <row r="977" spans="1:14" x14ac:dyDescent="0.3">
      <c r="A977" s="3">
        <v>45462</v>
      </c>
      <c r="B977" s="4" t="s">
        <v>69</v>
      </c>
      <c r="C977" s="4" t="s">
        <v>97</v>
      </c>
      <c r="D977" s="4" t="s">
        <v>37</v>
      </c>
      <c r="E977" s="4" t="s">
        <v>15</v>
      </c>
      <c r="F977" s="4" t="s">
        <v>16</v>
      </c>
      <c r="G977" s="4" t="s">
        <v>65</v>
      </c>
      <c r="H977" s="4">
        <v>10</v>
      </c>
      <c r="I977" s="4">
        <v>333.97</v>
      </c>
      <c r="J977" s="7">
        <v>0.18</v>
      </c>
      <c r="K977" s="4" t="s">
        <v>29</v>
      </c>
      <c r="L977" s="4" t="s">
        <v>25</v>
      </c>
      <c r="M977" s="5">
        <f>(Table2[[#This Row],[Unit Price]]*Table2[[#This Row],[ Units Sold]])*(1-Table2[[#This Row],[Discount]]/100)</f>
        <v>3333.6885400000001</v>
      </c>
      <c r="N977" s="5">
        <f>(Table2[[#This Row],[Unit Price]]*Table2[[#This Row],[ Units Sold]])-Table2[[#This Row],[Total Sales]]</f>
        <v>6.0114600000001701</v>
      </c>
    </row>
    <row r="978" spans="1:14" x14ac:dyDescent="0.3">
      <c r="A978" s="3">
        <v>45732</v>
      </c>
      <c r="B978" s="4" t="s">
        <v>903</v>
      </c>
      <c r="C978" s="4" t="s">
        <v>43</v>
      </c>
      <c r="D978" s="4" t="s">
        <v>37</v>
      </c>
      <c r="E978" s="4" t="s">
        <v>15</v>
      </c>
      <c r="F978" s="4" t="s">
        <v>62</v>
      </c>
      <c r="G978" s="4" t="s">
        <v>65</v>
      </c>
      <c r="H978" s="4">
        <v>58</v>
      </c>
      <c r="I978" s="4">
        <v>1281.43</v>
      </c>
      <c r="J978" s="7">
        <v>0.14000000000000001</v>
      </c>
      <c r="K978" s="4" t="s">
        <v>18</v>
      </c>
      <c r="L978" s="4" t="s">
        <v>25</v>
      </c>
      <c r="M978" s="5">
        <f>(Table2[[#This Row],[Unit Price]]*Table2[[#This Row],[ Units Sold]])*(1-Table2[[#This Row],[Discount]]/100)</f>
        <v>74218.887884000011</v>
      </c>
      <c r="N978" s="5">
        <f>(Table2[[#This Row],[Unit Price]]*Table2[[#This Row],[ Units Sold]])-Table2[[#This Row],[Total Sales]]</f>
        <v>104.05211599999166</v>
      </c>
    </row>
    <row r="979" spans="1:14" x14ac:dyDescent="0.3">
      <c r="A979" s="3">
        <v>41368</v>
      </c>
      <c r="B979" s="4" t="s">
        <v>1001</v>
      </c>
      <c r="C979" s="4" t="s">
        <v>88</v>
      </c>
      <c r="D979" s="4" t="s">
        <v>37</v>
      </c>
      <c r="E979" s="4" t="s">
        <v>38</v>
      </c>
      <c r="F979" s="4" t="s">
        <v>81</v>
      </c>
      <c r="G979" s="4" t="s">
        <v>65</v>
      </c>
      <c r="H979" s="4">
        <v>20</v>
      </c>
      <c r="I979" s="4">
        <v>843.23</v>
      </c>
      <c r="J979" s="7">
        <v>0.24</v>
      </c>
      <c r="K979" s="4" t="s">
        <v>34</v>
      </c>
      <c r="L979" s="4" t="s">
        <v>41</v>
      </c>
      <c r="M979" s="5">
        <f>(Table2[[#This Row],[Unit Price]]*Table2[[#This Row],[ Units Sold]])*(1-Table2[[#This Row],[Discount]]/100)</f>
        <v>16824.124960000001</v>
      </c>
      <c r="N979" s="5">
        <f>(Table2[[#This Row],[Unit Price]]*Table2[[#This Row],[ Units Sold]])-Table2[[#This Row],[Total Sales]]</f>
        <v>40.475039999997534</v>
      </c>
    </row>
    <row r="980" spans="1:14" x14ac:dyDescent="0.3">
      <c r="A980" s="3">
        <v>44359</v>
      </c>
      <c r="B980" s="4" t="s">
        <v>1002</v>
      </c>
      <c r="C980" s="4" t="s">
        <v>21</v>
      </c>
      <c r="D980" s="4" t="s">
        <v>37</v>
      </c>
      <c r="E980" s="4" t="s">
        <v>52</v>
      </c>
      <c r="F980" s="6" t="s">
        <v>53</v>
      </c>
      <c r="G980" s="4" t="s">
        <v>33</v>
      </c>
      <c r="H980" s="4">
        <v>90</v>
      </c>
      <c r="I980" s="4">
        <v>675.2</v>
      </c>
      <c r="J980" s="7">
        <v>0.02</v>
      </c>
      <c r="K980" s="4" t="s">
        <v>34</v>
      </c>
      <c r="L980" s="4" t="s">
        <v>25</v>
      </c>
      <c r="M980" s="5">
        <f>(Table2[[#This Row],[Unit Price]]*Table2[[#This Row],[ Units Sold]])*(1-Table2[[#This Row],[Discount]]/100)</f>
        <v>60755.846400000009</v>
      </c>
      <c r="N980" s="5">
        <f>(Table2[[#This Row],[Unit Price]]*Table2[[#This Row],[ Units Sold]])-Table2[[#This Row],[Total Sales]]</f>
        <v>12.153599999997823</v>
      </c>
    </row>
    <row r="981" spans="1:14" x14ac:dyDescent="0.3">
      <c r="A981" s="3">
        <v>40673</v>
      </c>
      <c r="B981" s="4" t="s">
        <v>610</v>
      </c>
      <c r="C981" s="4" t="s">
        <v>74</v>
      </c>
      <c r="D981" s="4" t="s">
        <v>37</v>
      </c>
      <c r="E981" s="4" t="s">
        <v>22</v>
      </c>
      <c r="F981" s="4" t="s">
        <v>23</v>
      </c>
      <c r="G981" s="4" t="s">
        <v>17</v>
      </c>
      <c r="H981" s="4">
        <v>55</v>
      </c>
      <c r="I981" s="4">
        <v>1516.85</v>
      </c>
      <c r="J981" s="7">
        <v>7.0000000000000007E-2</v>
      </c>
      <c r="K981" s="4" t="s">
        <v>29</v>
      </c>
      <c r="L981" s="4" t="s">
        <v>41</v>
      </c>
      <c r="M981" s="5">
        <f>(Table2[[#This Row],[Unit Price]]*Table2[[#This Row],[ Units Sold]])*(1-Table2[[#This Row],[Discount]]/100)</f>
        <v>83368.351274999994</v>
      </c>
      <c r="N981" s="5">
        <f>(Table2[[#This Row],[Unit Price]]*Table2[[#This Row],[ Units Sold]])-Table2[[#This Row],[Total Sales]]</f>
        <v>58.39872500000638</v>
      </c>
    </row>
    <row r="982" spans="1:14" x14ac:dyDescent="0.3">
      <c r="A982" s="3">
        <v>42211</v>
      </c>
      <c r="B982" s="4" t="s">
        <v>1003</v>
      </c>
      <c r="C982" s="4" t="s">
        <v>88</v>
      </c>
      <c r="D982" s="4" t="s">
        <v>37</v>
      </c>
      <c r="E982" s="4" t="s">
        <v>52</v>
      </c>
      <c r="F982" s="6" t="s">
        <v>53</v>
      </c>
      <c r="G982" s="4" t="s">
        <v>33</v>
      </c>
      <c r="H982" s="4">
        <v>79</v>
      </c>
      <c r="I982" s="4">
        <v>674.93</v>
      </c>
      <c r="J982" s="7">
        <v>0.05</v>
      </c>
      <c r="K982" s="4" t="s">
        <v>34</v>
      </c>
      <c r="L982" s="4" t="s">
        <v>30</v>
      </c>
      <c r="M982" s="5">
        <f>(Table2[[#This Row],[Unit Price]]*Table2[[#This Row],[ Units Sold]])*(1-Table2[[#This Row],[Discount]]/100)</f>
        <v>53292.810265</v>
      </c>
      <c r="N982" s="5">
        <f>(Table2[[#This Row],[Unit Price]]*Table2[[#This Row],[ Units Sold]])-Table2[[#This Row],[Total Sales]]</f>
        <v>26.659734999993816</v>
      </c>
    </row>
    <row r="983" spans="1:14" x14ac:dyDescent="0.3">
      <c r="A983" s="3">
        <v>43107</v>
      </c>
      <c r="B983" s="4" t="s">
        <v>1004</v>
      </c>
      <c r="C983" s="4" t="s">
        <v>88</v>
      </c>
      <c r="D983" s="4" t="s">
        <v>37</v>
      </c>
      <c r="E983" s="4" t="s">
        <v>38</v>
      </c>
      <c r="F983" s="4" t="s">
        <v>39</v>
      </c>
      <c r="G983" s="4" t="s">
        <v>54</v>
      </c>
      <c r="H983" s="4">
        <v>16</v>
      </c>
      <c r="I983" s="4">
        <v>1870.55</v>
      </c>
      <c r="J983" s="7">
        <v>0.24</v>
      </c>
      <c r="K983" s="4" t="s">
        <v>34</v>
      </c>
      <c r="L983" s="4" t="s">
        <v>19</v>
      </c>
      <c r="M983" s="5">
        <f>(Table2[[#This Row],[Unit Price]]*Table2[[#This Row],[ Units Sold]])*(1-Table2[[#This Row],[Discount]]/100)</f>
        <v>29856.970880000001</v>
      </c>
      <c r="N983" s="5">
        <f>(Table2[[#This Row],[Unit Price]]*Table2[[#This Row],[ Units Sold]])-Table2[[#This Row],[Total Sales]]</f>
        <v>71.829119999998511</v>
      </c>
    </row>
    <row r="984" spans="1:14" x14ac:dyDescent="0.3">
      <c r="A984" s="3">
        <v>41590</v>
      </c>
      <c r="B984" s="4" t="s">
        <v>1005</v>
      </c>
      <c r="C984" s="4" t="s">
        <v>21</v>
      </c>
      <c r="D984" s="4" t="s">
        <v>37</v>
      </c>
      <c r="E984" s="4" t="s">
        <v>15</v>
      </c>
      <c r="F984" s="4" t="s">
        <v>62</v>
      </c>
      <c r="G984" s="4" t="s">
        <v>17</v>
      </c>
      <c r="H984" s="4">
        <v>25</v>
      </c>
      <c r="I984" s="4">
        <v>401.61</v>
      </c>
      <c r="J984" s="7">
        <v>0.03</v>
      </c>
      <c r="K984" s="4" t="s">
        <v>29</v>
      </c>
      <c r="L984" s="4" t="s">
        <v>19</v>
      </c>
      <c r="M984" s="5">
        <f>(Table2[[#This Row],[Unit Price]]*Table2[[#This Row],[ Units Sold]])*(1-Table2[[#This Row],[Discount]]/100)</f>
        <v>10037.237924999999</v>
      </c>
      <c r="N984" s="5">
        <f>(Table2[[#This Row],[Unit Price]]*Table2[[#This Row],[ Units Sold]])-Table2[[#This Row],[Total Sales]]</f>
        <v>3.0120750000005501</v>
      </c>
    </row>
    <row r="985" spans="1:14" x14ac:dyDescent="0.3">
      <c r="A985" s="3">
        <v>44673</v>
      </c>
      <c r="B985" s="4" t="s">
        <v>1006</v>
      </c>
      <c r="C985" s="4" t="s">
        <v>97</v>
      </c>
      <c r="D985" s="4" t="s">
        <v>37</v>
      </c>
      <c r="E985" s="4" t="s">
        <v>22</v>
      </c>
      <c r="F985" s="4" t="s">
        <v>23</v>
      </c>
      <c r="G985" s="4" t="s">
        <v>60</v>
      </c>
      <c r="H985" s="4">
        <v>55</v>
      </c>
      <c r="I985" s="4">
        <v>1761.29</v>
      </c>
      <c r="J985" s="7">
        <v>0.09</v>
      </c>
      <c r="K985" s="4" t="s">
        <v>18</v>
      </c>
      <c r="L985" s="4" t="s">
        <v>19</v>
      </c>
      <c r="M985" s="5">
        <f>(Table2[[#This Row],[Unit Price]]*Table2[[#This Row],[ Units Sold]])*(1-Table2[[#This Row],[Discount]]/100)</f>
        <v>96783.766145000001</v>
      </c>
      <c r="N985" s="5">
        <f>(Table2[[#This Row],[Unit Price]]*Table2[[#This Row],[ Units Sold]])-Table2[[#This Row],[Total Sales]]</f>
        <v>87.183854999995674</v>
      </c>
    </row>
    <row r="986" spans="1:14" x14ac:dyDescent="0.3">
      <c r="A986" s="3">
        <v>43648</v>
      </c>
      <c r="B986" s="4" t="s">
        <v>1007</v>
      </c>
      <c r="C986" s="4" t="s">
        <v>36</v>
      </c>
      <c r="D986" s="4" t="s">
        <v>37</v>
      </c>
      <c r="E986" s="4" t="s">
        <v>38</v>
      </c>
      <c r="F986" s="4" t="s">
        <v>39</v>
      </c>
      <c r="G986" s="4" t="s">
        <v>24</v>
      </c>
      <c r="H986" s="4">
        <v>45</v>
      </c>
      <c r="I986" s="4">
        <v>1597.02</v>
      </c>
      <c r="J986" s="7">
        <v>0.22</v>
      </c>
      <c r="K986" s="4" t="s">
        <v>18</v>
      </c>
      <c r="L986" s="4" t="s">
        <v>41</v>
      </c>
      <c r="M986" s="5">
        <f>(Table2[[#This Row],[Unit Price]]*Table2[[#This Row],[ Units Sold]])*(1-Table2[[#This Row],[Discount]]/100)</f>
        <v>71707.79501999999</v>
      </c>
      <c r="N986" s="5">
        <f>(Table2[[#This Row],[Unit Price]]*Table2[[#This Row],[ Units Sold]])-Table2[[#This Row],[Total Sales]]</f>
        <v>158.10498000000371</v>
      </c>
    </row>
    <row r="987" spans="1:14" x14ac:dyDescent="0.3">
      <c r="A987" s="3">
        <v>45116</v>
      </c>
      <c r="B987" s="4" t="s">
        <v>1008</v>
      </c>
      <c r="C987" s="4" t="s">
        <v>21</v>
      </c>
      <c r="D987" s="4" t="s">
        <v>37</v>
      </c>
      <c r="E987" s="4" t="s">
        <v>22</v>
      </c>
      <c r="F987" s="4" t="s">
        <v>23</v>
      </c>
      <c r="G987" s="4" t="s">
        <v>44</v>
      </c>
      <c r="H987" s="4">
        <v>42</v>
      </c>
      <c r="I987" s="4">
        <v>1643.5</v>
      </c>
      <c r="J987" s="7">
        <v>0.27</v>
      </c>
      <c r="K987" s="4" t="s">
        <v>34</v>
      </c>
      <c r="L987" s="4" t="s">
        <v>41</v>
      </c>
      <c r="M987" s="5">
        <f>(Table2[[#This Row],[Unit Price]]*Table2[[#This Row],[ Units Sold]])*(1-Table2[[#This Row],[Discount]]/100)</f>
        <v>68840.627099999998</v>
      </c>
      <c r="N987" s="5">
        <f>(Table2[[#This Row],[Unit Price]]*Table2[[#This Row],[ Units Sold]])-Table2[[#This Row],[Total Sales]]</f>
        <v>186.37290000000212</v>
      </c>
    </row>
    <row r="988" spans="1:14" x14ac:dyDescent="0.3">
      <c r="A988" s="3">
        <v>42732</v>
      </c>
      <c r="B988" s="4" t="s">
        <v>1009</v>
      </c>
      <c r="C988" s="4" t="s">
        <v>88</v>
      </c>
      <c r="D988" s="4" t="s">
        <v>37</v>
      </c>
      <c r="E988" s="4" t="s">
        <v>52</v>
      </c>
      <c r="F988" s="4" t="s">
        <v>59</v>
      </c>
      <c r="G988" s="4" t="s">
        <v>24</v>
      </c>
      <c r="H988" s="4">
        <v>91</v>
      </c>
      <c r="I988" s="4">
        <v>1237.26</v>
      </c>
      <c r="J988" s="7">
        <v>0.15</v>
      </c>
      <c r="K988" s="4" t="s">
        <v>29</v>
      </c>
      <c r="L988" s="4" t="s">
        <v>45</v>
      </c>
      <c r="M988" s="5">
        <f>(Table2[[#This Row],[Unit Price]]*Table2[[#This Row],[ Units Sold]])*(1-Table2[[#This Row],[Discount]]/100)</f>
        <v>112421.77401000001</v>
      </c>
      <c r="N988" s="5">
        <f>(Table2[[#This Row],[Unit Price]]*Table2[[#This Row],[ Units Sold]])-Table2[[#This Row],[Total Sales]]</f>
        <v>168.88598999999522</v>
      </c>
    </row>
    <row r="989" spans="1:14" x14ac:dyDescent="0.3">
      <c r="A989" s="3">
        <v>41241</v>
      </c>
      <c r="B989" s="4" t="s">
        <v>1010</v>
      </c>
      <c r="C989" s="4" t="s">
        <v>192</v>
      </c>
      <c r="D989" s="4" t="s">
        <v>37</v>
      </c>
      <c r="E989" s="4" t="s">
        <v>22</v>
      </c>
      <c r="F989" s="4" t="s">
        <v>23</v>
      </c>
      <c r="G989" s="4" t="s">
        <v>44</v>
      </c>
      <c r="H989" s="4">
        <v>87</v>
      </c>
      <c r="I989" s="4">
        <v>1892.68</v>
      </c>
      <c r="J989" s="7">
        <v>0.12</v>
      </c>
      <c r="K989" s="4" t="s">
        <v>29</v>
      </c>
      <c r="L989" s="4" t="s">
        <v>19</v>
      </c>
      <c r="M989" s="5">
        <f>(Table2[[#This Row],[Unit Price]]*Table2[[#This Row],[ Units Sold]])*(1-Table2[[#This Row],[Discount]]/100)</f>
        <v>164465.564208</v>
      </c>
      <c r="N989" s="5">
        <f>(Table2[[#This Row],[Unit Price]]*Table2[[#This Row],[ Units Sold]])-Table2[[#This Row],[Total Sales]]</f>
        <v>197.59579200000735</v>
      </c>
    </row>
    <row r="990" spans="1:14" x14ac:dyDescent="0.3">
      <c r="A990" s="3">
        <v>45543</v>
      </c>
      <c r="B990" s="4" t="s">
        <v>1011</v>
      </c>
      <c r="C990" s="4" t="s">
        <v>88</v>
      </c>
      <c r="D990" s="4" t="s">
        <v>37</v>
      </c>
      <c r="E990" s="4" t="s">
        <v>27</v>
      </c>
      <c r="F990" s="4" t="s">
        <v>28</v>
      </c>
      <c r="G990" s="4" t="s">
        <v>40</v>
      </c>
      <c r="H990" s="4">
        <v>0</v>
      </c>
      <c r="I990" s="4">
        <v>71.430000000000007</v>
      </c>
      <c r="J990" s="7">
        <v>0.2</v>
      </c>
      <c r="K990" s="4" t="s">
        <v>29</v>
      </c>
      <c r="L990" s="4" t="s">
        <v>19</v>
      </c>
      <c r="M990" s="5">
        <f>(Table2[[#This Row],[Unit Price]]*Table2[[#This Row],[ Units Sold]])*(1-Table2[[#This Row],[Discount]]/100)</f>
        <v>0</v>
      </c>
      <c r="N990" s="5">
        <f>(Table2[[#This Row],[Unit Price]]*Table2[[#This Row],[ Units Sold]])-Table2[[#This Row],[Total Sales]]</f>
        <v>0</v>
      </c>
    </row>
    <row r="991" spans="1:14" x14ac:dyDescent="0.3">
      <c r="A991" s="3">
        <v>41388</v>
      </c>
      <c r="B991" s="4" t="s">
        <v>1012</v>
      </c>
      <c r="C991" s="4" t="s">
        <v>97</v>
      </c>
      <c r="D991" s="4" t="s">
        <v>37</v>
      </c>
      <c r="E991" s="4" t="s">
        <v>52</v>
      </c>
      <c r="F991" s="6" t="s">
        <v>53</v>
      </c>
      <c r="G991" s="4" t="s">
        <v>17</v>
      </c>
      <c r="H991" s="4">
        <v>30</v>
      </c>
      <c r="I991" s="4">
        <v>1219.06</v>
      </c>
      <c r="J991" s="7">
        <v>7.0000000000000007E-2</v>
      </c>
      <c r="K991" s="4" t="s">
        <v>18</v>
      </c>
      <c r="L991" s="4" t="s">
        <v>45</v>
      </c>
      <c r="M991" s="5">
        <f>(Table2[[#This Row],[Unit Price]]*Table2[[#This Row],[ Units Sold]])*(1-Table2[[#This Row],[Discount]]/100)</f>
        <v>36546.199739999996</v>
      </c>
      <c r="N991" s="5">
        <f>(Table2[[#This Row],[Unit Price]]*Table2[[#This Row],[ Units Sold]])-Table2[[#This Row],[Total Sales]]</f>
        <v>25.600259999999253</v>
      </c>
    </row>
    <row r="992" spans="1:14" x14ac:dyDescent="0.3">
      <c r="A992" s="3">
        <v>43777</v>
      </c>
      <c r="B992" s="4" t="s">
        <v>1013</v>
      </c>
      <c r="C992" s="4" t="s">
        <v>49</v>
      </c>
      <c r="D992" s="4" t="s">
        <v>3893</v>
      </c>
      <c r="E992" s="4" t="s">
        <v>15</v>
      </c>
      <c r="F992" s="4" t="s">
        <v>62</v>
      </c>
      <c r="G992" s="4" t="s">
        <v>40</v>
      </c>
      <c r="H992" s="4">
        <v>41</v>
      </c>
      <c r="I992" s="4">
        <v>1078.1600000000001</v>
      </c>
      <c r="J992" s="7">
        <v>0.08</v>
      </c>
      <c r="K992" s="4" t="s">
        <v>29</v>
      </c>
      <c r="L992" s="4" t="s">
        <v>30</v>
      </c>
      <c r="M992" s="5">
        <f>(Table2[[#This Row],[Unit Price]]*Table2[[#This Row],[ Units Sold]])*(1-Table2[[#This Row],[Discount]]/100)</f>
        <v>44169.196352000006</v>
      </c>
      <c r="N992" s="5">
        <f>(Table2[[#This Row],[Unit Price]]*Table2[[#This Row],[ Units Sold]])-Table2[[#This Row],[Total Sales]]</f>
        <v>35.363647999998648</v>
      </c>
    </row>
    <row r="993" spans="1:14" x14ac:dyDescent="0.3">
      <c r="A993" s="3">
        <v>42069</v>
      </c>
      <c r="B993" s="4" t="s">
        <v>1014</v>
      </c>
      <c r="C993" s="4" t="s">
        <v>74</v>
      </c>
      <c r="D993" s="4" t="s">
        <v>37</v>
      </c>
      <c r="E993" s="4" t="s">
        <v>38</v>
      </c>
      <c r="F993" s="4" t="s">
        <v>81</v>
      </c>
      <c r="G993" s="4" t="s">
        <v>105</v>
      </c>
      <c r="H993" s="4">
        <v>98</v>
      </c>
      <c r="I993" s="4">
        <v>248.31</v>
      </c>
      <c r="J993" s="7">
        <v>7.0000000000000007E-2</v>
      </c>
      <c r="K993" s="4" t="s">
        <v>29</v>
      </c>
      <c r="L993" s="4" t="s">
        <v>25</v>
      </c>
      <c r="M993" s="5">
        <f>(Table2[[#This Row],[Unit Price]]*Table2[[#This Row],[ Units Sold]])*(1-Table2[[#This Row],[Discount]]/100)</f>
        <v>24317.345934000001</v>
      </c>
      <c r="N993" s="5">
        <f>(Table2[[#This Row],[Unit Price]]*Table2[[#This Row],[ Units Sold]])-Table2[[#This Row],[Total Sales]]</f>
        <v>17.034066000000166</v>
      </c>
    </row>
    <row r="994" spans="1:14" x14ac:dyDescent="0.3">
      <c r="A994" s="3">
        <v>45594</v>
      </c>
      <c r="B994" s="4" t="s">
        <v>1015</v>
      </c>
      <c r="C994" s="4" t="s">
        <v>88</v>
      </c>
      <c r="D994" s="4" t="s">
        <v>37</v>
      </c>
      <c r="E994" s="4" t="s">
        <v>38</v>
      </c>
      <c r="F994" s="4" t="s">
        <v>39</v>
      </c>
      <c r="G994" s="4" t="s">
        <v>54</v>
      </c>
      <c r="H994" s="4">
        <v>59</v>
      </c>
      <c r="I994" s="4">
        <v>1457.01</v>
      </c>
      <c r="J994" s="7">
        <v>0.11</v>
      </c>
      <c r="K994" s="4" t="s">
        <v>18</v>
      </c>
      <c r="L994" s="4" t="s">
        <v>41</v>
      </c>
      <c r="M994" s="5">
        <f>(Table2[[#This Row],[Unit Price]]*Table2[[#This Row],[ Units Sold]])*(1-Table2[[#This Row],[Discount]]/100)</f>
        <v>85869.030050999994</v>
      </c>
      <c r="N994" s="5">
        <f>(Table2[[#This Row],[Unit Price]]*Table2[[#This Row],[ Units Sold]])-Table2[[#This Row],[Total Sales]]</f>
        <v>94.559949000002234</v>
      </c>
    </row>
    <row r="995" spans="1:14" x14ac:dyDescent="0.3">
      <c r="A995" s="3">
        <v>43917</v>
      </c>
      <c r="B995" s="4" t="s">
        <v>1016</v>
      </c>
      <c r="C995" s="4" t="s">
        <v>21</v>
      </c>
      <c r="D995" s="4" t="s">
        <v>37</v>
      </c>
      <c r="E995" s="4" t="s">
        <v>15</v>
      </c>
      <c r="F995" s="4" t="s">
        <v>135</v>
      </c>
      <c r="G995" s="4" t="s">
        <v>44</v>
      </c>
      <c r="H995" s="4">
        <v>0</v>
      </c>
      <c r="I995" s="4">
        <v>1992.48</v>
      </c>
      <c r="J995" s="7">
        <v>0.23</v>
      </c>
      <c r="K995" s="4" t="s">
        <v>29</v>
      </c>
      <c r="L995" s="4" t="s">
        <v>25</v>
      </c>
      <c r="M995" s="5">
        <f>(Table2[[#This Row],[Unit Price]]*Table2[[#This Row],[ Units Sold]])*(1-Table2[[#This Row],[Discount]]/100)</f>
        <v>0</v>
      </c>
      <c r="N995" s="5">
        <f>(Table2[[#This Row],[Unit Price]]*Table2[[#This Row],[ Units Sold]])-Table2[[#This Row],[Total Sales]]</f>
        <v>0</v>
      </c>
    </row>
    <row r="996" spans="1:14" x14ac:dyDescent="0.3">
      <c r="A996" s="3">
        <v>42736</v>
      </c>
      <c r="B996" s="4" t="s">
        <v>1017</v>
      </c>
      <c r="C996" s="4" t="s">
        <v>21</v>
      </c>
      <c r="D996" s="4" t="s">
        <v>37</v>
      </c>
      <c r="E996" s="4" t="s">
        <v>15</v>
      </c>
      <c r="F996" s="4" t="s">
        <v>62</v>
      </c>
      <c r="G996" s="4" t="s">
        <v>60</v>
      </c>
      <c r="H996" s="4">
        <v>21</v>
      </c>
      <c r="I996" s="4">
        <v>1202.1199999999999</v>
      </c>
      <c r="J996" s="7">
        <v>0.03</v>
      </c>
      <c r="K996" s="4" t="s">
        <v>18</v>
      </c>
      <c r="L996" s="4" t="s">
        <v>25</v>
      </c>
      <c r="M996" s="5">
        <f>(Table2[[#This Row],[Unit Price]]*Table2[[#This Row],[ Units Sold]])*(1-Table2[[#This Row],[Discount]]/100)</f>
        <v>25236.946643999996</v>
      </c>
      <c r="N996" s="5">
        <f>(Table2[[#This Row],[Unit Price]]*Table2[[#This Row],[ Units Sold]])-Table2[[#This Row],[Total Sales]]</f>
        <v>7.5733560000007856</v>
      </c>
    </row>
    <row r="997" spans="1:14" x14ac:dyDescent="0.3">
      <c r="A997" s="3">
        <v>44598</v>
      </c>
      <c r="B997" s="4" t="s">
        <v>1018</v>
      </c>
      <c r="C997" s="4" t="s">
        <v>74</v>
      </c>
      <c r="D997" s="4" t="s">
        <v>37</v>
      </c>
      <c r="E997" s="4" t="s">
        <v>22</v>
      </c>
      <c r="F997" s="4" t="s">
        <v>23</v>
      </c>
      <c r="G997" s="4" t="s">
        <v>60</v>
      </c>
      <c r="H997" s="4">
        <v>30</v>
      </c>
      <c r="I997" s="4">
        <v>583.72</v>
      </c>
      <c r="J997" s="7">
        <v>0.04</v>
      </c>
      <c r="K997" s="4" t="s">
        <v>29</v>
      </c>
      <c r="L997" s="4" t="s">
        <v>19</v>
      </c>
      <c r="M997" s="5">
        <f>(Table2[[#This Row],[Unit Price]]*Table2[[#This Row],[ Units Sold]])*(1-Table2[[#This Row],[Discount]]/100)</f>
        <v>17504.595360000003</v>
      </c>
      <c r="N997" s="5">
        <f>(Table2[[#This Row],[Unit Price]]*Table2[[#This Row],[ Units Sold]])-Table2[[#This Row],[Total Sales]]</f>
        <v>7.0046399999991991</v>
      </c>
    </row>
    <row r="998" spans="1:14" x14ac:dyDescent="0.3">
      <c r="A998" s="3">
        <v>42301</v>
      </c>
      <c r="B998" s="4" t="s">
        <v>1019</v>
      </c>
      <c r="C998" s="4" t="s">
        <v>21</v>
      </c>
      <c r="D998" s="4" t="s">
        <v>37</v>
      </c>
      <c r="E998" s="4" t="s">
        <v>15</v>
      </c>
      <c r="F998" s="4" t="s">
        <v>16</v>
      </c>
      <c r="G998" s="4" t="s">
        <v>57</v>
      </c>
      <c r="H998" s="4">
        <v>10</v>
      </c>
      <c r="I998" s="4">
        <v>1224.7</v>
      </c>
      <c r="J998" s="7">
        <v>0.25</v>
      </c>
      <c r="K998" s="4" t="s">
        <v>29</v>
      </c>
      <c r="L998" s="4" t="s">
        <v>30</v>
      </c>
      <c r="M998" s="5">
        <f>(Table2[[#This Row],[Unit Price]]*Table2[[#This Row],[ Units Sold]])*(1-Table2[[#This Row],[Discount]]/100)</f>
        <v>12216.382500000002</v>
      </c>
      <c r="N998" s="5">
        <f>(Table2[[#This Row],[Unit Price]]*Table2[[#This Row],[ Units Sold]])-Table2[[#This Row],[Total Sales]]</f>
        <v>30.617499999998472</v>
      </c>
    </row>
    <row r="999" spans="1:14" x14ac:dyDescent="0.3">
      <c r="A999" s="3">
        <v>42134</v>
      </c>
      <c r="B999" s="4" t="s">
        <v>1020</v>
      </c>
      <c r="C999" s="4" t="s">
        <v>74</v>
      </c>
      <c r="D999" s="4" t="s">
        <v>37</v>
      </c>
      <c r="E999" s="4" t="s">
        <v>38</v>
      </c>
      <c r="F999" s="4" t="s">
        <v>81</v>
      </c>
      <c r="G999" s="4" t="s">
        <v>24</v>
      </c>
      <c r="H999" s="4">
        <v>44</v>
      </c>
      <c r="I999" s="4">
        <v>1989.83</v>
      </c>
      <c r="J999" s="7">
        <v>0.26</v>
      </c>
      <c r="K999" s="4" t="s">
        <v>29</v>
      </c>
      <c r="L999" s="4" t="s">
        <v>45</v>
      </c>
      <c r="M999" s="5">
        <f>(Table2[[#This Row],[Unit Price]]*Table2[[#This Row],[ Units Sold]])*(1-Table2[[#This Row],[Discount]]/100)</f>
        <v>87324.883447999979</v>
      </c>
      <c r="N999" s="5">
        <f>(Table2[[#This Row],[Unit Price]]*Table2[[#This Row],[ Units Sold]])-Table2[[#This Row],[Total Sales]]</f>
        <v>227.63655200001085</v>
      </c>
    </row>
    <row r="1000" spans="1:14" x14ac:dyDescent="0.3">
      <c r="A1000" s="3">
        <v>43930</v>
      </c>
      <c r="B1000" s="4" t="s">
        <v>1021</v>
      </c>
      <c r="C1000" s="4" t="s">
        <v>97</v>
      </c>
      <c r="D1000" s="4" t="s">
        <v>37</v>
      </c>
      <c r="E1000" s="4" t="s">
        <v>52</v>
      </c>
      <c r="F1000" s="4" t="s">
        <v>53</v>
      </c>
      <c r="G1000" s="4" t="s">
        <v>24</v>
      </c>
      <c r="H1000" s="4">
        <v>0</v>
      </c>
      <c r="I1000" s="4">
        <v>1212.06</v>
      </c>
      <c r="J1000" s="7">
        <v>0.03</v>
      </c>
      <c r="K1000" s="4" t="s">
        <v>34</v>
      </c>
      <c r="L1000" s="4" t="s">
        <v>30</v>
      </c>
      <c r="M1000" s="5">
        <f>(Table2[[#This Row],[Unit Price]]*Table2[[#This Row],[ Units Sold]])*(1-Table2[[#This Row],[Discount]]/100)</f>
        <v>0</v>
      </c>
      <c r="N1000" s="5">
        <f>(Table2[[#This Row],[Unit Price]]*Table2[[#This Row],[ Units Sold]])-Table2[[#This Row],[Total Sales]]</f>
        <v>0</v>
      </c>
    </row>
    <row r="1001" spans="1:14" x14ac:dyDescent="0.3">
      <c r="A1001" s="3">
        <v>42415</v>
      </c>
      <c r="B1001" s="4" t="s">
        <v>1022</v>
      </c>
      <c r="C1001" s="4" t="s">
        <v>51</v>
      </c>
      <c r="D1001" s="4" t="s">
        <v>37</v>
      </c>
      <c r="E1001" s="4" t="s">
        <v>15</v>
      </c>
      <c r="F1001" s="4" t="s">
        <v>62</v>
      </c>
      <c r="G1001" s="4" t="s">
        <v>60</v>
      </c>
      <c r="H1001" s="4">
        <v>10</v>
      </c>
      <c r="I1001" s="4">
        <v>1351.38</v>
      </c>
      <c r="J1001" s="7">
        <v>0.01</v>
      </c>
      <c r="K1001" s="4" t="s">
        <v>29</v>
      </c>
      <c r="L1001" s="4" t="s">
        <v>45</v>
      </c>
      <c r="M1001" s="5">
        <f>(Table2[[#This Row],[Unit Price]]*Table2[[#This Row],[ Units Sold]])*(1-Table2[[#This Row],[Discount]]/100)</f>
        <v>13512.448620000001</v>
      </c>
      <c r="N1001" s="5">
        <f>(Table2[[#This Row],[Unit Price]]*Table2[[#This Row],[ Units Sold]])-Table2[[#This Row],[Total Sales]]</f>
        <v>1.3513800000000629</v>
      </c>
    </row>
    <row r="1002" spans="1:14" x14ac:dyDescent="0.3">
      <c r="A1002" s="3">
        <v>42863</v>
      </c>
      <c r="B1002" s="4" t="s">
        <v>1023</v>
      </c>
      <c r="C1002" s="4" t="s">
        <v>97</v>
      </c>
      <c r="D1002" s="4" t="s">
        <v>37</v>
      </c>
      <c r="E1002" s="4" t="s">
        <v>52</v>
      </c>
      <c r="F1002" s="6" t="s">
        <v>53</v>
      </c>
      <c r="G1002" s="4" t="s">
        <v>57</v>
      </c>
      <c r="H1002" s="4">
        <v>10</v>
      </c>
      <c r="I1002" s="4">
        <v>1568.27</v>
      </c>
      <c r="J1002" s="7">
        <v>0.21</v>
      </c>
      <c r="K1002" s="4" t="s">
        <v>29</v>
      </c>
      <c r="L1002" s="4" t="s">
        <v>30</v>
      </c>
      <c r="M1002" s="5">
        <f>(Table2[[#This Row],[Unit Price]]*Table2[[#This Row],[ Units Sold]])*(1-Table2[[#This Row],[Discount]]/100)</f>
        <v>15649.76633</v>
      </c>
      <c r="N1002" s="5">
        <f>(Table2[[#This Row],[Unit Price]]*Table2[[#This Row],[ Units Sold]])-Table2[[#This Row],[Total Sales]]</f>
        <v>32.933670000000347</v>
      </c>
    </row>
    <row r="1003" spans="1:14" x14ac:dyDescent="0.3">
      <c r="A1003" s="3">
        <v>45893</v>
      </c>
      <c r="B1003" s="4" t="s">
        <v>1024</v>
      </c>
      <c r="C1003" s="4" t="s">
        <v>88</v>
      </c>
      <c r="D1003" s="4" t="s">
        <v>37</v>
      </c>
      <c r="E1003" s="4" t="s">
        <v>22</v>
      </c>
      <c r="F1003" s="4" t="s">
        <v>23</v>
      </c>
      <c r="G1003" s="4" t="s">
        <v>33</v>
      </c>
      <c r="H1003" s="4">
        <v>20</v>
      </c>
      <c r="I1003" s="4">
        <v>1609.57</v>
      </c>
      <c r="J1003" s="7">
        <v>0.19</v>
      </c>
      <c r="K1003" s="4" t="s">
        <v>29</v>
      </c>
      <c r="L1003" s="4" t="s">
        <v>45</v>
      </c>
      <c r="M1003" s="5">
        <f>(Table2[[#This Row],[Unit Price]]*Table2[[#This Row],[ Units Sold]])*(1-Table2[[#This Row],[Discount]]/100)</f>
        <v>32130.236339999996</v>
      </c>
      <c r="N1003" s="5">
        <f>(Table2[[#This Row],[Unit Price]]*Table2[[#This Row],[ Units Sold]])-Table2[[#This Row],[Total Sales]]</f>
        <v>61.163660000001983</v>
      </c>
    </row>
    <row r="1004" spans="1:14" x14ac:dyDescent="0.3">
      <c r="A1004" s="3">
        <v>45356</v>
      </c>
      <c r="B1004" s="4" t="s">
        <v>1025</v>
      </c>
      <c r="C1004" s="4" t="s">
        <v>97</v>
      </c>
      <c r="D1004" s="4" t="s">
        <v>37</v>
      </c>
      <c r="E1004" s="4" t="s">
        <v>15</v>
      </c>
      <c r="F1004" s="4" t="s">
        <v>16</v>
      </c>
      <c r="G1004" s="4" t="s">
        <v>40</v>
      </c>
      <c r="H1004" s="4">
        <v>0</v>
      </c>
      <c r="I1004" s="4">
        <v>1406.49</v>
      </c>
      <c r="J1004" s="7">
        <v>0.16</v>
      </c>
      <c r="K1004" s="4" t="s">
        <v>29</v>
      </c>
      <c r="L1004" s="4" t="s">
        <v>45</v>
      </c>
      <c r="M1004" s="5">
        <f>(Table2[[#This Row],[Unit Price]]*Table2[[#This Row],[ Units Sold]])*(1-Table2[[#This Row],[Discount]]/100)</f>
        <v>0</v>
      </c>
      <c r="N1004" s="5">
        <f>(Table2[[#This Row],[Unit Price]]*Table2[[#This Row],[ Units Sold]])-Table2[[#This Row],[Total Sales]]</f>
        <v>0</v>
      </c>
    </row>
    <row r="1005" spans="1:14" x14ac:dyDescent="0.3">
      <c r="A1005" s="3">
        <v>41629</v>
      </c>
      <c r="B1005" s="4" t="s">
        <v>1026</v>
      </c>
      <c r="C1005" s="4" t="s">
        <v>74</v>
      </c>
      <c r="D1005" s="4" t="s">
        <v>37</v>
      </c>
      <c r="E1005" s="4" t="s">
        <v>27</v>
      </c>
      <c r="F1005" s="4" t="s">
        <v>32</v>
      </c>
      <c r="G1005" s="4" t="s">
        <v>105</v>
      </c>
      <c r="H1005" s="4">
        <v>68</v>
      </c>
      <c r="I1005" s="4">
        <v>1718.09</v>
      </c>
      <c r="J1005" s="7">
        <v>0.3</v>
      </c>
      <c r="K1005" s="4" t="s">
        <v>18</v>
      </c>
      <c r="L1005" s="4" t="s">
        <v>19</v>
      </c>
      <c r="M1005" s="5">
        <f>(Table2[[#This Row],[Unit Price]]*Table2[[#This Row],[ Units Sold]])*(1-Table2[[#This Row],[Discount]]/100)</f>
        <v>116479.62964</v>
      </c>
      <c r="N1005" s="5">
        <f>(Table2[[#This Row],[Unit Price]]*Table2[[#This Row],[ Units Sold]])-Table2[[#This Row],[Total Sales]]</f>
        <v>350.49035999999614</v>
      </c>
    </row>
    <row r="1006" spans="1:14" x14ac:dyDescent="0.3">
      <c r="A1006" s="3">
        <v>41644</v>
      </c>
      <c r="B1006" s="4" t="s">
        <v>1027</v>
      </c>
      <c r="C1006" s="4" t="s">
        <v>88</v>
      </c>
      <c r="D1006" s="4" t="s">
        <v>37</v>
      </c>
      <c r="E1006" s="4" t="s">
        <v>15</v>
      </c>
      <c r="F1006" s="4" t="s">
        <v>135</v>
      </c>
      <c r="G1006" s="4" t="s">
        <v>60</v>
      </c>
      <c r="H1006" s="4">
        <v>46</v>
      </c>
      <c r="I1006" s="4">
        <v>989.88</v>
      </c>
      <c r="J1006" s="7">
        <v>0.24</v>
      </c>
      <c r="K1006" s="4" t="s">
        <v>34</v>
      </c>
      <c r="L1006" s="4" t="s">
        <v>25</v>
      </c>
      <c r="M1006" s="5">
        <f>(Table2[[#This Row],[Unit Price]]*Table2[[#This Row],[ Units Sold]])*(1-Table2[[#This Row],[Discount]]/100)</f>
        <v>45425.197248000004</v>
      </c>
      <c r="N1006" s="5">
        <f>(Table2[[#This Row],[Unit Price]]*Table2[[#This Row],[ Units Sold]])-Table2[[#This Row],[Total Sales]]</f>
        <v>109.28275199999916</v>
      </c>
    </row>
    <row r="1007" spans="1:14" x14ac:dyDescent="0.3">
      <c r="A1007" s="3">
        <v>44141</v>
      </c>
      <c r="B1007" s="4" t="s">
        <v>1028</v>
      </c>
      <c r="C1007" s="4" t="s">
        <v>88</v>
      </c>
      <c r="D1007" s="4" t="s">
        <v>37</v>
      </c>
      <c r="E1007" s="4" t="s">
        <v>27</v>
      </c>
      <c r="F1007" s="4" t="s">
        <v>28</v>
      </c>
      <c r="G1007" s="4" t="s">
        <v>60</v>
      </c>
      <c r="H1007" s="4">
        <v>97</v>
      </c>
      <c r="I1007" s="4">
        <v>69.45</v>
      </c>
      <c r="J1007" s="7">
        <v>0.01</v>
      </c>
      <c r="K1007" s="4" t="s">
        <v>34</v>
      </c>
      <c r="L1007" s="4" t="s">
        <v>45</v>
      </c>
      <c r="M1007" s="5">
        <f>(Table2[[#This Row],[Unit Price]]*Table2[[#This Row],[ Units Sold]])*(1-Table2[[#This Row],[Discount]]/100)</f>
        <v>6735.9763350000003</v>
      </c>
      <c r="N1007" s="5">
        <f>(Table2[[#This Row],[Unit Price]]*Table2[[#This Row],[ Units Sold]])-Table2[[#This Row],[Total Sales]]</f>
        <v>0.67366500000025553</v>
      </c>
    </row>
    <row r="1008" spans="1:14" x14ac:dyDescent="0.3">
      <c r="A1008" s="3">
        <v>41195</v>
      </c>
      <c r="B1008" s="4" t="s">
        <v>1029</v>
      </c>
      <c r="C1008" s="4" t="s">
        <v>97</v>
      </c>
      <c r="D1008" s="4" t="s">
        <v>37</v>
      </c>
      <c r="E1008" s="4" t="s">
        <v>52</v>
      </c>
      <c r="F1008" s="4" t="s">
        <v>59</v>
      </c>
      <c r="G1008" s="4" t="s">
        <v>57</v>
      </c>
      <c r="H1008" s="4">
        <v>93</v>
      </c>
      <c r="I1008" s="4">
        <v>645.01</v>
      </c>
      <c r="J1008" s="7">
        <v>0.02</v>
      </c>
      <c r="K1008" s="4" t="s">
        <v>29</v>
      </c>
      <c r="L1008" s="4" t="s">
        <v>45</v>
      </c>
      <c r="M1008" s="5">
        <f>(Table2[[#This Row],[Unit Price]]*Table2[[#This Row],[ Units Sold]])*(1-Table2[[#This Row],[Discount]]/100)</f>
        <v>59973.932814</v>
      </c>
      <c r="N1008" s="5">
        <f>(Table2[[#This Row],[Unit Price]]*Table2[[#This Row],[ Units Sold]])-Table2[[#This Row],[Total Sales]]</f>
        <v>11.997186000000511</v>
      </c>
    </row>
    <row r="1009" spans="1:14" x14ac:dyDescent="0.3">
      <c r="A1009" s="3">
        <v>41952</v>
      </c>
      <c r="B1009" s="4" t="s">
        <v>1030</v>
      </c>
      <c r="C1009" s="4" t="s">
        <v>36</v>
      </c>
      <c r="D1009" s="4" t="s">
        <v>37</v>
      </c>
      <c r="E1009" s="4" t="s">
        <v>38</v>
      </c>
      <c r="F1009" s="4" t="s">
        <v>81</v>
      </c>
      <c r="G1009" s="4" t="s">
        <v>65</v>
      </c>
      <c r="H1009" s="4">
        <v>24</v>
      </c>
      <c r="I1009" s="4">
        <v>1529.65</v>
      </c>
      <c r="J1009" s="7">
        <v>0.21</v>
      </c>
      <c r="K1009" s="4" t="s">
        <v>29</v>
      </c>
      <c r="L1009" s="4" t="s">
        <v>45</v>
      </c>
      <c r="M1009" s="5">
        <f>(Table2[[#This Row],[Unit Price]]*Table2[[#This Row],[ Units Sold]])*(1-Table2[[#This Row],[Discount]]/100)</f>
        <v>36634.505640000003</v>
      </c>
      <c r="N1009" s="5">
        <f>(Table2[[#This Row],[Unit Price]]*Table2[[#This Row],[ Units Sold]])-Table2[[#This Row],[Total Sales]]</f>
        <v>77.09436000000278</v>
      </c>
    </row>
    <row r="1010" spans="1:14" x14ac:dyDescent="0.3">
      <c r="A1010" s="3">
        <v>44238</v>
      </c>
      <c r="B1010" s="4" t="s">
        <v>1031</v>
      </c>
      <c r="C1010" s="4" t="s">
        <v>43</v>
      </c>
      <c r="D1010" s="4" t="s">
        <v>37</v>
      </c>
      <c r="E1010" s="4" t="s">
        <v>15</v>
      </c>
      <c r="F1010" s="4" t="s">
        <v>16</v>
      </c>
      <c r="G1010" s="4" t="s">
        <v>57</v>
      </c>
      <c r="H1010" s="4">
        <v>12</v>
      </c>
      <c r="I1010" s="4">
        <v>1112.17</v>
      </c>
      <c r="J1010" s="7">
        <v>0.15</v>
      </c>
      <c r="K1010" s="4" t="s">
        <v>34</v>
      </c>
      <c r="L1010" s="4" t="s">
        <v>30</v>
      </c>
      <c r="M1010" s="5">
        <f>(Table2[[#This Row],[Unit Price]]*Table2[[#This Row],[ Units Sold]])*(1-Table2[[#This Row],[Discount]]/100)</f>
        <v>13326.020940000002</v>
      </c>
      <c r="N1010" s="5">
        <f>(Table2[[#This Row],[Unit Price]]*Table2[[#This Row],[ Units Sold]])-Table2[[#This Row],[Total Sales]]</f>
        <v>20.019059999998717</v>
      </c>
    </row>
    <row r="1011" spans="1:14" x14ac:dyDescent="0.3">
      <c r="A1011" s="3">
        <v>42658</v>
      </c>
      <c r="B1011" s="4" t="s">
        <v>1032</v>
      </c>
      <c r="C1011" s="4" t="s">
        <v>21</v>
      </c>
      <c r="D1011" s="4" t="s">
        <v>37</v>
      </c>
      <c r="E1011" s="4" t="s">
        <v>52</v>
      </c>
      <c r="F1011" s="4" t="s">
        <v>59</v>
      </c>
      <c r="G1011" s="4" t="s">
        <v>105</v>
      </c>
      <c r="H1011" s="4">
        <v>84</v>
      </c>
      <c r="I1011" s="4">
        <v>734.63</v>
      </c>
      <c r="J1011" s="7">
        <v>0.04</v>
      </c>
      <c r="K1011" s="4" t="s">
        <v>18</v>
      </c>
      <c r="L1011" s="4" t="s">
        <v>19</v>
      </c>
      <c r="M1011" s="5">
        <f>(Table2[[#This Row],[Unit Price]]*Table2[[#This Row],[ Units Sold]])*(1-Table2[[#This Row],[Discount]]/100)</f>
        <v>61684.236431999998</v>
      </c>
      <c r="N1011" s="5">
        <f>(Table2[[#This Row],[Unit Price]]*Table2[[#This Row],[ Units Sold]])-Table2[[#This Row],[Total Sales]]</f>
        <v>24.683568000000378</v>
      </c>
    </row>
    <row r="1012" spans="1:14" x14ac:dyDescent="0.3">
      <c r="A1012" s="3">
        <v>45753</v>
      </c>
      <c r="B1012" s="4" t="s">
        <v>1033</v>
      </c>
      <c r="C1012" s="4" t="s">
        <v>36</v>
      </c>
      <c r="D1012" s="4" t="s">
        <v>37</v>
      </c>
      <c r="E1012" s="4" t="s">
        <v>52</v>
      </c>
      <c r="F1012" s="6" t="s">
        <v>53</v>
      </c>
      <c r="G1012" s="4" t="s">
        <v>17</v>
      </c>
      <c r="H1012" s="4">
        <v>30</v>
      </c>
      <c r="I1012" s="4">
        <v>1171.1300000000001</v>
      </c>
      <c r="J1012" s="7">
        <v>0.21</v>
      </c>
      <c r="K1012" s="4" t="s">
        <v>34</v>
      </c>
      <c r="L1012" s="4" t="s">
        <v>45</v>
      </c>
      <c r="M1012" s="5">
        <f>(Table2[[#This Row],[Unit Price]]*Table2[[#This Row],[ Units Sold]])*(1-Table2[[#This Row],[Discount]]/100)</f>
        <v>35060.11881</v>
      </c>
      <c r="N1012" s="5">
        <f>(Table2[[#This Row],[Unit Price]]*Table2[[#This Row],[ Units Sold]])-Table2[[#This Row],[Total Sales]]</f>
        <v>73.781190000001516</v>
      </c>
    </row>
    <row r="1013" spans="1:14" x14ac:dyDescent="0.3">
      <c r="A1013" s="3">
        <v>45842</v>
      </c>
      <c r="B1013" s="4" t="s">
        <v>1034</v>
      </c>
      <c r="C1013" s="4" t="s">
        <v>49</v>
      </c>
      <c r="D1013" s="4" t="s">
        <v>3893</v>
      </c>
      <c r="E1013" s="4" t="s">
        <v>15</v>
      </c>
      <c r="F1013" s="4" t="s">
        <v>135</v>
      </c>
      <c r="G1013" s="4" t="s">
        <v>57</v>
      </c>
      <c r="H1013" s="4">
        <v>0</v>
      </c>
      <c r="I1013" s="4">
        <v>1127.8599999999999</v>
      </c>
      <c r="J1013" s="7">
        <v>0.21</v>
      </c>
      <c r="K1013" s="4" t="s">
        <v>18</v>
      </c>
      <c r="L1013" s="4" t="s">
        <v>19</v>
      </c>
      <c r="M1013" s="5">
        <f>(Table2[[#This Row],[Unit Price]]*Table2[[#This Row],[ Units Sold]])*(1-Table2[[#This Row],[Discount]]/100)</f>
        <v>0</v>
      </c>
      <c r="N1013" s="5">
        <f>(Table2[[#This Row],[Unit Price]]*Table2[[#This Row],[ Units Sold]])-Table2[[#This Row],[Total Sales]]</f>
        <v>0</v>
      </c>
    </row>
    <row r="1014" spans="1:14" x14ac:dyDescent="0.3">
      <c r="A1014" s="3">
        <v>43616</v>
      </c>
      <c r="B1014" s="4" t="s">
        <v>1035</v>
      </c>
      <c r="C1014" s="4" t="s">
        <v>88</v>
      </c>
      <c r="D1014" s="4" t="s">
        <v>37</v>
      </c>
      <c r="E1014" s="4" t="s">
        <v>38</v>
      </c>
      <c r="F1014" s="4" t="s">
        <v>56</v>
      </c>
      <c r="G1014" s="4" t="s">
        <v>33</v>
      </c>
      <c r="H1014" s="4">
        <v>0</v>
      </c>
      <c r="I1014" s="4">
        <v>1403.07</v>
      </c>
      <c r="J1014" s="7">
        <v>7.0000000000000007E-2</v>
      </c>
      <c r="K1014" s="4" t="s">
        <v>34</v>
      </c>
      <c r="L1014" s="4" t="s">
        <v>25</v>
      </c>
      <c r="M1014" s="5">
        <f>(Table2[[#This Row],[Unit Price]]*Table2[[#This Row],[ Units Sold]])*(1-Table2[[#This Row],[Discount]]/100)</f>
        <v>0</v>
      </c>
      <c r="N1014" s="5">
        <f>(Table2[[#This Row],[Unit Price]]*Table2[[#This Row],[ Units Sold]])-Table2[[#This Row],[Total Sales]]</f>
        <v>0</v>
      </c>
    </row>
    <row r="1015" spans="1:14" x14ac:dyDescent="0.3">
      <c r="A1015" s="3">
        <v>45456</v>
      </c>
      <c r="B1015" s="4" t="s">
        <v>1036</v>
      </c>
      <c r="C1015" s="4" t="s">
        <v>97</v>
      </c>
      <c r="D1015" s="4" t="s">
        <v>37</v>
      </c>
      <c r="E1015" s="4" t="s">
        <v>27</v>
      </c>
      <c r="F1015" s="4" t="s">
        <v>28</v>
      </c>
      <c r="G1015" s="4" t="s">
        <v>54</v>
      </c>
      <c r="H1015" s="4">
        <v>53</v>
      </c>
      <c r="I1015" s="4">
        <v>183.99</v>
      </c>
      <c r="J1015" s="7">
        <v>0.05</v>
      </c>
      <c r="K1015" s="4" t="s">
        <v>29</v>
      </c>
      <c r="L1015" s="4" t="s">
        <v>19</v>
      </c>
      <c r="M1015" s="5">
        <f>(Table2[[#This Row],[Unit Price]]*Table2[[#This Row],[ Units Sold]])*(1-Table2[[#This Row],[Discount]]/100)</f>
        <v>9746.5942650000015</v>
      </c>
      <c r="N1015" s="5">
        <f>(Table2[[#This Row],[Unit Price]]*Table2[[#This Row],[ Units Sold]])-Table2[[#This Row],[Total Sales]]</f>
        <v>4.8757349999996222</v>
      </c>
    </row>
    <row r="1016" spans="1:14" x14ac:dyDescent="0.3">
      <c r="A1016" s="3">
        <v>42543</v>
      </c>
      <c r="B1016" s="4" t="s">
        <v>1037</v>
      </c>
      <c r="C1016" s="4" t="s">
        <v>21</v>
      </c>
      <c r="D1016" s="4" t="s">
        <v>37</v>
      </c>
      <c r="E1016" s="4" t="s">
        <v>15</v>
      </c>
      <c r="F1016" s="4" t="s">
        <v>62</v>
      </c>
      <c r="G1016" s="4" t="s">
        <v>54</v>
      </c>
      <c r="H1016" s="4">
        <v>42</v>
      </c>
      <c r="I1016" s="4">
        <v>1657.52</v>
      </c>
      <c r="J1016" s="7">
        <v>0.05</v>
      </c>
      <c r="K1016" s="4" t="s">
        <v>29</v>
      </c>
      <c r="L1016" s="4" t="s">
        <v>30</v>
      </c>
      <c r="M1016" s="5">
        <f>(Table2[[#This Row],[Unit Price]]*Table2[[#This Row],[ Units Sold]])*(1-Table2[[#This Row],[Discount]]/100)</f>
        <v>69581.032080000004</v>
      </c>
      <c r="N1016" s="5">
        <f>(Table2[[#This Row],[Unit Price]]*Table2[[#This Row],[ Units Sold]])-Table2[[#This Row],[Total Sales]]</f>
        <v>34.807919999992009</v>
      </c>
    </row>
    <row r="1017" spans="1:14" x14ac:dyDescent="0.3">
      <c r="A1017" s="3">
        <v>45826</v>
      </c>
      <c r="B1017" s="4" t="s">
        <v>1038</v>
      </c>
      <c r="C1017" s="4" t="s">
        <v>88</v>
      </c>
      <c r="D1017" s="4" t="s">
        <v>37</v>
      </c>
      <c r="E1017" s="4" t="s">
        <v>52</v>
      </c>
      <c r="F1017" s="4" t="s">
        <v>53</v>
      </c>
      <c r="G1017" s="4" t="s">
        <v>33</v>
      </c>
      <c r="H1017" s="4">
        <v>77</v>
      </c>
      <c r="I1017" s="4">
        <v>1241.8699999999999</v>
      </c>
      <c r="J1017" s="7">
        <v>0.12</v>
      </c>
      <c r="K1017" s="4" t="s">
        <v>29</v>
      </c>
      <c r="L1017" s="4" t="s">
        <v>45</v>
      </c>
      <c r="M1017" s="5">
        <f>(Table2[[#This Row],[Unit Price]]*Table2[[#This Row],[ Units Sold]])*(1-Table2[[#This Row],[Discount]]/100)</f>
        <v>95509.241211999994</v>
      </c>
      <c r="N1017" s="5">
        <f>(Table2[[#This Row],[Unit Price]]*Table2[[#This Row],[ Units Sold]])-Table2[[#This Row],[Total Sales]]</f>
        <v>114.74878799999715</v>
      </c>
    </row>
    <row r="1018" spans="1:14" x14ac:dyDescent="0.3">
      <c r="A1018" s="3">
        <v>41055</v>
      </c>
      <c r="B1018" s="4" t="s">
        <v>1039</v>
      </c>
      <c r="C1018" s="4" t="s">
        <v>21</v>
      </c>
      <c r="D1018" s="4" t="s">
        <v>37</v>
      </c>
      <c r="E1018" s="4" t="s">
        <v>22</v>
      </c>
      <c r="F1018" s="4" t="s">
        <v>23</v>
      </c>
      <c r="G1018" s="4" t="s">
        <v>57</v>
      </c>
      <c r="H1018" s="4">
        <v>49</v>
      </c>
      <c r="I1018" s="4">
        <v>1442.28</v>
      </c>
      <c r="J1018" s="7">
        <v>0.03</v>
      </c>
      <c r="K1018" s="4" t="s">
        <v>34</v>
      </c>
      <c r="L1018" s="4" t="s">
        <v>19</v>
      </c>
      <c r="M1018" s="5">
        <f>(Table2[[#This Row],[Unit Price]]*Table2[[#This Row],[ Units Sold]])*(1-Table2[[#This Row],[Discount]]/100)</f>
        <v>70650.518484</v>
      </c>
      <c r="N1018" s="5">
        <f>(Table2[[#This Row],[Unit Price]]*Table2[[#This Row],[ Units Sold]])-Table2[[#This Row],[Total Sales]]</f>
        <v>21.201516000000993</v>
      </c>
    </row>
    <row r="1019" spans="1:14" x14ac:dyDescent="0.3">
      <c r="A1019" s="3">
        <v>41691</v>
      </c>
      <c r="B1019" s="4" t="s">
        <v>1040</v>
      </c>
      <c r="C1019" s="4" t="s">
        <v>51</v>
      </c>
      <c r="D1019" s="4" t="s">
        <v>37</v>
      </c>
      <c r="E1019" s="4" t="s">
        <v>52</v>
      </c>
      <c r="F1019" s="4" t="s">
        <v>59</v>
      </c>
      <c r="G1019" s="4" t="s">
        <v>40</v>
      </c>
      <c r="H1019" s="4">
        <v>67</v>
      </c>
      <c r="I1019" s="4">
        <v>1690.11</v>
      </c>
      <c r="J1019" s="7">
        <v>0.19</v>
      </c>
      <c r="K1019" s="4" t="s">
        <v>29</v>
      </c>
      <c r="L1019" s="4" t="s">
        <v>45</v>
      </c>
      <c r="M1019" s="5">
        <f>(Table2[[#This Row],[Unit Price]]*Table2[[#This Row],[ Units Sold]])*(1-Table2[[#This Row],[Discount]]/100)</f>
        <v>113022.21899699999</v>
      </c>
      <c r="N1019" s="5">
        <f>(Table2[[#This Row],[Unit Price]]*Table2[[#This Row],[ Units Sold]])-Table2[[#This Row],[Total Sales]]</f>
        <v>215.15100300000631</v>
      </c>
    </row>
    <row r="1020" spans="1:14" x14ac:dyDescent="0.3">
      <c r="A1020" s="3">
        <v>41603</v>
      </c>
      <c r="B1020" s="4" t="s">
        <v>1041</v>
      </c>
      <c r="C1020" s="4" t="s">
        <v>97</v>
      </c>
      <c r="D1020" s="4" t="s">
        <v>37</v>
      </c>
      <c r="E1020" s="4" t="s">
        <v>22</v>
      </c>
      <c r="F1020" s="4" t="s">
        <v>23</v>
      </c>
      <c r="G1020" s="4" t="s">
        <v>17</v>
      </c>
      <c r="H1020" s="4">
        <v>54</v>
      </c>
      <c r="I1020" s="4">
        <v>1057.1199999999999</v>
      </c>
      <c r="J1020" s="7">
        <v>0.18</v>
      </c>
      <c r="K1020" s="4" t="s">
        <v>29</v>
      </c>
      <c r="L1020" s="4" t="s">
        <v>30</v>
      </c>
      <c r="M1020" s="5">
        <f>(Table2[[#This Row],[Unit Price]]*Table2[[#This Row],[ Units Sold]])*(1-Table2[[#This Row],[Discount]]/100)</f>
        <v>56981.727935999996</v>
      </c>
      <c r="N1020" s="5">
        <f>(Table2[[#This Row],[Unit Price]]*Table2[[#This Row],[ Units Sold]])-Table2[[#This Row],[Total Sales]]</f>
        <v>102.75206400000025</v>
      </c>
    </row>
    <row r="1021" spans="1:14" x14ac:dyDescent="0.3">
      <c r="A1021" s="3">
        <v>41015</v>
      </c>
      <c r="B1021" s="4" t="s">
        <v>1042</v>
      </c>
      <c r="C1021" s="4" t="s">
        <v>97</v>
      </c>
      <c r="D1021" s="4" t="s">
        <v>37</v>
      </c>
      <c r="E1021" s="4" t="s">
        <v>52</v>
      </c>
      <c r="F1021" s="6" t="s">
        <v>53</v>
      </c>
      <c r="G1021" s="4" t="s">
        <v>57</v>
      </c>
      <c r="H1021" s="4">
        <v>11</v>
      </c>
      <c r="I1021" s="4">
        <v>663.86</v>
      </c>
      <c r="J1021" s="7">
        <v>0.05</v>
      </c>
      <c r="K1021" s="4" t="s">
        <v>29</v>
      </c>
      <c r="L1021" s="4" t="s">
        <v>45</v>
      </c>
      <c r="M1021" s="5">
        <f>(Table2[[#This Row],[Unit Price]]*Table2[[#This Row],[ Units Sold]])*(1-Table2[[#This Row],[Discount]]/100)</f>
        <v>7298.8087700000005</v>
      </c>
      <c r="N1021" s="5">
        <f>(Table2[[#This Row],[Unit Price]]*Table2[[#This Row],[ Units Sold]])-Table2[[#This Row],[Total Sales]]</f>
        <v>3.6512299999994866</v>
      </c>
    </row>
    <row r="1022" spans="1:14" x14ac:dyDescent="0.3">
      <c r="A1022" s="3">
        <v>41054</v>
      </c>
      <c r="B1022" s="4" t="s">
        <v>1043</v>
      </c>
      <c r="C1022" s="4" t="s">
        <v>83</v>
      </c>
      <c r="D1022" s="4" t="s">
        <v>3892</v>
      </c>
      <c r="E1022" s="4" t="s">
        <v>52</v>
      </c>
      <c r="F1022" s="6" t="s">
        <v>53</v>
      </c>
      <c r="G1022" s="4" t="s">
        <v>54</v>
      </c>
      <c r="H1022" s="4">
        <v>20</v>
      </c>
      <c r="I1022" s="4">
        <v>740.73</v>
      </c>
      <c r="J1022" s="7">
        <v>0.03</v>
      </c>
      <c r="K1022" s="4" t="s">
        <v>34</v>
      </c>
      <c r="L1022" s="4" t="s">
        <v>41</v>
      </c>
      <c r="M1022" s="5">
        <f>(Table2[[#This Row],[Unit Price]]*Table2[[#This Row],[ Units Sold]])*(1-Table2[[#This Row],[Discount]]/100)</f>
        <v>14810.155620000001</v>
      </c>
      <c r="N1022" s="5">
        <f>(Table2[[#This Row],[Unit Price]]*Table2[[#This Row],[ Units Sold]])-Table2[[#This Row],[Total Sales]]</f>
        <v>4.4443799999990006</v>
      </c>
    </row>
    <row r="1023" spans="1:14" x14ac:dyDescent="0.3">
      <c r="A1023" s="3">
        <v>40805</v>
      </c>
      <c r="B1023" s="4" t="s">
        <v>1044</v>
      </c>
      <c r="C1023" s="4" t="s">
        <v>36</v>
      </c>
      <c r="D1023" s="4" t="s">
        <v>37</v>
      </c>
      <c r="E1023" s="4" t="s">
        <v>52</v>
      </c>
      <c r="F1023" s="6" t="s">
        <v>53</v>
      </c>
      <c r="G1023" s="4" t="s">
        <v>60</v>
      </c>
      <c r="H1023" s="4">
        <v>18</v>
      </c>
      <c r="I1023" s="4">
        <v>1644.42</v>
      </c>
      <c r="J1023" s="7">
        <v>0.06</v>
      </c>
      <c r="K1023" s="4" t="s">
        <v>34</v>
      </c>
      <c r="L1023" s="4" t="s">
        <v>25</v>
      </c>
      <c r="M1023" s="5">
        <f>(Table2[[#This Row],[Unit Price]]*Table2[[#This Row],[ Units Sold]])*(1-Table2[[#This Row],[Discount]]/100)</f>
        <v>29581.800264000001</v>
      </c>
      <c r="N1023" s="5">
        <f>(Table2[[#This Row],[Unit Price]]*Table2[[#This Row],[ Units Sold]])-Table2[[#This Row],[Total Sales]]</f>
        <v>17.759735999999975</v>
      </c>
    </row>
    <row r="1024" spans="1:14" x14ac:dyDescent="0.3">
      <c r="A1024" s="3">
        <v>43829</v>
      </c>
      <c r="B1024" s="4" t="s">
        <v>1045</v>
      </c>
      <c r="C1024" s="4" t="s">
        <v>88</v>
      </c>
      <c r="D1024" s="4" t="s">
        <v>37</v>
      </c>
      <c r="E1024" s="4" t="s">
        <v>52</v>
      </c>
      <c r="F1024" s="6" t="s">
        <v>53</v>
      </c>
      <c r="G1024" s="4" t="s">
        <v>54</v>
      </c>
      <c r="H1024" s="4">
        <v>10</v>
      </c>
      <c r="I1024" s="4">
        <v>331.34</v>
      </c>
      <c r="J1024" s="7">
        <v>0.17</v>
      </c>
      <c r="K1024" s="4" t="s">
        <v>34</v>
      </c>
      <c r="L1024" s="4" t="s">
        <v>30</v>
      </c>
      <c r="M1024" s="5">
        <f>(Table2[[#This Row],[Unit Price]]*Table2[[#This Row],[ Units Sold]])*(1-Table2[[#This Row],[Discount]]/100)</f>
        <v>3307.7672199999997</v>
      </c>
      <c r="N1024" s="5">
        <f>(Table2[[#This Row],[Unit Price]]*Table2[[#This Row],[ Units Sold]])-Table2[[#This Row],[Total Sales]]</f>
        <v>5.6327799999999115</v>
      </c>
    </row>
    <row r="1025" spans="1:14" x14ac:dyDescent="0.3">
      <c r="A1025" s="3">
        <v>45141</v>
      </c>
      <c r="B1025" s="4" t="s">
        <v>1046</v>
      </c>
      <c r="C1025" s="4" t="s">
        <v>49</v>
      </c>
      <c r="D1025" s="4" t="s">
        <v>3893</v>
      </c>
      <c r="E1025" s="4" t="s">
        <v>22</v>
      </c>
      <c r="F1025" s="4" t="s">
        <v>23</v>
      </c>
      <c r="G1025" s="4" t="s">
        <v>33</v>
      </c>
      <c r="H1025" s="4">
        <v>91</v>
      </c>
      <c r="I1025" s="4">
        <v>456.39</v>
      </c>
      <c r="J1025" s="7">
        <v>0.26</v>
      </c>
      <c r="K1025" s="4" t="s">
        <v>18</v>
      </c>
      <c r="L1025" s="4" t="s">
        <v>30</v>
      </c>
      <c r="M1025" s="5">
        <f>(Table2[[#This Row],[Unit Price]]*Table2[[#This Row],[ Units Sold]])*(1-Table2[[#This Row],[Discount]]/100)</f>
        <v>41423.508125999993</v>
      </c>
      <c r="N1025" s="5">
        <f>(Table2[[#This Row],[Unit Price]]*Table2[[#This Row],[ Units Sold]])-Table2[[#This Row],[Total Sales]]</f>
        <v>107.98187400000461</v>
      </c>
    </row>
    <row r="1026" spans="1:14" x14ac:dyDescent="0.3">
      <c r="A1026" s="3">
        <v>43078</v>
      </c>
      <c r="B1026" s="4" t="s">
        <v>1047</v>
      </c>
      <c r="C1026" s="4" t="s">
        <v>192</v>
      </c>
      <c r="D1026" s="4" t="s">
        <v>37</v>
      </c>
      <c r="E1026" s="4" t="s">
        <v>22</v>
      </c>
      <c r="F1026" s="4" t="s">
        <v>23</v>
      </c>
      <c r="G1026" s="4" t="s">
        <v>17</v>
      </c>
      <c r="H1026" s="4">
        <v>5</v>
      </c>
      <c r="I1026" s="4">
        <v>229.39</v>
      </c>
      <c r="J1026" s="7">
        <v>0</v>
      </c>
      <c r="K1026" s="4" t="s">
        <v>34</v>
      </c>
      <c r="L1026" s="4" t="s">
        <v>25</v>
      </c>
      <c r="M1026" s="5">
        <f>(Table2[[#This Row],[Unit Price]]*Table2[[#This Row],[ Units Sold]])*(1-Table2[[#This Row],[Discount]]/100)</f>
        <v>1146.9499999999998</v>
      </c>
      <c r="N1026" s="5">
        <f>(Table2[[#This Row],[Unit Price]]*Table2[[#This Row],[ Units Sold]])-Table2[[#This Row],[Total Sales]]</f>
        <v>0</v>
      </c>
    </row>
    <row r="1027" spans="1:14" x14ac:dyDescent="0.3">
      <c r="A1027" s="3">
        <v>44030</v>
      </c>
      <c r="B1027" s="4" t="s">
        <v>1048</v>
      </c>
      <c r="C1027" s="4" t="s">
        <v>192</v>
      </c>
      <c r="D1027" s="4" t="s">
        <v>37</v>
      </c>
      <c r="E1027" s="4" t="s">
        <v>52</v>
      </c>
      <c r="F1027" s="6" t="s">
        <v>53</v>
      </c>
      <c r="G1027" s="4" t="s">
        <v>40</v>
      </c>
      <c r="H1027" s="4">
        <v>7</v>
      </c>
      <c r="I1027" s="4">
        <v>880.61</v>
      </c>
      <c r="J1027" s="7">
        <v>0.22</v>
      </c>
      <c r="K1027" s="4" t="s">
        <v>29</v>
      </c>
      <c r="L1027" s="4" t="s">
        <v>41</v>
      </c>
      <c r="M1027" s="5">
        <f>(Table2[[#This Row],[Unit Price]]*Table2[[#This Row],[ Units Sold]])*(1-Table2[[#This Row],[Discount]]/100)</f>
        <v>6150.7086060000001</v>
      </c>
      <c r="N1027" s="5">
        <f>(Table2[[#This Row],[Unit Price]]*Table2[[#This Row],[ Units Sold]])-Table2[[#This Row],[Total Sales]]</f>
        <v>13.561394000000291</v>
      </c>
    </row>
    <row r="1028" spans="1:14" x14ac:dyDescent="0.3">
      <c r="A1028" s="3">
        <v>43478</v>
      </c>
      <c r="B1028" s="4" t="s">
        <v>1049</v>
      </c>
      <c r="C1028" s="4" t="s">
        <v>51</v>
      </c>
      <c r="D1028" s="4" t="s">
        <v>37</v>
      </c>
      <c r="E1028" s="4" t="s">
        <v>52</v>
      </c>
      <c r="F1028" s="6" t="s">
        <v>53</v>
      </c>
      <c r="G1028" s="4" t="s">
        <v>17</v>
      </c>
      <c r="H1028" s="4">
        <v>15</v>
      </c>
      <c r="I1028" s="4">
        <v>100.07</v>
      </c>
      <c r="J1028" s="7">
        <v>0.23</v>
      </c>
      <c r="K1028" s="4" t="s">
        <v>29</v>
      </c>
      <c r="L1028" s="4" t="s">
        <v>30</v>
      </c>
      <c r="M1028" s="5">
        <f>(Table2[[#This Row],[Unit Price]]*Table2[[#This Row],[ Units Sold]])*(1-Table2[[#This Row],[Discount]]/100)</f>
        <v>1497.597585</v>
      </c>
      <c r="N1028" s="5">
        <f>(Table2[[#This Row],[Unit Price]]*Table2[[#This Row],[ Units Sold]])-Table2[[#This Row],[Total Sales]]</f>
        <v>3.4524149999999736</v>
      </c>
    </row>
    <row r="1029" spans="1:14" x14ac:dyDescent="0.3">
      <c r="A1029" s="3">
        <v>42374</v>
      </c>
      <c r="B1029" s="4" t="s">
        <v>1050</v>
      </c>
      <c r="C1029" s="4" t="s">
        <v>51</v>
      </c>
      <c r="D1029" s="4" t="s">
        <v>37</v>
      </c>
      <c r="E1029" s="4" t="s">
        <v>27</v>
      </c>
      <c r="F1029" s="4" t="s">
        <v>28</v>
      </c>
      <c r="G1029" s="4" t="s">
        <v>65</v>
      </c>
      <c r="H1029" s="4">
        <v>39</v>
      </c>
      <c r="I1029" s="4">
        <v>1118.52</v>
      </c>
      <c r="J1029" s="7">
        <v>0.18</v>
      </c>
      <c r="K1029" s="4" t="s">
        <v>29</v>
      </c>
      <c r="L1029" s="4" t="s">
        <v>25</v>
      </c>
      <c r="M1029" s="5">
        <f>(Table2[[#This Row],[Unit Price]]*Table2[[#This Row],[ Units Sold]])*(1-Table2[[#This Row],[Discount]]/100)</f>
        <v>43543.759895999996</v>
      </c>
      <c r="N1029" s="5">
        <f>(Table2[[#This Row],[Unit Price]]*Table2[[#This Row],[ Units Sold]])-Table2[[#This Row],[Total Sales]]</f>
        <v>78.520104000002902</v>
      </c>
    </row>
    <row r="1030" spans="1:14" x14ac:dyDescent="0.3">
      <c r="A1030" s="3">
        <v>40306</v>
      </c>
      <c r="B1030" s="4" t="s">
        <v>1051</v>
      </c>
      <c r="C1030" s="4" t="s">
        <v>21</v>
      </c>
      <c r="D1030" s="4" t="s">
        <v>37</v>
      </c>
      <c r="E1030" s="4" t="s">
        <v>52</v>
      </c>
      <c r="F1030" s="6" t="s">
        <v>53</v>
      </c>
      <c r="G1030" s="4" t="s">
        <v>44</v>
      </c>
      <c r="H1030" s="4">
        <v>30</v>
      </c>
      <c r="I1030" s="4">
        <v>1953.91</v>
      </c>
      <c r="J1030" s="7">
        <v>7.0000000000000007E-2</v>
      </c>
      <c r="K1030" s="4" t="s">
        <v>18</v>
      </c>
      <c r="L1030" s="4" t="s">
        <v>41</v>
      </c>
      <c r="M1030" s="5">
        <f>(Table2[[#This Row],[Unit Price]]*Table2[[#This Row],[ Units Sold]])*(1-Table2[[#This Row],[Discount]]/100)</f>
        <v>58576.267890000003</v>
      </c>
      <c r="N1030" s="5">
        <f>(Table2[[#This Row],[Unit Price]]*Table2[[#This Row],[ Units Sold]])-Table2[[#This Row],[Total Sales]]</f>
        <v>41.032110000000102</v>
      </c>
    </row>
    <row r="1031" spans="1:14" x14ac:dyDescent="0.3">
      <c r="A1031" s="3">
        <v>45189</v>
      </c>
      <c r="B1031" s="4" t="s">
        <v>1052</v>
      </c>
      <c r="C1031" s="4" t="s">
        <v>49</v>
      </c>
      <c r="D1031" s="4" t="s">
        <v>3893</v>
      </c>
      <c r="E1031" s="4" t="s">
        <v>52</v>
      </c>
      <c r="F1031" s="4" t="s">
        <v>59</v>
      </c>
      <c r="G1031" s="4" t="s">
        <v>65</v>
      </c>
      <c r="H1031" s="4">
        <v>75</v>
      </c>
      <c r="I1031" s="4">
        <v>675.82</v>
      </c>
      <c r="J1031" s="7">
        <v>0.04</v>
      </c>
      <c r="K1031" s="4" t="s">
        <v>34</v>
      </c>
      <c r="L1031" s="4" t="s">
        <v>45</v>
      </c>
      <c r="M1031" s="5">
        <f>(Table2[[#This Row],[Unit Price]]*Table2[[#This Row],[ Units Sold]])*(1-Table2[[#This Row],[Discount]]/100)</f>
        <v>50666.22540000001</v>
      </c>
      <c r="N1031" s="5">
        <f>(Table2[[#This Row],[Unit Price]]*Table2[[#This Row],[ Units Sold]])-Table2[[#This Row],[Total Sales]]</f>
        <v>20.274599999997008</v>
      </c>
    </row>
    <row r="1032" spans="1:14" x14ac:dyDescent="0.3">
      <c r="A1032" s="3">
        <v>42358</v>
      </c>
      <c r="B1032" s="4" t="s">
        <v>839</v>
      </c>
      <c r="C1032" s="4" t="s">
        <v>88</v>
      </c>
      <c r="D1032" s="4" t="s">
        <v>37</v>
      </c>
      <c r="E1032" s="4" t="s">
        <v>27</v>
      </c>
      <c r="F1032" s="4" t="s">
        <v>32</v>
      </c>
      <c r="G1032" s="4" t="s">
        <v>24</v>
      </c>
      <c r="H1032" s="4">
        <v>94</v>
      </c>
      <c r="I1032" s="4">
        <v>1618.58</v>
      </c>
      <c r="J1032" s="7">
        <v>0.24</v>
      </c>
      <c r="K1032" s="4" t="s">
        <v>18</v>
      </c>
      <c r="L1032" s="4" t="s">
        <v>41</v>
      </c>
      <c r="M1032" s="5">
        <f>(Table2[[#This Row],[Unit Price]]*Table2[[#This Row],[ Units Sold]])*(1-Table2[[#This Row],[Discount]]/100)</f>
        <v>151781.36835199999</v>
      </c>
      <c r="N1032" s="5">
        <f>(Table2[[#This Row],[Unit Price]]*Table2[[#This Row],[ Units Sold]])-Table2[[#This Row],[Total Sales]]</f>
        <v>365.15164799999911</v>
      </c>
    </row>
    <row r="1033" spans="1:14" x14ac:dyDescent="0.3">
      <c r="A1033" s="3">
        <v>41844</v>
      </c>
      <c r="B1033" s="4" t="s">
        <v>544</v>
      </c>
      <c r="C1033" s="4" t="s">
        <v>192</v>
      </c>
      <c r="D1033" s="4" t="s">
        <v>37</v>
      </c>
      <c r="E1033" s="4" t="s">
        <v>52</v>
      </c>
      <c r="F1033" s="6" t="s">
        <v>53</v>
      </c>
      <c r="G1033" s="4" t="s">
        <v>17</v>
      </c>
      <c r="H1033" s="4">
        <v>93</v>
      </c>
      <c r="I1033" s="4">
        <v>343.58</v>
      </c>
      <c r="J1033" s="7">
        <v>0.03</v>
      </c>
      <c r="K1033" s="4" t="s">
        <v>34</v>
      </c>
      <c r="L1033" s="4" t="s">
        <v>41</v>
      </c>
      <c r="M1033" s="5">
        <f>(Table2[[#This Row],[Unit Price]]*Table2[[#This Row],[ Units Sold]])*(1-Table2[[#This Row],[Discount]]/100)</f>
        <v>31943.354117999999</v>
      </c>
      <c r="N1033" s="5">
        <f>(Table2[[#This Row],[Unit Price]]*Table2[[#This Row],[ Units Sold]])-Table2[[#This Row],[Total Sales]]</f>
        <v>9.5858819999994012</v>
      </c>
    </row>
    <row r="1034" spans="1:14" x14ac:dyDescent="0.3">
      <c r="A1034" s="3">
        <v>43012</v>
      </c>
      <c r="B1034" s="4" t="s">
        <v>1053</v>
      </c>
      <c r="C1034" s="4" t="s">
        <v>83</v>
      </c>
      <c r="D1034" s="4" t="s">
        <v>3892</v>
      </c>
      <c r="E1034" s="4" t="s">
        <v>52</v>
      </c>
      <c r="F1034" s="6" t="s">
        <v>53</v>
      </c>
      <c r="G1034" s="4" t="s">
        <v>40</v>
      </c>
      <c r="H1034" s="4">
        <v>64</v>
      </c>
      <c r="I1034" s="4">
        <v>679.28</v>
      </c>
      <c r="J1034" s="7">
        <v>0.28000000000000003</v>
      </c>
      <c r="K1034" s="4" t="s">
        <v>29</v>
      </c>
      <c r="L1034" s="4" t="s">
        <v>41</v>
      </c>
      <c r="M1034" s="5">
        <f>(Table2[[#This Row],[Unit Price]]*Table2[[#This Row],[ Units Sold]])*(1-Table2[[#This Row],[Discount]]/100)</f>
        <v>43352.193024</v>
      </c>
      <c r="N1034" s="5">
        <f>(Table2[[#This Row],[Unit Price]]*Table2[[#This Row],[ Units Sold]])-Table2[[#This Row],[Total Sales]]</f>
        <v>121.7269759999981</v>
      </c>
    </row>
    <row r="1035" spans="1:14" x14ac:dyDescent="0.3">
      <c r="A1035" s="3">
        <v>40811</v>
      </c>
      <c r="B1035" s="4" t="s">
        <v>1054</v>
      </c>
      <c r="C1035" s="4" t="s">
        <v>21</v>
      </c>
      <c r="D1035" s="4" t="s">
        <v>37</v>
      </c>
      <c r="E1035" s="4" t="s">
        <v>38</v>
      </c>
      <c r="F1035" s="4" t="s">
        <v>39</v>
      </c>
      <c r="G1035" s="4" t="s">
        <v>44</v>
      </c>
      <c r="H1035" s="4">
        <v>20</v>
      </c>
      <c r="I1035" s="4">
        <v>803.9</v>
      </c>
      <c r="J1035" s="7">
        <v>0.28000000000000003</v>
      </c>
      <c r="K1035" s="4" t="s">
        <v>29</v>
      </c>
      <c r="L1035" s="4" t="s">
        <v>19</v>
      </c>
      <c r="M1035" s="5">
        <f>(Table2[[#This Row],[Unit Price]]*Table2[[#This Row],[ Units Sold]])*(1-Table2[[#This Row],[Discount]]/100)</f>
        <v>16032.981599999999</v>
      </c>
      <c r="N1035" s="5">
        <f>(Table2[[#This Row],[Unit Price]]*Table2[[#This Row],[ Units Sold]])-Table2[[#This Row],[Total Sales]]</f>
        <v>45.018400000000838</v>
      </c>
    </row>
    <row r="1036" spans="1:14" x14ac:dyDescent="0.3">
      <c r="A1036" s="3">
        <v>41666</v>
      </c>
      <c r="B1036" s="4" t="s">
        <v>104</v>
      </c>
      <c r="C1036" s="4" t="s">
        <v>21</v>
      </c>
      <c r="D1036" s="4" t="s">
        <v>37</v>
      </c>
      <c r="E1036" s="4" t="s">
        <v>38</v>
      </c>
      <c r="F1036" s="4" t="s">
        <v>56</v>
      </c>
      <c r="G1036" s="4" t="s">
        <v>60</v>
      </c>
      <c r="H1036" s="4">
        <v>18</v>
      </c>
      <c r="I1036" s="4">
        <v>980.06</v>
      </c>
      <c r="J1036" s="7">
        <v>0.05</v>
      </c>
      <c r="K1036" s="4" t="s">
        <v>29</v>
      </c>
      <c r="L1036" s="4" t="s">
        <v>45</v>
      </c>
      <c r="M1036" s="5">
        <f>(Table2[[#This Row],[Unit Price]]*Table2[[#This Row],[ Units Sold]])*(1-Table2[[#This Row],[Discount]]/100)</f>
        <v>17632.259459999997</v>
      </c>
      <c r="N1036" s="5">
        <f>(Table2[[#This Row],[Unit Price]]*Table2[[#This Row],[ Units Sold]])-Table2[[#This Row],[Total Sales]]</f>
        <v>8.8205400000006193</v>
      </c>
    </row>
    <row r="1037" spans="1:14" x14ac:dyDescent="0.3">
      <c r="A1037" s="3">
        <v>42070</v>
      </c>
      <c r="B1037" s="4" t="s">
        <v>1055</v>
      </c>
      <c r="C1037" s="4" t="s">
        <v>36</v>
      </c>
      <c r="D1037" s="4" t="s">
        <v>37</v>
      </c>
      <c r="E1037" s="4" t="s">
        <v>38</v>
      </c>
      <c r="F1037" s="4" t="s">
        <v>39</v>
      </c>
      <c r="G1037" s="4" t="s">
        <v>57</v>
      </c>
      <c r="H1037" s="4">
        <v>75</v>
      </c>
      <c r="I1037" s="4">
        <v>142.97</v>
      </c>
      <c r="J1037" s="7">
        <v>0.21</v>
      </c>
      <c r="K1037" s="4" t="s">
        <v>29</v>
      </c>
      <c r="L1037" s="4" t="s">
        <v>25</v>
      </c>
      <c r="M1037" s="5">
        <f>(Table2[[#This Row],[Unit Price]]*Table2[[#This Row],[ Units Sold]])*(1-Table2[[#This Row],[Discount]]/100)</f>
        <v>10700.232225</v>
      </c>
      <c r="N1037" s="5">
        <f>(Table2[[#This Row],[Unit Price]]*Table2[[#This Row],[ Units Sold]])-Table2[[#This Row],[Total Sales]]</f>
        <v>22.517775000000256</v>
      </c>
    </row>
    <row r="1038" spans="1:14" x14ac:dyDescent="0.3">
      <c r="A1038" s="3">
        <v>43614</v>
      </c>
      <c r="B1038" s="4" t="s">
        <v>1056</v>
      </c>
      <c r="C1038" s="4" t="s">
        <v>192</v>
      </c>
      <c r="D1038" s="4" t="s">
        <v>37</v>
      </c>
      <c r="E1038" s="4" t="s">
        <v>38</v>
      </c>
      <c r="F1038" s="4" t="s">
        <v>81</v>
      </c>
      <c r="G1038" s="4" t="s">
        <v>57</v>
      </c>
      <c r="H1038" s="4">
        <v>0</v>
      </c>
      <c r="I1038" s="4">
        <v>487.83</v>
      </c>
      <c r="J1038" s="7">
        <v>0.24</v>
      </c>
      <c r="K1038" s="4" t="s">
        <v>29</v>
      </c>
      <c r="L1038" s="4" t="s">
        <v>45</v>
      </c>
      <c r="M1038" s="5">
        <f>(Table2[[#This Row],[Unit Price]]*Table2[[#This Row],[ Units Sold]])*(1-Table2[[#This Row],[Discount]]/100)</f>
        <v>0</v>
      </c>
      <c r="N1038" s="5">
        <f>(Table2[[#This Row],[Unit Price]]*Table2[[#This Row],[ Units Sold]])-Table2[[#This Row],[Total Sales]]</f>
        <v>0</v>
      </c>
    </row>
    <row r="1039" spans="1:14" x14ac:dyDescent="0.3">
      <c r="A1039" s="3">
        <v>40855</v>
      </c>
      <c r="B1039" s="4" t="s">
        <v>1057</v>
      </c>
      <c r="C1039" s="4" t="s">
        <v>51</v>
      </c>
      <c r="D1039" s="4" t="s">
        <v>37</v>
      </c>
      <c r="E1039" s="4" t="s">
        <v>22</v>
      </c>
      <c r="F1039" s="4" t="s">
        <v>23</v>
      </c>
      <c r="G1039" s="4" t="s">
        <v>44</v>
      </c>
      <c r="H1039" s="4">
        <v>39</v>
      </c>
      <c r="I1039" s="4">
        <v>1719.64</v>
      </c>
      <c r="J1039" s="7">
        <v>0.22</v>
      </c>
      <c r="K1039" s="4" t="s">
        <v>18</v>
      </c>
      <c r="L1039" s="4" t="s">
        <v>25</v>
      </c>
      <c r="M1039" s="5">
        <f>(Table2[[#This Row],[Unit Price]]*Table2[[#This Row],[ Units Sold]])*(1-Table2[[#This Row],[Discount]]/100)</f>
        <v>66918.414888000014</v>
      </c>
      <c r="N1039" s="5">
        <f>(Table2[[#This Row],[Unit Price]]*Table2[[#This Row],[ Units Sold]])-Table2[[#This Row],[Total Sales]]</f>
        <v>147.54511199999251</v>
      </c>
    </row>
    <row r="1040" spans="1:14" x14ac:dyDescent="0.3">
      <c r="A1040" s="3">
        <v>45774</v>
      </c>
      <c r="B1040" s="4" t="s">
        <v>1058</v>
      </c>
      <c r="C1040" s="4" t="s">
        <v>88</v>
      </c>
      <c r="D1040" s="4" t="s">
        <v>37</v>
      </c>
      <c r="E1040" s="4" t="s">
        <v>52</v>
      </c>
      <c r="F1040" s="4" t="s">
        <v>59</v>
      </c>
      <c r="G1040" s="4" t="s">
        <v>40</v>
      </c>
      <c r="H1040" s="4">
        <v>30</v>
      </c>
      <c r="I1040" s="4">
        <v>887.96</v>
      </c>
      <c r="J1040" s="7">
        <v>0.13</v>
      </c>
      <c r="K1040" s="4" t="s">
        <v>18</v>
      </c>
      <c r="L1040" s="4" t="s">
        <v>41</v>
      </c>
      <c r="M1040" s="5">
        <f>(Table2[[#This Row],[Unit Price]]*Table2[[#This Row],[ Units Sold]])*(1-Table2[[#This Row],[Discount]]/100)</f>
        <v>26604.169560000002</v>
      </c>
      <c r="N1040" s="5">
        <f>(Table2[[#This Row],[Unit Price]]*Table2[[#This Row],[ Units Sold]])-Table2[[#This Row],[Total Sales]]</f>
        <v>34.630440000000817</v>
      </c>
    </row>
    <row r="1041" spans="1:14" x14ac:dyDescent="0.3">
      <c r="A1041" s="3">
        <v>44695</v>
      </c>
      <c r="B1041" s="4" t="s">
        <v>1059</v>
      </c>
      <c r="C1041" s="4" t="s">
        <v>36</v>
      </c>
      <c r="D1041" s="4" t="s">
        <v>37</v>
      </c>
      <c r="E1041" s="4" t="s">
        <v>22</v>
      </c>
      <c r="F1041" s="4" t="s">
        <v>23</v>
      </c>
      <c r="G1041" s="4" t="s">
        <v>44</v>
      </c>
      <c r="H1041" s="4">
        <v>56</v>
      </c>
      <c r="I1041" s="4">
        <v>491.15</v>
      </c>
      <c r="J1041" s="7">
        <v>0.14000000000000001</v>
      </c>
      <c r="K1041" s="4" t="s">
        <v>29</v>
      </c>
      <c r="L1041" s="4" t="s">
        <v>41</v>
      </c>
      <c r="M1041" s="5">
        <f>(Table2[[#This Row],[Unit Price]]*Table2[[#This Row],[ Units Sold]])*(1-Table2[[#This Row],[Discount]]/100)</f>
        <v>27465.893840000001</v>
      </c>
      <c r="N1041" s="5">
        <f>(Table2[[#This Row],[Unit Price]]*Table2[[#This Row],[ Units Sold]])-Table2[[#This Row],[Total Sales]]</f>
        <v>38.50615999999718</v>
      </c>
    </row>
    <row r="1042" spans="1:14" x14ac:dyDescent="0.3">
      <c r="A1042" s="3">
        <v>45486</v>
      </c>
      <c r="B1042" s="4" t="s">
        <v>1060</v>
      </c>
      <c r="C1042" s="4" t="s">
        <v>74</v>
      </c>
      <c r="D1042" s="4" t="s">
        <v>37</v>
      </c>
      <c r="E1042" s="4" t="s">
        <v>52</v>
      </c>
      <c r="F1042" s="6" t="s">
        <v>53</v>
      </c>
      <c r="G1042" s="4" t="s">
        <v>44</v>
      </c>
      <c r="H1042" s="4">
        <v>23</v>
      </c>
      <c r="I1042" s="4">
        <v>995.57</v>
      </c>
      <c r="J1042" s="7">
        <v>0.1</v>
      </c>
      <c r="K1042" s="4" t="s">
        <v>34</v>
      </c>
      <c r="L1042" s="4" t="s">
        <v>19</v>
      </c>
      <c r="M1042" s="5">
        <f>(Table2[[#This Row],[Unit Price]]*Table2[[#This Row],[ Units Sold]])*(1-Table2[[#This Row],[Discount]]/100)</f>
        <v>22875.211890000002</v>
      </c>
      <c r="N1042" s="5">
        <f>(Table2[[#This Row],[Unit Price]]*Table2[[#This Row],[ Units Sold]])-Table2[[#This Row],[Total Sales]]</f>
        <v>22.898109999998269</v>
      </c>
    </row>
    <row r="1043" spans="1:14" x14ac:dyDescent="0.3">
      <c r="A1043" s="3">
        <v>43946</v>
      </c>
      <c r="B1043" s="4" t="s">
        <v>1061</v>
      </c>
      <c r="C1043" s="4" t="s">
        <v>97</v>
      </c>
      <c r="D1043" s="4" t="s">
        <v>37</v>
      </c>
      <c r="E1043" s="4" t="s">
        <v>27</v>
      </c>
      <c r="F1043" s="4" t="s">
        <v>28</v>
      </c>
      <c r="G1043" s="4" t="s">
        <v>33</v>
      </c>
      <c r="H1043" s="4">
        <v>25</v>
      </c>
      <c r="I1043" s="4">
        <v>1081.54</v>
      </c>
      <c r="J1043" s="7">
        <v>0.28999999999999998</v>
      </c>
      <c r="K1043" s="4" t="s">
        <v>29</v>
      </c>
      <c r="L1043" s="4" t="s">
        <v>19</v>
      </c>
      <c r="M1043" s="5">
        <f>(Table2[[#This Row],[Unit Price]]*Table2[[#This Row],[ Units Sold]])*(1-Table2[[#This Row],[Discount]]/100)</f>
        <v>26960.088349999998</v>
      </c>
      <c r="N1043" s="5">
        <f>(Table2[[#This Row],[Unit Price]]*Table2[[#This Row],[ Units Sold]])-Table2[[#This Row],[Total Sales]]</f>
        <v>78.411650000001828</v>
      </c>
    </row>
    <row r="1044" spans="1:14" x14ac:dyDescent="0.3">
      <c r="A1044" s="3">
        <v>41272</v>
      </c>
      <c r="B1044" s="4" t="s">
        <v>1062</v>
      </c>
      <c r="C1044" s="4" t="s">
        <v>49</v>
      </c>
      <c r="D1044" s="4" t="s">
        <v>3893</v>
      </c>
      <c r="E1044" s="4" t="s">
        <v>38</v>
      </c>
      <c r="F1044" s="4" t="s">
        <v>56</v>
      </c>
      <c r="G1044" s="4" t="s">
        <v>57</v>
      </c>
      <c r="H1044" s="4">
        <v>31</v>
      </c>
      <c r="I1044" s="4">
        <v>1475.22</v>
      </c>
      <c r="J1044" s="7">
        <v>0.11</v>
      </c>
      <c r="K1044" s="4" t="s">
        <v>18</v>
      </c>
      <c r="L1044" s="4" t="s">
        <v>25</v>
      </c>
      <c r="M1044" s="5">
        <f>(Table2[[#This Row],[Unit Price]]*Table2[[#This Row],[ Units Sold]])*(1-Table2[[#This Row],[Discount]]/100)</f>
        <v>45681.514997999999</v>
      </c>
      <c r="N1044" s="5">
        <f>(Table2[[#This Row],[Unit Price]]*Table2[[#This Row],[ Units Sold]])-Table2[[#This Row],[Total Sales]]</f>
        <v>50.305002000000968</v>
      </c>
    </row>
    <row r="1045" spans="1:14" x14ac:dyDescent="0.3">
      <c r="A1045" s="3">
        <v>43929</v>
      </c>
      <c r="B1045" s="4" t="s">
        <v>1063</v>
      </c>
      <c r="C1045" s="4" t="s">
        <v>88</v>
      </c>
      <c r="D1045" s="4" t="s">
        <v>37</v>
      </c>
      <c r="E1045" s="4" t="s">
        <v>27</v>
      </c>
      <c r="F1045" s="4" t="s">
        <v>32</v>
      </c>
      <c r="G1045" s="4" t="s">
        <v>57</v>
      </c>
      <c r="H1045" s="4">
        <v>86</v>
      </c>
      <c r="I1045" s="4">
        <v>895.44</v>
      </c>
      <c r="J1045" s="7">
        <v>0.09</v>
      </c>
      <c r="K1045" s="4" t="s">
        <v>29</v>
      </c>
      <c r="L1045" s="4" t="s">
        <v>30</v>
      </c>
      <c r="M1045" s="5">
        <f>(Table2[[#This Row],[Unit Price]]*Table2[[#This Row],[ Units Sold]])*(1-Table2[[#This Row],[Discount]]/100)</f>
        <v>76938.532944000006</v>
      </c>
      <c r="N1045" s="5">
        <f>(Table2[[#This Row],[Unit Price]]*Table2[[#This Row],[ Units Sold]])-Table2[[#This Row],[Total Sales]]</f>
        <v>69.307056000005105</v>
      </c>
    </row>
    <row r="1046" spans="1:14" x14ac:dyDescent="0.3">
      <c r="A1046" s="3">
        <v>44726</v>
      </c>
      <c r="B1046" s="4" t="s">
        <v>1064</v>
      </c>
      <c r="C1046" s="4" t="s">
        <v>88</v>
      </c>
      <c r="D1046" s="4" t="s">
        <v>37</v>
      </c>
      <c r="E1046" s="4" t="s">
        <v>38</v>
      </c>
      <c r="F1046" s="4" t="s">
        <v>81</v>
      </c>
      <c r="G1046" s="4" t="s">
        <v>24</v>
      </c>
      <c r="H1046" s="4">
        <v>25</v>
      </c>
      <c r="I1046" s="4">
        <v>144.13</v>
      </c>
      <c r="J1046" s="7">
        <v>0.28000000000000003</v>
      </c>
      <c r="K1046" s="4" t="s">
        <v>18</v>
      </c>
      <c r="L1046" s="4" t="s">
        <v>45</v>
      </c>
      <c r="M1046" s="5">
        <f>(Table2[[#This Row],[Unit Price]]*Table2[[#This Row],[ Units Sold]])*(1-Table2[[#This Row],[Discount]]/100)</f>
        <v>3593.1608999999999</v>
      </c>
      <c r="N1046" s="5">
        <f>(Table2[[#This Row],[Unit Price]]*Table2[[#This Row],[ Units Sold]])-Table2[[#This Row],[Total Sales]]</f>
        <v>10.089100000000144</v>
      </c>
    </row>
    <row r="1047" spans="1:14" x14ac:dyDescent="0.3">
      <c r="A1047" s="3">
        <v>40228</v>
      </c>
      <c r="B1047" s="4" t="s">
        <v>1065</v>
      </c>
      <c r="C1047" s="4" t="s">
        <v>97</v>
      </c>
      <c r="D1047" s="4" t="s">
        <v>37</v>
      </c>
      <c r="E1047" s="4" t="s">
        <v>22</v>
      </c>
      <c r="F1047" s="4" t="s">
        <v>23</v>
      </c>
      <c r="G1047" s="4" t="s">
        <v>54</v>
      </c>
      <c r="H1047" s="4">
        <v>20</v>
      </c>
      <c r="I1047" s="4">
        <v>1409.81</v>
      </c>
      <c r="J1047" s="7">
        <v>0.23</v>
      </c>
      <c r="K1047" s="4" t="s">
        <v>34</v>
      </c>
      <c r="L1047" s="4" t="s">
        <v>25</v>
      </c>
      <c r="M1047" s="5">
        <f>(Table2[[#This Row],[Unit Price]]*Table2[[#This Row],[ Units Sold]])*(1-Table2[[#This Row],[Discount]]/100)</f>
        <v>28131.348739999998</v>
      </c>
      <c r="N1047" s="5">
        <f>(Table2[[#This Row],[Unit Price]]*Table2[[#This Row],[ Units Sold]])-Table2[[#This Row],[Total Sales]]</f>
        <v>64.851259999999456</v>
      </c>
    </row>
    <row r="1048" spans="1:14" x14ac:dyDescent="0.3">
      <c r="A1048" s="3">
        <v>45023</v>
      </c>
      <c r="B1048" s="4" t="s">
        <v>1066</v>
      </c>
      <c r="C1048" s="4" t="s">
        <v>36</v>
      </c>
      <c r="D1048" s="4" t="s">
        <v>37</v>
      </c>
      <c r="E1048" s="4" t="s">
        <v>52</v>
      </c>
      <c r="F1048" s="6" t="s">
        <v>53</v>
      </c>
      <c r="G1048" s="4" t="s">
        <v>57</v>
      </c>
      <c r="H1048" s="4">
        <v>88</v>
      </c>
      <c r="I1048" s="4">
        <v>1949.6</v>
      </c>
      <c r="J1048" s="7">
        <v>0.26</v>
      </c>
      <c r="K1048" s="4" t="s">
        <v>29</v>
      </c>
      <c r="L1048" s="4" t="s">
        <v>25</v>
      </c>
      <c r="M1048" s="5">
        <f>(Table2[[#This Row],[Unit Price]]*Table2[[#This Row],[ Units Sold]])*(1-Table2[[#This Row],[Discount]]/100)</f>
        <v>171118.73151999997</v>
      </c>
      <c r="N1048" s="5">
        <f>(Table2[[#This Row],[Unit Price]]*Table2[[#This Row],[ Units Sold]])-Table2[[#This Row],[Total Sales]]</f>
        <v>446.06848000001628</v>
      </c>
    </row>
    <row r="1049" spans="1:14" x14ac:dyDescent="0.3">
      <c r="A1049" s="3">
        <v>43910</v>
      </c>
      <c r="B1049" s="4" t="s">
        <v>1067</v>
      </c>
      <c r="C1049" s="4" t="s">
        <v>88</v>
      </c>
      <c r="D1049" s="4" t="s">
        <v>37</v>
      </c>
      <c r="E1049" s="4" t="s">
        <v>38</v>
      </c>
      <c r="F1049" s="4" t="s">
        <v>56</v>
      </c>
      <c r="G1049" s="4" t="s">
        <v>57</v>
      </c>
      <c r="H1049" s="4">
        <v>56</v>
      </c>
      <c r="I1049" s="4">
        <v>905.7</v>
      </c>
      <c r="J1049" s="7">
        <v>0.05</v>
      </c>
      <c r="K1049" s="4" t="s">
        <v>29</v>
      </c>
      <c r="L1049" s="4" t="s">
        <v>19</v>
      </c>
      <c r="M1049" s="5">
        <f>(Table2[[#This Row],[Unit Price]]*Table2[[#This Row],[ Units Sold]])*(1-Table2[[#This Row],[Discount]]/100)</f>
        <v>50693.840400000008</v>
      </c>
      <c r="N1049" s="5">
        <f>(Table2[[#This Row],[Unit Price]]*Table2[[#This Row],[ Units Sold]])-Table2[[#This Row],[Total Sales]]</f>
        <v>25.359599999996135</v>
      </c>
    </row>
    <row r="1050" spans="1:14" x14ac:dyDescent="0.3">
      <c r="A1050" s="3">
        <v>44850</v>
      </c>
      <c r="B1050" s="4" t="s">
        <v>1068</v>
      </c>
      <c r="C1050" s="4" t="s">
        <v>51</v>
      </c>
      <c r="D1050" s="4" t="s">
        <v>37</v>
      </c>
      <c r="E1050" s="4" t="s">
        <v>52</v>
      </c>
      <c r="F1050" s="6" t="s">
        <v>53</v>
      </c>
      <c r="G1050" s="4" t="s">
        <v>57</v>
      </c>
      <c r="H1050" s="4">
        <v>0</v>
      </c>
      <c r="I1050" s="4">
        <v>1658.81</v>
      </c>
      <c r="J1050" s="7">
        <v>0.18</v>
      </c>
      <c r="K1050" s="4" t="s">
        <v>29</v>
      </c>
      <c r="L1050" s="4" t="s">
        <v>25</v>
      </c>
      <c r="M1050" s="5">
        <f>(Table2[[#This Row],[Unit Price]]*Table2[[#This Row],[ Units Sold]])*(1-Table2[[#This Row],[Discount]]/100)</f>
        <v>0</v>
      </c>
      <c r="N1050" s="5">
        <f>(Table2[[#This Row],[Unit Price]]*Table2[[#This Row],[ Units Sold]])-Table2[[#This Row],[Total Sales]]</f>
        <v>0</v>
      </c>
    </row>
    <row r="1051" spans="1:14" x14ac:dyDescent="0.3">
      <c r="A1051" s="3">
        <v>43321</v>
      </c>
      <c r="B1051" s="4" t="s">
        <v>1069</v>
      </c>
      <c r="C1051" s="4" t="s">
        <v>43</v>
      </c>
      <c r="D1051" s="4" t="s">
        <v>37</v>
      </c>
      <c r="E1051" s="4" t="s">
        <v>15</v>
      </c>
      <c r="F1051" s="4" t="s">
        <v>135</v>
      </c>
      <c r="G1051" s="4" t="s">
        <v>24</v>
      </c>
      <c r="H1051" s="4">
        <v>50</v>
      </c>
      <c r="I1051" s="4">
        <v>1801.76</v>
      </c>
      <c r="J1051" s="7">
        <v>0.25</v>
      </c>
      <c r="K1051" s="4" t="s">
        <v>18</v>
      </c>
      <c r="L1051" s="4" t="s">
        <v>30</v>
      </c>
      <c r="M1051" s="5">
        <f>(Table2[[#This Row],[Unit Price]]*Table2[[#This Row],[ Units Sold]])*(1-Table2[[#This Row],[Discount]]/100)</f>
        <v>89862.78</v>
      </c>
      <c r="N1051" s="5">
        <f>(Table2[[#This Row],[Unit Price]]*Table2[[#This Row],[ Units Sold]])-Table2[[#This Row],[Total Sales]]</f>
        <v>225.22000000000116</v>
      </c>
    </row>
    <row r="1052" spans="1:14" x14ac:dyDescent="0.3">
      <c r="A1052" s="3">
        <v>41605</v>
      </c>
      <c r="B1052" s="4" t="s">
        <v>1070</v>
      </c>
      <c r="C1052" s="4" t="s">
        <v>21</v>
      </c>
      <c r="D1052" s="4" t="s">
        <v>37</v>
      </c>
      <c r="E1052" s="4" t="s">
        <v>27</v>
      </c>
      <c r="F1052" s="4" t="s">
        <v>28</v>
      </c>
      <c r="G1052" s="4" t="s">
        <v>24</v>
      </c>
      <c r="H1052" s="4">
        <v>91</v>
      </c>
      <c r="I1052" s="4">
        <v>964.36</v>
      </c>
      <c r="J1052" s="7">
        <v>0.19</v>
      </c>
      <c r="K1052" s="4" t="s">
        <v>29</v>
      </c>
      <c r="L1052" s="4" t="s">
        <v>25</v>
      </c>
      <c r="M1052" s="5">
        <f>(Table2[[#This Row],[Unit Price]]*Table2[[#This Row],[ Units Sold]])*(1-Table2[[#This Row],[Discount]]/100)</f>
        <v>87590.022155999992</v>
      </c>
      <c r="N1052" s="5">
        <f>(Table2[[#This Row],[Unit Price]]*Table2[[#This Row],[ Units Sold]])-Table2[[#This Row],[Total Sales]]</f>
        <v>166.73784400000295</v>
      </c>
    </row>
    <row r="1053" spans="1:14" x14ac:dyDescent="0.3">
      <c r="A1053" s="3">
        <v>42600</v>
      </c>
      <c r="B1053" s="4" t="s">
        <v>1071</v>
      </c>
      <c r="C1053" s="4" t="s">
        <v>43</v>
      </c>
      <c r="D1053" s="4" t="s">
        <v>37</v>
      </c>
      <c r="E1053" s="4" t="s">
        <v>52</v>
      </c>
      <c r="F1053" s="6" t="s">
        <v>53</v>
      </c>
      <c r="G1053" s="4" t="s">
        <v>54</v>
      </c>
      <c r="H1053" s="4">
        <v>42</v>
      </c>
      <c r="I1053" s="4">
        <v>834.72</v>
      </c>
      <c r="J1053" s="7">
        <v>0.06</v>
      </c>
      <c r="K1053" s="4" t="s">
        <v>29</v>
      </c>
      <c r="L1053" s="4" t="s">
        <v>30</v>
      </c>
      <c r="M1053" s="5">
        <f>(Table2[[#This Row],[Unit Price]]*Table2[[#This Row],[ Units Sold]])*(1-Table2[[#This Row],[Discount]]/100)</f>
        <v>35037.205055999999</v>
      </c>
      <c r="N1053" s="5">
        <f>(Table2[[#This Row],[Unit Price]]*Table2[[#This Row],[ Units Sold]])-Table2[[#This Row],[Total Sales]]</f>
        <v>21.034943999999086</v>
      </c>
    </row>
    <row r="1054" spans="1:14" x14ac:dyDescent="0.3">
      <c r="A1054" s="3">
        <v>40526</v>
      </c>
      <c r="B1054" s="4" t="s">
        <v>1072</v>
      </c>
      <c r="C1054" s="4" t="s">
        <v>88</v>
      </c>
      <c r="D1054" s="4" t="s">
        <v>37</v>
      </c>
      <c r="E1054" s="4" t="s">
        <v>27</v>
      </c>
      <c r="F1054" s="4" t="s">
        <v>32</v>
      </c>
      <c r="G1054" s="4" t="s">
        <v>65</v>
      </c>
      <c r="H1054" s="4">
        <v>25</v>
      </c>
      <c r="I1054" s="4">
        <v>1518.16</v>
      </c>
      <c r="J1054" s="7">
        <v>0.16</v>
      </c>
      <c r="K1054" s="4" t="s">
        <v>29</v>
      </c>
      <c r="L1054" s="4" t="s">
        <v>41</v>
      </c>
      <c r="M1054" s="5">
        <f>(Table2[[#This Row],[Unit Price]]*Table2[[#This Row],[ Units Sold]])*(1-Table2[[#This Row],[Discount]]/100)</f>
        <v>37893.2736</v>
      </c>
      <c r="N1054" s="5">
        <f>(Table2[[#This Row],[Unit Price]]*Table2[[#This Row],[ Units Sold]])-Table2[[#This Row],[Total Sales]]</f>
        <v>60.726399999999558</v>
      </c>
    </row>
    <row r="1055" spans="1:14" x14ac:dyDescent="0.3">
      <c r="A1055" s="3">
        <v>44607</v>
      </c>
      <c r="B1055" s="4" t="s">
        <v>1073</v>
      </c>
      <c r="C1055" s="4" t="s">
        <v>88</v>
      </c>
      <c r="D1055" s="4" t="s">
        <v>37</v>
      </c>
      <c r="E1055" s="4" t="s">
        <v>15</v>
      </c>
      <c r="F1055" s="4" t="s">
        <v>62</v>
      </c>
      <c r="G1055" s="4" t="s">
        <v>33</v>
      </c>
      <c r="H1055" s="4">
        <v>11</v>
      </c>
      <c r="I1055" s="4">
        <v>1221.75</v>
      </c>
      <c r="J1055" s="7">
        <v>0.14000000000000001</v>
      </c>
      <c r="K1055" s="4" t="s">
        <v>18</v>
      </c>
      <c r="L1055" s="4" t="s">
        <v>41</v>
      </c>
      <c r="M1055" s="5">
        <f>(Table2[[#This Row],[Unit Price]]*Table2[[#This Row],[ Units Sold]])*(1-Table2[[#This Row],[Discount]]/100)</f>
        <v>13420.43505</v>
      </c>
      <c r="N1055" s="5">
        <f>(Table2[[#This Row],[Unit Price]]*Table2[[#This Row],[ Units Sold]])-Table2[[#This Row],[Total Sales]]</f>
        <v>18.814949999999953</v>
      </c>
    </row>
    <row r="1056" spans="1:14" x14ac:dyDescent="0.3">
      <c r="A1056" s="3">
        <v>42713</v>
      </c>
      <c r="B1056" s="4" t="s">
        <v>31</v>
      </c>
      <c r="C1056" s="4" t="s">
        <v>83</v>
      </c>
      <c r="D1056" s="4" t="s">
        <v>3892</v>
      </c>
      <c r="E1056" s="4" t="s">
        <v>27</v>
      </c>
      <c r="F1056" s="4" t="s">
        <v>32</v>
      </c>
      <c r="G1056" s="4" t="s">
        <v>65</v>
      </c>
      <c r="H1056" s="4">
        <v>50</v>
      </c>
      <c r="I1056" s="4">
        <v>217.55</v>
      </c>
      <c r="J1056" s="7">
        <v>0.02</v>
      </c>
      <c r="K1056" s="4" t="s">
        <v>34</v>
      </c>
      <c r="L1056" s="4" t="s">
        <v>25</v>
      </c>
      <c r="M1056" s="5">
        <f>(Table2[[#This Row],[Unit Price]]*Table2[[#This Row],[ Units Sold]])*(1-Table2[[#This Row],[Discount]]/100)</f>
        <v>10875.324500000001</v>
      </c>
      <c r="N1056" s="5">
        <f>(Table2[[#This Row],[Unit Price]]*Table2[[#This Row],[ Units Sold]])-Table2[[#This Row],[Total Sales]]</f>
        <v>2.1754999999993743</v>
      </c>
    </row>
    <row r="1057" spans="1:14" x14ac:dyDescent="0.3">
      <c r="A1057" s="3">
        <v>44564</v>
      </c>
      <c r="B1057" s="4" t="s">
        <v>1074</v>
      </c>
      <c r="C1057" s="4" t="s">
        <v>88</v>
      </c>
      <c r="D1057" s="4" t="s">
        <v>37</v>
      </c>
      <c r="E1057" s="4" t="s">
        <v>27</v>
      </c>
      <c r="F1057" s="4" t="s">
        <v>32</v>
      </c>
      <c r="G1057" s="4" t="s">
        <v>54</v>
      </c>
      <c r="H1057" s="4">
        <v>26</v>
      </c>
      <c r="I1057" s="4">
        <v>586.1</v>
      </c>
      <c r="J1057" s="7">
        <v>0.3</v>
      </c>
      <c r="K1057" s="4" t="s">
        <v>34</v>
      </c>
      <c r="L1057" s="4" t="s">
        <v>19</v>
      </c>
      <c r="M1057" s="5">
        <f>(Table2[[#This Row],[Unit Price]]*Table2[[#This Row],[ Units Sold]])*(1-Table2[[#This Row],[Discount]]/100)</f>
        <v>15192.8842</v>
      </c>
      <c r="N1057" s="5">
        <f>(Table2[[#This Row],[Unit Price]]*Table2[[#This Row],[ Units Sold]])-Table2[[#This Row],[Total Sales]]</f>
        <v>45.715799999999945</v>
      </c>
    </row>
    <row r="1058" spans="1:14" x14ac:dyDescent="0.3">
      <c r="A1058" s="3">
        <v>45311</v>
      </c>
      <c r="B1058" s="4" t="s">
        <v>841</v>
      </c>
      <c r="C1058" s="4" t="s">
        <v>36</v>
      </c>
      <c r="D1058" s="4" t="s">
        <v>37</v>
      </c>
      <c r="E1058" s="4" t="s">
        <v>22</v>
      </c>
      <c r="F1058" s="4" t="s">
        <v>23</v>
      </c>
      <c r="G1058" s="4" t="s">
        <v>24</v>
      </c>
      <c r="H1058" s="4">
        <v>20</v>
      </c>
      <c r="I1058" s="4">
        <v>462.18</v>
      </c>
      <c r="J1058" s="7">
        <v>0.09</v>
      </c>
      <c r="K1058" s="4" t="s">
        <v>29</v>
      </c>
      <c r="L1058" s="4" t="s">
        <v>45</v>
      </c>
      <c r="M1058" s="5">
        <f>(Table2[[#This Row],[Unit Price]]*Table2[[#This Row],[ Units Sold]])*(1-Table2[[#This Row],[Discount]]/100)</f>
        <v>9235.2807599999996</v>
      </c>
      <c r="N1058" s="5">
        <f>(Table2[[#This Row],[Unit Price]]*Table2[[#This Row],[ Units Sold]])-Table2[[#This Row],[Total Sales]]</f>
        <v>8.3192400000007183</v>
      </c>
    </row>
    <row r="1059" spans="1:14" x14ac:dyDescent="0.3">
      <c r="A1059" s="3">
        <v>44988</v>
      </c>
      <c r="B1059" s="4" t="s">
        <v>1075</v>
      </c>
      <c r="C1059" s="4" t="s">
        <v>83</v>
      </c>
      <c r="D1059" s="4" t="s">
        <v>3892</v>
      </c>
      <c r="E1059" s="4" t="s">
        <v>22</v>
      </c>
      <c r="F1059" s="4" t="s">
        <v>23</v>
      </c>
      <c r="G1059" s="4" t="s">
        <v>17</v>
      </c>
      <c r="H1059" s="4">
        <v>77</v>
      </c>
      <c r="I1059" s="4">
        <v>1861.51</v>
      </c>
      <c r="J1059" s="7">
        <v>0.17</v>
      </c>
      <c r="K1059" s="4" t="s">
        <v>18</v>
      </c>
      <c r="L1059" s="4" t="s">
        <v>45</v>
      </c>
      <c r="M1059" s="5">
        <f>(Table2[[#This Row],[Unit Price]]*Table2[[#This Row],[ Units Sold]])*(1-Table2[[#This Row],[Discount]]/100)</f>
        <v>143092.59834099998</v>
      </c>
      <c r="N1059" s="5">
        <f>(Table2[[#This Row],[Unit Price]]*Table2[[#This Row],[ Units Sold]])-Table2[[#This Row],[Total Sales]]</f>
        <v>243.67165900001419</v>
      </c>
    </row>
    <row r="1060" spans="1:14" x14ac:dyDescent="0.3">
      <c r="A1060" s="3">
        <v>43906</v>
      </c>
      <c r="B1060" s="4" t="s">
        <v>1076</v>
      </c>
      <c r="C1060" s="4" t="s">
        <v>21</v>
      </c>
      <c r="D1060" s="4" t="s">
        <v>37</v>
      </c>
      <c r="E1060" s="4" t="s">
        <v>27</v>
      </c>
      <c r="F1060" s="4" t="s">
        <v>28</v>
      </c>
      <c r="G1060" s="4" t="s">
        <v>105</v>
      </c>
      <c r="H1060" s="4">
        <v>24</v>
      </c>
      <c r="I1060" s="4">
        <v>1717.95</v>
      </c>
      <c r="J1060" s="7">
        <v>0.23</v>
      </c>
      <c r="K1060" s="4" t="s">
        <v>29</v>
      </c>
      <c r="L1060" s="4" t="s">
        <v>41</v>
      </c>
      <c r="M1060" s="5">
        <f>(Table2[[#This Row],[Unit Price]]*Table2[[#This Row],[ Units Sold]])*(1-Table2[[#This Row],[Discount]]/100)</f>
        <v>41135.969160000008</v>
      </c>
      <c r="N1060" s="5">
        <f>(Table2[[#This Row],[Unit Price]]*Table2[[#This Row],[ Units Sold]])-Table2[[#This Row],[Total Sales]]</f>
        <v>94.830839999995078</v>
      </c>
    </row>
    <row r="1061" spans="1:14" x14ac:dyDescent="0.3">
      <c r="A1061" s="3">
        <v>41768</v>
      </c>
      <c r="B1061" s="4" t="s">
        <v>1077</v>
      </c>
      <c r="C1061" s="4" t="s">
        <v>36</v>
      </c>
      <c r="D1061" s="4" t="s">
        <v>37</v>
      </c>
      <c r="E1061" s="4" t="s">
        <v>52</v>
      </c>
      <c r="F1061" s="6" t="s">
        <v>53</v>
      </c>
      <c r="G1061" s="4" t="s">
        <v>44</v>
      </c>
      <c r="H1061" s="4">
        <v>60</v>
      </c>
      <c r="I1061" s="4">
        <v>237.65</v>
      </c>
      <c r="J1061" s="7">
        <v>0.1</v>
      </c>
      <c r="K1061" s="4" t="s">
        <v>18</v>
      </c>
      <c r="L1061" s="4" t="s">
        <v>30</v>
      </c>
      <c r="M1061" s="5">
        <f>(Table2[[#This Row],[Unit Price]]*Table2[[#This Row],[ Units Sold]])*(1-Table2[[#This Row],[Discount]]/100)</f>
        <v>14244.741</v>
      </c>
      <c r="N1061" s="5">
        <f>(Table2[[#This Row],[Unit Price]]*Table2[[#This Row],[ Units Sold]])-Table2[[#This Row],[Total Sales]]</f>
        <v>14.259000000000015</v>
      </c>
    </row>
    <row r="1062" spans="1:14" x14ac:dyDescent="0.3">
      <c r="A1062" s="3">
        <v>45898</v>
      </c>
      <c r="B1062" s="4" t="s">
        <v>1078</v>
      </c>
      <c r="C1062" s="4" t="s">
        <v>51</v>
      </c>
      <c r="D1062" s="4" t="s">
        <v>37</v>
      </c>
      <c r="E1062" s="4" t="s">
        <v>15</v>
      </c>
      <c r="F1062" s="4" t="s">
        <v>16</v>
      </c>
      <c r="G1062" s="4" t="s">
        <v>44</v>
      </c>
      <c r="H1062" s="4">
        <v>82</v>
      </c>
      <c r="I1062" s="4">
        <v>1685.41</v>
      </c>
      <c r="J1062" s="7">
        <v>0.17</v>
      </c>
      <c r="K1062" s="4" t="s">
        <v>18</v>
      </c>
      <c r="L1062" s="4" t="s">
        <v>41</v>
      </c>
      <c r="M1062" s="5">
        <f>(Table2[[#This Row],[Unit Price]]*Table2[[#This Row],[ Units Sold]])*(1-Table2[[#This Row],[Discount]]/100)</f>
        <v>137968.67384599999</v>
      </c>
      <c r="N1062" s="5">
        <f>(Table2[[#This Row],[Unit Price]]*Table2[[#This Row],[ Units Sold]])-Table2[[#This Row],[Total Sales]]</f>
        <v>234.94615400000475</v>
      </c>
    </row>
    <row r="1063" spans="1:14" x14ac:dyDescent="0.3">
      <c r="A1063" s="3">
        <v>45552</v>
      </c>
      <c r="B1063" s="4" t="s">
        <v>1079</v>
      </c>
      <c r="C1063" s="4" t="s">
        <v>51</v>
      </c>
      <c r="D1063" s="4" t="s">
        <v>37</v>
      </c>
      <c r="E1063" s="4" t="s">
        <v>22</v>
      </c>
      <c r="F1063" s="4" t="s">
        <v>23</v>
      </c>
      <c r="G1063" s="4" t="s">
        <v>105</v>
      </c>
      <c r="H1063" s="4">
        <v>2</v>
      </c>
      <c r="I1063" s="4">
        <v>1350.78</v>
      </c>
      <c r="J1063" s="7">
        <v>0.03</v>
      </c>
      <c r="K1063" s="4" t="s">
        <v>34</v>
      </c>
      <c r="L1063" s="4" t="s">
        <v>41</v>
      </c>
      <c r="M1063" s="5">
        <f>(Table2[[#This Row],[Unit Price]]*Table2[[#This Row],[ Units Sold]])*(1-Table2[[#This Row],[Discount]]/100)</f>
        <v>2700.7495319999998</v>
      </c>
      <c r="N1063" s="5">
        <f>(Table2[[#This Row],[Unit Price]]*Table2[[#This Row],[ Units Sold]])-Table2[[#This Row],[Total Sales]]</f>
        <v>0.81046800000012809</v>
      </c>
    </row>
    <row r="1064" spans="1:14" x14ac:dyDescent="0.3">
      <c r="A1064" s="3">
        <v>45442</v>
      </c>
      <c r="B1064" s="4" t="s">
        <v>1080</v>
      </c>
      <c r="C1064" s="4" t="s">
        <v>36</v>
      </c>
      <c r="D1064" s="4" t="s">
        <v>37</v>
      </c>
      <c r="E1064" s="4" t="s">
        <v>27</v>
      </c>
      <c r="F1064" s="4" t="s">
        <v>32</v>
      </c>
      <c r="G1064" s="4" t="s">
        <v>60</v>
      </c>
      <c r="H1064" s="4">
        <v>20</v>
      </c>
      <c r="I1064" s="4">
        <v>415.02</v>
      </c>
      <c r="J1064" s="7">
        <v>0.1</v>
      </c>
      <c r="K1064" s="4" t="s">
        <v>29</v>
      </c>
      <c r="L1064" s="4" t="s">
        <v>19</v>
      </c>
      <c r="M1064" s="5">
        <f>(Table2[[#This Row],[Unit Price]]*Table2[[#This Row],[ Units Sold]])*(1-Table2[[#This Row],[Discount]]/100)</f>
        <v>8292.0995999999996</v>
      </c>
      <c r="N1064" s="5">
        <f>(Table2[[#This Row],[Unit Price]]*Table2[[#This Row],[ Units Sold]])-Table2[[#This Row],[Total Sales]]</f>
        <v>8.3004000000000815</v>
      </c>
    </row>
    <row r="1065" spans="1:14" x14ac:dyDescent="0.3">
      <c r="A1065" s="3">
        <v>40827</v>
      </c>
      <c r="B1065" s="4" t="s">
        <v>1081</v>
      </c>
      <c r="C1065" s="4" t="s">
        <v>83</v>
      </c>
      <c r="D1065" s="4" t="s">
        <v>3892</v>
      </c>
      <c r="E1065" s="4" t="s">
        <v>38</v>
      </c>
      <c r="F1065" s="4" t="s">
        <v>39</v>
      </c>
      <c r="G1065" s="4" t="s">
        <v>17</v>
      </c>
      <c r="H1065" s="4">
        <v>70</v>
      </c>
      <c r="I1065" s="4">
        <v>729.71</v>
      </c>
      <c r="J1065" s="7">
        <v>0.11</v>
      </c>
      <c r="K1065" s="4" t="s">
        <v>34</v>
      </c>
      <c r="L1065" s="4" t="s">
        <v>19</v>
      </c>
      <c r="M1065" s="5">
        <f>(Table2[[#This Row],[Unit Price]]*Table2[[#This Row],[ Units Sold]])*(1-Table2[[#This Row],[Discount]]/100)</f>
        <v>51023.512330000005</v>
      </c>
      <c r="N1065" s="5">
        <f>(Table2[[#This Row],[Unit Price]]*Table2[[#This Row],[ Units Sold]])-Table2[[#This Row],[Total Sales]]</f>
        <v>56.187669999999343</v>
      </c>
    </row>
    <row r="1066" spans="1:14" x14ac:dyDescent="0.3">
      <c r="A1066" s="3">
        <v>44949</v>
      </c>
      <c r="B1066" s="4" t="s">
        <v>1082</v>
      </c>
      <c r="C1066" s="4" t="s">
        <v>97</v>
      </c>
      <c r="D1066" s="4" t="s">
        <v>37</v>
      </c>
      <c r="E1066" s="4" t="s">
        <v>15</v>
      </c>
      <c r="F1066" s="4" t="s">
        <v>16</v>
      </c>
      <c r="G1066" s="4" t="s">
        <v>54</v>
      </c>
      <c r="H1066" s="4">
        <v>36</v>
      </c>
      <c r="I1066" s="4">
        <v>1286.6400000000001</v>
      </c>
      <c r="J1066" s="7">
        <v>0.25</v>
      </c>
      <c r="K1066" s="4" t="s">
        <v>29</v>
      </c>
      <c r="L1066" s="4" t="s">
        <v>30</v>
      </c>
      <c r="M1066" s="5">
        <f>(Table2[[#This Row],[Unit Price]]*Table2[[#This Row],[ Units Sold]])*(1-Table2[[#This Row],[Discount]]/100)</f>
        <v>46203.242400000003</v>
      </c>
      <c r="N1066" s="5">
        <f>(Table2[[#This Row],[Unit Price]]*Table2[[#This Row],[ Units Sold]])-Table2[[#This Row],[Total Sales]]</f>
        <v>115.79759999999806</v>
      </c>
    </row>
    <row r="1067" spans="1:14" x14ac:dyDescent="0.3">
      <c r="A1067" s="3">
        <v>43654</v>
      </c>
      <c r="B1067" s="4" t="s">
        <v>1083</v>
      </c>
      <c r="C1067" s="4" t="s">
        <v>21</v>
      </c>
      <c r="D1067" s="4" t="s">
        <v>37</v>
      </c>
      <c r="E1067" s="4" t="s">
        <v>22</v>
      </c>
      <c r="F1067" s="4" t="s">
        <v>23</v>
      </c>
      <c r="G1067" s="4" t="s">
        <v>57</v>
      </c>
      <c r="H1067" s="4">
        <v>83</v>
      </c>
      <c r="I1067" s="4">
        <v>956.35</v>
      </c>
      <c r="J1067" s="7">
        <v>0.23</v>
      </c>
      <c r="K1067" s="4" t="s">
        <v>18</v>
      </c>
      <c r="L1067" s="4" t="s">
        <v>25</v>
      </c>
      <c r="M1067" s="5">
        <f>(Table2[[#This Row],[Unit Price]]*Table2[[#This Row],[ Units Sold]])*(1-Table2[[#This Row],[Discount]]/100)</f>
        <v>79194.482785</v>
      </c>
      <c r="N1067" s="5">
        <f>(Table2[[#This Row],[Unit Price]]*Table2[[#This Row],[ Units Sold]])-Table2[[#This Row],[Total Sales]]</f>
        <v>182.56721500000276</v>
      </c>
    </row>
    <row r="1068" spans="1:14" x14ac:dyDescent="0.3">
      <c r="A1068" s="3">
        <v>42786</v>
      </c>
      <c r="B1068" s="4" t="s">
        <v>895</v>
      </c>
      <c r="C1068" s="4" t="s">
        <v>83</v>
      </c>
      <c r="D1068" s="4" t="s">
        <v>3892</v>
      </c>
      <c r="E1068" s="4" t="s">
        <v>27</v>
      </c>
      <c r="F1068" s="4" t="s">
        <v>32</v>
      </c>
      <c r="G1068" s="4" t="s">
        <v>105</v>
      </c>
      <c r="H1068" s="4">
        <v>60</v>
      </c>
      <c r="I1068" s="4">
        <v>578.61</v>
      </c>
      <c r="J1068" s="7">
        <v>0.16</v>
      </c>
      <c r="K1068" s="4" t="s">
        <v>29</v>
      </c>
      <c r="L1068" s="4" t="s">
        <v>19</v>
      </c>
      <c r="M1068" s="5">
        <f>(Table2[[#This Row],[Unit Price]]*Table2[[#This Row],[ Units Sold]])*(1-Table2[[#This Row],[Discount]]/100)</f>
        <v>34661.053439999996</v>
      </c>
      <c r="N1068" s="5">
        <f>(Table2[[#This Row],[Unit Price]]*Table2[[#This Row],[ Units Sold]])-Table2[[#This Row],[Total Sales]]</f>
        <v>55.546560000002501</v>
      </c>
    </row>
    <row r="1069" spans="1:14" x14ac:dyDescent="0.3">
      <c r="A1069" s="3">
        <v>41986</v>
      </c>
      <c r="B1069" s="4" t="s">
        <v>1084</v>
      </c>
      <c r="C1069" s="4" t="s">
        <v>43</v>
      </c>
      <c r="D1069" s="4" t="s">
        <v>37</v>
      </c>
      <c r="E1069" s="4" t="s">
        <v>27</v>
      </c>
      <c r="F1069" s="4" t="s">
        <v>28</v>
      </c>
      <c r="G1069" s="4" t="s">
        <v>24</v>
      </c>
      <c r="H1069" s="4">
        <v>96</v>
      </c>
      <c r="I1069" s="4">
        <v>1413.01</v>
      </c>
      <c r="J1069" s="7">
        <v>0.12</v>
      </c>
      <c r="K1069" s="4" t="s">
        <v>29</v>
      </c>
      <c r="L1069" s="4" t="s">
        <v>45</v>
      </c>
      <c r="M1069" s="5">
        <f>(Table2[[#This Row],[Unit Price]]*Table2[[#This Row],[ Units Sold]])*(1-Table2[[#This Row],[Discount]]/100)</f>
        <v>135486.18124800001</v>
      </c>
      <c r="N1069" s="5">
        <f>(Table2[[#This Row],[Unit Price]]*Table2[[#This Row],[ Units Sold]])-Table2[[#This Row],[Total Sales]]</f>
        <v>162.7787519999838</v>
      </c>
    </row>
    <row r="1070" spans="1:14" x14ac:dyDescent="0.3">
      <c r="A1070" s="3">
        <v>42147</v>
      </c>
      <c r="B1070" s="4" t="s">
        <v>1085</v>
      </c>
      <c r="C1070" s="4" t="s">
        <v>88</v>
      </c>
      <c r="D1070" s="4" t="s">
        <v>37</v>
      </c>
      <c r="E1070" s="4" t="s">
        <v>15</v>
      </c>
      <c r="F1070" s="4" t="s">
        <v>62</v>
      </c>
      <c r="G1070" s="4" t="s">
        <v>105</v>
      </c>
      <c r="H1070" s="4">
        <v>44</v>
      </c>
      <c r="I1070" s="4">
        <v>631.07000000000005</v>
      </c>
      <c r="J1070" s="7">
        <v>0.13</v>
      </c>
      <c r="K1070" s="4" t="s">
        <v>29</v>
      </c>
      <c r="L1070" s="4" t="s">
        <v>25</v>
      </c>
      <c r="M1070" s="5">
        <f>(Table2[[#This Row],[Unit Price]]*Table2[[#This Row],[ Units Sold]])*(1-Table2[[#This Row],[Discount]]/100)</f>
        <v>27730.982796000004</v>
      </c>
      <c r="N1070" s="5">
        <f>(Table2[[#This Row],[Unit Price]]*Table2[[#This Row],[ Units Sold]])-Table2[[#This Row],[Total Sales]]</f>
        <v>36.097203999997873</v>
      </c>
    </row>
    <row r="1071" spans="1:14" x14ac:dyDescent="0.3">
      <c r="A1071" s="3">
        <v>44792</v>
      </c>
      <c r="B1071" s="4" t="s">
        <v>1086</v>
      </c>
      <c r="C1071" s="4" t="s">
        <v>49</v>
      </c>
      <c r="D1071" s="4" t="s">
        <v>3893</v>
      </c>
      <c r="E1071" s="4" t="s">
        <v>27</v>
      </c>
      <c r="F1071" s="4" t="s">
        <v>32</v>
      </c>
      <c r="G1071" s="4" t="s">
        <v>24</v>
      </c>
      <c r="H1071" s="4">
        <v>10</v>
      </c>
      <c r="I1071" s="4">
        <v>1683.86</v>
      </c>
      <c r="J1071" s="7">
        <v>0.18</v>
      </c>
      <c r="K1071" s="4" t="s">
        <v>29</v>
      </c>
      <c r="L1071" s="4" t="s">
        <v>25</v>
      </c>
      <c r="M1071" s="5">
        <f>(Table2[[#This Row],[Unit Price]]*Table2[[#This Row],[ Units Sold]])*(1-Table2[[#This Row],[Discount]]/100)</f>
        <v>16808.290519999999</v>
      </c>
      <c r="N1071" s="5">
        <f>(Table2[[#This Row],[Unit Price]]*Table2[[#This Row],[ Units Sold]])-Table2[[#This Row],[Total Sales]]</f>
        <v>30.309479999999894</v>
      </c>
    </row>
    <row r="1072" spans="1:14" x14ac:dyDescent="0.3">
      <c r="A1072" s="3">
        <v>43515</v>
      </c>
      <c r="B1072" s="4" t="s">
        <v>1087</v>
      </c>
      <c r="C1072" s="4" t="s">
        <v>97</v>
      </c>
      <c r="D1072" s="4" t="s">
        <v>37</v>
      </c>
      <c r="E1072" s="4" t="s">
        <v>38</v>
      </c>
      <c r="F1072" s="4" t="s">
        <v>56</v>
      </c>
      <c r="G1072" s="4" t="s">
        <v>40</v>
      </c>
      <c r="H1072" s="4">
        <v>40</v>
      </c>
      <c r="I1072" s="4">
        <v>744.26</v>
      </c>
      <c r="J1072" s="7">
        <v>0.16</v>
      </c>
      <c r="K1072" s="4" t="s">
        <v>29</v>
      </c>
      <c r="L1072" s="4" t="s">
        <v>19</v>
      </c>
      <c r="M1072" s="5">
        <f>(Table2[[#This Row],[Unit Price]]*Table2[[#This Row],[ Units Sold]])*(1-Table2[[#This Row],[Discount]]/100)</f>
        <v>29722.767360000002</v>
      </c>
      <c r="N1072" s="5">
        <f>(Table2[[#This Row],[Unit Price]]*Table2[[#This Row],[ Units Sold]])-Table2[[#This Row],[Total Sales]]</f>
        <v>47.63263999999981</v>
      </c>
    </row>
    <row r="1073" spans="1:14" x14ac:dyDescent="0.3">
      <c r="A1073" s="3">
        <v>45208</v>
      </c>
      <c r="B1073" s="4" t="s">
        <v>1088</v>
      </c>
      <c r="C1073" s="4" t="s">
        <v>51</v>
      </c>
      <c r="D1073" s="4" t="s">
        <v>37</v>
      </c>
      <c r="E1073" s="4" t="s">
        <v>22</v>
      </c>
      <c r="F1073" s="4" t="s">
        <v>23</v>
      </c>
      <c r="G1073" s="4" t="s">
        <v>65</v>
      </c>
      <c r="H1073" s="4">
        <v>61</v>
      </c>
      <c r="I1073" s="4">
        <v>1064.03</v>
      </c>
      <c r="J1073" s="7">
        <v>0.11</v>
      </c>
      <c r="K1073" s="4" t="s">
        <v>34</v>
      </c>
      <c r="L1073" s="4" t="s">
        <v>45</v>
      </c>
      <c r="M1073" s="5">
        <f>(Table2[[#This Row],[Unit Price]]*Table2[[#This Row],[ Units Sold]])*(1-Table2[[#This Row],[Discount]]/100)</f>
        <v>64834.433587</v>
      </c>
      <c r="N1073" s="5">
        <f>(Table2[[#This Row],[Unit Price]]*Table2[[#This Row],[ Units Sold]])-Table2[[#This Row],[Total Sales]]</f>
        <v>71.396413000002212</v>
      </c>
    </row>
    <row r="1074" spans="1:14" x14ac:dyDescent="0.3">
      <c r="A1074" s="3">
        <v>44830</v>
      </c>
      <c r="B1074" s="4" t="s">
        <v>792</v>
      </c>
      <c r="C1074" s="4" t="s">
        <v>83</v>
      </c>
      <c r="D1074" s="4" t="s">
        <v>3892</v>
      </c>
      <c r="E1074" s="4" t="s">
        <v>27</v>
      </c>
      <c r="F1074" s="4" t="s">
        <v>32</v>
      </c>
      <c r="G1074" s="4" t="s">
        <v>40</v>
      </c>
      <c r="H1074" s="4">
        <v>20</v>
      </c>
      <c r="I1074" s="4">
        <v>1291.74</v>
      </c>
      <c r="J1074" s="7">
        <v>0.14000000000000001</v>
      </c>
      <c r="K1074" s="4" t="s">
        <v>18</v>
      </c>
      <c r="L1074" s="4" t="s">
        <v>45</v>
      </c>
      <c r="M1074" s="5">
        <f>(Table2[[#This Row],[Unit Price]]*Table2[[#This Row],[ Units Sold]])*(1-Table2[[#This Row],[Discount]]/100)</f>
        <v>25798.631280000001</v>
      </c>
      <c r="N1074" s="5">
        <f>(Table2[[#This Row],[Unit Price]]*Table2[[#This Row],[ Units Sold]])-Table2[[#This Row],[Total Sales]]</f>
        <v>36.168719999997847</v>
      </c>
    </row>
    <row r="1075" spans="1:14" x14ac:dyDescent="0.3">
      <c r="A1075" s="3">
        <v>42155</v>
      </c>
      <c r="B1075" s="4" t="s">
        <v>1089</v>
      </c>
      <c r="C1075" s="4" t="s">
        <v>83</v>
      </c>
      <c r="D1075" s="4" t="s">
        <v>3892</v>
      </c>
      <c r="E1075" s="4" t="s">
        <v>15</v>
      </c>
      <c r="F1075" s="4" t="s">
        <v>62</v>
      </c>
      <c r="G1075" s="4" t="s">
        <v>24</v>
      </c>
      <c r="H1075" s="4">
        <v>17</v>
      </c>
      <c r="I1075" s="4">
        <v>1874.72</v>
      </c>
      <c r="J1075" s="7">
        <v>0.04</v>
      </c>
      <c r="K1075" s="4" t="s">
        <v>34</v>
      </c>
      <c r="L1075" s="4" t="s">
        <v>45</v>
      </c>
      <c r="M1075" s="5">
        <f>(Table2[[#This Row],[Unit Price]]*Table2[[#This Row],[ Units Sold]])*(1-Table2[[#This Row],[Discount]]/100)</f>
        <v>31857.491904000002</v>
      </c>
      <c r="N1075" s="5">
        <f>(Table2[[#This Row],[Unit Price]]*Table2[[#This Row],[ Units Sold]])-Table2[[#This Row],[Total Sales]]</f>
        <v>12.74809599999935</v>
      </c>
    </row>
    <row r="1076" spans="1:14" x14ac:dyDescent="0.3">
      <c r="A1076" s="3">
        <v>41346</v>
      </c>
      <c r="B1076" s="4" t="s">
        <v>553</v>
      </c>
      <c r="C1076" s="4" t="s">
        <v>21</v>
      </c>
      <c r="D1076" s="4" t="s">
        <v>37</v>
      </c>
      <c r="E1076" s="4" t="s">
        <v>15</v>
      </c>
      <c r="F1076" s="4" t="s">
        <v>62</v>
      </c>
      <c r="G1076" s="4" t="s">
        <v>57</v>
      </c>
      <c r="H1076" s="4">
        <v>64</v>
      </c>
      <c r="I1076" s="4">
        <v>1380.21</v>
      </c>
      <c r="J1076" s="7">
        <v>0.14000000000000001</v>
      </c>
      <c r="K1076" s="4" t="s">
        <v>18</v>
      </c>
      <c r="L1076" s="4" t="s">
        <v>19</v>
      </c>
      <c r="M1076" s="5">
        <f>(Table2[[#This Row],[Unit Price]]*Table2[[#This Row],[ Units Sold]])*(1-Table2[[#This Row],[Discount]]/100)</f>
        <v>88209.773184000005</v>
      </c>
      <c r="N1076" s="5">
        <f>(Table2[[#This Row],[Unit Price]]*Table2[[#This Row],[ Units Sold]])-Table2[[#This Row],[Total Sales]]</f>
        <v>123.6668159999972</v>
      </c>
    </row>
    <row r="1077" spans="1:14" x14ac:dyDescent="0.3">
      <c r="A1077" s="3">
        <v>42884</v>
      </c>
      <c r="B1077" s="4" t="s">
        <v>1090</v>
      </c>
      <c r="C1077" s="4" t="s">
        <v>51</v>
      </c>
      <c r="D1077" s="4" t="s">
        <v>37</v>
      </c>
      <c r="E1077" s="4" t="s">
        <v>15</v>
      </c>
      <c r="F1077" s="4" t="s">
        <v>135</v>
      </c>
      <c r="G1077" s="4" t="s">
        <v>54</v>
      </c>
      <c r="H1077" s="4">
        <v>62</v>
      </c>
      <c r="I1077" s="4">
        <v>1665.99</v>
      </c>
      <c r="J1077" s="7">
        <v>0.27</v>
      </c>
      <c r="K1077" s="4" t="s">
        <v>18</v>
      </c>
      <c r="L1077" s="4" t="s">
        <v>19</v>
      </c>
      <c r="M1077" s="5">
        <f>(Table2[[#This Row],[Unit Price]]*Table2[[#This Row],[ Units Sold]])*(1-Table2[[#This Row],[Discount]]/100)</f>
        <v>103012.49327400001</v>
      </c>
      <c r="N1077" s="5">
        <f>(Table2[[#This Row],[Unit Price]]*Table2[[#This Row],[ Units Sold]])-Table2[[#This Row],[Total Sales]]</f>
        <v>278.886725999997</v>
      </c>
    </row>
    <row r="1078" spans="1:14" x14ac:dyDescent="0.3">
      <c r="A1078" s="3">
        <v>40858</v>
      </c>
      <c r="B1078" s="4" t="s">
        <v>1091</v>
      </c>
      <c r="C1078" s="4" t="s">
        <v>74</v>
      </c>
      <c r="D1078" s="4" t="s">
        <v>37</v>
      </c>
      <c r="E1078" s="4" t="s">
        <v>22</v>
      </c>
      <c r="F1078" s="4" t="s">
        <v>23</v>
      </c>
      <c r="G1078" s="4" t="s">
        <v>60</v>
      </c>
      <c r="H1078" s="4">
        <v>58</v>
      </c>
      <c r="I1078" s="4">
        <v>513.99</v>
      </c>
      <c r="J1078" s="7">
        <v>0.15</v>
      </c>
      <c r="K1078" s="4" t="s">
        <v>18</v>
      </c>
      <c r="L1078" s="4" t="s">
        <v>30</v>
      </c>
      <c r="M1078" s="5">
        <f>(Table2[[#This Row],[Unit Price]]*Table2[[#This Row],[ Units Sold]])*(1-Table2[[#This Row],[Discount]]/100)</f>
        <v>29766.702870000005</v>
      </c>
      <c r="N1078" s="5">
        <f>(Table2[[#This Row],[Unit Price]]*Table2[[#This Row],[ Units Sold]])-Table2[[#This Row],[Total Sales]]</f>
        <v>44.717129999997269</v>
      </c>
    </row>
    <row r="1079" spans="1:14" x14ac:dyDescent="0.3">
      <c r="A1079" s="3">
        <v>40512</v>
      </c>
      <c r="B1079" s="4" t="s">
        <v>1092</v>
      </c>
      <c r="C1079" s="4" t="s">
        <v>49</v>
      </c>
      <c r="D1079" s="4" t="s">
        <v>3893</v>
      </c>
      <c r="E1079" s="4" t="s">
        <v>27</v>
      </c>
      <c r="F1079" s="4" t="s">
        <v>32</v>
      </c>
      <c r="G1079" s="4" t="s">
        <v>57</v>
      </c>
      <c r="H1079" s="4">
        <v>30</v>
      </c>
      <c r="I1079" s="4">
        <v>1649.7</v>
      </c>
      <c r="J1079" s="7">
        <v>0.05</v>
      </c>
      <c r="K1079" s="4" t="s">
        <v>18</v>
      </c>
      <c r="L1079" s="4" t="s">
        <v>30</v>
      </c>
      <c r="M1079" s="5">
        <f>(Table2[[#This Row],[Unit Price]]*Table2[[#This Row],[ Units Sold]])*(1-Table2[[#This Row],[Discount]]/100)</f>
        <v>49466.254500000003</v>
      </c>
      <c r="N1079" s="5">
        <f>(Table2[[#This Row],[Unit Price]]*Table2[[#This Row],[ Units Sold]])-Table2[[#This Row],[Total Sales]]</f>
        <v>24.745499999997264</v>
      </c>
    </row>
    <row r="1080" spans="1:14" x14ac:dyDescent="0.3">
      <c r="A1080" s="3">
        <v>44174</v>
      </c>
      <c r="B1080" s="4" t="s">
        <v>1093</v>
      </c>
      <c r="C1080" s="4" t="s">
        <v>49</v>
      </c>
      <c r="D1080" s="4" t="s">
        <v>3893</v>
      </c>
      <c r="E1080" s="4" t="s">
        <v>22</v>
      </c>
      <c r="F1080" s="4" t="s">
        <v>23</v>
      </c>
      <c r="G1080" s="4" t="s">
        <v>40</v>
      </c>
      <c r="H1080" s="4">
        <v>10</v>
      </c>
      <c r="I1080" s="4">
        <v>644.54999999999995</v>
      </c>
      <c r="J1080" s="7">
        <v>0.12</v>
      </c>
      <c r="K1080" s="4" t="s">
        <v>29</v>
      </c>
      <c r="L1080" s="4" t="s">
        <v>19</v>
      </c>
      <c r="M1080" s="5">
        <f>(Table2[[#This Row],[Unit Price]]*Table2[[#This Row],[ Units Sold]])*(1-Table2[[#This Row],[Discount]]/100)</f>
        <v>6437.7654000000002</v>
      </c>
      <c r="N1080" s="5">
        <f>(Table2[[#This Row],[Unit Price]]*Table2[[#This Row],[ Units Sold]])-Table2[[#This Row],[Total Sales]]</f>
        <v>7.734599999999773</v>
      </c>
    </row>
    <row r="1081" spans="1:14" x14ac:dyDescent="0.3">
      <c r="A1081" s="3">
        <v>41335</v>
      </c>
      <c r="B1081" s="4" t="s">
        <v>1094</v>
      </c>
      <c r="C1081" s="4" t="s">
        <v>49</v>
      </c>
      <c r="D1081" s="4" t="s">
        <v>3893</v>
      </c>
      <c r="E1081" s="4" t="s">
        <v>27</v>
      </c>
      <c r="F1081" s="4" t="s">
        <v>28</v>
      </c>
      <c r="G1081" s="4" t="s">
        <v>105</v>
      </c>
      <c r="H1081" s="4">
        <v>10</v>
      </c>
      <c r="I1081" s="4">
        <v>1508.14</v>
      </c>
      <c r="J1081" s="7">
        <v>0.21</v>
      </c>
      <c r="K1081" s="4" t="s">
        <v>18</v>
      </c>
      <c r="L1081" s="4" t="s">
        <v>41</v>
      </c>
      <c r="M1081" s="5">
        <f>(Table2[[#This Row],[Unit Price]]*Table2[[#This Row],[ Units Sold]])*(1-Table2[[#This Row],[Discount]]/100)</f>
        <v>15049.729060000001</v>
      </c>
      <c r="N1081" s="5">
        <f>(Table2[[#This Row],[Unit Price]]*Table2[[#This Row],[ Units Sold]])-Table2[[#This Row],[Total Sales]]</f>
        <v>31.670939999999973</v>
      </c>
    </row>
    <row r="1082" spans="1:14" x14ac:dyDescent="0.3">
      <c r="A1082" s="3">
        <v>45038</v>
      </c>
      <c r="B1082" s="4" t="s">
        <v>1095</v>
      </c>
      <c r="C1082" s="4" t="s">
        <v>43</v>
      </c>
      <c r="D1082" s="4" t="s">
        <v>37</v>
      </c>
      <c r="E1082" s="4" t="s">
        <v>27</v>
      </c>
      <c r="F1082" s="4" t="s">
        <v>32</v>
      </c>
      <c r="G1082" s="4" t="s">
        <v>40</v>
      </c>
      <c r="H1082" s="4">
        <v>63</v>
      </c>
      <c r="I1082" s="4">
        <v>913.13</v>
      </c>
      <c r="J1082" s="7">
        <v>0.18</v>
      </c>
      <c r="K1082" s="4" t="s">
        <v>29</v>
      </c>
      <c r="L1082" s="4" t="s">
        <v>30</v>
      </c>
      <c r="M1082" s="5">
        <f>(Table2[[#This Row],[Unit Price]]*Table2[[#This Row],[ Units Sold]])*(1-Table2[[#This Row],[Discount]]/100)</f>
        <v>57423.641058000001</v>
      </c>
      <c r="N1082" s="5">
        <f>(Table2[[#This Row],[Unit Price]]*Table2[[#This Row],[ Units Sold]])-Table2[[#This Row],[Total Sales]]</f>
        <v>103.54894200000126</v>
      </c>
    </row>
    <row r="1083" spans="1:14" x14ac:dyDescent="0.3">
      <c r="A1083" s="3">
        <v>44286</v>
      </c>
      <c r="B1083" s="4" t="s">
        <v>1096</v>
      </c>
      <c r="C1083" s="4" t="s">
        <v>21</v>
      </c>
      <c r="D1083" s="4" t="s">
        <v>37</v>
      </c>
      <c r="E1083" s="4" t="s">
        <v>15</v>
      </c>
      <c r="F1083" s="4" t="s">
        <v>72</v>
      </c>
      <c r="G1083" s="4" t="s">
        <v>57</v>
      </c>
      <c r="H1083" s="4">
        <v>10</v>
      </c>
      <c r="I1083" s="4">
        <v>1687.04</v>
      </c>
      <c r="J1083" s="7">
        <v>0.16</v>
      </c>
      <c r="K1083" s="4" t="s">
        <v>18</v>
      </c>
      <c r="L1083" s="4" t="s">
        <v>45</v>
      </c>
      <c r="M1083" s="5">
        <f>(Table2[[#This Row],[Unit Price]]*Table2[[#This Row],[ Units Sold]])*(1-Table2[[#This Row],[Discount]]/100)</f>
        <v>16843.407360000001</v>
      </c>
      <c r="N1083" s="5">
        <f>(Table2[[#This Row],[Unit Price]]*Table2[[#This Row],[ Units Sold]])-Table2[[#This Row],[Total Sales]]</f>
        <v>26.992640000000392</v>
      </c>
    </row>
    <row r="1084" spans="1:14" x14ac:dyDescent="0.3">
      <c r="A1084" s="3">
        <v>43865</v>
      </c>
      <c r="B1084" s="4" t="s">
        <v>82</v>
      </c>
      <c r="C1084" s="4" t="s">
        <v>83</v>
      </c>
      <c r="D1084" s="4" t="s">
        <v>3892</v>
      </c>
      <c r="E1084" s="4" t="s">
        <v>52</v>
      </c>
      <c r="F1084" s="6" t="s">
        <v>53</v>
      </c>
      <c r="G1084" s="4" t="s">
        <v>44</v>
      </c>
      <c r="H1084" s="4">
        <v>16</v>
      </c>
      <c r="I1084" s="4">
        <v>1686.74</v>
      </c>
      <c r="J1084" s="7">
        <v>0.12</v>
      </c>
      <c r="K1084" s="4" t="s">
        <v>34</v>
      </c>
      <c r="L1084" s="4" t="s">
        <v>25</v>
      </c>
      <c r="M1084" s="5">
        <f>(Table2[[#This Row],[Unit Price]]*Table2[[#This Row],[ Units Sold]])*(1-Table2[[#This Row],[Discount]]/100)</f>
        <v>26955.454592000002</v>
      </c>
      <c r="N1084" s="5">
        <f>(Table2[[#This Row],[Unit Price]]*Table2[[#This Row],[ Units Sold]])-Table2[[#This Row],[Total Sales]]</f>
        <v>32.385407999998279</v>
      </c>
    </row>
    <row r="1085" spans="1:14" x14ac:dyDescent="0.3">
      <c r="A1085" s="3">
        <v>45859</v>
      </c>
      <c r="B1085" s="4" t="s">
        <v>1097</v>
      </c>
      <c r="C1085" s="4" t="s">
        <v>21</v>
      </c>
      <c r="D1085" s="4" t="s">
        <v>37</v>
      </c>
      <c r="E1085" s="4" t="s">
        <v>38</v>
      </c>
      <c r="F1085" s="4" t="s">
        <v>56</v>
      </c>
      <c r="G1085" s="4" t="s">
        <v>44</v>
      </c>
      <c r="H1085" s="4">
        <v>20</v>
      </c>
      <c r="I1085" s="4">
        <v>1577.75</v>
      </c>
      <c r="J1085" s="7">
        <v>0.11</v>
      </c>
      <c r="K1085" s="4" t="s">
        <v>34</v>
      </c>
      <c r="L1085" s="4" t="s">
        <v>25</v>
      </c>
      <c r="M1085" s="5">
        <f>(Table2[[#This Row],[Unit Price]]*Table2[[#This Row],[ Units Sold]])*(1-Table2[[#This Row],[Discount]]/100)</f>
        <v>31520.289499999999</v>
      </c>
      <c r="N1085" s="5">
        <f>(Table2[[#This Row],[Unit Price]]*Table2[[#This Row],[ Units Sold]])-Table2[[#This Row],[Total Sales]]</f>
        <v>34.710500000001048</v>
      </c>
    </row>
    <row r="1086" spans="1:14" x14ac:dyDescent="0.3">
      <c r="A1086" s="3">
        <v>45869</v>
      </c>
      <c r="B1086" s="4" t="s">
        <v>1098</v>
      </c>
      <c r="C1086" s="4" t="s">
        <v>36</v>
      </c>
      <c r="D1086" s="4" t="s">
        <v>37</v>
      </c>
      <c r="E1086" s="4" t="s">
        <v>27</v>
      </c>
      <c r="F1086" s="4" t="s">
        <v>32</v>
      </c>
      <c r="G1086" s="4" t="s">
        <v>54</v>
      </c>
      <c r="H1086" s="4">
        <v>61</v>
      </c>
      <c r="I1086" s="4">
        <v>888.17</v>
      </c>
      <c r="J1086" s="7">
        <v>0.1</v>
      </c>
      <c r="K1086" s="4" t="s">
        <v>18</v>
      </c>
      <c r="L1086" s="4" t="s">
        <v>19</v>
      </c>
      <c r="M1086" s="5">
        <f>(Table2[[#This Row],[Unit Price]]*Table2[[#This Row],[ Units Sold]])*(1-Table2[[#This Row],[Discount]]/100)</f>
        <v>54124.191629999994</v>
      </c>
      <c r="N1086" s="5">
        <f>(Table2[[#This Row],[Unit Price]]*Table2[[#This Row],[ Units Sold]])-Table2[[#This Row],[Total Sales]]</f>
        <v>54.178370000001451</v>
      </c>
    </row>
    <row r="1087" spans="1:14" x14ac:dyDescent="0.3">
      <c r="A1087" s="3">
        <v>40975</v>
      </c>
      <c r="B1087" s="4" t="s">
        <v>1099</v>
      </c>
      <c r="C1087" s="4" t="s">
        <v>36</v>
      </c>
      <c r="D1087" s="4" t="s">
        <v>37</v>
      </c>
      <c r="E1087" s="4" t="s">
        <v>22</v>
      </c>
      <c r="F1087" s="4" t="s">
        <v>23</v>
      </c>
      <c r="G1087" s="4" t="s">
        <v>33</v>
      </c>
      <c r="H1087" s="4">
        <v>10</v>
      </c>
      <c r="I1087" s="4">
        <v>581.99</v>
      </c>
      <c r="J1087" s="7">
        <v>0.01</v>
      </c>
      <c r="K1087" s="4" t="s">
        <v>34</v>
      </c>
      <c r="L1087" s="4" t="s">
        <v>19</v>
      </c>
      <c r="M1087" s="5">
        <f>(Table2[[#This Row],[Unit Price]]*Table2[[#This Row],[ Units Sold]])*(1-Table2[[#This Row],[Discount]]/100)</f>
        <v>5819.31801</v>
      </c>
      <c r="N1087" s="5">
        <f>(Table2[[#This Row],[Unit Price]]*Table2[[#This Row],[ Units Sold]])-Table2[[#This Row],[Total Sales]]</f>
        <v>0.58198999999967782</v>
      </c>
    </row>
    <row r="1088" spans="1:14" x14ac:dyDescent="0.3">
      <c r="A1088" s="3">
        <v>44288</v>
      </c>
      <c r="B1088" s="4" t="s">
        <v>1100</v>
      </c>
      <c r="C1088" s="4" t="s">
        <v>192</v>
      </c>
      <c r="D1088" s="4" t="s">
        <v>37</v>
      </c>
      <c r="E1088" s="4" t="s">
        <v>52</v>
      </c>
      <c r="F1088" s="6" t="s">
        <v>53</v>
      </c>
      <c r="G1088" s="4" t="s">
        <v>17</v>
      </c>
      <c r="H1088" s="4">
        <v>84</v>
      </c>
      <c r="I1088" s="4">
        <v>675.41</v>
      </c>
      <c r="J1088" s="7">
        <v>0.23</v>
      </c>
      <c r="K1088" s="4" t="s">
        <v>29</v>
      </c>
      <c r="L1088" s="4" t="s">
        <v>45</v>
      </c>
      <c r="M1088" s="5">
        <f>(Table2[[#This Row],[Unit Price]]*Table2[[#This Row],[ Units Sold]])*(1-Table2[[#This Row],[Discount]]/100)</f>
        <v>56603.950787999995</v>
      </c>
      <c r="N1088" s="5">
        <f>(Table2[[#This Row],[Unit Price]]*Table2[[#This Row],[ Units Sold]])-Table2[[#This Row],[Total Sales]]</f>
        <v>130.48921200000041</v>
      </c>
    </row>
    <row r="1089" spans="1:14" x14ac:dyDescent="0.3">
      <c r="A1089" s="3">
        <v>42906</v>
      </c>
      <c r="B1089" s="4" t="s">
        <v>1076</v>
      </c>
      <c r="C1089" s="4" t="s">
        <v>49</v>
      </c>
      <c r="D1089" s="4" t="s">
        <v>3893</v>
      </c>
      <c r="E1089" s="4" t="s">
        <v>15</v>
      </c>
      <c r="F1089" s="4" t="s">
        <v>62</v>
      </c>
      <c r="G1089" s="4" t="s">
        <v>54</v>
      </c>
      <c r="H1089" s="4">
        <v>11</v>
      </c>
      <c r="I1089" s="4">
        <v>1810.8</v>
      </c>
      <c r="J1089" s="7">
        <v>0.13</v>
      </c>
      <c r="K1089" s="4" t="s">
        <v>29</v>
      </c>
      <c r="L1089" s="4" t="s">
        <v>25</v>
      </c>
      <c r="M1089" s="5">
        <f>(Table2[[#This Row],[Unit Price]]*Table2[[#This Row],[ Units Sold]])*(1-Table2[[#This Row],[Discount]]/100)</f>
        <v>19892.905559999999</v>
      </c>
      <c r="N1089" s="5">
        <f>(Table2[[#This Row],[Unit Price]]*Table2[[#This Row],[ Units Sold]])-Table2[[#This Row],[Total Sales]]</f>
        <v>25.894440000000031</v>
      </c>
    </row>
    <row r="1090" spans="1:14" x14ac:dyDescent="0.3">
      <c r="A1090" s="3">
        <v>43102</v>
      </c>
      <c r="B1090" s="4" t="s">
        <v>788</v>
      </c>
      <c r="C1090" s="4" t="s">
        <v>43</v>
      </c>
      <c r="D1090" s="4" t="s">
        <v>37</v>
      </c>
      <c r="E1090" s="4" t="s">
        <v>38</v>
      </c>
      <c r="F1090" s="4" t="s">
        <v>39</v>
      </c>
      <c r="G1090" s="4" t="s">
        <v>60</v>
      </c>
      <c r="H1090" s="4">
        <v>57</v>
      </c>
      <c r="I1090" s="4">
        <v>1272.77</v>
      </c>
      <c r="J1090" s="7">
        <v>0.09</v>
      </c>
      <c r="K1090" s="4" t="s">
        <v>18</v>
      </c>
      <c r="L1090" s="4" t="s">
        <v>41</v>
      </c>
      <c r="M1090" s="5">
        <f>(Table2[[#This Row],[Unit Price]]*Table2[[#This Row],[ Units Sold]])*(1-Table2[[#This Row],[Discount]]/100)</f>
        <v>72482.596898999996</v>
      </c>
      <c r="N1090" s="5">
        <f>(Table2[[#This Row],[Unit Price]]*Table2[[#This Row],[ Units Sold]])-Table2[[#This Row],[Total Sales]]</f>
        <v>65.293101000002935</v>
      </c>
    </row>
    <row r="1091" spans="1:14" x14ac:dyDescent="0.3">
      <c r="A1091" s="3">
        <v>42983</v>
      </c>
      <c r="B1091" s="4" t="s">
        <v>1101</v>
      </c>
      <c r="C1091" s="4" t="s">
        <v>97</v>
      </c>
      <c r="D1091" s="4" t="s">
        <v>37</v>
      </c>
      <c r="E1091" s="4" t="s">
        <v>22</v>
      </c>
      <c r="F1091" s="4" t="s">
        <v>23</v>
      </c>
      <c r="G1091" s="4" t="s">
        <v>65</v>
      </c>
      <c r="H1091" s="4">
        <v>10</v>
      </c>
      <c r="I1091" s="4">
        <v>1411.94</v>
      </c>
      <c r="J1091" s="7">
        <v>0.28999999999999998</v>
      </c>
      <c r="K1091" s="4" t="s">
        <v>29</v>
      </c>
      <c r="L1091" s="4" t="s">
        <v>41</v>
      </c>
      <c r="M1091" s="5">
        <f>(Table2[[#This Row],[Unit Price]]*Table2[[#This Row],[ Units Sold]])*(1-Table2[[#This Row],[Discount]]/100)</f>
        <v>14078.453740000001</v>
      </c>
      <c r="N1091" s="5">
        <f>(Table2[[#This Row],[Unit Price]]*Table2[[#This Row],[ Units Sold]])-Table2[[#This Row],[Total Sales]]</f>
        <v>40.94626000000062</v>
      </c>
    </row>
    <row r="1092" spans="1:14" x14ac:dyDescent="0.3">
      <c r="A1092" s="3">
        <v>41785</v>
      </c>
      <c r="B1092" s="4" t="s">
        <v>1102</v>
      </c>
      <c r="C1092" s="4" t="s">
        <v>49</v>
      </c>
      <c r="D1092" s="4" t="s">
        <v>3893</v>
      </c>
      <c r="E1092" s="4" t="s">
        <v>27</v>
      </c>
      <c r="F1092" s="4" t="s">
        <v>32</v>
      </c>
      <c r="G1092" s="4" t="s">
        <v>44</v>
      </c>
      <c r="H1092" s="4">
        <v>94</v>
      </c>
      <c r="I1092" s="4">
        <v>242.76</v>
      </c>
      <c r="J1092" s="7">
        <v>0.3</v>
      </c>
      <c r="K1092" s="4" t="s">
        <v>34</v>
      </c>
      <c r="L1092" s="4" t="s">
        <v>30</v>
      </c>
      <c r="M1092" s="5">
        <f>(Table2[[#This Row],[Unit Price]]*Table2[[#This Row],[ Units Sold]])*(1-Table2[[#This Row],[Discount]]/100)</f>
        <v>22750.981679999997</v>
      </c>
      <c r="N1092" s="5">
        <f>(Table2[[#This Row],[Unit Price]]*Table2[[#This Row],[ Units Sold]])-Table2[[#This Row],[Total Sales]]</f>
        <v>68.458320000001549</v>
      </c>
    </row>
    <row r="1093" spans="1:14" x14ac:dyDescent="0.3">
      <c r="A1093" s="3">
        <v>41316</v>
      </c>
      <c r="B1093" s="4" t="s">
        <v>1103</v>
      </c>
      <c r="C1093" s="4" t="s">
        <v>36</v>
      </c>
      <c r="D1093" s="4" t="s">
        <v>37</v>
      </c>
      <c r="E1093" s="4" t="s">
        <v>15</v>
      </c>
      <c r="F1093" s="4" t="s">
        <v>135</v>
      </c>
      <c r="G1093" s="4" t="s">
        <v>40</v>
      </c>
      <c r="H1093" s="4">
        <v>74</v>
      </c>
      <c r="I1093" s="4">
        <v>575.66</v>
      </c>
      <c r="J1093" s="7">
        <v>0.19</v>
      </c>
      <c r="K1093" s="4" t="s">
        <v>18</v>
      </c>
      <c r="L1093" s="4" t="s">
        <v>45</v>
      </c>
      <c r="M1093" s="5">
        <f>(Table2[[#This Row],[Unit Price]]*Table2[[#This Row],[ Units Sold]])*(1-Table2[[#This Row],[Discount]]/100)</f>
        <v>42517.902203999998</v>
      </c>
      <c r="N1093" s="5">
        <f>(Table2[[#This Row],[Unit Price]]*Table2[[#This Row],[ Units Sold]])-Table2[[#This Row],[Total Sales]]</f>
        <v>80.937795999998343</v>
      </c>
    </row>
    <row r="1094" spans="1:14" x14ac:dyDescent="0.3">
      <c r="A1094" s="3">
        <v>42151</v>
      </c>
      <c r="B1094" s="4" t="s">
        <v>1104</v>
      </c>
      <c r="C1094" s="4" t="s">
        <v>88</v>
      </c>
      <c r="D1094" s="4" t="s">
        <v>37</v>
      </c>
      <c r="E1094" s="4" t="s">
        <v>15</v>
      </c>
      <c r="F1094" s="4" t="s">
        <v>16</v>
      </c>
      <c r="G1094" s="4" t="s">
        <v>24</v>
      </c>
      <c r="H1094" s="4">
        <v>50</v>
      </c>
      <c r="I1094" s="4">
        <v>289.2</v>
      </c>
      <c r="J1094" s="7">
        <v>0.03</v>
      </c>
      <c r="K1094" s="4" t="s">
        <v>29</v>
      </c>
      <c r="L1094" s="4" t="s">
        <v>30</v>
      </c>
      <c r="M1094" s="5">
        <f>(Table2[[#This Row],[Unit Price]]*Table2[[#This Row],[ Units Sold]])*(1-Table2[[#This Row],[Discount]]/100)</f>
        <v>14455.662</v>
      </c>
      <c r="N1094" s="5">
        <f>(Table2[[#This Row],[Unit Price]]*Table2[[#This Row],[ Units Sold]])-Table2[[#This Row],[Total Sales]]</f>
        <v>4.3379999999997381</v>
      </c>
    </row>
    <row r="1095" spans="1:14" x14ac:dyDescent="0.3">
      <c r="A1095" s="3">
        <v>44715</v>
      </c>
      <c r="B1095" s="4" t="s">
        <v>1105</v>
      </c>
      <c r="C1095" s="4" t="s">
        <v>192</v>
      </c>
      <c r="D1095" s="4" t="s">
        <v>37</v>
      </c>
      <c r="E1095" s="4" t="s">
        <v>52</v>
      </c>
      <c r="F1095" s="4" t="s">
        <v>59</v>
      </c>
      <c r="G1095" s="4" t="s">
        <v>60</v>
      </c>
      <c r="H1095" s="4">
        <v>32</v>
      </c>
      <c r="I1095" s="4">
        <v>628.69000000000005</v>
      </c>
      <c r="J1095" s="7">
        <v>0.16</v>
      </c>
      <c r="K1095" s="4" t="s">
        <v>29</v>
      </c>
      <c r="L1095" s="4" t="s">
        <v>30</v>
      </c>
      <c r="M1095" s="5">
        <f>(Table2[[#This Row],[Unit Price]]*Table2[[#This Row],[ Units Sold]])*(1-Table2[[#This Row],[Discount]]/100)</f>
        <v>20085.891072000002</v>
      </c>
      <c r="N1095" s="5">
        <f>(Table2[[#This Row],[Unit Price]]*Table2[[#This Row],[ Units Sold]])-Table2[[#This Row],[Total Sales]]</f>
        <v>32.188927999999578</v>
      </c>
    </row>
    <row r="1096" spans="1:14" x14ac:dyDescent="0.3">
      <c r="A1096" s="3">
        <v>44921</v>
      </c>
      <c r="B1096" s="4" t="s">
        <v>1106</v>
      </c>
      <c r="C1096" s="4" t="s">
        <v>51</v>
      </c>
      <c r="D1096" s="4" t="s">
        <v>37</v>
      </c>
      <c r="E1096" s="4" t="s">
        <v>52</v>
      </c>
      <c r="F1096" s="4" t="s">
        <v>241</v>
      </c>
      <c r="G1096" s="4" t="s">
        <v>65</v>
      </c>
      <c r="H1096" s="4">
        <v>73</v>
      </c>
      <c r="I1096" s="4">
        <v>662.46</v>
      </c>
      <c r="J1096" s="7">
        <v>0.02</v>
      </c>
      <c r="K1096" s="4" t="s">
        <v>34</v>
      </c>
      <c r="L1096" s="4" t="s">
        <v>30</v>
      </c>
      <c r="M1096" s="5">
        <f>(Table2[[#This Row],[Unit Price]]*Table2[[#This Row],[ Units Sold]])*(1-Table2[[#This Row],[Discount]]/100)</f>
        <v>48349.908084000002</v>
      </c>
      <c r="N1096" s="5">
        <f>(Table2[[#This Row],[Unit Price]]*Table2[[#This Row],[ Units Sold]])-Table2[[#This Row],[Total Sales]]</f>
        <v>9.6719159999993281</v>
      </c>
    </row>
    <row r="1097" spans="1:14" x14ac:dyDescent="0.3">
      <c r="A1097" s="3">
        <v>40474</v>
      </c>
      <c r="B1097" s="4" t="s">
        <v>1107</v>
      </c>
      <c r="C1097" s="4" t="s">
        <v>36</v>
      </c>
      <c r="D1097" s="4" t="s">
        <v>37</v>
      </c>
      <c r="E1097" s="4" t="s">
        <v>27</v>
      </c>
      <c r="F1097" s="4" t="s">
        <v>32</v>
      </c>
      <c r="G1097" s="4" t="s">
        <v>40</v>
      </c>
      <c r="H1097" s="4">
        <v>19</v>
      </c>
      <c r="I1097" s="4">
        <v>662.39</v>
      </c>
      <c r="J1097" s="7">
        <v>0.17</v>
      </c>
      <c r="K1097" s="4" t="s">
        <v>29</v>
      </c>
      <c r="L1097" s="4" t="s">
        <v>25</v>
      </c>
      <c r="M1097" s="5">
        <f>(Table2[[#This Row],[Unit Price]]*Table2[[#This Row],[ Units Sold]])*(1-Table2[[#This Row],[Discount]]/100)</f>
        <v>12564.014803</v>
      </c>
      <c r="N1097" s="5">
        <f>(Table2[[#This Row],[Unit Price]]*Table2[[#This Row],[ Units Sold]])-Table2[[#This Row],[Total Sales]]</f>
        <v>21.395196999999825</v>
      </c>
    </row>
    <row r="1098" spans="1:14" x14ac:dyDescent="0.3">
      <c r="A1098" s="3">
        <v>44251</v>
      </c>
      <c r="B1098" s="4" t="s">
        <v>1108</v>
      </c>
      <c r="C1098" s="4" t="s">
        <v>74</v>
      </c>
      <c r="D1098" s="4" t="s">
        <v>37</v>
      </c>
      <c r="E1098" s="4" t="s">
        <v>38</v>
      </c>
      <c r="F1098" s="4" t="s">
        <v>56</v>
      </c>
      <c r="G1098" s="4" t="s">
        <v>57</v>
      </c>
      <c r="H1098" s="4">
        <v>83</v>
      </c>
      <c r="I1098" s="4">
        <v>1808.91</v>
      </c>
      <c r="J1098" s="7">
        <v>0.2</v>
      </c>
      <c r="K1098" s="4" t="s">
        <v>18</v>
      </c>
      <c r="L1098" s="4" t="s">
        <v>25</v>
      </c>
      <c r="M1098" s="5">
        <f>(Table2[[#This Row],[Unit Price]]*Table2[[#This Row],[ Units Sold]])*(1-Table2[[#This Row],[Discount]]/100)</f>
        <v>149839.25094</v>
      </c>
      <c r="N1098" s="5">
        <f>(Table2[[#This Row],[Unit Price]]*Table2[[#This Row],[ Units Sold]])-Table2[[#This Row],[Total Sales]]</f>
        <v>300.27906000000075</v>
      </c>
    </row>
    <row r="1099" spans="1:14" x14ac:dyDescent="0.3">
      <c r="A1099" s="3">
        <v>43155</v>
      </c>
      <c r="B1099" s="4" t="s">
        <v>1109</v>
      </c>
      <c r="C1099" s="4" t="s">
        <v>83</v>
      </c>
      <c r="D1099" s="4" t="s">
        <v>3892</v>
      </c>
      <c r="E1099" s="4" t="s">
        <v>52</v>
      </c>
      <c r="F1099" s="6" t="s">
        <v>53</v>
      </c>
      <c r="G1099" s="4" t="s">
        <v>57</v>
      </c>
      <c r="H1099" s="4">
        <v>45</v>
      </c>
      <c r="I1099" s="4">
        <v>324.43</v>
      </c>
      <c r="J1099" s="7">
        <v>0.15</v>
      </c>
      <c r="K1099" s="4" t="s">
        <v>29</v>
      </c>
      <c r="L1099" s="4" t="s">
        <v>19</v>
      </c>
      <c r="M1099" s="5">
        <f>(Table2[[#This Row],[Unit Price]]*Table2[[#This Row],[ Units Sold]])*(1-Table2[[#This Row],[Discount]]/100)</f>
        <v>14577.450975000002</v>
      </c>
      <c r="N1099" s="5">
        <f>(Table2[[#This Row],[Unit Price]]*Table2[[#This Row],[ Units Sold]])-Table2[[#This Row],[Total Sales]]</f>
        <v>21.899024999998801</v>
      </c>
    </row>
    <row r="1100" spans="1:14" x14ac:dyDescent="0.3">
      <c r="A1100" s="3">
        <v>41840</v>
      </c>
      <c r="B1100" s="4" t="s">
        <v>1110</v>
      </c>
      <c r="C1100" s="4" t="s">
        <v>21</v>
      </c>
      <c r="D1100" s="4" t="s">
        <v>37</v>
      </c>
      <c r="E1100" s="4" t="s">
        <v>15</v>
      </c>
      <c r="F1100" s="4" t="s">
        <v>135</v>
      </c>
      <c r="G1100" s="4" t="s">
        <v>65</v>
      </c>
      <c r="H1100" s="4">
        <v>81</v>
      </c>
      <c r="I1100" s="4">
        <v>71.42</v>
      </c>
      <c r="J1100" s="7">
        <v>0.2</v>
      </c>
      <c r="K1100" s="4" t="s">
        <v>18</v>
      </c>
      <c r="L1100" s="4" t="s">
        <v>41</v>
      </c>
      <c r="M1100" s="5">
        <f>(Table2[[#This Row],[Unit Price]]*Table2[[#This Row],[ Units Sold]])*(1-Table2[[#This Row],[Discount]]/100)</f>
        <v>5773.4499600000008</v>
      </c>
      <c r="N1100" s="5">
        <f>(Table2[[#This Row],[Unit Price]]*Table2[[#This Row],[ Units Sold]])-Table2[[#This Row],[Total Sales]]</f>
        <v>11.570039999999608</v>
      </c>
    </row>
    <row r="1101" spans="1:14" x14ac:dyDescent="0.3">
      <c r="A1101" s="3">
        <v>42044</v>
      </c>
      <c r="B1101" s="4" t="s">
        <v>1111</v>
      </c>
      <c r="C1101" s="4" t="s">
        <v>88</v>
      </c>
      <c r="D1101" s="4" t="s">
        <v>37</v>
      </c>
      <c r="E1101" s="4" t="s">
        <v>52</v>
      </c>
      <c r="F1101" s="6" t="s">
        <v>53</v>
      </c>
      <c r="G1101" s="4" t="s">
        <v>33</v>
      </c>
      <c r="H1101" s="4">
        <v>38</v>
      </c>
      <c r="I1101" s="4">
        <v>1705.39</v>
      </c>
      <c r="J1101" s="7">
        <v>0.2</v>
      </c>
      <c r="K1101" s="4" t="s">
        <v>18</v>
      </c>
      <c r="L1101" s="4" t="s">
        <v>25</v>
      </c>
      <c r="M1101" s="5">
        <f>(Table2[[#This Row],[Unit Price]]*Table2[[#This Row],[ Units Sold]])*(1-Table2[[#This Row],[Discount]]/100)</f>
        <v>64675.210360000005</v>
      </c>
      <c r="N1101" s="5">
        <f>(Table2[[#This Row],[Unit Price]]*Table2[[#This Row],[ Units Sold]])-Table2[[#This Row],[Total Sales]]</f>
        <v>129.6096400000024</v>
      </c>
    </row>
    <row r="1102" spans="1:14" x14ac:dyDescent="0.3">
      <c r="A1102" s="3">
        <v>44287</v>
      </c>
      <c r="B1102" s="4" t="s">
        <v>610</v>
      </c>
      <c r="C1102" s="4" t="s">
        <v>36</v>
      </c>
      <c r="D1102" s="4" t="s">
        <v>37</v>
      </c>
      <c r="E1102" s="4" t="s">
        <v>52</v>
      </c>
      <c r="F1102" s="4" t="s">
        <v>59</v>
      </c>
      <c r="G1102" s="4" t="s">
        <v>105</v>
      </c>
      <c r="H1102" s="4">
        <v>73</v>
      </c>
      <c r="I1102" s="4">
        <v>1861</v>
      </c>
      <c r="J1102" s="7">
        <v>0.23</v>
      </c>
      <c r="K1102" s="4" t="s">
        <v>29</v>
      </c>
      <c r="L1102" s="4" t="s">
        <v>25</v>
      </c>
      <c r="M1102" s="5">
        <f>(Table2[[#This Row],[Unit Price]]*Table2[[#This Row],[ Units Sold]])*(1-Table2[[#This Row],[Discount]]/100)</f>
        <v>135540.53810000001</v>
      </c>
      <c r="N1102" s="5">
        <f>(Table2[[#This Row],[Unit Price]]*Table2[[#This Row],[ Units Sold]])-Table2[[#This Row],[Total Sales]]</f>
        <v>312.46189999999478</v>
      </c>
    </row>
    <row r="1103" spans="1:14" x14ac:dyDescent="0.3">
      <c r="A1103" s="3">
        <v>45238</v>
      </c>
      <c r="B1103" s="4" t="s">
        <v>1112</v>
      </c>
      <c r="C1103" s="4" t="s">
        <v>36</v>
      </c>
      <c r="D1103" s="4" t="s">
        <v>37</v>
      </c>
      <c r="E1103" s="4" t="s">
        <v>15</v>
      </c>
      <c r="F1103" s="4" t="s">
        <v>62</v>
      </c>
      <c r="G1103" s="4" t="s">
        <v>105</v>
      </c>
      <c r="H1103" s="4">
        <v>77</v>
      </c>
      <c r="I1103" s="4">
        <v>1813.2</v>
      </c>
      <c r="J1103" s="7">
        <v>0.14000000000000001</v>
      </c>
      <c r="K1103" s="4" t="s">
        <v>29</v>
      </c>
      <c r="L1103" s="4" t="s">
        <v>19</v>
      </c>
      <c r="M1103" s="5">
        <f>(Table2[[#This Row],[Unit Price]]*Table2[[#This Row],[ Units Sold]])*(1-Table2[[#This Row],[Discount]]/100)</f>
        <v>139420.93703999999</v>
      </c>
      <c r="N1103" s="5">
        <f>(Table2[[#This Row],[Unit Price]]*Table2[[#This Row],[ Units Sold]])-Table2[[#This Row],[Total Sales]]</f>
        <v>195.46296000000439</v>
      </c>
    </row>
    <row r="1104" spans="1:14" x14ac:dyDescent="0.3">
      <c r="A1104" s="3">
        <v>45924</v>
      </c>
      <c r="B1104" s="4" t="s">
        <v>1113</v>
      </c>
      <c r="C1104" s="4" t="s">
        <v>43</v>
      </c>
      <c r="D1104" s="4" t="s">
        <v>37</v>
      </c>
      <c r="E1104" s="4" t="s">
        <v>15</v>
      </c>
      <c r="F1104" s="4" t="s">
        <v>62</v>
      </c>
      <c r="G1104" s="4" t="s">
        <v>24</v>
      </c>
      <c r="H1104" s="4">
        <v>1</v>
      </c>
      <c r="I1104" s="4">
        <v>1277.43</v>
      </c>
      <c r="J1104" s="7">
        <v>0.16</v>
      </c>
      <c r="K1104" s="4" t="s">
        <v>34</v>
      </c>
      <c r="L1104" s="4" t="s">
        <v>25</v>
      </c>
      <c r="M1104" s="5">
        <f>(Table2[[#This Row],[Unit Price]]*Table2[[#This Row],[ Units Sold]])*(1-Table2[[#This Row],[Discount]]/100)</f>
        <v>1275.3861119999999</v>
      </c>
      <c r="N1104" s="5">
        <f>(Table2[[#This Row],[Unit Price]]*Table2[[#This Row],[ Units Sold]])-Table2[[#This Row],[Total Sales]]</f>
        <v>2.0438880000001518</v>
      </c>
    </row>
    <row r="1105" spans="1:14" x14ac:dyDescent="0.3">
      <c r="A1105" s="3">
        <v>44016</v>
      </c>
      <c r="B1105" s="4" t="s">
        <v>1114</v>
      </c>
      <c r="C1105" s="4" t="s">
        <v>192</v>
      </c>
      <c r="D1105" s="4" t="s">
        <v>37</v>
      </c>
      <c r="E1105" s="4" t="s">
        <v>22</v>
      </c>
      <c r="F1105" s="4" t="s">
        <v>23</v>
      </c>
      <c r="G1105" s="4" t="s">
        <v>60</v>
      </c>
      <c r="H1105" s="4">
        <v>52</v>
      </c>
      <c r="I1105" s="4">
        <v>1242.3699999999999</v>
      </c>
      <c r="J1105" s="7">
        <v>0.18</v>
      </c>
      <c r="K1105" s="4" t="s">
        <v>18</v>
      </c>
      <c r="L1105" s="4" t="s">
        <v>19</v>
      </c>
      <c r="M1105" s="5">
        <f>(Table2[[#This Row],[Unit Price]]*Table2[[#This Row],[ Units Sold]])*(1-Table2[[#This Row],[Discount]]/100)</f>
        <v>64486.954167999989</v>
      </c>
      <c r="N1105" s="5">
        <f>(Table2[[#This Row],[Unit Price]]*Table2[[#This Row],[ Units Sold]])-Table2[[#This Row],[Total Sales]]</f>
        <v>116.28583200000139</v>
      </c>
    </row>
    <row r="1106" spans="1:14" x14ac:dyDescent="0.3">
      <c r="A1106" s="3">
        <v>43413</v>
      </c>
      <c r="B1106" s="4" t="s">
        <v>1115</v>
      </c>
      <c r="C1106" s="4" t="s">
        <v>88</v>
      </c>
      <c r="D1106" s="4" t="s">
        <v>37</v>
      </c>
      <c r="E1106" s="4" t="s">
        <v>15</v>
      </c>
      <c r="F1106" s="4" t="s">
        <v>72</v>
      </c>
      <c r="G1106" s="4" t="s">
        <v>54</v>
      </c>
      <c r="H1106" s="4">
        <v>8</v>
      </c>
      <c r="I1106" s="4">
        <v>571.14</v>
      </c>
      <c r="J1106" s="7">
        <v>0.19</v>
      </c>
      <c r="K1106" s="4" t="s">
        <v>18</v>
      </c>
      <c r="L1106" s="4" t="s">
        <v>45</v>
      </c>
      <c r="M1106" s="5">
        <f>(Table2[[#This Row],[Unit Price]]*Table2[[#This Row],[ Units Sold]])*(1-Table2[[#This Row],[Discount]]/100)</f>
        <v>4560.4386720000002</v>
      </c>
      <c r="N1106" s="5">
        <f>(Table2[[#This Row],[Unit Price]]*Table2[[#This Row],[ Units Sold]])-Table2[[#This Row],[Total Sales]]</f>
        <v>8.6813279999996666</v>
      </c>
    </row>
    <row r="1107" spans="1:14" x14ac:dyDescent="0.3">
      <c r="A1107" s="3">
        <v>42955</v>
      </c>
      <c r="B1107" s="4" t="s">
        <v>1116</v>
      </c>
      <c r="C1107" s="4" t="s">
        <v>51</v>
      </c>
      <c r="D1107" s="4" t="s">
        <v>37</v>
      </c>
      <c r="E1107" s="4" t="s">
        <v>15</v>
      </c>
      <c r="F1107" s="4" t="s">
        <v>16</v>
      </c>
      <c r="G1107" s="4" t="s">
        <v>17</v>
      </c>
      <c r="H1107" s="4">
        <v>53</v>
      </c>
      <c r="I1107" s="4">
        <v>1627.85</v>
      </c>
      <c r="J1107" s="7">
        <v>0.2</v>
      </c>
      <c r="K1107" s="4" t="s">
        <v>34</v>
      </c>
      <c r="L1107" s="4" t="s">
        <v>25</v>
      </c>
      <c r="M1107" s="5">
        <f>(Table2[[#This Row],[Unit Price]]*Table2[[#This Row],[ Units Sold]])*(1-Table2[[#This Row],[Discount]]/100)</f>
        <v>86103.497899999988</v>
      </c>
      <c r="N1107" s="5">
        <f>(Table2[[#This Row],[Unit Price]]*Table2[[#This Row],[ Units Sold]])-Table2[[#This Row],[Total Sales]]</f>
        <v>172.55210000000079</v>
      </c>
    </row>
    <row r="1108" spans="1:14" x14ac:dyDescent="0.3">
      <c r="A1108" s="3">
        <v>43567</v>
      </c>
      <c r="B1108" s="4" t="s">
        <v>817</v>
      </c>
      <c r="C1108" s="4" t="s">
        <v>43</v>
      </c>
      <c r="D1108" s="4" t="s">
        <v>37</v>
      </c>
      <c r="E1108" s="4" t="s">
        <v>15</v>
      </c>
      <c r="F1108" s="4" t="s">
        <v>16</v>
      </c>
      <c r="G1108" s="4" t="s">
        <v>17</v>
      </c>
      <c r="H1108" s="4">
        <v>70</v>
      </c>
      <c r="I1108" s="4">
        <v>1493.96</v>
      </c>
      <c r="J1108" s="7">
        <v>0.08</v>
      </c>
      <c r="K1108" s="4" t="s">
        <v>18</v>
      </c>
      <c r="L1108" s="4" t="s">
        <v>30</v>
      </c>
      <c r="M1108" s="5">
        <f>(Table2[[#This Row],[Unit Price]]*Table2[[#This Row],[ Units Sold]])*(1-Table2[[#This Row],[Discount]]/100)</f>
        <v>104493.53823999999</v>
      </c>
      <c r="N1108" s="5">
        <f>(Table2[[#This Row],[Unit Price]]*Table2[[#This Row],[ Units Sold]])-Table2[[#This Row],[Total Sales]]</f>
        <v>83.661760000002687</v>
      </c>
    </row>
    <row r="1109" spans="1:14" x14ac:dyDescent="0.3">
      <c r="A1109" s="3">
        <v>44753</v>
      </c>
      <c r="B1109" s="4" t="s">
        <v>1117</v>
      </c>
      <c r="C1109" s="4" t="s">
        <v>83</v>
      </c>
      <c r="D1109" s="4" t="s">
        <v>3892</v>
      </c>
      <c r="E1109" s="4" t="s">
        <v>22</v>
      </c>
      <c r="F1109" s="4" t="s">
        <v>23</v>
      </c>
      <c r="G1109" s="4" t="s">
        <v>65</v>
      </c>
      <c r="H1109" s="4">
        <v>83</v>
      </c>
      <c r="I1109" s="4">
        <v>1045.68</v>
      </c>
      <c r="J1109" s="7">
        <v>0.11</v>
      </c>
      <c r="K1109" s="4" t="s">
        <v>29</v>
      </c>
      <c r="L1109" s="4" t="s">
        <v>30</v>
      </c>
      <c r="M1109" s="5">
        <f>(Table2[[#This Row],[Unit Price]]*Table2[[#This Row],[ Units Sold]])*(1-Table2[[#This Row],[Discount]]/100)</f>
        <v>86695.969416000007</v>
      </c>
      <c r="N1109" s="5">
        <f>(Table2[[#This Row],[Unit Price]]*Table2[[#This Row],[ Units Sold]])-Table2[[#This Row],[Total Sales]]</f>
        <v>95.470583999995142</v>
      </c>
    </row>
    <row r="1110" spans="1:14" x14ac:dyDescent="0.3">
      <c r="A1110" s="3">
        <v>41214</v>
      </c>
      <c r="B1110" s="4" t="s">
        <v>1118</v>
      </c>
      <c r="C1110" s="4" t="s">
        <v>74</v>
      </c>
      <c r="D1110" s="4" t="s">
        <v>37</v>
      </c>
      <c r="E1110" s="4" t="s">
        <v>22</v>
      </c>
      <c r="F1110" s="4" t="s">
        <v>23</v>
      </c>
      <c r="G1110" s="4" t="s">
        <v>33</v>
      </c>
      <c r="H1110" s="4">
        <v>0</v>
      </c>
      <c r="I1110" s="4">
        <v>237.07</v>
      </c>
      <c r="J1110" s="7">
        <v>0.02</v>
      </c>
      <c r="K1110" s="4" t="s">
        <v>29</v>
      </c>
      <c r="L1110" s="4" t="s">
        <v>19</v>
      </c>
      <c r="M1110" s="5">
        <f>(Table2[[#This Row],[Unit Price]]*Table2[[#This Row],[ Units Sold]])*(1-Table2[[#This Row],[Discount]]/100)</f>
        <v>0</v>
      </c>
      <c r="N1110" s="5">
        <f>(Table2[[#This Row],[Unit Price]]*Table2[[#This Row],[ Units Sold]])-Table2[[#This Row],[Total Sales]]</f>
        <v>0</v>
      </c>
    </row>
    <row r="1111" spans="1:14" x14ac:dyDescent="0.3">
      <c r="A1111" s="3">
        <v>40828</v>
      </c>
      <c r="B1111" s="4" t="s">
        <v>1119</v>
      </c>
      <c r="C1111" s="4" t="s">
        <v>83</v>
      </c>
      <c r="D1111" s="4" t="s">
        <v>3892</v>
      </c>
      <c r="E1111" s="4" t="s">
        <v>15</v>
      </c>
      <c r="F1111" s="4" t="s">
        <v>135</v>
      </c>
      <c r="G1111" s="4" t="s">
        <v>65</v>
      </c>
      <c r="H1111" s="4">
        <v>20</v>
      </c>
      <c r="I1111" s="4">
        <v>578.03</v>
      </c>
      <c r="J1111" s="7">
        <v>0.23</v>
      </c>
      <c r="K1111" s="4" t="s">
        <v>29</v>
      </c>
      <c r="L1111" s="4" t="s">
        <v>30</v>
      </c>
      <c r="M1111" s="5">
        <f>(Table2[[#This Row],[Unit Price]]*Table2[[#This Row],[ Units Sold]])*(1-Table2[[#This Row],[Discount]]/100)</f>
        <v>11534.010619999999</v>
      </c>
      <c r="N1111" s="5">
        <f>(Table2[[#This Row],[Unit Price]]*Table2[[#This Row],[ Units Sold]])-Table2[[#This Row],[Total Sales]]</f>
        <v>26.589379999999437</v>
      </c>
    </row>
    <row r="1112" spans="1:14" x14ac:dyDescent="0.3">
      <c r="A1112" s="3">
        <v>40723</v>
      </c>
      <c r="B1112" s="4" t="s">
        <v>1120</v>
      </c>
      <c r="C1112" s="4" t="s">
        <v>74</v>
      </c>
      <c r="D1112" s="4" t="s">
        <v>37</v>
      </c>
      <c r="E1112" s="4" t="s">
        <v>22</v>
      </c>
      <c r="F1112" s="4" t="s">
        <v>23</v>
      </c>
      <c r="G1112" s="4" t="s">
        <v>40</v>
      </c>
      <c r="H1112" s="4">
        <v>9</v>
      </c>
      <c r="I1112" s="4">
        <v>861.61</v>
      </c>
      <c r="J1112" s="7">
        <v>0.04</v>
      </c>
      <c r="K1112" s="4" t="s">
        <v>34</v>
      </c>
      <c r="L1112" s="4" t="s">
        <v>30</v>
      </c>
      <c r="M1112" s="5">
        <f>(Table2[[#This Row],[Unit Price]]*Table2[[#This Row],[ Units Sold]])*(1-Table2[[#This Row],[Discount]]/100)</f>
        <v>7751.3882039999999</v>
      </c>
      <c r="N1112" s="5">
        <f>(Table2[[#This Row],[Unit Price]]*Table2[[#This Row],[ Units Sold]])-Table2[[#This Row],[Total Sales]]</f>
        <v>3.1017959999999221</v>
      </c>
    </row>
    <row r="1113" spans="1:14" x14ac:dyDescent="0.3">
      <c r="A1113" s="3">
        <v>44206</v>
      </c>
      <c r="B1113" s="4" t="s">
        <v>1121</v>
      </c>
      <c r="C1113" s="4" t="s">
        <v>97</v>
      </c>
      <c r="D1113" s="4" t="s">
        <v>37</v>
      </c>
      <c r="E1113" s="4" t="s">
        <v>22</v>
      </c>
      <c r="F1113" s="4" t="s">
        <v>23</v>
      </c>
      <c r="G1113" s="4" t="s">
        <v>24</v>
      </c>
      <c r="H1113" s="4">
        <v>65</v>
      </c>
      <c r="I1113" s="4">
        <v>346.13</v>
      </c>
      <c r="J1113" s="7">
        <v>0.26</v>
      </c>
      <c r="K1113" s="4" t="s">
        <v>34</v>
      </c>
      <c r="L1113" s="4" t="s">
        <v>19</v>
      </c>
      <c r="M1113" s="5">
        <f>(Table2[[#This Row],[Unit Price]]*Table2[[#This Row],[ Units Sold]])*(1-Table2[[#This Row],[Discount]]/100)</f>
        <v>22439.954030000001</v>
      </c>
      <c r="N1113" s="5">
        <f>(Table2[[#This Row],[Unit Price]]*Table2[[#This Row],[ Units Sold]])-Table2[[#This Row],[Total Sales]]</f>
        <v>58.495969999999943</v>
      </c>
    </row>
    <row r="1114" spans="1:14" x14ac:dyDescent="0.3">
      <c r="A1114" s="3">
        <v>40420</v>
      </c>
      <c r="B1114" s="4" t="s">
        <v>1008</v>
      </c>
      <c r="C1114" s="4" t="s">
        <v>51</v>
      </c>
      <c r="D1114" s="4" t="s">
        <v>37</v>
      </c>
      <c r="E1114" s="4" t="s">
        <v>27</v>
      </c>
      <c r="F1114" s="4" t="s">
        <v>28</v>
      </c>
      <c r="G1114" s="4" t="s">
        <v>44</v>
      </c>
      <c r="H1114" s="4">
        <v>76</v>
      </c>
      <c r="I1114" s="4">
        <v>841.08</v>
      </c>
      <c r="J1114" s="7">
        <v>0.26</v>
      </c>
      <c r="K1114" s="4" t="s">
        <v>29</v>
      </c>
      <c r="L1114" s="4" t="s">
        <v>19</v>
      </c>
      <c r="M1114" s="5">
        <f>(Table2[[#This Row],[Unit Price]]*Table2[[#This Row],[ Units Sold]])*(1-Table2[[#This Row],[Discount]]/100)</f>
        <v>63755.882592000002</v>
      </c>
      <c r="N1114" s="5">
        <f>(Table2[[#This Row],[Unit Price]]*Table2[[#This Row],[ Units Sold]])-Table2[[#This Row],[Total Sales]]</f>
        <v>166.197408</v>
      </c>
    </row>
    <row r="1115" spans="1:14" x14ac:dyDescent="0.3">
      <c r="A1115" s="3">
        <v>41840</v>
      </c>
      <c r="B1115" s="4" t="s">
        <v>1122</v>
      </c>
      <c r="C1115" s="4" t="s">
        <v>21</v>
      </c>
      <c r="D1115" s="4" t="s">
        <v>37</v>
      </c>
      <c r="E1115" s="4" t="s">
        <v>52</v>
      </c>
      <c r="F1115" s="6" t="s">
        <v>53</v>
      </c>
      <c r="G1115" s="4" t="s">
        <v>57</v>
      </c>
      <c r="H1115" s="4">
        <v>76</v>
      </c>
      <c r="I1115" s="4">
        <v>803.81</v>
      </c>
      <c r="J1115" s="7">
        <v>0.22</v>
      </c>
      <c r="K1115" s="4" t="s">
        <v>34</v>
      </c>
      <c r="L1115" s="4" t="s">
        <v>30</v>
      </c>
      <c r="M1115" s="5">
        <f>(Table2[[#This Row],[Unit Price]]*Table2[[#This Row],[ Units Sold]])*(1-Table2[[#This Row],[Discount]]/100)</f>
        <v>60955.162967999997</v>
      </c>
      <c r="N1115" s="5">
        <f>(Table2[[#This Row],[Unit Price]]*Table2[[#This Row],[ Units Sold]])-Table2[[#This Row],[Total Sales]]</f>
        <v>134.39703200000076</v>
      </c>
    </row>
    <row r="1116" spans="1:14" x14ac:dyDescent="0.3">
      <c r="A1116" s="3">
        <v>43474</v>
      </c>
      <c r="B1116" s="4" t="s">
        <v>1123</v>
      </c>
      <c r="C1116" s="4" t="s">
        <v>43</v>
      </c>
      <c r="D1116" s="4" t="s">
        <v>37</v>
      </c>
      <c r="E1116" s="4" t="s">
        <v>38</v>
      </c>
      <c r="F1116" s="4" t="s">
        <v>39</v>
      </c>
      <c r="G1116" s="4" t="s">
        <v>65</v>
      </c>
      <c r="H1116" s="4">
        <v>92</v>
      </c>
      <c r="I1116" s="4">
        <v>956.8</v>
      </c>
      <c r="J1116" s="7">
        <v>0</v>
      </c>
      <c r="K1116" s="4" t="s">
        <v>34</v>
      </c>
      <c r="L1116" s="4" t="s">
        <v>41</v>
      </c>
      <c r="M1116" s="5">
        <f>(Table2[[#This Row],[Unit Price]]*Table2[[#This Row],[ Units Sold]])*(1-Table2[[#This Row],[Discount]]/100)</f>
        <v>88025.599999999991</v>
      </c>
      <c r="N1116" s="5">
        <f>(Table2[[#This Row],[Unit Price]]*Table2[[#This Row],[ Units Sold]])-Table2[[#This Row],[Total Sales]]</f>
        <v>0</v>
      </c>
    </row>
    <row r="1117" spans="1:14" x14ac:dyDescent="0.3">
      <c r="A1117" s="3">
        <v>43896</v>
      </c>
      <c r="B1117" s="4" t="s">
        <v>1124</v>
      </c>
      <c r="C1117" s="4" t="s">
        <v>36</v>
      </c>
      <c r="D1117" s="4" t="s">
        <v>37</v>
      </c>
      <c r="E1117" s="4" t="s">
        <v>15</v>
      </c>
      <c r="F1117" s="4" t="s">
        <v>62</v>
      </c>
      <c r="G1117" s="4" t="s">
        <v>60</v>
      </c>
      <c r="H1117" s="4">
        <v>0</v>
      </c>
      <c r="I1117" s="4">
        <v>1747.2</v>
      </c>
      <c r="J1117" s="7">
        <v>0.04</v>
      </c>
      <c r="K1117" s="4" t="s">
        <v>34</v>
      </c>
      <c r="L1117" s="4" t="s">
        <v>25</v>
      </c>
      <c r="M1117" s="5">
        <f>(Table2[[#This Row],[Unit Price]]*Table2[[#This Row],[ Units Sold]])*(1-Table2[[#This Row],[Discount]]/100)</f>
        <v>0</v>
      </c>
      <c r="N1117" s="5">
        <f>(Table2[[#This Row],[Unit Price]]*Table2[[#This Row],[ Units Sold]])-Table2[[#This Row],[Total Sales]]</f>
        <v>0</v>
      </c>
    </row>
    <row r="1118" spans="1:14" x14ac:dyDescent="0.3">
      <c r="A1118" s="3">
        <v>43024</v>
      </c>
      <c r="B1118" s="4" t="s">
        <v>1125</v>
      </c>
      <c r="C1118" s="4" t="s">
        <v>97</v>
      </c>
      <c r="D1118" s="4" t="s">
        <v>37</v>
      </c>
      <c r="E1118" s="4" t="s">
        <v>38</v>
      </c>
      <c r="F1118" s="4" t="s">
        <v>39</v>
      </c>
      <c r="G1118" s="4" t="s">
        <v>33</v>
      </c>
      <c r="H1118" s="4">
        <v>72</v>
      </c>
      <c r="I1118" s="4">
        <v>795.49</v>
      </c>
      <c r="J1118" s="7">
        <v>0.27</v>
      </c>
      <c r="K1118" s="4" t="s">
        <v>34</v>
      </c>
      <c r="L1118" s="4" t="s">
        <v>19</v>
      </c>
      <c r="M1118" s="5">
        <f>(Table2[[#This Row],[Unit Price]]*Table2[[#This Row],[ Units Sold]])*(1-Table2[[#This Row],[Discount]]/100)</f>
        <v>57120.636743999996</v>
      </c>
      <c r="N1118" s="5">
        <f>(Table2[[#This Row],[Unit Price]]*Table2[[#This Row],[ Units Sold]])-Table2[[#This Row],[Total Sales]]</f>
        <v>154.64325600000302</v>
      </c>
    </row>
    <row r="1119" spans="1:14" x14ac:dyDescent="0.3">
      <c r="A1119" s="3">
        <v>42996</v>
      </c>
      <c r="B1119" s="4" t="s">
        <v>1126</v>
      </c>
      <c r="C1119" s="4" t="s">
        <v>51</v>
      </c>
      <c r="D1119" s="4" t="s">
        <v>37</v>
      </c>
      <c r="E1119" s="4" t="s">
        <v>15</v>
      </c>
      <c r="F1119" s="4" t="s">
        <v>135</v>
      </c>
      <c r="G1119" s="4" t="s">
        <v>60</v>
      </c>
      <c r="H1119" s="4">
        <v>69</v>
      </c>
      <c r="I1119" s="4">
        <v>875.22</v>
      </c>
      <c r="J1119" s="7">
        <v>0.27</v>
      </c>
      <c r="K1119" s="4" t="s">
        <v>29</v>
      </c>
      <c r="L1119" s="4" t="s">
        <v>30</v>
      </c>
      <c r="M1119" s="5">
        <f>(Table2[[#This Row],[Unit Price]]*Table2[[#This Row],[ Units Sold]])*(1-Table2[[#This Row],[Discount]]/100)</f>
        <v>60227.126513999996</v>
      </c>
      <c r="N1119" s="5">
        <f>(Table2[[#This Row],[Unit Price]]*Table2[[#This Row],[ Units Sold]])-Table2[[#This Row],[Total Sales]]</f>
        <v>163.05348600000434</v>
      </c>
    </row>
    <row r="1120" spans="1:14" x14ac:dyDescent="0.3">
      <c r="A1120" s="3">
        <v>44363</v>
      </c>
      <c r="B1120" s="4" t="s">
        <v>1127</v>
      </c>
      <c r="C1120" s="4" t="s">
        <v>43</v>
      </c>
      <c r="D1120" s="4" t="s">
        <v>37</v>
      </c>
      <c r="E1120" s="4" t="s">
        <v>52</v>
      </c>
      <c r="F1120" s="6" t="s">
        <v>53</v>
      </c>
      <c r="G1120" s="4" t="s">
        <v>105</v>
      </c>
      <c r="H1120" s="4">
        <v>7</v>
      </c>
      <c r="I1120" s="4">
        <v>411.94</v>
      </c>
      <c r="J1120" s="7">
        <v>0.11</v>
      </c>
      <c r="K1120" s="4" t="s">
        <v>29</v>
      </c>
      <c r="L1120" s="4" t="s">
        <v>25</v>
      </c>
      <c r="M1120" s="5">
        <f>(Table2[[#This Row],[Unit Price]]*Table2[[#This Row],[ Units Sold]])*(1-Table2[[#This Row],[Discount]]/100)</f>
        <v>2880.408062</v>
      </c>
      <c r="N1120" s="5">
        <f>(Table2[[#This Row],[Unit Price]]*Table2[[#This Row],[ Units Sold]])-Table2[[#This Row],[Total Sales]]</f>
        <v>3.1719379999999546</v>
      </c>
    </row>
    <row r="1121" spans="1:14" x14ac:dyDescent="0.3">
      <c r="A1121" s="3">
        <v>40673</v>
      </c>
      <c r="B1121" s="4" t="s">
        <v>1128</v>
      </c>
      <c r="C1121" s="4" t="s">
        <v>49</v>
      </c>
      <c r="D1121" s="4" t="s">
        <v>3893</v>
      </c>
      <c r="E1121" s="4" t="s">
        <v>22</v>
      </c>
      <c r="F1121" s="4" t="s">
        <v>23</v>
      </c>
      <c r="G1121" s="4" t="s">
        <v>105</v>
      </c>
      <c r="H1121" s="4">
        <v>85</v>
      </c>
      <c r="I1121" s="4">
        <v>270.41000000000003</v>
      </c>
      <c r="J1121" s="7">
        <v>0.12</v>
      </c>
      <c r="K1121" s="4" t="s">
        <v>29</v>
      </c>
      <c r="L1121" s="4" t="s">
        <v>19</v>
      </c>
      <c r="M1121" s="5">
        <f>(Table2[[#This Row],[Unit Price]]*Table2[[#This Row],[ Units Sold]])*(1-Table2[[#This Row],[Discount]]/100)</f>
        <v>22957.268180000003</v>
      </c>
      <c r="N1121" s="5">
        <f>(Table2[[#This Row],[Unit Price]]*Table2[[#This Row],[ Units Sold]])-Table2[[#This Row],[Total Sales]]</f>
        <v>27.581819999999425</v>
      </c>
    </row>
    <row r="1122" spans="1:14" x14ac:dyDescent="0.3">
      <c r="A1122" s="3">
        <v>40520</v>
      </c>
      <c r="B1122" s="4" t="s">
        <v>1129</v>
      </c>
      <c r="C1122" s="4" t="s">
        <v>36</v>
      </c>
      <c r="D1122" s="4" t="s">
        <v>37</v>
      </c>
      <c r="E1122" s="4" t="s">
        <v>15</v>
      </c>
      <c r="F1122" s="4" t="s">
        <v>135</v>
      </c>
      <c r="G1122" s="4" t="s">
        <v>65</v>
      </c>
      <c r="H1122" s="4">
        <v>30</v>
      </c>
      <c r="I1122" s="4">
        <v>217.55</v>
      </c>
      <c r="J1122" s="7">
        <v>0.26</v>
      </c>
      <c r="K1122" s="4" t="s">
        <v>29</v>
      </c>
      <c r="L1122" s="4" t="s">
        <v>41</v>
      </c>
      <c r="M1122" s="5">
        <f>(Table2[[#This Row],[Unit Price]]*Table2[[#This Row],[ Units Sold]])*(1-Table2[[#This Row],[Discount]]/100)</f>
        <v>6509.5310999999992</v>
      </c>
      <c r="N1122" s="5">
        <f>(Table2[[#This Row],[Unit Price]]*Table2[[#This Row],[ Units Sold]])-Table2[[#This Row],[Total Sales]]</f>
        <v>16.968900000000758</v>
      </c>
    </row>
    <row r="1123" spans="1:14" x14ac:dyDescent="0.3">
      <c r="A1123" s="3">
        <v>42308</v>
      </c>
      <c r="B1123" s="4" t="s">
        <v>843</v>
      </c>
      <c r="C1123" s="4" t="s">
        <v>88</v>
      </c>
      <c r="D1123" s="4" t="s">
        <v>37</v>
      </c>
      <c r="E1123" s="4" t="s">
        <v>27</v>
      </c>
      <c r="F1123" s="4" t="s">
        <v>28</v>
      </c>
      <c r="G1123" s="4" t="s">
        <v>40</v>
      </c>
      <c r="H1123" s="4">
        <v>4</v>
      </c>
      <c r="I1123" s="4">
        <v>783.38</v>
      </c>
      <c r="J1123" s="7">
        <v>0.16</v>
      </c>
      <c r="K1123" s="4" t="s">
        <v>18</v>
      </c>
      <c r="L1123" s="4" t="s">
        <v>25</v>
      </c>
      <c r="M1123" s="5">
        <f>(Table2[[#This Row],[Unit Price]]*Table2[[#This Row],[ Units Sold]])*(1-Table2[[#This Row],[Discount]]/100)</f>
        <v>3128.5063679999998</v>
      </c>
      <c r="N1123" s="5">
        <f>(Table2[[#This Row],[Unit Price]]*Table2[[#This Row],[ Units Sold]])-Table2[[#This Row],[Total Sales]]</f>
        <v>5.0136320000001433</v>
      </c>
    </row>
    <row r="1124" spans="1:14" x14ac:dyDescent="0.3">
      <c r="A1124" s="3">
        <v>40755</v>
      </c>
      <c r="B1124" s="4" t="s">
        <v>1130</v>
      </c>
      <c r="C1124" s="4" t="s">
        <v>36</v>
      </c>
      <c r="D1124" s="4" t="s">
        <v>37</v>
      </c>
      <c r="E1124" s="4" t="s">
        <v>52</v>
      </c>
      <c r="F1124" s="4" t="s">
        <v>241</v>
      </c>
      <c r="G1124" s="4" t="s">
        <v>24</v>
      </c>
      <c r="H1124" s="4">
        <v>0</v>
      </c>
      <c r="I1124" s="4">
        <v>131.09</v>
      </c>
      <c r="J1124" s="7">
        <v>7.0000000000000007E-2</v>
      </c>
      <c r="K1124" s="4" t="s">
        <v>29</v>
      </c>
      <c r="L1124" s="4" t="s">
        <v>19</v>
      </c>
      <c r="M1124" s="5">
        <f>(Table2[[#This Row],[Unit Price]]*Table2[[#This Row],[ Units Sold]])*(1-Table2[[#This Row],[Discount]]/100)</f>
        <v>0</v>
      </c>
      <c r="N1124" s="5">
        <f>(Table2[[#This Row],[Unit Price]]*Table2[[#This Row],[ Units Sold]])-Table2[[#This Row],[Total Sales]]</f>
        <v>0</v>
      </c>
    </row>
    <row r="1125" spans="1:14" x14ac:dyDescent="0.3">
      <c r="A1125" s="3">
        <v>45500</v>
      </c>
      <c r="B1125" s="4" t="s">
        <v>1131</v>
      </c>
      <c r="C1125" s="4" t="s">
        <v>83</v>
      </c>
      <c r="D1125" s="4" t="s">
        <v>3892</v>
      </c>
      <c r="E1125" s="4" t="s">
        <v>22</v>
      </c>
      <c r="F1125" s="4" t="s">
        <v>23</v>
      </c>
      <c r="G1125" s="4" t="s">
        <v>105</v>
      </c>
      <c r="H1125" s="4">
        <v>30</v>
      </c>
      <c r="I1125" s="4">
        <v>381.73</v>
      </c>
      <c r="J1125" s="7">
        <v>0.09</v>
      </c>
      <c r="K1125" s="4" t="s">
        <v>34</v>
      </c>
      <c r="L1125" s="4" t="s">
        <v>19</v>
      </c>
      <c r="M1125" s="5">
        <f>(Table2[[#This Row],[Unit Price]]*Table2[[#This Row],[ Units Sold]])*(1-Table2[[#This Row],[Discount]]/100)</f>
        <v>11441.593290000001</v>
      </c>
      <c r="N1125" s="5">
        <f>(Table2[[#This Row],[Unit Price]]*Table2[[#This Row],[ Units Sold]])-Table2[[#This Row],[Total Sales]]</f>
        <v>10.306710000000749</v>
      </c>
    </row>
    <row r="1126" spans="1:14" x14ac:dyDescent="0.3">
      <c r="A1126" s="3">
        <v>43815</v>
      </c>
      <c r="B1126" s="4" t="s">
        <v>1132</v>
      </c>
      <c r="C1126" s="4" t="s">
        <v>192</v>
      </c>
      <c r="D1126" s="4" t="s">
        <v>37</v>
      </c>
      <c r="E1126" s="4" t="s">
        <v>38</v>
      </c>
      <c r="F1126" s="4" t="s">
        <v>56</v>
      </c>
      <c r="G1126" s="4" t="s">
        <v>105</v>
      </c>
      <c r="H1126" s="4">
        <v>3</v>
      </c>
      <c r="I1126" s="4">
        <v>945.37</v>
      </c>
      <c r="J1126" s="7">
        <v>0.12</v>
      </c>
      <c r="K1126" s="4" t="s">
        <v>29</v>
      </c>
      <c r="L1126" s="4" t="s">
        <v>41</v>
      </c>
      <c r="M1126" s="5">
        <f>(Table2[[#This Row],[Unit Price]]*Table2[[#This Row],[ Units Sold]])*(1-Table2[[#This Row],[Discount]]/100)</f>
        <v>2832.7066680000003</v>
      </c>
      <c r="N1126" s="5">
        <f>(Table2[[#This Row],[Unit Price]]*Table2[[#This Row],[ Units Sold]])-Table2[[#This Row],[Total Sales]]</f>
        <v>3.4033319999998639</v>
      </c>
    </row>
    <row r="1127" spans="1:14" x14ac:dyDescent="0.3">
      <c r="A1127" s="3">
        <v>41795</v>
      </c>
      <c r="B1127" s="4" t="s">
        <v>1133</v>
      </c>
      <c r="C1127" s="4" t="s">
        <v>36</v>
      </c>
      <c r="D1127" s="4" t="s">
        <v>37</v>
      </c>
      <c r="E1127" s="4" t="s">
        <v>22</v>
      </c>
      <c r="F1127" s="4" t="s">
        <v>23</v>
      </c>
      <c r="G1127" s="4" t="s">
        <v>44</v>
      </c>
      <c r="H1127" s="4">
        <v>87</v>
      </c>
      <c r="I1127" s="4">
        <v>53.92</v>
      </c>
      <c r="J1127" s="7">
        <v>0.28000000000000003</v>
      </c>
      <c r="K1127" s="4" t="s">
        <v>29</v>
      </c>
      <c r="L1127" s="4" t="s">
        <v>19</v>
      </c>
      <c r="M1127" s="5">
        <f>(Table2[[#This Row],[Unit Price]]*Table2[[#This Row],[ Units Sold]])*(1-Table2[[#This Row],[Discount]]/100)</f>
        <v>4677.9050879999995</v>
      </c>
      <c r="N1127" s="5">
        <f>(Table2[[#This Row],[Unit Price]]*Table2[[#This Row],[ Units Sold]])-Table2[[#This Row],[Total Sales]]</f>
        <v>13.13491200000044</v>
      </c>
    </row>
    <row r="1128" spans="1:14" x14ac:dyDescent="0.3">
      <c r="A1128" s="3">
        <v>44254</v>
      </c>
      <c r="B1128" s="4" t="s">
        <v>1134</v>
      </c>
      <c r="C1128" s="4" t="s">
        <v>49</v>
      </c>
      <c r="D1128" s="4" t="s">
        <v>3893</v>
      </c>
      <c r="E1128" s="4" t="s">
        <v>22</v>
      </c>
      <c r="F1128" s="4" t="s">
        <v>23</v>
      </c>
      <c r="G1128" s="4" t="s">
        <v>105</v>
      </c>
      <c r="H1128" s="4">
        <v>88</v>
      </c>
      <c r="I1128" s="4">
        <v>1665.26</v>
      </c>
      <c r="J1128" s="7">
        <v>0.17</v>
      </c>
      <c r="K1128" s="4" t="s">
        <v>18</v>
      </c>
      <c r="L1128" s="4" t="s">
        <v>25</v>
      </c>
      <c r="M1128" s="5">
        <f>(Table2[[#This Row],[Unit Price]]*Table2[[#This Row],[ Units Sold]])*(1-Table2[[#This Row],[Discount]]/100)</f>
        <v>146293.75710399999</v>
      </c>
      <c r="N1128" s="5">
        <f>(Table2[[#This Row],[Unit Price]]*Table2[[#This Row],[ Units Sold]])-Table2[[#This Row],[Total Sales]]</f>
        <v>249.12289600001532</v>
      </c>
    </row>
    <row r="1129" spans="1:14" x14ac:dyDescent="0.3">
      <c r="A1129" s="3">
        <v>43692</v>
      </c>
      <c r="B1129" s="4" t="s">
        <v>1135</v>
      </c>
      <c r="C1129" s="4" t="s">
        <v>36</v>
      </c>
      <c r="D1129" s="4" t="s">
        <v>37</v>
      </c>
      <c r="E1129" s="4" t="s">
        <v>27</v>
      </c>
      <c r="F1129" s="4" t="s">
        <v>28</v>
      </c>
      <c r="G1129" s="4" t="s">
        <v>54</v>
      </c>
      <c r="H1129" s="4">
        <v>22</v>
      </c>
      <c r="I1129" s="4">
        <v>361.81</v>
      </c>
      <c r="J1129" s="7">
        <v>0.3</v>
      </c>
      <c r="K1129" s="4" t="s">
        <v>18</v>
      </c>
      <c r="L1129" s="4" t="s">
        <v>19</v>
      </c>
      <c r="M1129" s="5">
        <f>(Table2[[#This Row],[Unit Price]]*Table2[[#This Row],[ Units Sold]])*(1-Table2[[#This Row],[Discount]]/100)</f>
        <v>7935.9405399999996</v>
      </c>
      <c r="N1129" s="5">
        <f>(Table2[[#This Row],[Unit Price]]*Table2[[#This Row],[ Units Sold]])-Table2[[#This Row],[Total Sales]]</f>
        <v>23.879460000000108</v>
      </c>
    </row>
    <row r="1130" spans="1:14" x14ac:dyDescent="0.3">
      <c r="A1130" s="3">
        <v>44469</v>
      </c>
      <c r="B1130" s="4" t="s">
        <v>1136</v>
      </c>
      <c r="C1130" s="4" t="s">
        <v>49</v>
      </c>
      <c r="D1130" s="4" t="s">
        <v>3893</v>
      </c>
      <c r="E1130" s="4" t="s">
        <v>38</v>
      </c>
      <c r="F1130" s="4" t="s">
        <v>56</v>
      </c>
      <c r="G1130" s="4" t="s">
        <v>40</v>
      </c>
      <c r="H1130" s="4">
        <v>78</v>
      </c>
      <c r="I1130" s="4">
        <v>966.14</v>
      </c>
      <c r="J1130" s="7">
        <v>0.1</v>
      </c>
      <c r="K1130" s="4" t="s">
        <v>29</v>
      </c>
      <c r="L1130" s="4" t="s">
        <v>30</v>
      </c>
      <c r="M1130" s="5">
        <f>(Table2[[#This Row],[Unit Price]]*Table2[[#This Row],[ Units Sold]])*(1-Table2[[#This Row],[Discount]]/100)</f>
        <v>75283.561079999999</v>
      </c>
      <c r="N1130" s="5">
        <f>(Table2[[#This Row],[Unit Price]]*Table2[[#This Row],[ Units Sold]])-Table2[[#This Row],[Total Sales]]</f>
        <v>75.358919999998761</v>
      </c>
    </row>
    <row r="1131" spans="1:14" x14ac:dyDescent="0.3">
      <c r="A1131" s="3">
        <v>45435</v>
      </c>
      <c r="B1131" s="4" t="s">
        <v>407</v>
      </c>
      <c r="C1131" s="4" t="s">
        <v>74</v>
      </c>
      <c r="D1131" s="4" t="s">
        <v>37</v>
      </c>
      <c r="E1131" s="4" t="s">
        <v>15</v>
      </c>
      <c r="F1131" s="4" t="s">
        <v>135</v>
      </c>
      <c r="G1131" s="4" t="s">
        <v>17</v>
      </c>
      <c r="H1131" s="4">
        <v>92</v>
      </c>
      <c r="I1131" s="4">
        <v>548.97</v>
      </c>
      <c r="J1131" s="7">
        <v>0.14000000000000001</v>
      </c>
      <c r="K1131" s="4" t="s">
        <v>18</v>
      </c>
      <c r="L1131" s="4" t="s">
        <v>41</v>
      </c>
      <c r="M1131" s="5">
        <f>(Table2[[#This Row],[Unit Price]]*Table2[[#This Row],[ Units Sold]])*(1-Table2[[#This Row],[Discount]]/100)</f>
        <v>50434.532664000006</v>
      </c>
      <c r="N1131" s="5">
        <f>(Table2[[#This Row],[Unit Price]]*Table2[[#This Row],[ Units Sold]])-Table2[[#This Row],[Total Sales]]</f>
        <v>70.707335999999486</v>
      </c>
    </row>
    <row r="1132" spans="1:14" x14ac:dyDescent="0.3">
      <c r="A1132" s="3">
        <v>41134</v>
      </c>
      <c r="B1132" s="4" t="s">
        <v>1137</v>
      </c>
      <c r="C1132" s="4" t="s">
        <v>83</v>
      </c>
      <c r="D1132" s="4" t="s">
        <v>3892</v>
      </c>
      <c r="E1132" s="4" t="s">
        <v>52</v>
      </c>
      <c r="F1132" s="6" t="s">
        <v>53</v>
      </c>
      <c r="G1132" s="4" t="s">
        <v>24</v>
      </c>
      <c r="H1132" s="4">
        <v>26</v>
      </c>
      <c r="I1132" s="4">
        <v>529.73</v>
      </c>
      <c r="J1132" s="7">
        <v>0.13</v>
      </c>
      <c r="K1132" s="4" t="s">
        <v>18</v>
      </c>
      <c r="L1132" s="4" t="s">
        <v>41</v>
      </c>
      <c r="M1132" s="5">
        <f>(Table2[[#This Row],[Unit Price]]*Table2[[#This Row],[ Units Sold]])*(1-Table2[[#This Row],[Discount]]/100)</f>
        <v>13755.075126</v>
      </c>
      <c r="N1132" s="5">
        <f>(Table2[[#This Row],[Unit Price]]*Table2[[#This Row],[ Units Sold]])-Table2[[#This Row],[Total Sales]]</f>
        <v>17.904873999999836</v>
      </c>
    </row>
    <row r="1133" spans="1:14" x14ac:dyDescent="0.3">
      <c r="A1133" s="3">
        <v>41884</v>
      </c>
      <c r="B1133" s="4" t="s">
        <v>1138</v>
      </c>
      <c r="C1133" s="4" t="s">
        <v>36</v>
      </c>
      <c r="D1133" s="4" t="s">
        <v>37</v>
      </c>
      <c r="E1133" s="4" t="s">
        <v>22</v>
      </c>
      <c r="F1133" s="4" t="s">
        <v>23</v>
      </c>
      <c r="G1133" s="4" t="s">
        <v>65</v>
      </c>
      <c r="H1133" s="4">
        <v>64</v>
      </c>
      <c r="I1133" s="4">
        <v>1222.1300000000001</v>
      </c>
      <c r="J1133" s="7">
        <v>0.09</v>
      </c>
      <c r="K1133" s="4" t="s">
        <v>18</v>
      </c>
      <c r="L1133" s="4" t="s">
        <v>41</v>
      </c>
      <c r="M1133" s="5">
        <f>(Table2[[#This Row],[Unit Price]]*Table2[[#This Row],[ Units Sold]])*(1-Table2[[#This Row],[Discount]]/100)</f>
        <v>78145.925312000007</v>
      </c>
      <c r="N1133" s="5">
        <f>(Table2[[#This Row],[Unit Price]]*Table2[[#This Row],[ Units Sold]])-Table2[[#This Row],[Total Sales]]</f>
        <v>70.394688000000315</v>
      </c>
    </row>
    <row r="1134" spans="1:14" x14ac:dyDescent="0.3">
      <c r="A1134" s="3">
        <v>40825</v>
      </c>
      <c r="B1134" s="4" t="s">
        <v>1139</v>
      </c>
      <c r="C1134" s="4" t="s">
        <v>97</v>
      </c>
      <c r="D1134" s="4" t="s">
        <v>37</v>
      </c>
      <c r="E1134" s="4" t="s">
        <v>52</v>
      </c>
      <c r="F1134" s="6" t="s">
        <v>53</v>
      </c>
      <c r="G1134" s="4" t="s">
        <v>54</v>
      </c>
      <c r="H1134" s="4">
        <v>30</v>
      </c>
      <c r="I1134" s="4">
        <v>1505.81</v>
      </c>
      <c r="J1134" s="7">
        <v>0.16</v>
      </c>
      <c r="K1134" s="4" t="s">
        <v>18</v>
      </c>
      <c r="L1134" s="4" t="s">
        <v>25</v>
      </c>
      <c r="M1134" s="5">
        <f>(Table2[[#This Row],[Unit Price]]*Table2[[#This Row],[ Units Sold]])*(1-Table2[[#This Row],[Discount]]/100)</f>
        <v>45102.02111999999</v>
      </c>
      <c r="N1134" s="5">
        <f>(Table2[[#This Row],[Unit Price]]*Table2[[#This Row],[ Units Sold]])-Table2[[#This Row],[Total Sales]]</f>
        <v>72.278880000005302</v>
      </c>
    </row>
    <row r="1135" spans="1:14" x14ac:dyDescent="0.3">
      <c r="A1135" s="3">
        <v>43958</v>
      </c>
      <c r="B1135" s="4" t="s">
        <v>1140</v>
      </c>
      <c r="C1135" s="4" t="s">
        <v>97</v>
      </c>
      <c r="D1135" s="4" t="s">
        <v>37</v>
      </c>
      <c r="E1135" s="4" t="s">
        <v>22</v>
      </c>
      <c r="F1135" s="4" t="s">
        <v>23</v>
      </c>
      <c r="G1135" s="4" t="s">
        <v>40</v>
      </c>
      <c r="H1135" s="4">
        <v>30</v>
      </c>
      <c r="I1135" s="4">
        <v>399.53</v>
      </c>
      <c r="J1135" s="7">
        <v>0.28999999999999998</v>
      </c>
      <c r="K1135" s="4" t="s">
        <v>34</v>
      </c>
      <c r="L1135" s="4" t="s">
        <v>30</v>
      </c>
      <c r="M1135" s="5">
        <f>(Table2[[#This Row],[Unit Price]]*Table2[[#This Row],[ Units Sold]])*(1-Table2[[#This Row],[Discount]]/100)</f>
        <v>11951.140889999999</v>
      </c>
      <c r="N1135" s="5">
        <f>(Table2[[#This Row],[Unit Price]]*Table2[[#This Row],[ Units Sold]])-Table2[[#This Row],[Total Sales]]</f>
        <v>34.759110000000874</v>
      </c>
    </row>
    <row r="1136" spans="1:14" x14ac:dyDescent="0.3">
      <c r="A1136" s="3">
        <v>43310</v>
      </c>
      <c r="B1136" s="4" t="s">
        <v>1141</v>
      </c>
      <c r="C1136" s="4" t="s">
        <v>74</v>
      </c>
      <c r="D1136" s="4" t="s">
        <v>37</v>
      </c>
      <c r="E1136" s="4" t="s">
        <v>15</v>
      </c>
      <c r="F1136" s="4" t="s">
        <v>135</v>
      </c>
      <c r="G1136" s="4" t="s">
        <v>40</v>
      </c>
      <c r="H1136" s="4">
        <v>20</v>
      </c>
      <c r="I1136" s="4">
        <v>404.32</v>
      </c>
      <c r="J1136" s="7">
        <v>7.0000000000000007E-2</v>
      </c>
      <c r="K1136" s="4" t="s">
        <v>29</v>
      </c>
      <c r="L1136" s="4" t="s">
        <v>45</v>
      </c>
      <c r="M1136" s="5">
        <f>(Table2[[#This Row],[Unit Price]]*Table2[[#This Row],[ Units Sold]])*(1-Table2[[#This Row],[Discount]]/100)</f>
        <v>8080.7395199999992</v>
      </c>
      <c r="N1136" s="5">
        <f>(Table2[[#This Row],[Unit Price]]*Table2[[#This Row],[ Units Sold]])-Table2[[#This Row],[Total Sales]]</f>
        <v>5.6604800000004616</v>
      </c>
    </row>
    <row r="1137" spans="1:14" x14ac:dyDescent="0.3">
      <c r="A1137" s="3">
        <v>41363</v>
      </c>
      <c r="B1137" s="4" t="s">
        <v>1142</v>
      </c>
      <c r="C1137" s="4" t="s">
        <v>97</v>
      </c>
      <c r="D1137" s="4" t="s">
        <v>37</v>
      </c>
      <c r="E1137" s="4" t="s">
        <v>52</v>
      </c>
      <c r="F1137" s="4" t="s">
        <v>53</v>
      </c>
      <c r="G1137" s="4" t="s">
        <v>24</v>
      </c>
      <c r="H1137" s="4">
        <v>97</v>
      </c>
      <c r="I1137" s="4">
        <v>545.97</v>
      </c>
      <c r="J1137" s="7">
        <v>0.15</v>
      </c>
      <c r="K1137" s="4" t="s">
        <v>29</v>
      </c>
      <c r="L1137" s="4" t="s">
        <v>25</v>
      </c>
      <c r="M1137" s="5">
        <f>(Table2[[#This Row],[Unit Price]]*Table2[[#This Row],[ Units Sold]])*(1-Table2[[#This Row],[Discount]]/100)</f>
        <v>52879.651365000005</v>
      </c>
      <c r="N1137" s="5">
        <f>(Table2[[#This Row],[Unit Price]]*Table2[[#This Row],[ Units Sold]])-Table2[[#This Row],[Total Sales]]</f>
        <v>79.438634999998612</v>
      </c>
    </row>
    <row r="1138" spans="1:14" x14ac:dyDescent="0.3">
      <c r="A1138" s="3">
        <v>45535</v>
      </c>
      <c r="B1138" s="4" t="s">
        <v>1125</v>
      </c>
      <c r="C1138" s="4" t="s">
        <v>51</v>
      </c>
      <c r="D1138" s="4" t="s">
        <v>37</v>
      </c>
      <c r="E1138" s="4" t="s">
        <v>27</v>
      </c>
      <c r="F1138" s="4" t="s">
        <v>32</v>
      </c>
      <c r="G1138" s="4" t="s">
        <v>17</v>
      </c>
      <c r="H1138" s="4">
        <v>67</v>
      </c>
      <c r="I1138" s="4">
        <v>492.5</v>
      </c>
      <c r="J1138" s="7">
        <v>0.27</v>
      </c>
      <c r="K1138" s="4" t="s">
        <v>29</v>
      </c>
      <c r="L1138" s="4" t="s">
        <v>41</v>
      </c>
      <c r="M1138" s="5">
        <f>(Table2[[#This Row],[Unit Price]]*Table2[[#This Row],[ Units Sold]])*(1-Table2[[#This Row],[Discount]]/100)</f>
        <v>32908.406750000002</v>
      </c>
      <c r="N1138" s="5">
        <f>(Table2[[#This Row],[Unit Price]]*Table2[[#This Row],[ Units Sold]])-Table2[[#This Row],[Total Sales]]</f>
        <v>89.093249999998079</v>
      </c>
    </row>
    <row r="1139" spans="1:14" x14ac:dyDescent="0.3">
      <c r="A1139" s="3">
        <v>43026</v>
      </c>
      <c r="B1139" s="4" t="s">
        <v>1143</v>
      </c>
      <c r="C1139" s="4" t="s">
        <v>88</v>
      </c>
      <c r="D1139" s="4" t="s">
        <v>37</v>
      </c>
      <c r="E1139" s="4" t="s">
        <v>15</v>
      </c>
      <c r="F1139" s="4" t="s">
        <v>62</v>
      </c>
      <c r="G1139" s="4" t="s">
        <v>60</v>
      </c>
      <c r="H1139" s="4">
        <v>5</v>
      </c>
      <c r="I1139" s="4">
        <v>1790.59</v>
      </c>
      <c r="J1139" s="7">
        <v>0.28999999999999998</v>
      </c>
      <c r="K1139" s="4" t="s">
        <v>29</v>
      </c>
      <c r="L1139" s="4" t="s">
        <v>41</v>
      </c>
      <c r="M1139" s="5">
        <f>(Table2[[#This Row],[Unit Price]]*Table2[[#This Row],[ Units Sold]])*(1-Table2[[#This Row],[Discount]]/100)</f>
        <v>8926.9864449999986</v>
      </c>
      <c r="N1139" s="5">
        <f>(Table2[[#This Row],[Unit Price]]*Table2[[#This Row],[ Units Sold]])-Table2[[#This Row],[Total Sales]]</f>
        <v>25.96355500000027</v>
      </c>
    </row>
    <row r="1140" spans="1:14" x14ac:dyDescent="0.3">
      <c r="A1140" s="3">
        <v>42244</v>
      </c>
      <c r="B1140" s="4" t="s">
        <v>1144</v>
      </c>
      <c r="C1140" s="4" t="s">
        <v>88</v>
      </c>
      <c r="D1140" s="4" t="s">
        <v>37</v>
      </c>
      <c r="E1140" s="4" t="s">
        <v>15</v>
      </c>
      <c r="F1140" s="4" t="s">
        <v>16</v>
      </c>
      <c r="G1140" s="4" t="s">
        <v>40</v>
      </c>
      <c r="H1140" s="4">
        <v>10</v>
      </c>
      <c r="I1140" s="4">
        <v>269.01</v>
      </c>
      <c r="J1140" s="7">
        <v>0.16</v>
      </c>
      <c r="K1140" s="4" t="s">
        <v>34</v>
      </c>
      <c r="L1140" s="4" t="s">
        <v>41</v>
      </c>
      <c r="M1140" s="5">
        <f>(Table2[[#This Row],[Unit Price]]*Table2[[#This Row],[ Units Sold]])*(1-Table2[[#This Row],[Discount]]/100)</f>
        <v>2685.7958399999998</v>
      </c>
      <c r="N1140" s="5">
        <f>(Table2[[#This Row],[Unit Price]]*Table2[[#This Row],[ Units Sold]])-Table2[[#This Row],[Total Sales]]</f>
        <v>4.3041600000001381</v>
      </c>
    </row>
    <row r="1141" spans="1:14" x14ac:dyDescent="0.3">
      <c r="A1141" s="3">
        <v>40415</v>
      </c>
      <c r="B1141" s="4" t="s">
        <v>1145</v>
      </c>
      <c r="C1141" s="4" t="s">
        <v>49</v>
      </c>
      <c r="D1141" s="4" t="s">
        <v>3893</v>
      </c>
      <c r="E1141" s="4" t="s">
        <v>15</v>
      </c>
      <c r="F1141" s="4" t="s">
        <v>62</v>
      </c>
      <c r="G1141" s="4" t="s">
        <v>105</v>
      </c>
      <c r="H1141" s="4">
        <v>60</v>
      </c>
      <c r="I1141" s="4">
        <v>1639.99</v>
      </c>
      <c r="J1141" s="7">
        <v>0.16</v>
      </c>
      <c r="K1141" s="4" t="s">
        <v>18</v>
      </c>
      <c r="L1141" s="4" t="s">
        <v>45</v>
      </c>
      <c r="M1141" s="5">
        <f>(Table2[[#This Row],[Unit Price]]*Table2[[#This Row],[ Units Sold]])*(1-Table2[[#This Row],[Discount]]/100)</f>
        <v>98241.960959999997</v>
      </c>
      <c r="N1141" s="5">
        <f>(Table2[[#This Row],[Unit Price]]*Table2[[#This Row],[ Units Sold]])-Table2[[#This Row],[Total Sales]]</f>
        <v>157.43903999999748</v>
      </c>
    </row>
    <row r="1142" spans="1:14" x14ac:dyDescent="0.3">
      <c r="A1142" s="3">
        <v>44182</v>
      </c>
      <c r="B1142" s="4" t="s">
        <v>1146</v>
      </c>
      <c r="C1142" s="4" t="s">
        <v>43</v>
      </c>
      <c r="D1142" s="4" t="s">
        <v>37</v>
      </c>
      <c r="E1142" s="4" t="s">
        <v>52</v>
      </c>
      <c r="F1142" s="4" t="s">
        <v>241</v>
      </c>
      <c r="G1142" s="4" t="s">
        <v>54</v>
      </c>
      <c r="H1142" s="4">
        <v>93</v>
      </c>
      <c r="I1142" s="4">
        <v>1388.06</v>
      </c>
      <c r="J1142" s="7">
        <v>0.14000000000000001</v>
      </c>
      <c r="K1142" s="4" t="s">
        <v>29</v>
      </c>
      <c r="L1142" s="4" t="s">
        <v>41</v>
      </c>
      <c r="M1142" s="5">
        <f>(Table2[[#This Row],[Unit Price]]*Table2[[#This Row],[ Units Sold]])*(1-Table2[[#This Row],[Discount]]/100)</f>
        <v>128908.854588</v>
      </c>
      <c r="N1142" s="5">
        <f>(Table2[[#This Row],[Unit Price]]*Table2[[#This Row],[ Units Sold]])-Table2[[#This Row],[Total Sales]]</f>
        <v>180.72541199999978</v>
      </c>
    </row>
    <row r="1143" spans="1:14" x14ac:dyDescent="0.3">
      <c r="A1143" s="3">
        <v>42869</v>
      </c>
      <c r="B1143" s="4" t="s">
        <v>1147</v>
      </c>
      <c r="C1143" s="4" t="s">
        <v>83</v>
      </c>
      <c r="D1143" s="4" t="s">
        <v>3892</v>
      </c>
      <c r="E1143" s="4" t="s">
        <v>22</v>
      </c>
      <c r="F1143" s="4" t="s">
        <v>23</v>
      </c>
      <c r="G1143" s="4" t="s">
        <v>17</v>
      </c>
      <c r="H1143" s="4">
        <v>86</v>
      </c>
      <c r="I1143" s="4">
        <v>1523.98</v>
      </c>
      <c r="J1143" s="7">
        <v>0.25</v>
      </c>
      <c r="K1143" s="4" t="s">
        <v>29</v>
      </c>
      <c r="L1143" s="4" t="s">
        <v>41</v>
      </c>
      <c r="M1143" s="5">
        <f>(Table2[[#This Row],[Unit Price]]*Table2[[#This Row],[ Units Sold]])*(1-Table2[[#This Row],[Discount]]/100)</f>
        <v>130734.62430000001</v>
      </c>
      <c r="N1143" s="5">
        <f>(Table2[[#This Row],[Unit Price]]*Table2[[#This Row],[ Units Sold]])-Table2[[#This Row],[Total Sales]]</f>
        <v>327.65569999998843</v>
      </c>
    </row>
    <row r="1144" spans="1:14" x14ac:dyDescent="0.3">
      <c r="A1144" s="3">
        <v>42528</v>
      </c>
      <c r="B1144" s="4" t="s">
        <v>1148</v>
      </c>
      <c r="C1144" s="4" t="s">
        <v>21</v>
      </c>
      <c r="D1144" s="4" t="s">
        <v>37</v>
      </c>
      <c r="E1144" s="4" t="s">
        <v>27</v>
      </c>
      <c r="F1144" s="4" t="s">
        <v>32</v>
      </c>
      <c r="G1144" s="4" t="s">
        <v>24</v>
      </c>
      <c r="H1144" s="4">
        <v>93</v>
      </c>
      <c r="I1144" s="4">
        <v>1091.33</v>
      </c>
      <c r="J1144" s="7">
        <v>0.1</v>
      </c>
      <c r="K1144" s="4" t="s">
        <v>34</v>
      </c>
      <c r="L1144" s="4" t="s">
        <v>25</v>
      </c>
      <c r="M1144" s="5">
        <f>(Table2[[#This Row],[Unit Price]]*Table2[[#This Row],[ Units Sold]])*(1-Table2[[#This Row],[Discount]]/100)</f>
        <v>101392.19630999998</v>
      </c>
      <c r="N1144" s="5">
        <f>(Table2[[#This Row],[Unit Price]]*Table2[[#This Row],[ Units Sold]])-Table2[[#This Row],[Total Sales]]</f>
        <v>101.49369000000297</v>
      </c>
    </row>
    <row r="1145" spans="1:14" x14ac:dyDescent="0.3">
      <c r="A1145" s="3">
        <v>43235</v>
      </c>
      <c r="B1145" s="4" t="s">
        <v>1149</v>
      </c>
      <c r="C1145" s="4" t="s">
        <v>97</v>
      </c>
      <c r="D1145" s="4" t="s">
        <v>37</v>
      </c>
      <c r="E1145" s="4" t="s">
        <v>52</v>
      </c>
      <c r="F1145" s="4" t="s">
        <v>59</v>
      </c>
      <c r="G1145" s="4" t="s">
        <v>54</v>
      </c>
      <c r="H1145" s="4">
        <v>1</v>
      </c>
      <c r="I1145" s="4">
        <v>1382.69</v>
      </c>
      <c r="J1145" s="7">
        <v>0.24</v>
      </c>
      <c r="K1145" s="4" t="s">
        <v>18</v>
      </c>
      <c r="L1145" s="4" t="s">
        <v>41</v>
      </c>
      <c r="M1145" s="5">
        <f>(Table2[[#This Row],[Unit Price]]*Table2[[#This Row],[ Units Sold]])*(1-Table2[[#This Row],[Discount]]/100)</f>
        <v>1379.3715440000001</v>
      </c>
      <c r="N1145" s="5">
        <f>(Table2[[#This Row],[Unit Price]]*Table2[[#This Row],[ Units Sold]])-Table2[[#This Row],[Total Sales]]</f>
        <v>3.3184559999999692</v>
      </c>
    </row>
    <row r="1146" spans="1:14" x14ac:dyDescent="0.3">
      <c r="A1146" s="3">
        <v>41918</v>
      </c>
      <c r="B1146" s="4" t="s">
        <v>1150</v>
      </c>
      <c r="C1146" s="4" t="s">
        <v>51</v>
      </c>
      <c r="D1146" s="4" t="s">
        <v>37</v>
      </c>
      <c r="E1146" s="4" t="s">
        <v>38</v>
      </c>
      <c r="F1146" s="4" t="s">
        <v>39</v>
      </c>
      <c r="G1146" s="4" t="s">
        <v>40</v>
      </c>
      <c r="H1146" s="4">
        <v>10</v>
      </c>
      <c r="I1146" s="4">
        <v>872.9</v>
      </c>
      <c r="J1146" s="7">
        <v>0.28999999999999998</v>
      </c>
      <c r="K1146" s="4" t="s">
        <v>29</v>
      </c>
      <c r="L1146" s="4" t="s">
        <v>45</v>
      </c>
      <c r="M1146" s="5">
        <f>(Table2[[#This Row],[Unit Price]]*Table2[[#This Row],[ Units Sold]])*(1-Table2[[#This Row],[Discount]]/100)</f>
        <v>8703.6859000000004</v>
      </c>
      <c r="N1146" s="5">
        <f>(Table2[[#This Row],[Unit Price]]*Table2[[#This Row],[ Units Sold]])-Table2[[#This Row],[Total Sales]]</f>
        <v>25.314099999999598</v>
      </c>
    </row>
    <row r="1147" spans="1:14" x14ac:dyDescent="0.3">
      <c r="A1147" s="3">
        <v>42819</v>
      </c>
      <c r="B1147" s="4" t="s">
        <v>1151</v>
      </c>
      <c r="C1147" s="4" t="s">
        <v>51</v>
      </c>
      <c r="D1147" s="4" t="s">
        <v>37</v>
      </c>
      <c r="E1147" s="4" t="s">
        <v>22</v>
      </c>
      <c r="F1147" s="4" t="s">
        <v>23</v>
      </c>
      <c r="G1147" s="4" t="s">
        <v>54</v>
      </c>
      <c r="H1147" s="4">
        <v>10</v>
      </c>
      <c r="I1147" s="4">
        <v>644.22</v>
      </c>
      <c r="J1147" s="7">
        <v>0.01</v>
      </c>
      <c r="K1147" s="4" t="s">
        <v>29</v>
      </c>
      <c r="L1147" s="4" t="s">
        <v>25</v>
      </c>
      <c r="M1147" s="5">
        <f>(Table2[[#This Row],[Unit Price]]*Table2[[#This Row],[ Units Sold]])*(1-Table2[[#This Row],[Discount]]/100)</f>
        <v>6441.5557800000006</v>
      </c>
      <c r="N1147" s="5">
        <f>(Table2[[#This Row],[Unit Price]]*Table2[[#This Row],[ Units Sold]])-Table2[[#This Row],[Total Sales]]</f>
        <v>0.64422000000013213</v>
      </c>
    </row>
    <row r="1148" spans="1:14" x14ac:dyDescent="0.3">
      <c r="A1148" s="3">
        <v>45246</v>
      </c>
      <c r="B1148" s="4" t="s">
        <v>449</v>
      </c>
      <c r="C1148" s="4" t="s">
        <v>49</v>
      </c>
      <c r="D1148" s="4" t="s">
        <v>3893</v>
      </c>
      <c r="E1148" s="4" t="s">
        <v>52</v>
      </c>
      <c r="F1148" s="4" t="s">
        <v>53</v>
      </c>
      <c r="G1148" s="4" t="s">
        <v>57</v>
      </c>
      <c r="H1148" s="4">
        <v>30</v>
      </c>
      <c r="I1148" s="4">
        <v>1392.28</v>
      </c>
      <c r="J1148" s="7">
        <v>0.25</v>
      </c>
      <c r="K1148" s="4" t="s">
        <v>29</v>
      </c>
      <c r="L1148" s="4" t="s">
        <v>19</v>
      </c>
      <c r="M1148" s="5">
        <f>(Table2[[#This Row],[Unit Price]]*Table2[[#This Row],[ Units Sold]])*(1-Table2[[#This Row],[Discount]]/100)</f>
        <v>41663.979000000007</v>
      </c>
      <c r="N1148" s="5">
        <f>(Table2[[#This Row],[Unit Price]]*Table2[[#This Row],[ Units Sold]])-Table2[[#This Row],[Total Sales]]</f>
        <v>104.42099999999482</v>
      </c>
    </row>
    <row r="1149" spans="1:14" x14ac:dyDescent="0.3">
      <c r="A1149" s="3">
        <v>43120</v>
      </c>
      <c r="B1149" s="4" t="s">
        <v>1152</v>
      </c>
      <c r="C1149" s="4" t="s">
        <v>97</v>
      </c>
      <c r="D1149" s="4" t="s">
        <v>37</v>
      </c>
      <c r="E1149" s="4" t="s">
        <v>15</v>
      </c>
      <c r="F1149" s="4" t="s">
        <v>62</v>
      </c>
      <c r="G1149" s="4" t="s">
        <v>60</v>
      </c>
      <c r="H1149" s="4">
        <v>20</v>
      </c>
      <c r="I1149" s="4">
        <v>1467.83</v>
      </c>
      <c r="J1149" s="7">
        <v>0.19</v>
      </c>
      <c r="K1149" s="4" t="s">
        <v>34</v>
      </c>
      <c r="L1149" s="4" t="s">
        <v>41</v>
      </c>
      <c r="M1149" s="5">
        <f>(Table2[[#This Row],[Unit Price]]*Table2[[#This Row],[ Units Sold]])*(1-Table2[[#This Row],[Discount]]/100)</f>
        <v>29300.822459999999</v>
      </c>
      <c r="N1149" s="5">
        <f>(Table2[[#This Row],[Unit Price]]*Table2[[#This Row],[ Units Sold]])-Table2[[#This Row],[Total Sales]]</f>
        <v>55.777539999999135</v>
      </c>
    </row>
    <row r="1150" spans="1:14" x14ac:dyDescent="0.3">
      <c r="A1150" s="3">
        <v>45239</v>
      </c>
      <c r="B1150" s="4" t="s">
        <v>1153</v>
      </c>
      <c r="C1150" s="4" t="s">
        <v>21</v>
      </c>
      <c r="D1150" s="4" t="s">
        <v>37</v>
      </c>
      <c r="E1150" s="4" t="s">
        <v>52</v>
      </c>
      <c r="F1150" s="4" t="s">
        <v>59</v>
      </c>
      <c r="G1150" s="4" t="s">
        <v>24</v>
      </c>
      <c r="H1150" s="4">
        <v>0</v>
      </c>
      <c r="I1150" s="4">
        <v>1526.2</v>
      </c>
      <c r="J1150" s="7">
        <v>0.11</v>
      </c>
      <c r="K1150" s="4" t="s">
        <v>29</v>
      </c>
      <c r="L1150" s="4" t="s">
        <v>45</v>
      </c>
      <c r="M1150" s="5">
        <f>(Table2[[#This Row],[Unit Price]]*Table2[[#This Row],[ Units Sold]])*(1-Table2[[#This Row],[Discount]]/100)</f>
        <v>0</v>
      </c>
      <c r="N1150" s="5">
        <f>(Table2[[#This Row],[Unit Price]]*Table2[[#This Row],[ Units Sold]])-Table2[[#This Row],[Total Sales]]</f>
        <v>0</v>
      </c>
    </row>
    <row r="1151" spans="1:14" x14ac:dyDescent="0.3">
      <c r="A1151" s="3">
        <v>42190</v>
      </c>
      <c r="B1151" s="4" t="s">
        <v>1154</v>
      </c>
      <c r="C1151" s="4" t="s">
        <v>74</v>
      </c>
      <c r="D1151" s="4" t="s">
        <v>37</v>
      </c>
      <c r="E1151" s="4" t="s">
        <v>52</v>
      </c>
      <c r="F1151" s="6" t="s">
        <v>53</v>
      </c>
      <c r="G1151" s="4" t="s">
        <v>33</v>
      </c>
      <c r="H1151" s="4">
        <v>50</v>
      </c>
      <c r="I1151" s="4">
        <v>1498.56</v>
      </c>
      <c r="J1151" s="7">
        <v>0.11</v>
      </c>
      <c r="K1151" s="4" t="s">
        <v>18</v>
      </c>
      <c r="L1151" s="4" t="s">
        <v>19</v>
      </c>
      <c r="M1151" s="5">
        <f>(Table2[[#This Row],[Unit Price]]*Table2[[#This Row],[ Units Sold]])*(1-Table2[[#This Row],[Discount]]/100)</f>
        <v>74845.579200000007</v>
      </c>
      <c r="N1151" s="5">
        <f>(Table2[[#This Row],[Unit Price]]*Table2[[#This Row],[ Units Sold]])-Table2[[#This Row],[Total Sales]]</f>
        <v>82.420799999992596</v>
      </c>
    </row>
    <row r="1152" spans="1:14" x14ac:dyDescent="0.3">
      <c r="A1152" s="3">
        <v>40398</v>
      </c>
      <c r="B1152" s="4" t="s">
        <v>1155</v>
      </c>
      <c r="C1152" s="4" t="s">
        <v>192</v>
      </c>
      <c r="D1152" s="4" t="s">
        <v>37</v>
      </c>
      <c r="E1152" s="4" t="s">
        <v>22</v>
      </c>
      <c r="F1152" s="4" t="s">
        <v>23</v>
      </c>
      <c r="G1152" s="4" t="s">
        <v>24</v>
      </c>
      <c r="H1152" s="4">
        <v>57</v>
      </c>
      <c r="I1152" s="4">
        <v>275.36</v>
      </c>
      <c r="J1152" s="7">
        <v>0.08</v>
      </c>
      <c r="K1152" s="4" t="s">
        <v>18</v>
      </c>
      <c r="L1152" s="4" t="s">
        <v>30</v>
      </c>
      <c r="M1152" s="5">
        <f>(Table2[[#This Row],[Unit Price]]*Table2[[#This Row],[ Units Sold]])*(1-Table2[[#This Row],[Discount]]/100)</f>
        <v>15682.963583999999</v>
      </c>
      <c r="N1152" s="5">
        <f>(Table2[[#This Row],[Unit Price]]*Table2[[#This Row],[ Units Sold]])-Table2[[#This Row],[Total Sales]]</f>
        <v>12.556416000001263</v>
      </c>
    </row>
    <row r="1153" spans="1:14" x14ac:dyDescent="0.3">
      <c r="A1153" s="3">
        <v>42960</v>
      </c>
      <c r="B1153" s="4" t="s">
        <v>1156</v>
      </c>
      <c r="C1153" s="4" t="s">
        <v>49</v>
      </c>
      <c r="D1153" s="4" t="s">
        <v>3893</v>
      </c>
      <c r="E1153" s="4" t="s">
        <v>15</v>
      </c>
      <c r="F1153" s="4" t="s">
        <v>62</v>
      </c>
      <c r="G1153" s="4" t="s">
        <v>54</v>
      </c>
      <c r="H1153" s="4">
        <v>20</v>
      </c>
      <c r="I1153" s="4">
        <v>1816.74</v>
      </c>
      <c r="J1153" s="7">
        <v>0.01</v>
      </c>
      <c r="K1153" s="4" t="s">
        <v>29</v>
      </c>
      <c r="L1153" s="4" t="s">
        <v>19</v>
      </c>
      <c r="M1153" s="5">
        <f>(Table2[[#This Row],[Unit Price]]*Table2[[#This Row],[ Units Sold]])*(1-Table2[[#This Row],[Discount]]/100)</f>
        <v>36331.166520000006</v>
      </c>
      <c r="N1153" s="5">
        <f>(Table2[[#This Row],[Unit Price]]*Table2[[#This Row],[ Units Sold]])-Table2[[#This Row],[Total Sales]]</f>
        <v>3.63347999999678</v>
      </c>
    </row>
    <row r="1154" spans="1:14" x14ac:dyDescent="0.3">
      <c r="A1154" s="3">
        <v>44052</v>
      </c>
      <c r="B1154" s="4" t="s">
        <v>1157</v>
      </c>
      <c r="C1154" s="4" t="s">
        <v>192</v>
      </c>
      <c r="D1154" s="4" t="s">
        <v>37</v>
      </c>
      <c r="E1154" s="4" t="s">
        <v>27</v>
      </c>
      <c r="F1154" s="4" t="s">
        <v>28</v>
      </c>
      <c r="G1154" s="4" t="s">
        <v>44</v>
      </c>
      <c r="H1154" s="4">
        <v>55</v>
      </c>
      <c r="I1154" s="4">
        <v>1268.67</v>
      </c>
      <c r="J1154" s="7">
        <v>7.0000000000000007E-2</v>
      </c>
      <c r="K1154" s="4" t="s">
        <v>18</v>
      </c>
      <c r="L1154" s="4" t="s">
        <v>41</v>
      </c>
      <c r="M1154" s="5">
        <f>(Table2[[#This Row],[Unit Price]]*Table2[[#This Row],[ Units Sold]])*(1-Table2[[#This Row],[Discount]]/100)</f>
        <v>69728.006204999998</v>
      </c>
      <c r="N1154" s="5">
        <f>(Table2[[#This Row],[Unit Price]]*Table2[[#This Row],[ Units Sold]])-Table2[[#This Row],[Total Sales]]</f>
        <v>48.843795000007958</v>
      </c>
    </row>
    <row r="1155" spans="1:14" x14ac:dyDescent="0.3">
      <c r="A1155" s="3">
        <v>40325</v>
      </c>
      <c r="B1155" s="4" t="s">
        <v>1158</v>
      </c>
      <c r="C1155" s="4" t="s">
        <v>97</v>
      </c>
      <c r="D1155" s="4" t="s">
        <v>37</v>
      </c>
      <c r="E1155" s="4" t="s">
        <v>22</v>
      </c>
      <c r="F1155" s="4" t="s">
        <v>23</v>
      </c>
      <c r="G1155" s="4" t="s">
        <v>105</v>
      </c>
      <c r="H1155" s="4">
        <v>32</v>
      </c>
      <c r="I1155" s="4">
        <v>862.45</v>
      </c>
      <c r="J1155" s="7">
        <v>0.22</v>
      </c>
      <c r="K1155" s="4" t="s">
        <v>29</v>
      </c>
      <c r="L1155" s="4" t="s">
        <v>45</v>
      </c>
      <c r="M1155" s="5">
        <f>(Table2[[#This Row],[Unit Price]]*Table2[[#This Row],[ Units Sold]])*(1-Table2[[#This Row],[Discount]]/100)</f>
        <v>27537.683520000002</v>
      </c>
      <c r="N1155" s="5">
        <f>(Table2[[#This Row],[Unit Price]]*Table2[[#This Row],[ Units Sold]])-Table2[[#This Row],[Total Sales]]</f>
        <v>60.716479999999137</v>
      </c>
    </row>
    <row r="1156" spans="1:14" x14ac:dyDescent="0.3">
      <c r="A1156" s="3">
        <v>41179</v>
      </c>
      <c r="B1156" s="4" t="s">
        <v>1159</v>
      </c>
      <c r="C1156" s="4" t="s">
        <v>43</v>
      </c>
      <c r="D1156" s="4" t="s">
        <v>37</v>
      </c>
      <c r="E1156" s="4" t="s">
        <v>27</v>
      </c>
      <c r="F1156" s="4" t="s">
        <v>32</v>
      </c>
      <c r="G1156" s="4" t="s">
        <v>105</v>
      </c>
      <c r="H1156" s="4">
        <v>17</v>
      </c>
      <c r="I1156" s="4">
        <v>228.29</v>
      </c>
      <c r="J1156" s="7">
        <v>0.08</v>
      </c>
      <c r="K1156" s="4" t="s">
        <v>34</v>
      </c>
      <c r="L1156" s="4" t="s">
        <v>45</v>
      </c>
      <c r="M1156" s="5">
        <f>(Table2[[#This Row],[Unit Price]]*Table2[[#This Row],[ Units Sold]])*(1-Table2[[#This Row],[Discount]]/100)</f>
        <v>3877.8252559999996</v>
      </c>
      <c r="N1156" s="5">
        <f>(Table2[[#This Row],[Unit Price]]*Table2[[#This Row],[ Units Sold]])-Table2[[#This Row],[Total Sales]]</f>
        <v>3.1047440000002098</v>
      </c>
    </row>
    <row r="1157" spans="1:14" x14ac:dyDescent="0.3">
      <c r="A1157" s="3">
        <v>43672</v>
      </c>
      <c r="B1157" s="4" t="s">
        <v>1160</v>
      </c>
      <c r="C1157" s="4" t="s">
        <v>21</v>
      </c>
      <c r="D1157" s="4" t="s">
        <v>37</v>
      </c>
      <c r="E1157" s="4" t="s">
        <v>27</v>
      </c>
      <c r="F1157" s="4" t="s">
        <v>32</v>
      </c>
      <c r="G1157" s="4" t="s">
        <v>57</v>
      </c>
      <c r="H1157" s="4">
        <v>86</v>
      </c>
      <c r="I1157" s="4">
        <v>1508.86</v>
      </c>
      <c r="J1157" s="7">
        <v>0.03</v>
      </c>
      <c r="K1157" s="4" t="s">
        <v>29</v>
      </c>
      <c r="L1157" s="4" t="s">
        <v>45</v>
      </c>
      <c r="M1157" s="5">
        <f>(Table2[[#This Row],[Unit Price]]*Table2[[#This Row],[ Units Sold]])*(1-Table2[[#This Row],[Discount]]/100)</f>
        <v>129723.031412</v>
      </c>
      <c r="N1157" s="5">
        <f>(Table2[[#This Row],[Unit Price]]*Table2[[#This Row],[ Units Sold]])-Table2[[#This Row],[Total Sales]]</f>
        <v>38.928587999995216</v>
      </c>
    </row>
    <row r="1158" spans="1:14" x14ac:dyDescent="0.3">
      <c r="A1158" s="3">
        <v>41164</v>
      </c>
      <c r="B1158" s="4" t="s">
        <v>1161</v>
      </c>
      <c r="C1158" s="4" t="s">
        <v>21</v>
      </c>
      <c r="D1158" s="4" t="s">
        <v>37</v>
      </c>
      <c r="E1158" s="4" t="s">
        <v>38</v>
      </c>
      <c r="F1158" s="4" t="s">
        <v>56</v>
      </c>
      <c r="G1158" s="4" t="s">
        <v>57</v>
      </c>
      <c r="H1158" s="4">
        <v>99</v>
      </c>
      <c r="I1158" s="4">
        <v>1575.01</v>
      </c>
      <c r="J1158" s="7">
        <v>0.1</v>
      </c>
      <c r="K1158" s="4" t="s">
        <v>29</v>
      </c>
      <c r="L1158" s="4" t="s">
        <v>25</v>
      </c>
      <c r="M1158" s="5">
        <f>(Table2[[#This Row],[Unit Price]]*Table2[[#This Row],[ Units Sold]])*(1-Table2[[#This Row],[Discount]]/100)</f>
        <v>155770.06401</v>
      </c>
      <c r="N1158" s="5">
        <f>(Table2[[#This Row],[Unit Price]]*Table2[[#This Row],[ Units Sold]])-Table2[[#This Row],[Total Sales]]</f>
        <v>155.92598999998881</v>
      </c>
    </row>
    <row r="1159" spans="1:14" x14ac:dyDescent="0.3">
      <c r="A1159" s="3">
        <v>45071</v>
      </c>
      <c r="B1159" s="4" t="s">
        <v>1162</v>
      </c>
      <c r="C1159" s="4" t="s">
        <v>97</v>
      </c>
      <c r="D1159" s="4" t="s">
        <v>37</v>
      </c>
      <c r="E1159" s="4" t="s">
        <v>22</v>
      </c>
      <c r="F1159" s="4" t="s">
        <v>23</v>
      </c>
      <c r="G1159" s="4" t="s">
        <v>105</v>
      </c>
      <c r="H1159" s="4">
        <v>53</v>
      </c>
      <c r="I1159" s="4">
        <v>349.82</v>
      </c>
      <c r="J1159" s="7">
        <v>0.28999999999999998</v>
      </c>
      <c r="K1159" s="4" t="s">
        <v>18</v>
      </c>
      <c r="L1159" s="4" t="s">
        <v>41</v>
      </c>
      <c r="M1159" s="5">
        <f>(Table2[[#This Row],[Unit Price]]*Table2[[#This Row],[ Units Sold]])*(1-Table2[[#This Row],[Discount]]/100)</f>
        <v>18486.692665999999</v>
      </c>
      <c r="N1159" s="5">
        <f>(Table2[[#This Row],[Unit Price]]*Table2[[#This Row],[ Units Sold]])-Table2[[#This Row],[Total Sales]]</f>
        <v>53.767334000000119</v>
      </c>
    </row>
    <row r="1160" spans="1:14" x14ac:dyDescent="0.3">
      <c r="A1160" s="3">
        <v>41726</v>
      </c>
      <c r="B1160" s="4" t="s">
        <v>1163</v>
      </c>
      <c r="C1160" s="4" t="s">
        <v>74</v>
      </c>
      <c r="D1160" s="4" t="s">
        <v>37</v>
      </c>
      <c r="E1160" s="4" t="s">
        <v>15</v>
      </c>
      <c r="F1160" s="4" t="s">
        <v>135</v>
      </c>
      <c r="G1160" s="4" t="s">
        <v>17</v>
      </c>
      <c r="H1160" s="4">
        <v>0</v>
      </c>
      <c r="I1160" s="4">
        <v>227.73</v>
      </c>
      <c r="J1160" s="7">
        <v>0.09</v>
      </c>
      <c r="K1160" s="4" t="s">
        <v>34</v>
      </c>
      <c r="L1160" s="4" t="s">
        <v>19</v>
      </c>
      <c r="M1160" s="5">
        <f>(Table2[[#This Row],[Unit Price]]*Table2[[#This Row],[ Units Sold]])*(1-Table2[[#This Row],[Discount]]/100)</f>
        <v>0</v>
      </c>
      <c r="N1160" s="5">
        <f>(Table2[[#This Row],[Unit Price]]*Table2[[#This Row],[ Units Sold]])-Table2[[#This Row],[Total Sales]]</f>
        <v>0</v>
      </c>
    </row>
    <row r="1161" spans="1:14" x14ac:dyDescent="0.3">
      <c r="A1161" s="3">
        <v>43081</v>
      </c>
      <c r="B1161" s="4" t="s">
        <v>1164</v>
      </c>
      <c r="C1161" s="4" t="s">
        <v>192</v>
      </c>
      <c r="D1161" s="4" t="s">
        <v>37</v>
      </c>
      <c r="E1161" s="4" t="s">
        <v>27</v>
      </c>
      <c r="F1161" s="4" t="s">
        <v>28</v>
      </c>
      <c r="G1161" s="4" t="s">
        <v>24</v>
      </c>
      <c r="H1161" s="4">
        <v>88</v>
      </c>
      <c r="I1161" s="4">
        <v>1809.41</v>
      </c>
      <c r="J1161" s="7">
        <v>0.15</v>
      </c>
      <c r="K1161" s="4" t="s">
        <v>34</v>
      </c>
      <c r="L1161" s="4" t="s">
        <v>45</v>
      </c>
      <c r="M1161" s="5">
        <f>(Table2[[#This Row],[Unit Price]]*Table2[[#This Row],[ Units Sold]])*(1-Table2[[#This Row],[Discount]]/100)</f>
        <v>158989.23788000003</v>
      </c>
      <c r="N1161" s="5">
        <f>(Table2[[#This Row],[Unit Price]]*Table2[[#This Row],[ Units Sold]])-Table2[[#This Row],[Total Sales]]</f>
        <v>238.84211999998661</v>
      </c>
    </row>
    <row r="1162" spans="1:14" x14ac:dyDescent="0.3">
      <c r="A1162" s="3">
        <v>45491</v>
      </c>
      <c r="B1162" s="4" t="s">
        <v>1165</v>
      </c>
      <c r="C1162" s="4" t="s">
        <v>97</v>
      </c>
      <c r="D1162" s="4" t="s">
        <v>37</v>
      </c>
      <c r="E1162" s="4" t="s">
        <v>38</v>
      </c>
      <c r="F1162" s="4" t="s">
        <v>39</v>
      </c>
      <c r="G1162" s="4" t="s">
        <v>105</v>
      </c>
      <c r="H1162" s="4">
        <v>81</v>
      </c>
      <c r="I1162" s="4">
        <v>1140.93</v>
      </c>
      <c r="J1162" s="7">
        <v>0.06</v>
      </c>
      <c r="K1162" s="4" t="s">
        <v>34</v>
      </c>
      <c r="L1162" s="4" t="s">
        <v>45</v>
      </c>
      <c r="M1162" s="5">
        <f>(Table2[[#This Row],[Unit Price]]*Table2[[#This Row],[ Units Sold]])*(1-Table2[[#This Row],[Discount]]/100)</f>
        <v>92359.880802</v>
      </c>
      <c r="N1162" s="5">
        <f>(Table2[[#This Row],[Unit Price]]*Table2[[#This Row],[ Units Sold]])-Table2[[#This Row],[Total Sales]]</f>
        <v>55.44919800000207</v>
      </c>
    </row>
    <row r="1163" spans="1:14" x14ac:dyDescent="0.3">
      <c r="A1163" s="3">
        <v>43286</v>
      </c>
      <c r="B1163" s="4" t="s">
        <v>1166</v>
      </c>
      <c r="C1163" s="4" t="s">
        <v>74</v>
      </c>
      <c r="D1163" s="4" t="s">
        <v>37</v>
      </c>
      <c r="E1163" s="4" t="s">
        <v>27</v>
      </c>
      <c r="F1163" s="4" t="s">
        <v>28</v>
      </c>
      <c r="G1163" s="4" t="s">
        <v>65</v>
      </c>
      <c r="H1163" s="4">
        <v>42</v>
      </c>
      <c r="I1163" s="4">
        <v>789.51</v>
      </c>
      <c r="J1163" s="7">
        <v>0.11</v>
      </c>
      <c r="K1163" s="4" t="s">
        <v>34</v>
      </c>
      <c r="L1163" s="4" t="s">
        <v>25</v>
      </c>
      <c r="M1163" s="5">
        <f>(Table2[[#This Row],[Unit Price]]*Table2[[#This Row],[ Units Sold]])*(1-Table2[[#This Row],[Discount]]/100)</f>
        <v>33122.944638000001</v>
      </c>
      <c r="N1163" s="5">
        <f>(Table2[[#This Row],[Unit Price]]*Table2[[#This Row],[ Units Sold]])-Table2[[#This Row],[Total Sales]]</f>
        <v>36.475361999997403</v>
      </c>
    </row>
    <row r="1164" spans="1:14" x14ac:dyDescent="0.3">
      <c r="A1164" s="3">
        <v>43330</v>
      </c>
      <c r="B1164" s="4" t="s">
        <v>1167</v>
      </c>
      <c r="C1164" s="4" t="s">
        <v>49</v>
      </c>
      <c r="D1164" s="4" t="s">
        <v>3893</v>
      </c>
      <c r="E1164" s="4" t="s">
        <v>15</v>
      </c>
      <c r="F1164" s="4" t="s">
        <v>62</v>
      </c>
      <c r="G1164" s="4" t="s">
        <v>33</v>
      </c>
      <c r="H1164" s="4">
        <v>0</v>
      </c>
      <c r="I1164" s="4">
        <v>975.89</v>
      </c>
      <c r="J1164" s="7">
        <v>0.17</v>
      </c>
      <c r="K1164" s="4" t="s">
        <v>34</v>
      </c>
      <c r="L1164" s="4" t="s">
        <v>41</v>
      </c>
      <c r="M1164" s="5">
        <f>(Table2[[#This Row],[Unit Price]]*Table2[[#This Row],[ Units Sold]])*(1-Table2[[#This Row],[Discount]]/100)</f>
        <v>0</v>
      </c>
      <c r="N1164" s="5">
        <f>(Table2[[#This Row],[Unit Price]]*Table2[[#This Row],[ Units Sold]])-Table2[[#This Row],[Total Sales]]</f>
        <v>0</v>
      </c>
    </row>
    <row r="1165" spans="1:14" x14ac:dyDescent="0.3">
      <c r="A1165" s="3">
        <v>45298</v>
      </c>
      <c r="B1165" s="4" t="s">
        <v>1168</v>
      </c>
      <c r="C1165" s="4" t="s">
        <v>74</v>
      </c>
      <c r="D1165" s="4" t="s">
        <v>37</v>
      </c>
      <c r="E1165" s="4" t="s">
        <v>22</v>
      </c>
      <c r="F1165" s="4" t="s">
        <v>23</v>
      </c>
      <c r="G1165" s="4" t="s">
        <v>60</v>
      </c>
      <c r="H1165" s="4">
        <v>9</v>
      </c>
      <c r="I1165" s="4">
        <v>1875.47</v>
      </c>
      <c r="J1165" s="7">
        <v>0.23</v>
      </c>
      <c r="K1165" s="4" t="s">
        <v>18</v>
      </c>
      <c r="L1165" s="4" t="s">
        <v>41</v>
      </c>
      <c r="M1165" s="5">
        <f>(Table2[[#This Row],[Unit Price]]*Table2[[#This Row],[ Units Sold]])*(1-Table2[[#This Row],[Discount]]/100)</f>
        <v>16840.407770999998</v>
      </c>
      <c r="N1165" s="5">
        <f>(Table2[[#This Row],[Unit Price]]*Table2[[#This Row],[ Units Sold]])-Table2[[#This Row],[Total Sales]]</f>
        <v>38.822229000001244</v>
      </c>
    </row>
    <row r="1166" spans="1:14" x14ac:dyDescent="0.3">
      <c r="A1166" s="3">
        <v>45223</v>
      </c>
      <c r="B1166" s="4" t="s">
        <v>1169</v>
      </c>
      <c r="C1166" s="4" t="s">
        <v>83</v>
      </c>
      <c r="D1166" s="4" t="s">
        <v>3892</v>
      </c>
      <c r="E1166" s="4" t="s">
        <v>22</v>
      </c>
      <c r="F1166" s="4" t="s">
        <v>23</v>
      </c>
      <c r="G1166" s="4" t="s">
        <v>57</v>
      </c>
      <c r="H1166" s="4">
        <v>20</v>
      </c>
      <c r="I1166" s="4">
        <v>741.51</v>
      </c>
      <c r="J1166" s="7">
        <v>0.1</v>
      </c>
      <c r="K1166" s="4" t="s">
        <v>29</v>
      </c>
      <c r="L1166" s="4" t="s">
        <v>45</v>
      </c>
      <c r="M1166" s="5">
        <f>(Table2[[#This Row],[Unit Price]]*Table2[[#This Row],[ Units Sold]])*(1-Table2[[#This Row],[Discount]]/100)</f>
        <v>14815.3698</v>
      </c>
      <c r="N1166" s="5">
        <f>(Table2[[#This Row],[Unit Price]]*Table2[[#This Row],[ Units Sold]])-Table2[[#This Row],[Total Sales]]</f>
        <v>14.830200000000332</v>
      </c>
    </row>
    <row r="1167" spans="1:14" x14ac:dyDescent="0.3">
      <c r="A1167" s="3">
        <v>43881</v>
      </c>
      <c r="B1167" s="4" t="s">
        <v>1170</v>
      </c>
      <c r="C1167" s="4" t="s">
        <v>21</v>
      </c>
      <c r="D1167" s="4" t="s">
        <v>37</v>
      </c>
      <c r="E1167" s="4" t="s">
        <v>38</v>
      </c>
      <c r="F1167" s="4" t="s">
        <v>81</v>
      </c>
      <c r="G1167" s="4" t="s">
        <v>17</v>
      </c>
      <c r="H1167" s="4">
        <v>31</v>
      </c>
      <c r="I1167" s="4">
        <v>311.07</v>
      </c>
      <c r="J1167" s="7">
        <v>0.09</v>
      </c>
      <c r="K1167" s="4" t="s">
        <v>29</v>
      </c>
      <c r="L1167" s="4" t="s">
        <v>45</v>
      </c>
      <c r="M1167" s="5">
        <f>(Table2[[#This Row],[Unit Price]]*Table2[[#This Row],[ Units Sold]])*(1-Table2[[#This Row],[Discount]]/100)</f>
        <v>9634.4911470000006</v>
      </c>
      <c r="N1167" s="5">
        <f>(Table2[[#This Row],[Unit Price]]*Table2[[#This Row],[ Units Sold]])-Table2[[#This Row],[Total Sales]]</f>
        <v>8.6788529999994353</v>
      </c>
    </row>
    <row r="1168" spans="1:14" x14ac:dyDescent="0.3">
      <c r="A1168" s="3">
        <v>44458</v>
      </c>
      <c r="B1168" s="4" t="s">
        <v>1171</v>
      </c>
      <c r="C1168" s="4" t="s">
        <v>192</v>
      </c>
      <c r="D1168" s="4" t="s">
        <v>37</v>
      </c>
      <c r="E1168" s="4" t="s">
        <v>15</v>
      </c>
      <c r="F1168" s="4" t="s">
        <v>62</v>
      </c>
      <c r="G1168" s="4" t="s">
        <v>105</v>
      </c>
      <c r="H1168" s="4">
        <v>0</v>
      </c>
      <c r="I1168" s="4">
        <v>588.21</v>
      </c>
      <c r="J1168" s="7">
        <v>0.14000000000000001</v>
      </c>
      <c r="K1168" s="4" t="s">
        <v>29</v>
      </c>
      <c r="L1168" s="4" t="s">
        <v>25</v>
      </c>
      <c r="M1168" s="5">
        <f>(Table2[[#This Row],[Unit Price]]*Table2[[#This Row],[ Units Sold]])*(1-Table2[[#This Row],[Discount]]/100)</f>
        <v>0</v>
      </c>
      <c r="N1168" s="5">
        <f>(Table2[[#This Row],[Unit Price]]*Table2[[#This Row],[ Units Sold]])-Table2[[#This Row],[Total Sales]]</f>
        <v>0</v>
      </c>
    </row>
    <row r="1169" spans="1:14" x14ac:dyDescent="0.3">
      <c r="A1169" s="3">
        <v>41916</v>
      </c>
      <c r="B1169" s="4" t="s">
        <v>1172</v>
      </c>
      <c r="C1169" s="4" t="s">
        <v>51</v>
      </c>
      <c r="D1169" s="4" t="s">
        <v>37</v>
      </c>
      <c r="E1169" s="4" t="s">
        <v>52</v>
      </c>
      <c r="F1169" s="4" t="s">
        <v>53</v>
      </c>
      <c r="G1169" s="4" t="s">
        <v>17</v>
      </c>
      <c r="H1169" s="4">
        <v>11</v>
      </c>
      <c r="I1169" s="4">
        <v>1369.38</v>
      </c>
      <c r="J1169" s="7">
        <v>0.17</v>
      </c>
      <c r="K1169" s="4" t="s">
        <v>34</v>
      </c>
      <c r="L1169" s="4" t="s">
        <v>45</v>
      </c>
      <c r="M1169" s="5">
        <f>(Table2[[#This Row],[Unit Price]]*Table2[[#This Row],[ Units Sold]])*(1-Table2[[#This Row],[Discount]]/100)</f>
        <v>15037.572593999999</v>
      </c>
      <c r="N1169" s="5">
        <f>(Table2[[#This Row],[Unit Price]]*Table2[[#This Row],[ Units Sold]])-Table2[[#This Row],[Total Sales]]</f>
        <v>25.607406000000992</v>
      </c>
    </row>
    <row r="1170" spans="1:14" x14ac:dyDescent="0.3">
      <c r="A1170" s="3">
        <v>42514</v>
      </c>
      <c r="B1170" s="4" t="s">
        <v>1173</v>
      </c>
      <c r="C1170" s="4" t="s">
        <v>83</v>
      </c>
      <c r="D1170" s="4" t="s">
        <v>3892</v>
      </c>
      <c r="E1170" s="4" t="s">
        <v>27</v>
      </c>
      <c r="F1170" s="4" t="s">
        <v>28</v>
      </c>
      <c r="G1170" s="4" t="s">
        <v>65</v>
      </c>
      <c r="H1170" s="4">
        <v>69</v>
      </c>
      <c r="I1170" s="4">
        <v>150.69999999999999</v>
      </c>
      <c r="J1170" s="7">
        <v>0.04</v>
      </c>
      <c r="K1170" s="4" t="s">
        <v>34</v>
      </c>
      <c r="L1170" s="4" t="s">
        <v>25</v>
      </c>
      <c r="M1170" s="5">
        <f>(Table2[[#This Row],[Unit Price]]*Table2[[#This Row],[ Units Sold]])*(1-Table2[[#This Row],[Discount]]/100)</f>
        <v>10394.14068</v>
      </c>
      <c r="N1170" s="5">
        <f>(Table2[[#This Row],[Unit Price]]*Table2[[#This Row],[ Units Sold]])-Table2[[#This Row],[Total Sales]]</f>
        <v>4.1593199999988428</v>
      </c>
    </row>
    <row r="1171" spans="1:14" x14ac:dyDescent="0.3">
      <c r="A1171" s="3">
        <v>44780</v>
      </c>
      <c r="B1171" s="4" t="s">
        <v>421</v>
      </c>
      <c r="C1171" s="4" t="s">
        <v>43</v>
      </c>
      <c r="D1171" s="4" t="s">
        <v>37</v>
      </c>
      <c r="E1171" s="4" t="s">
        <v>52</v>
      </c>
      <c r="F1171" s="6" t="s">
        <v>53</v>
      </c>
      <c r="G1171" s="4" t="s">
        <v>44</v>
      </c>
      <c r="H1171" s="4">
        <v>56</v>
      </c>
      <c r="I1171" s="4">
        <v>1854.45</v>
      </c>
      <c r="J1171" s="7">
        <v>0.14000000000000001</v>
      </c>
      <c r="K1171" s="4" t="s">
        <v>29</v>
      </c>
      <c r="L1171" s="4" t="s">
        <v>19</v>
      </c>
      <c r="M1171" s="5">
        <f>(Table2[[#This Row],[Unit Price]]*Table2[[#This Row],[ Units Sold]])*(1-Table2[[#This Row],[Discount]]/100)</f>
        <v>103703.81112</v>
      </c>
      <c r="N1171" s="5">
        <f>(Table2[[#This Row],[Unit Price]]*Table2[[#This Row],[ Units Sold]])-Table2[[#This Row],[Total Sales]]</f>
        <v>145.38887999999861</v>
      </c>
    </row>
    <row r="1172" spans="1:14" x14ac:dyDescent="0.3">
      <c r="A1172" s="3">
        <v>42593</v>
      </c>
      <c r="B1172" s="4" t="s">
        <v>1174</v>
      </c>
      <c r="C1172" s="4" t="s">
        <v>83</v>
      </c>
      <c r="D1172" s="4" t="s">
        <v>3892</v>
      </c>
      <c r="E1172" s="4" t="s">
        <v>22</v>
      </c>
      <c r="F1172" s="4" t="s">
        <v>23</v>
      </c>
      <c r="G1172" s="4" t="s">
        <v>57</v>
      </c>
      <c r="H1172" s="4">
        <v>20</v>
      </c>
      <c r="I1172" s="4">
        <v>1953.71</v>
      </c>
      <c r="J1172" s="7">
        <v>0.28999999999999998</v>
      </c>
      <c r="K1172" s="4" t="s">
        <v>34</v>
      </c>
      <c r="L1172" s="4" t="s">
        <v>25</v>
      </c>
      <c r="M1172" s="5">
        <f>(Table2[[#This Row],[Unit Price]]*Table2[[#This Row],[ Units Sold]])*(1-Table2[[#This Row],[Discount]]/100)</f>
        <v>38960.884819999999</v>
      </c>
      <c r="N1172" s="5">
        <f>(Table2[[#This Row],[Unit Price]]*Table2[[#This Row],[ Units Sold]])-Table2[[#This Row],[Total Sales]]</f>
        <v>113.31517999999778</v>
      </c>
    </row>
    <row r="1173" spans="1:14" x14ac:dyDescent="0.3">
      <c r="A1173" s="3">
        <v>42814</v>
      </c>
      <c r="B1173" s="4" t="s">
        <v>157</v>
      </c>
      <c r="C1173" s="4" t="s">
        <v>74</v>
      </c>
      <c r="D1173" s="4" t="s">
        <v>37</v>
      </c>
      <c r="E1173" s="4" t="s">
        <v>22</v>
      </c>
      <c r="F1173" s="4" t="s">
        <v>23</v>
      </c>
      <c r="G1173" s="4" t="s">
        <v>40</v>
      </c>
      <c r="H1173" s="4">
        <v>62</v>
      </c>
      <c r="I1173" s="4">
        <v>1107.8900000000001</v>
      </c>
      <c r="J1173" s="7">
        <v>0.02</v>
      </c>
      <c r="K1173" s="4" t="s">
        <v>29</v>
      </c>
      <c r="L1173" s="4" t="s">
        <v>45</v>
      </c>
      <c r="M1173" s="5">
        <f>(Table2[[#This Row],[Unit Price]]*Table2[[#This Row],[ Units Sold]])*(1-Table2[[#This Row],[Discount]]/100)</f>
        <v>68675.442164000007</v>
      </c>
      <c r="N1173" s="5">
        <f>(Table2[[#This Row],[Unit Price]]*Table2[[#This Row],[ Units Sold]])-Table2[[#This Row],[Total Sales]]</f>
        <v>13.737836000000243</v>
      </c>
    </row>
    <row r="1174" spans="1:14" x14ac:dyDescent="0.3">
      <c r="A1174" s="3">
        <v>45261</v>
      </c>
      <c r="B1174" s="4" t="s">
        <v>1175</v>
      </c>
      <c r="C1174" s="4" t="s">
        <v>97</v>
      </c>
      <c r="D1174" s="4" t="s">
        <v>37</v>
      </c>
      <c r="E1174" s="4" t="s">
        <v>15</v>
      </c>
      <c r="F1174" s="4" t="s">
        <v>135</v>
      </c>
      <c r="G1174" s="4" t="s">
        <v>33</v>
      </c>
      <c r="H1174" s="4">
        <v>44</v>
      </c>
      <c r="I1174" s="4">
        <v>807.27</v>
      </c>
      <c r="J1174" s="7">
        <v>0.12</v>
      </c>
      <c r="K1174" s="4" t="s">
        <v>34</v>
      </c>
      <c r="L1174" s="4" t="s">
        <v>45</v>
      </c>
      <c r="M1174" s="5">
        <f>(Table2[[#This Row],[Unit Price]]*Table2[[#This Row],[ Units Sold]])*(1-Table2[[#This Row],[Discount]]/100)</f>
        <v>35477.256143999999</v>
      </c>
      <c r="N1174" s="5">
        <f>(Table2[[#This Row],[Unit Price]]*Table2[[#This Row],[ Units Sold]])-Table2[[#This Row],[Total Sales]]</f>
        <v>42.623855999998341</v>
      </c>
    </row>
    <row r="1175" spans="1:14" x14ac:dyDescent="0.3">
      <c r="A1175" s="3">
        <v>42996</v>
      </c>
      <c r="B1175" s="4" t="s">
        <v>1176</v>
      </c>
      <c r="C1175" s="4" t="s">
        <v>51</v>
      </c>
      <c r="D1175" s="4" t="s">
        <v>37</v>
      </c>
      <c r="E1175" s="4" t="s">
        <v>52</v>
      </c>
      <c r="F1175" s="6" t="s">
        <v>53</v>
      </c>
      <c r="G1175" s="4" t="s">
        <v>57</v>
      </c>
      <c r="H1175" s="4">
        <v>22</v>
      </c>
      <c r="I1175" s="4">
        <v>1357.32</v>
      </c>
      <c r="J1175" s="7">
        <v>0.17</v>
      </c>
      <c r="K1175" s="4" t="s">
        <v>18</v>
      </c>
      <c r="L1175" s="4" t="s">
        <v>30</v>
      </c>
      <c r="M1175" s="5">
        <f>(Table2[[#This Row],[Unit Price]]*Table2[[#This Row],[ Units Sold]])*(1-Table2[[#This Row],[Discount]]/100)</f>
        <v>29810.276231999997</v>
      </c>
      <c r="N1175" s="5">
        <f>(Table2[[#This Row],[Unit Price]]*Table2[[#This Row],[ Units Sold]])-Table2[[#This Row],[Total Sales]]</f>
        <v>50.763768000000709</v>
      </c>
    </row>
    <row r="1176" spans="1:14" x14ac:dyDescent="0.3">
      <c r="A1176" s="3">
        <v>42812</v>
      </c>
      <c r="B1176" s="4" t="s">
        <v>1177</v>
      </c>
      <c r="C1176" s="4" t="s">
        <v>97</v>
      </c>
      <c r="D1176" s="4" t="s">
        <v>37</v>
      </c>
      <c r="E1176" s="4" t="s">
        <v>27</v>
      </c>
      <c r="F1176" s="4" t="s">
        <v>28</v>
      </c>
      <c r="G1176" s="4" t="s">
        <v>57</v>
      </c>
      <c r="H1176" s="4">
        <v>10</v>
      </c>
      <c r="I1176" s="4">
        <v>639.20000000000005</v>
      </c>
      <c r="J1176" s="7">
        <v>0.24</v>
      </c>
      <c r="K1176" s="4" t="s">
        <v>34</v>
      </c>
      <c r="L1176" s="4" t="s">
        <v>25</v>
      </c>
      <c r="M1176" s="5">
        <f>(Table2[[#This Row],[Unit Price]]*Table2[[#This Row],[ Units Sold]])*(1-Table2[[#This Row],[Discount]]/100)</f>
        <v>6376.6592000000001</v>
      </c>
      <c r="N1176" s="5">
        <f>(Table2[[#This Row],[Unit Price]]*Table2[[#This Row],[ Units Sold]])-Table2[[#This Row],[Total Sales]]</f>
        <v>15.340799999999945</v>
      </c>
    </row>
    <row r="1177" spans="1:14" x14ac:dyDescent="0.3">
      <c r="A1177" s="3">
        <v>41051</v>
      </c>
      <c r="B1177" s="4" t="s">
        <v>1178</v>
      </c>
      <c r="C1177" s="4" t="s">
        <v>192</v>
      </c>
      <c r="D1177" s="4" t="s">
        <v>37</v>
      </c>
      <c r="E1177" s="4" t="s">
        <v>15</v>
      </c>
      <c r="F1177" s="4" t="s">
        <v>16</v>
      </c>
      <c r="G1177" s="4" t="s">
        <v>33</v>
      </c>
      <c r="H1177" s="4">
        <v>81</v>
      </c>
      <c r="I1177" s="4">
        <v>1527.4</v>
      </c>
      <c r="J1177" s="7">
        <v>0.01</v>
      </c>
      <c r="K1177" s="4" t="s">
        <v>18</v>
      </c>
      <c r="L1177" s="4" t="s">
        <v>19</v>
      </c>
      <c r="M1177" s="5">
        <f>(Table2[[#This Row],[Unit Price]]*Table2[[#This Row],[ Units Sold]])*(1-Table2[[#This Row],[Discount]]/100)</f>
        <v>123707.02806000001</v>
      </c>
      <c r="N1177" s="5">
        <f>(Table2[[#This Row],[Unit Price]]*Table2[[#This Row],[ Units Sold]])-Table2[[#This Row],[Total Sales]]</f>
        <v>12.371939999997267</v>
      </c>
    </row>
    <row r="1178" spans="1:14" x14ac:dyDescent="0.3">
      <c r="A1178" s="3">
        <v>41996</v>
      </c>
      <c r="B1178" s="4" t="s">
        <v>331</v>
      </c>
      <c r="C1178" s="4" t="s">
        <v>36</v>
      </c>
      <c r="D1178" s="4" t="s">
        <v>37</v>
      </c>
      <c r="E1178" s="4" t="s">
        <v>22</v>
      </c>
      <c r="F1178" s="4" t="s">
        <v>23</v>
      </c>
      <c r="G1178" s="4" t="s">
        <v>65</v>
      </c>
      <c r="H1178" s="4">
        <v>13</v>
      </c>
      <c r="I1178" s="4">
        <v>1205.3900000000001</v>
      </c>
      <c r="J1178" s="7">
        <v>0.03</v>
      </c>
      <c r="K1178" s="4" t="s">
        <v>34</v>
      </c>
      <c r="L1178" s="4" t="s">
        <v>19</v>
      </c>
      <c r="M1178" s="5">
        <f>(Table2[[#This Row],[Unit Price]]*Table2[[#This Row],[ Units Sold]])*(1-Table2[[#This Row],[Discount]]/100)</f>
        <v>15665.368979000003</v>
      </c>
      <c r="N1178" s="5">
        <f>(Table2[[#This Row],[Unit Price]]*Table2[[#This Row],[ Units Sold]])-Table2[[#This Row],[Total Sales]]</f>
        <v>4.7010209999989456</v>
      </c>
    </row>
    <row r="1179" spans="1:14" x14ac:dyDescent="0.3">
      <c r="A1179" s="3">
        <v>42764</v>
      </c>
      <c r="B1179" s="4" t="s">
        <v>1179</v>
      </c>
      <c r="C1179" s="4" t="s">
        <v>88</v>
      </c>
      <c r="D1179" s="4" t="s">
        <v>37</v>
      </c>
      <c r="E1179" s="4" t="s">
        <v>38</v>
      </c>
      <c r="F1179" s="4" t="s">
        <v>39</v>
      </c>
      <c r="G1179" s="4" t="s">
        <v>57</v>
      </c>
      <c r="H1179" s="4">
        <v>52</v>
      </c>
      <c r="I1179" s="4">
        <v>1031.52</v>
      </c>
      <c r="J1179" s="7">
        <v>0.24</v>
      </c>
      <c r="K1179" s="4" t="s">
        <v>29</v>
      </c>
      <c r="L1179" s="4" t="s">
        <v>41</v>
      </c>
      <c r="M1179" s="5">
        <f>(Table2[[#This Row],[Unit Price]]*Table2[[#This Row],[ Units Sold]])*(1-Table2[[#This Row],[Discount]]/100)</f>
        <v>53510.306304000005</v>
      </c>
      <c r="N1179" s="5">
        <f>(Table2[[#This Row],[Unit Price]]*Table2[[#This Row],[ Units Sold]])-Table2[[#This Row],[Total Sales]]</f>
        <v>128.73369599999569</v>
      </c>
    </row>
    <row r="1180" spans="1:14" x14ac:dyDescent="0.3">
      <c r="A1180" s="3">
        <v>40507</v>
      </c>
      <c r="B1180" s="4" t="s">
        <v>1180</v>
      </c>
      <c r="C1180" s="4" t="s">
        <v>88</v>
      </c>
      <c r="D1180" s="4" t="s">
        <v>37</v>
      </c>
      <c r="E1180" s="4" t="s">
        <v>15</v>
      </c>
      <c r="F1180" s="4" t="s">
        <v>62</v>
      </c>
      <c r="G1180" s="4" t="s">
        <v>54</v>
      </c>
      <c r="H1180" s="4">
        <v>10</v>
      </c>
      <c r="I1180" s="4">
        <v>1430.72</v>
      </c>
      <c r="J1180" s="7">
        <v>7.0000000000000007E-2</v>
      </c>
      <c r="K1180" s="4" t="s">
        <v>18</v>
      </c>
      <c r="L1180" s="4" t="s">
        <v>30</v>
      </c>
      <c r="M1180" s="5">
        <f>(Table2[[#This Row],[Unit Price]]*Table2[[#This Row],[ Units Sold]])*(1-Table2[[#This Row],[Discount]]/100)</f>
        <v>14297.184960000001</v>
      </c>
      <c r="N1180" s="5">
        <f>(Table2[[#This Row],[Unit Price]]*Table2[[#This Row],[ Units Sold]])-Table2[[#This Row],[Total Sales]]</f>
        <v>10.015040000000226</v>
      </c>
    </row>
    <row r="1181" spans="1:14" x14ac:dyDescent="0.3">
      <c r="A1181" s="3">
        <v>40182</v>
      </c>
      <c r="B1181" s="4" t="s">
        <v>1181</v>
      </c>
      <c r="C1181" s="4" t="s">
        <v>97</v>
      </c>
      <c r="D1181" s="4" t="s">
        <v>37</v>
      </c>
      <c r="E1181" s="4" t="s">
        <v>22</v>
      </c>
      <c r="F1181" s="4" t="s">
        <v>23</v>
      </c>
      <c r="G1181" s="4" t="s">
        <v>60</v>
      </c>
      <c r="H1181" s="4">
        <v>36</v>
      </c>
      <c r="I1181" s="4">
        <v>1107.3399999999999</v>
      </c>
      <c r="J1181" s="7">
        <v>0.15</v>
      </c>
      <c r="K1181" s="4" t="s">
        <v>34</v>
      </c>
      <c r="L1181" s="4" t="s">
        <v>25</v>
      </c>
      <c r="M1181" s="5">
        <f>(Table2[[#This Row],[Unit Price]]*Table2[[#This Row],[ Units Sold]])*(1-Table2[[#This Row],[Discount]]/100)</f>
        <v>39804.443639999998</v>
      </c>
      <c r="N1181" s="5">
        <f>(Table2[[#This Row],[Unit Price]]*Table2[[#This Row],[ Units Sold]])-Table2[[#This Row],[Total Sales]]</f>
        <v>59.796360000000277</v>
      </c>
    </row>
    <row r="1182" spans="1:14" x14ac:dyDescent="0.3">
      <c r="A1182" s="3">
        <v>41155</v>
      </c>
      <c r="B1182" s="4" t="s">
        <v>1182</v>
      </c>
      <c r="C1182" s="4" t="s">
        <v>88</v>
      </c>
      <c r="D1182" s="4" t="s">
        <v>37</v>
      </c>
      <c r="E1182" s="4" t="s">
        <v>22</v>
      </c>
      <c r="F1182" s="4" t="s">
        <v>23</v>
      </c>
      <c r="G1182" s="4" t="s">
        <v>17</v>
      </c>
      <c r="H1182" s="4">
        <v>95</v>
      </c>
      <c r="I1182" s="4">
        <v>824.94</v>
      </c>
      <c r="J1182" s="7">
        <v>0.05</v>
      </c>
      <c r="K1182" s="4" t="s">
        <v>34</v>
      </c>
      <c r="L1182" s="4" t="s">
        <v>19</v>
      </c>
      <c r="M1182" s="5">
        <f>(Table2[[#This Row],[Unit Price]]*Table2[[#This Row],[ Units Sold]])*(1-Table2[[#This Row],[Discount]]/100)</f>
        <v>78330.115350000007</v>
      </c>
      <c r="N1182" s="5">
        <f>(Table2[[#This Row],[Unit Price]]*Table2[[#This Row],[ Units Sold]])-Table2[[#This Row],[Total Sales]]</f>
        <v>39.1846499999956</v>
      </c>
    </row>
    <row r="1183" spans="1:14" x14ac:dyDescent="0.3">
      <c r="A1183" s="3">
        <v>41576</v>
      </c>
      <c r="B1183" s="4" t="s">
        <v>1183</v>
      </c>
      <c r="C1183" s="4" t="s">
        <v>83</v>
      </c>
      <c r="D1183" s="4" t="s">
        <v>3892</v>
      </c>
      <c r="E1183" s="4" t="s">
        <v>27</v>
      </c>
      <c r="F1183" s="4" t="s">
        <v>28</v>
      </c>
      <c r="G1183" s="4" t="s">
        <v>57</v>
      </c>
      <c r="H1183" s="4">
        <v>7</v>
      </c>
      <c r="I1183" s="4">
        <v>1718.96</v>
      </c>
      <c r="J1183" s="7">
        <v>0.11</v>
      </c>
      <c r="K1183" s="4" t="s">
        <v>29</v>
      </c>
      <c r="L1183" s="4" t="s">
        <v>25</v>
      </c>
      <c r="M1183" s="5">
        <f>(Table2[[#This Row],[Unit Price]]*Table2[[#This Row],[ Units Sold]])*(1-Table2[[#This Row],[Discount]]/100)</f>
        <v>12019.484008000001</v>
      </c>
      <c r="N1183" s="5">
        <f>(Table2[[#This Row],[Unit Price]]*Table2[[#This Row],[ Units Sold]])-Table2[[#This Row],[Total Sales]]</f>
        <v>13.235991999999897</v>
      </c>
    </row>
    <row r="1184" spans="1:14" x14ac:dyDescent="0.3">
      <c r="A1184" s="3">
        <v>44185</v>
      </c>
      <c r="B1184" s="4" t="s">
        <v>1184</v>
      </c>
      <c r="C1184" s="4" t="s">
        <v>36</v>
      </c>
      <c r="D1184" s="4" t="s">
        <v>37</v>
      </c>
      <c r="E1184" s="4" t="s">
        <v>52</v>
      </c>
      <c r="F1184" s="6" t="s">
        <v>53</v>
      </c>
      <c r="G1184" s="4" t="s">
        <v>44</v>
      </c>
      <c r="H1184" s="4">
        <v>76</v>
      </c>
      <c r="I1184" s="4">
        <v>910.18</v>
      </c>
      <c r="J1184" s="7">
        <v>0.09</v>
      </c>
      <c r="K1184" s="4" t="s">
        <v>29</v>
      </c>
      <c r="L1184" s="4" t="s">
        <v>19</v>
      </c>
      <c r="M1184" s="5">
        <f>(Table2[[#This Row],[Unit Price]]*Table2[[#This Row],[ Units Sold]])*(1-Table2[[#This Row],[Discount]]/100)</f>
        <v>69111.423687999995</v>
      </c>
      <c r="N1184" s="5">
        <f>(Table2[[#This Row],[Unit Price]]*Table2[[#This Row],[ Units Sold]])-Table2[[#This Row],[Total Sales]]</f>
        <v>62.256311999997706</v>
      </c>
    </row>
    <row r="1185" spans="1:14" x14ac:dyDescent="0.3">
      <c r="A1185" s="3">
        <v>42440</v>
      </c>
      <c r="B1185" s="4" t="s">
        <v>1185</v>
      </c>
      <c r="C1185" s="4" t="s">
        <v>83</v>
      </c>
      <c r="D1185" s="4" t="s">
        <v>3892</v>
      </c>
      <c r="E1185" s="4" t="s">
        <v>38</v>
      </c>
      <c r="F1185" s="4" t="s">
        <v>81</v>
      </c>
      <c r="G1185" s="4" t="s">
        <v>60</v>
      </c>
      <c r="H1185" s="4">
        <v>19</v>
      </c>
      <c r="I1185" s="4">
        <v>114.76</v>
      </c>
      <c r="J1185" s="7">
        <v>0.1</v>
      </c>
      <c r="K1185" s="4" t="s">
        <v>34</v>
      </c>
      <c r="L1185" s="4" t="s">
        <v>45</v>
      </c>
      <c r="M1185" s="5">
        <f>(Table2[[#This Row],[Unit Price]]*Table2[[#This Row],[ Units Sold]])*(1-Table2[[#This Row],[Discount]]/100)</f>
        <v>2178.25956</v>
      </c>
      <c r="N1185" s="5">
        <f>(Table2[[#This Row],[Unit Price]]*Table2[[#This Row],[ Units Sold]])-Table2[[#This Row],[Total Sales]]</f>
        <v>2.1804400000000896</v>
      </c>
    </row>
    <row r="1186" spans="1:14" x14ac:dyDescent="0.3">
      <c r="A1186" s="3">
        <v>45158</v>
      </c>
      <c r="B1186" s="4" t="s">
        <v>1186</v>
      </c>
      <c r="C1186" s="4" t="s">
        <v>192</v>
      </c>
      <c r="D1186" s="4" t="s">
        <v>37</v>
      </c>
      <c r="E1186" s="4" t="s">
        <v>52</v>
      </c>
      <c r="F1186" s="6" t="s">
        <v>53</v>
      </c>
      <c r="G1186" s="4" t="s">
        <v>24</v>
      </c>
      <c r="H1186" s="4">
        <v>67</v>
      </c>
      <c r="I1186" s="4">
        <v>569.6</v>
      </c>
      <c r="J1186" s="7">
        <v>0.28999999999999998</v>
      </c>
      <c r="K1186" s="4" t="s">
        <v>29</v>
      </c>
      <c r="L1186" s="4" t="s">
        <v>19</v>
      </c>
      <c r="M1186" s="5">
        <f>(Table2[[#This Row],[Unit Price]]*Table2[[#This Row],[ Units Sold]])*(1-Table2[[#This Row],[Discount]]/100)</f>
        <v>38052.526720000002</v>
      </c>
      <c r="N1186" s="5">
        <f>(Table2[[#This Row],[Unit Price]]*Table2[[#This Row],[ Units Sold]])-Table2[[#This Row],[Total Sales]]</f>
        <v>110.67328000000271</v>
      </c>
    </row>
    <row r="1187" spans="1:14" x14ac:dyDescent="0.3">
      <c r="A1187" s="3">
        <v>43644</v>
      </c>
      <c r="B1187" s="4" t="s">
        <v>1187</v>
      </c>
      <c r="C1187" s="4" t="s">
        <v>88</v>
      </c>
      <c r="D1187" s="4" t="s">
        <v>37</v>
      </c>
      <c r="E1187" s="4" t="s">
        <v>52</v>
      </c>
      <c r="F1187" s="6" t="s">
        <v>53</v>
      </c>
      <c r="G1187" s="4" t="s">
        <v>44</v>
      </c>
      <c r="H1187" s="4">
        <v>20</v>
      </c>
      <c r="I1187" s="4">
        <v>273.14999999999998</v>
      </c>
      <c r="J1187" s="7">
        <v>0.25</v>
      </c>
      <c r="K1187" s="4" t="s">
        <v>18</v>
      </c>
      <c r="L1187" s="4" t="s">
        <v>19</v>
      </c>
      <c r="M1187" s="5">
        <f>(Table2[[#This Row],[Unit Price]]*Table2[[#This Row],[ Units Sold]])*(1-Table2[[#This Row],[Discount]]/100)</f>
        <v>5449.3425000000007</v>
      </c>
      <c r="N1187" s="5">
        <f>(Table2[[#This Row],[Unit Price]]*Table2[[#This Row],[ Units Sold]])-Table2[[#This Row],[Total Sales]]</f>
        <v>13.657499999999345</v>
      </c>
    </row>
    <row r="1188" spans="1:14" x14ac:dyDescent="0.3">
      <c r="A1188" s="3">
        <v>43027</v>
      </c>
      <c r="B1188" s="4" t="s">
        <v>1188</v>
      </c>
      <c r="C1188" s="4" t="s">
        <v>83</v>
      </c>
      <c r="D1188" s="4" t="s">
        <v>3892</v>
      </c>
      <c r="E1188" s="4" t="s">
        <v>27</v>
      </c>
      <c r="F1188" s="4" t="s">
        <v>28</v>
      </c>
      <c r="G1188" s="4" t="s">
        <v>65</v>
      </c>
      <c r="H1188" s="4">
        <v>32</v>
      </c>
      <c r="I1188" s="4">
        <v>1062.52</v>
      </c>
      <c r="J1188" s="7">
        <v>0.13</v>
      </c>
      <c r="K1188" s="4" t="s">
        <v>18</v>
      </c>
      <c r="L1188" s="4" t="s">
        <v>25</v>
      </c>
      <c r="M1188" s="5">
        <f>(Table2[[#This Row],[Unit Price]]*Table2[[#This Row],[ Units Sold]])*(1-Table2[[#This Row],[Discount]]/100)</f>
        <v>33956.439167999997</v>
      </c>
      <c r="N1188" s="5">
        <f>(Table2[[#This Row],[Unit Price]]*Table2[[#This Row],[ Units Sold]])-Table2[[#This Row],[Total Sales]]</f>
        <v>44.200832000002265</v>
      </c>
    </row>
    <row r="1189" spans="1:14" x14ac:dyDescent="0.3">
      <c r="A1189" s="3">
        <v>45686</v>
      </c>
      <c r="B1189" s="4" t="s">
        <v>1189</v>
      </c>
      <c r="C1189" s="4" t="s">
        <v>21</v>
      </c>
      <c r="D1189" s="4" t="s">
        <v>37</v>
      </c>
      <c r="E1189" s="4" t="s">
        <v>52</v>
      </c>
      <c r="F1189" s="6" t="s">
        <v>53</v>
      </c>
      <c r="G1189" s="4" t="s">
        <v>60</v>
      </c>
      <c r="H1189" s="4">
        <v>96</v>
      </c>
      <c r="I1189" s="4">
        <v>303.29000000000002</v>
      </c>
      <c r="J1189" s="7">
        <v>0.23</v>
      </c>
      <c r="K1189" s="4" t="s">
        <v>34</v>
      </c>
      <c r="L1189" s="4" t="s">
        <v>45</v>
      </c>
      <c r="M1189" s="5">
        <f>(Table2[[#This Row],[Unit Price]]*Table2[[#This Row],[ Units Sold]])*(1-Table2[[#This Row],[Discount]]/100)</f>
        <v>29048.873568000006</v>
      </c>
      <c r="N1189" s="5">
        <f>(Table2[[#This Row],[Unit Price]]*Table2[[#This Row],[ Units Sold]])-Table2[[#This Row],[Total Sales]]</f>
        <v>66.96643199999744</v>
      </c>
    </row>
    <row r="1190" spans="1:14" x14ac:dyDescent="0.3">
      <c r="A1190" s="3">
        <v>40841</v>
      </c>
      <c r="B1190" s="4" t="s">
        <v>1190</v>
      </c>
      <c r="C1190" s="4" t="s">
        <v>51</v>
      </c>
      <c r="D1190" s="4" t="s">
        <v>37</v>
      </c>
      <c r="E1190" s="4" t="s">
        <v>22</v>
      </c>
      <c r="F1190" s="4" t="s">
        <v>23</v>
      </c>
      <c r="G1190" s="4" t="s">
        <v>57</v>
      </c>
      <c r="H1190" s="4">
        <v>10</v>
      </c>
      <c r="I1190" s="4">
        <v>573.34</v>
      </c>
      <c r="J1190" s="7">
        <v>0.26</v>
      </c>
      <c r="K1190" s="4" t="s">
        <v>29</v>
      </c>
      <c r="L1190" s="4" t="s">
        <v>45</v>
      </c>
      <c r="M1190" s="5">
        <f>(Table2[[#This Row],[Unit Price]]*Table2[[#This Row],[ Units Sold]])*(1-Table2[[#This Row],[Discount]]/100)</f>
        <v>5718.49316</v>
      </c>
      <c r="N1190" s="5">
        <f>(Table2[[#This Row],[Unit Price]]*Table2[[#This Row],[ Units Sold]])-Table2[[#This Row],[Total Sales]]</f>
        <v>14.906840000000557</v>
      </c>
    </row>
    <row r="1191" spans="1:14" x14ac:dyDescent="0.3">
      <c r="A1191" s="3">
        <v>43342</v>
      </c>
      <c r="B1191" s="4" t="s">
        <v>1191</v>
      </c>
      <c r="C1191" s="4" t="s">
        <v>83</v>
      </c>
      <c r="D1191" s="4" t="s">
        <v>3892</v>
      </c>
      <c r="E1191" s="4" t="s">
        <v>22</v>
      </c>
      <c r="F1191" s="4" t="s">
        <v>23</v>
      </c>
      <c r="G1191" s="4" t="s">
        <v>33</v>
      </c>
      <c r="H1191" s="4">
        <v>63</v>
      </c>
      <c r="I1191" s="4">
        <v>836.06</v>
      </c>
      <c r="J1191" s="7">
        <v>0.21</v>
      </c>
      <c r="K1191" s="4" t="s">
        <v>34</v>
      </c>
      <c r="L1191" s="4" t="s">
        <v>45</v>
      </c>
      <c r="M1191" s="5">
        <f>(Table2[[#This Row],[Unit Price]]*Table2[[#This Row],[ Units Sold]])*(1-Table2[[#This Row],[Discount]]/100)</f>
        <v>52561.169261999996</v>
      </c>
      <c r="N1191" s="5">
        <f>(Table2[[#This Row],[Unit Price]]*Table2[[#This Row],[ Units Sold]])-Table2[[#This Row],[Total Sales]]</f>
        <v>110.61073800000304</v>
      </c>
    </row>
    <row r="1192" spans="1:14" x14ac:dyDescent="0.3">
      <c r="A1192" s="3">
        <v>44348</v>
      </c>
      <c r="B1192" s="4" t="s">
        <v>1192</v>
      </c>
      <c r="C1192" s="4" t="s">
        <v>36</v>
      </c>
      <c r="D1192" s="4" t="s">
        <v>37</v>
      </c>
      <c r="E1192" s="4" t="s">
        <v>52</v>
      </c>
      <c r="F1192" s="6" t="s">
        <v>53</v>
      </c>
      <c r="G1192" s="4" t="s">
        <v>24</v>
      </c>
      <c r="H1192" s="4">
        <v>97</v>
      </c>
      <c r="I1192" s="4">
        <v>354.34</v>
      </c>
      <c r="J1192" s="7">
        <v>0.19</v>
      </c>
      <c r="K1192" s="4" t="s">
        <v>34</v>
      </c>
      <c r="L1192" s="4" t="s">
        <v>19</v>
      </c>
      <c r="M1192" s="5">
        <f>(Table2[[#This Row],[Unit Price]]*Table2[[#This Row],[ Units Sold]])*(1-Table2[[#This Row],[Discount]]/100)</f>
        <v>34305.675137999999</v>
      </c>
      <c r="N1192" s="5">
        <f>(Table2[[#This Row],[Unit Price]]*Table2[[#This Row],[ Units Sold]])-Table2[[#This Row],[Total Sales]]</f>
        <v>65.304861999997229</v>
      </c>
    </row>
    <row r="1193" spans="1:14" x14ac:dyDescent="0.3">
      <c r="A1193" s="3">
        <v>40621</v>
      </c>
      <c r="B1193" s="4" t="s">
        <v>1193</v>
      </c>
      <c r="C1193" s="4" t="s">
        <v>51</v>
      </c>
      <c r="D1193" s="4" t="s">
        <v>37</v>
      </c>
      <c r="E1193" s="4" t="s">
        <v>52</v>
      </c>
      <c r="F1193" s="6" t="s">
        <v>53</v>
      </c>
      <c r="G1193" s="4" t="s">
        <v>105</v>
      </c>
      <c r="H1193" s="4">
        <v>23</v>
      </c>
      <c r="I1193" s="4">
        <v>1373.05</v>
      </c>
      <c r="J1193" s="7">
        <v>0.05</v>
      </c>
      <c r="K1193" s="4" t="s">
        <v>29</v>
      </c>
      <c r="L1193" s="4" t="s">
        <v>19</v>
      </c>
      <c r="M1193" s="5">
        <f>(Table2[[#This Row],[Unit Price]]*Table2[[#This Row],[ Units Sold]])*(1-Table2[[#This Row],[Discount]]/100)</f>
        <v>31564.359925000001</v>
      </c>
      <c r="N1193" s="5">
        <f>(Table2[[#This Row],[Unit Price]]*Table2[[#This Row],[ Units Sold]])-Table2[[#This Row],[Total Sales]]</f>
        <v>15.790074999997159</v>
      </c>
    </row>
    <row r="1194" spans="1:14" x14ac:dyDescent="0.3">
      <c r="A1194" s="3">
        <v>44072</v>
      </c>
      <c r="B1194" s="4" t="s">
        <v>1194</v>
      </c>
      <c r="C1194" s="4" t="s">
        <v>43</v>
      </c>
      <c r="D1194" s="4" t="s">
        <v>37</v>
      </c>
      <c r="E1194" s="4" t="s">
        <v>52</v>
      </c>
      <c r="F1194" s="6" t="s">
        <v>53</v>
      </c>
      <c r="G1194" s="4" t="s">
        <v>40</v>
      </c>
      <c r="H1194" s="4">
        <v>34</v>
      </c>
      <c r="I1194" s="4">
        <v>1074.54</v>
      </c>
      <c r="J1194" s="7">
        <v>0.13</v>
      </c>
      <c r="K1194" s="4" t="s">
        <v>34</v>
      </c>
      <c r="L1194" s="4" t="s">
        <v>19</v>
      </c>
      <c r="M1194" s="5">
        <f>(Table2[[#This Row],[Unit Price]]*Table2[[#This Row],[ Units Sold]])*(1-Table2[[#This Row],[Discount]]/100)</f>
        <v>36486.865332000001</v>
      </c>
      <c r="N1194" s="5">
        <f>(Table2[[#This Row],[Unit Price]]*Table2[[#This Row],[ Units Sold]])-Table2[[#This Row],[Total Sales]]</f>
        <v>47.494667999999365</v>
      </c>
    </row>
    <row r="1195" spans="1:14" x14ac:dyDescent="0.3">
      <c r="A1195" s="3">
        <v>42916</v>
      </c>
      <c r="B1195" s="4" t="s">
        <v>1195</v>
      </c>
      <c r="C1195" s="4" t="s">
        <v>49</v>
      </c>
      <c r="D1195" s="4" t="s">
        <v>3893</v>
      </c>
      <c r="E1195" s="4" t="s">
        <v>38</v>
      </c>
      <c r="F1195" s="4" t="s">
        <v>39</v>
      </c>
      <c r="G1195" s="4" t="s">
        <v>60</v>
      </c>
      <c r="H1195" s="4">
        <v>96</v>
      </c>
      <c r="I1195" s="4">
        <v>780.75</v>
      </c>
      <c r="J1195" s="7">
        <v>0.04</v>
      </c>
      <c r="K1195" s="4" t="s">
        <v>18</v>
      </c>
      <c r="L1195" s="4" t="s">
        <v>30</v>
      </c>
      <c r="M1195" s="5">
        <f>(Table2[[#This Row],[Unit Price]]*Table2[[#This Row],[ Units Sold]])*(1-Table2[[#This Row],[Discount]]/100)</f>
        <v>74922.01920000001</v>
      </c>
      <c r="N1195" s="5">
        <f>(Table2[[#This Row],[Unit Price]]*Table2[[#This Row],[ Units Sold]])-Table2[[#This Row],[Total Sales]]</f>
        <v>29.980799999990268</v>
      </c>
    </row>
    <row r="1196" spans="1:14" x14ac:dyDescent="0.3">
      <c r="A1196" s="3">
        <v>44348</v>
      </c>
      <c r="B1196" s="4" t="s">
        <v>1196</v>
      </c>
      <c r="C1196" s="4" t="s">
        <v>51</v>
      </c>
      <c r="D1196" s="4" t="s">
        <v>37</v>
      </c>
      <c r="E1196" s="4" t="s">
        <v>38</v>
      </c>
      <c r="F1196" s="4" t="s">
        <v>64</v>
      </c>
      <c r="G1196" s="4" t="s">
        <v>60</v>
      </c>
      <c r="H1196" s="4">
        <v>60</v>
      </c>
      <c r="I1196" s="4">
        <v>1295.8900000000001</v>
      </c>
      <c r="J1196" s="7">
        <v>0.28000000000000003</v>
      </c>
      <c r="K1196" s="4" t="s">
        <v>29</v>
      </c>
      <c r="L1196" s="4" t="s">
        <v>45</v>
      </c>
      <c r="M1196" s="5">
        <f>(Table2[[#This Row],[Unit Price]]*Table2[[#This Row],[ Units Sold]])*(1-Table2[[#This Row],[Discount]]/100)</f>
        <v>77535.690480000005</v>
      </c>
      <c r="N1196" s="5">
        <f>(Table2[[#This Row],[Unit Price]]*Table2[[#This Row],[ Units Sold]])-Table2[[#This Row],[Total Sales]]</f>
        <v>217.70952000000398</v>
      </c>
    </row>
    <row r="1197" spans="1:14" x14ac:dyDescent="0.3">
      <c r="A1197" s="3">
        <v>44987</v>
      </c>
      <c r="B1197" s="4" t="s">
        <v>1197</v>
      </c>
      <c r="C1197" s="4" t="s">
        <v>43</v>
      </c>
      <c r="D1197" s="4" t="s">
        <v>37</v>
      </c>
      <c r="E1197" s="4" t="s">
        <v>52</v>
      </c>
      <c r="F1197" s="6" t="s">
        <v>53</v>
      </c>
      <c r="G1197" s="4" t="s">
        <v>24</v>
      </c>
      <c r="H1197" s="4">
        <v>20</v>
      </c>
      <c r="I1197" s="4">
        <v>1613.75</v>
      </c>
      <c r="J1197" s="7">
        <v>0.22</v>
      </c>
      <c r="K1197" s="4" t="s">
        <v>29</v>
      </c>
      <c r="L1197" s="4" t="s">
        <v>30</v>
      </c>
      <c r="M1197" s="5">
        <f>(Table2[[#This Row],[Unit Price]]*Table2[[#This Row],[ Units Sold]])*(1-Table2[[#This Row],[Discount]]/100)</f>
        <v>32203.994999999999</v>
      </c>
      <c r="N1197" s="5">
        <f>(Table2[[#This Row],[Unit Price]]*Table2[[#This Row],[ Units Sold]])-Table2[[#This Row],[Total Sales]]</f>
        <v>71.005000000001019</v>
      </c>
    </row>
    <row r="1198" spans="1:14" x14ac:dyDescent="0.3">
      <c r="A1198" s="3">
        <v>45181</v>
      </c>
      <c r="B1198" s="4" t="s">
        <v>1198</v>
      </c>
      <c r="C1198" s="4" t="s">
        <v>36</v>
      </c>
      <c r="D1198" s="4" t="s">
        <v>37</v>
      </c>
      <c r="E1198" s="4" t="s">
        <v>22</v>
      </c>
      <c r="F1198" s="4" t="s">
        <v>23</v>
      </c>
      <c r="G1198" s="4" t="s">
        <v>105</v>
      </c>
      <c r="H1198" s="4">
        <v>0</v>
      </c>
      <c r="I1198" s="4">
        <v>1344.49</v>
      </c>
      <c r="J1198" s="7">
        <v>0.22</v>
      </c>
      <c r="K1198" s="4" t="s">
        <v>18</v>
      </c>
      <c r="L1198" s="4" t="s">
        <v>25</v>
      </c>
      <c r="M1198" s="5">
        <f>(Table2[[#This Row],[Unit Price]]*Table2[[#This Row],[ Units Sold]])*(1-Table2[[#This Row],[Discount]]/100)</f>
        <v>0</v>
      </c>
      <c r="N1198" s="5">
        <f>(Table2[[#This Row],[Unit Price]]*Table2[[#This Row],[ Units Sold]])-Table2[[#This Row],[Total Sales]]</f>
        <v>0</v>
      </c>
    </row>
    <row r="1199" spans="1:14" x14ac:dyDescent="0.3">
      <c r="A1199" s="3">
        <v>45781</v>
      </c>
      <c r="B1199" s="4" t="s">
        <v>1199</v>
      </c>
      <c r="C1199" s="4" t="s">
        <v>88</v>
      </c>
      <c r="D1199" s="4" t="s">
        <v>37</v>
      </c>
      <c r="E1199" s="4" t="s">
        <v>52</v>
      </c>
      <c r="F1199" s="6" t="s">
        <v>53</v>
      </c>
      <c r="G1199" s="4" t="s">
        <v>54</v>
      </c>
      <c r="H1199" s="4">
        <v>63</v>
      </c>
      <c r="I1199" s="4">
        <v>396.99</v>
      </c>
      <c r="J1199" s="7">
        <v>0.28000000000000003</v>
      </c>
      <c r="K1199" s="4" t="s">
        <v>34</v>
      </c>
      <c r="L1199" s="4" t="s">
        <v>30</v>
      </c>
      <c r="M1199" s="5">
        <f>(Table2[[#This Row],[Unit Price]]*Table2[[#This Row],[ Units Sold]])*(1-Table2[[#This Row],[Discount]]/100)</f>
        <v>24940.340963999999</v>
      </c>
      <c r="N1199" s="5">
        <f>(Table2[[#This Row],[Unit Price]]*Table2[[#This Row],[ Units Sold]])-Table2[[#This Row],[Total Sales]]</f>
        <v>70.029035999999905</v>
      </c>
    </row>
    <row r="1200" spans="1:14" x14ac:dyDescent="0.3">
      <c r="A1200" s="3">
        <v>44106</v>
      </c>
      <c r="B1200" s="4" t="s">
        <v>1200</v>
      </c>
      <c r="C1200" s="4" t="s">
        <v>88</v>
      </c>
      <c r="D1200" s="4" t="s">
        <v>37</v>
      </c>
      <c r="E1200" s="4" t="s">
        <v>15</v>
      </c>
      <c r="F1200" s="4" t="s">
        <v>135</v>
      </c>
      <c r="G1200" s="4" t="s">
        <v>60</v>
      </c>
      <c r="H1200" s="4">
        <v>20</v>
      </c>
      <c r="I1200" s="4">
        <v>926.48</v>
      </c>
      <c r="J1200" s="7">
        <v>0.03</v>
      </c>
      <c r="K1200" s="4" t="s">
        <v>29</v>
      </c>
      <c r="L1200" s="4" t="s">
        <v>25</v>
      </c>
      <c r="M1200" s="5">
        <f>(Table2[[#This Row],[Unit Price]]*Table2[[#This Row],[ Units Sold]])*(1-Table2[[#This Row],[Discount]]/100)</f>
        <v>18524.041119999998</v>
      </c>
      <c r="N1200" s="5">
        <f>(Table2[[#This Row],[Unit Price]]*Table2[[#This Row],[ Units Sold]])-Table2[[#This Row],[Total Sales]]</f>
        <v>5.5588800000004994</v>
      </c>
    </row>
    <row r="1201" spans="1:14" x14ac:dyDescent="0.3">
      <c r="A1201" s="3">
        <v>45176</v>
      </c>
      <c r="B1201" s="4" t="s">
        <v>1201</v>
      </c>
      <c r="C1201" s="4" t="s">
        <v>88</v>
      </c>
      <c r="D1201" s="4" t="s">
        <v>37</v>
      </c>
      <c r="E1201" s="4" t="s">
        <v>38</v>
      </c>
      <c r="F1201" s="4" t="s">
        <v>81</v>
      </c>
      <c r="G1201" s="4" t="s">
        <v>105</v>
      </c>
      <c r="H1201" s="4">
        <v>32</v>
      </c>
      <c r="I1201" s="4">
        <v>1649.76</v>
      </c>
      <c r="J1201" s="7">
        <v>0.05</v>
      </c>
      <c r="K1201" s="4" t="s">
        <v>29</v>
      </c>
      <c r="L1201" s="4" t="s">
        <v>30</v>
      </c>
      <c r="M1201" s="5">
        <f>(Table2[[#This Row],[Unit Price]]*Table2[[#This Row],[ Units Sold]])*(1-Table2[[#This Row],[Discount]]/100)</f>
        <v>52765.923840000003</v>
      </c>
      <c r="N1201" s="5">
        <f>(Table2[[#This Row],[Unit Price]]*Table2[[#This Row],[ Units Sold]])-Table2[[#This Row],[Total Sales]]</f>
        <v>26.396159999996598</v>
      </c>
    </row>
    <row r="1202" spans="1:14" x14ac:dyDescent="0.3">
      <c r="A1202" s="3">
        <v>40728</v>
      </c>
      <c r="B1202" s="4" t="s">
        <v>1202</v>
      </c>
      <c r="C1202" s="4" t="s">
        <v>49</v>
      </c>
      <c r="D1202" s="4" t="s">
        <v>3893</v>
      </c>
      <c r="E1202" s="4" t="s">
        <v>27</v>
      </c>
      <c r="F1202" s="4" t="s">
        <v>28</v>
      </c>
      <c r="G1202" s="4" t="s">
        <v>17</v>
      </c>
      <c r="H1202" s="4">
        <v>45</v>
      </c>
      <c r="I1202" s="4">
        <v>541.27</v>
      </c>
      <c r="J1202" s="7">
        <v>0.05</v>
      </c>
      <c r="K1202" s="4" t="s">
        <v>34</v>
      </c>
      <c r="L1202" s="4" t="s">
        <v>41</v>
      </c>
      <c r="M1202" s="5">
        <f>(Table2[[#This Row],[Unit Price]]*Table2[[#This Row],[ Units Sold]])*(1-Table2[[#This Row],[Discount]]/100)</f>
        <v>24344.971425</v>
      </c>
      <c r="N1202" s="5">
        <f>(Table2[[#This Row],[Unit Price]]*Table2[[#This Row],[ Units Sold]])-Table2[[#This Row],[Total Sales]]</f>
        <v>12.178574999998091</v>
      </c>
    </row>
    <row r="1203" spans="1:14" x14ac:dyDescent="0.3">
      <c r="A1203" s="3">
        <v>44629</v>
      </c>
      <c r="B1203" s="4" t="s">
        <v>1203</v>
      </c>
      <c r="C1203" s="4" t="s">
        <v>83</v>
      </c>
      <c r="D1203" s="4" t="s">
        <v>3892</v>
      </c>
      <c r="E1203" s="4" t="s">
        <v>22</v>
      </c>
      <c r="F1203" s="4" t="s">
        <v>23</v>
      </c>
      <c r="G1203" s="4" t="s">
        <v>24</v>
      </c>
      <c r="H1203" s="4">
        <v>20</v>
      </c>
      <c r="I1203" s="4">
        <v>1815.17</v>
      </c>
      <c r="J1203" s="7">
        <v>0.28999999999999998</v>
      </c>
      <c r="K1203" s="4" t="s">
        <v>34</v>
      </c>
      <c r="L1203" s="4" t="s">
        <v>41</v>
      </c>
      <c r="M1203" s="5">
        <f>(Table2[[#This Row],[Unit Price]]*Table2[[#This Row],[ Units Sold]])*(1-Table2[[#This Row],[Discount]]/100)</f>
        <v>36198.120139999999</v>
      </c>
      <c r="N1203" s="5">
        <f>(Table2[[#This Row],[Unit Price]]*Table2[[#This Row],[ Units Sold]])-Table2[[#This Row],[Total Sales]]</f>
        <v>105.27986000000237</v>
      </c>
    </row>
    <row r="1204" spans="1:14" x14ac:dyDescent="0.3">
      <c r="A1204" s="3">
        <v>42966</v>
      </c>
      <c r="B1204" s="4" t="s">
        <v>1204</v>
      </c>
      <c r="C1204" s="4" t="s">
        <v>51</v>
      </c>
      <c r="D1204" s="4" t="s">
        <v>37</v>
      </c>
      <c r="E1204" s="4" t="s">
        <v>15</v>
      </c>
      <c r="F1204" s="4" t="s">
        <v>62</v>
      </c>
      <c r="G1204" s="4" t="s">
        <v>60</v>
      </c>
      <c r="H1204" s="4">
        <v>0</v>
      </c>
      <c r="I1204" s="4">
        <v>187.32</v>
      </c>
      <c r="J1204" s="7">
        <v>0.3</v>
      </c>
      <c r="K1204" s="4" t="s">
        <v>29</v>
      </c>
      <c r="L1204" s="4" t="s">
        <v>19</v>
      </c>
      <c r="M1204" s="5">
        <f>(Table2[[#This Row],[Unit Price]]*Table2[[#This Row],[ Units Sold]])*(1-Table2[[#This Row],[Discount]]/100)</f>
        <v>0</v>
      </c>
      <c r="N1204" s="5">
        <f>(Table2[[#This Row],[Unit Price]]*Table2[[#This Row],[ Units Sold]])-Table2[[#This Row],[Total Sales]]</f>
        <v>0</v>
      </c>
    </row>
    <row r="1205" spans="1:14" x14ac:dyDescent="0.3">
      <c r="A1205" s="3">
        <v>40552</v>
      </c>
      <c r="B1205" s="4" t="s">
        <v>1205</v>
      </c>
      <c r="C1205" s="4" t="s">
        <v>21</v>
      </c>
      <c r="D1205" s="4" t="s">
        <v>37</v>
      </c>
      <c r="E1205" s="4" t="s">
        <v>27</v>
      </c>
      <c r="F1205" s="4" t="s">
        <v>28</v>
      </c>
      <c r="G1205" s="4" t="s">
        <v>60</v>
      </c>
      <c r="H1205" s="4">
        <v>17</v>
      </c>
      <c r="I1205" s="4">
        <v>1492.28</v>
      </c>
      <c r="J1205" s="7">
        <v>0.12</v>
      </c>
      <c r="K1205" s="4" t="s">
        <v>34</v>
      </c>
      <c r="L1205" s="4" t="s">
        <v>19</v>
      </c>
      <c r="M1205" s="5">
        <f>(Table2[[#This Row],[Unit Price]]*Table2[[#This Row],[ Units Sold]])*(1-Table2[[#This Row],[Discount]]/100)</f>
        <v>25338.317488000001</v>
      </c>
      <c r="N1205" s="5">
        <f>(Table2[[#This Row],[Unit Price]]*Table2[[#This Row],[ Units Sold]])-Table2[[#This Row],[Total Sales]]</f>
        <v>30.442511999997805</v>
      </c>
    </row>
    <row r="1206" spans="1:14" x14ac:dyDescent="0.3">
      <c r="A1206" s="3">
        <v>45141</v>
      </c>
      <c r="B1206" s="4" t="s">
        <v>1206</v>
      </c>
      <c r="C1206" s="4" t="s">
        <v>49</v>
      </c>
      <c r="D1206" s="4" t="s">
        <v>3893</v>
      </c>
      <c r="E1206" s="4" t="s">
        <v>15</v>
      </c>
      <c r="F1206" s="4" t="s">
        <v>62</v>
      </c>
      <c r="G1206" s="4" t="s">
        <v>65</v>
      </c>
      <c r="H1206" s="4">
        <v>10</v>
      </c>
      <c r="I1206" s="4">
        <v>1175.79</v>
      </c>
      <c r="J1206" s="7">
        <v>0.17</v>
      </c>
      <c r="K1206" s="4" t="s">
        <v>18</v>
      </c>
      <c r="L1206" s="4" t="s">
        <v>19</v>
      </c>
      <c r="M1206" s="5">
        <f>(Table2[[#This Row],[Unit Price]]*Table2[[#This Row],[ Units Sold]])*(1-Table2[[#This Row],[Discount]]/100)</f>
        <v>11737.911569999998</v>
      </c>
      <c r="N1206" s="5">
        <f>(Table2[[#This Row],[Unit Price]]*Table2[[#This Row],[ Units Sold]])-Table2[[#This Row],[Total Sales]]</f>
        <v>19.988430000001244</v>
      </c>
    </row>
    <row r="1207" spans="1:14" x14ac:dyDescent="0.3">
      <c r="A1207" s="3">
        <v>44280</v>
      </c>
      <c r="B1207" s="4" t="s">
        <v>1207</v>
      </c>
      <c r="C1207" s="4" t="s">
        <v>88</v>
      </c>
      <c r="D1207" s="4" t="s">
        <v>37</v>
      </c>
      <c r="E1207" s="4" t="s">
        <v>22</v>
      </c>
      <c r="F1207" s="4" t="s">
        <v>23</v>
      </c>
      <c r="G1207" s="4" t="s">
        <v>24</v>
      </c>
      <c r="H1207" s="4">
        <v>20</v>
      </c>
      <c r="I1207" s="4">
        <v>1607.96</v>
      </c>
      <c r="J1207" s="7">
        <v>0.21</v>
      </c>
      <c r="K1207" s="4" t="s">
        <v>34</v>
      </c>
      <c r="L1207" s="4" t="s">
        <v>45</v>
      </c>
      <c r="M1207" s="5">
        <f>(Table2[[#This Row],[Unit Price]]*Table2[[#This Row],[ Units Sold]])*(1-Table2[[#This Row],[Discount]]/100)</f>
        <v>32091.665680000002</v>
      </c>
      <c r="N1207" s="5">
        <f>(Table2[[#This Row],[Unit Price]]*Table2[[#This Row],[ Units Sold]])-Table2[[#This Row],[Total Sales]]</f>
        <v>67.534319999998843</v>
      </c>
    </row>
    <row r="1208" spans="1:14" x14ac:dyDescent="0.3">
      <c r="A1208" s="3">
        <v>41996</v>
      </c>
      <c r="B1208" s="4" t="s">
        <v>1208</v>
      </c>
      <c r="C1208" s="4" t="s">
        <v>192</v>
      </c>
      <c r="D1208" s="4" t="s">
        <v>37</v>
      </c>
      <c r="E1208" s="4" t="s">
        <v>22</v>
      </c>
      <c r="F1208" s="4" t="s">
        <v>23</v>
      </c>
      <c r="G1208" s="4" t="s">
        <v>105</v>
      </c>
      <c r="H1208" s="4">
        <v>46</v>
      </c>
      <c r="I1208" s="4">
        <v>629.36</v>
      </c>
      <c r="J1208" s="7">
        <v>0.05</v>
      </c>
      <c r="K1208" s="4" t="s">
        <v>34</v>
      </c>
      <c r="L1208" s="4" t="s">
        <v>45</v>
      </c>
      <c r="M1208" s="5">
        <f>(Table2[[#This Row],[Unit Price]]*Table2[[#This Row],[ Units Sold]])*(1-Table2[[#This Row],[Discount]]/100)</f>
        <v>28936.084720000003</v>
      </c>
      <c r="N1208" s="5">
        <f>(Table2[[#This Row],[Unit Price]]*Table2[[#This Row],[ Units Sold]])-Table2[[#This Row],[Total Sales]]</f>
        <v>14.475279999998747</v>
      </c>
    </row>
    <row r="1209" spans="1:14" x14ac:dyDescent="0.3">
      <c r="A1209" s="3">
        <v>42516</v>
      </c>
      <c r="B1209" s="4" t="s">
        <v>1209</v>
      </c>
      <c r="C1209" s="4" t="s">
        <v>192</v>
      </c>
      <c r="D1209" s="4" t="s">
        <v>37</v>
      </c>
      <c r="E1209" s="4" t="s">
        <v>15</v>
      </c>
      <c r="F1209" s="4" t="s">
        <v>16</v>
      </c>
      <c r="G1209" s="4" t="s">
        <v>17</v>
      </c>
      <c r="H1209" s="4">
        <v>52</v>
      </c>
      <c r="I1209" s="4">
        <v>1435.66</v>
      </c>
      <c r="J1209" s="7">
        <v>0.13</v>
      </c>
      <c r="K1209" s="4" t="s">
        <v>29</v>
      </c>
      <c r="L1209" s="4" t="s">
        <v>45</v>
      </c>
      <c r="M1209" s="5">
        <f>(Table2[[#This Row],[Unit Price]]*Table2[[#This Row],[ Units Sold]])*(1-Table2[[#This Row],[Discount]]/100)</f>
        <v>74557.269384000014</v>
      </c>
      <c r="N1209" s="5">
        <f>(Table2[[#This Row],[Unit Price]]*Table2[[#This Row],[ Units Sold]])-Table2[[#This Row],[Total Sales]]</f>
        <v>97.05061599999317</v>
      </c>
    </row>
    <row r="1210" spans="1:14" x14ac:dyDescent="0.3">
      <c r="A1210" s="3">
        <v>42962</v>
      </c>
      <c r="B1210" s="4" t="s">
        <v>1210</v>
      </c>
      <c r="C1210" s="4" t="s">
        <v>51</v>
      </c>
      <c r="D1210" s="4" t="s">
        <v>37</v>
      </c>
      <c r="E1210" s="4" t="s">
        <v>38</v>
      </c>
      <c r="F1210" s="4" t="s">
        <v>56</v>
      </c>
      <c r="G1210" s="4" t="s">
        <v>40</v>
      </c>
      <c r="H1210" s="4">
        <v>70</v>
      </c>
      <c r="I1210" s="4">
        <v>1157.04</v>
      </c>
      <c r="J1210" s="7">
        <v>0.08</v>
      </c>
      <c r="K1210" s="4" t="s">
        <v>29</v>
      </c>
      <c r="L1210" s="4" t="s">
        <v>30</v>
      </c>
      <c r="M1210" s="5">
        <f>(Table2[[#This Row],[Unit Price]]*Table2[[#This Row],[ Units Sold]])*(1-Table2[[#This Row],[Discount]]/100)</f>
        <v>80928.00576</v>
      </c>
      <c r="N1210" s="5">
        <f>(Table2[[#This Row],[Unit Price]]*Table2[[#This Row],[ Units Sold]])-Table2[[#This Row],[Total Sales]]</f>
        <v>64.794240000002901</v>
      </c>
    </row>
    <row r="1211" spans="1:14" x14ac:dyDescent="0.3">
      <c r="A1211" s="3">
        <v>40912</v>
      </c>
      <c r="B1211" s="4" t="s">
        <v>1211</v>
      </c>
      <c r="C1211" s="4" t="s">
        <v>88</v>
      </c>
      <c r="D1211" s="4" t="s">
        <v>37</v>
      </c>
      <c r="E1211" s="4" t="s">
        <v>27</v>
      </c>
      <c r="F1211" s="4" t="s">
        <v>32</v>
      </c>
      <c r="G1211" s="4" t="s">
        <v>65</v>
      </c>
      <c r="H1211" s="4">
        <v>0</v>
      </c>
      <c r="I1211" s="4">
        <v>471.28</v>
      </c>
      <c r="J1211" s="7">
        <v>0.21</v>
      </c>
      <c r="K1211" s="4" t="s">
        <v>34</v>
      </c>
      <c r="L1211" s="4" t="s">
        <v>19</v>
      </c>
      <c r="M1211" s="5">
        <f>(Table2[[#This Row],[Unit Price]]*Table2[[#This Row],[ Units Sold]])*(1-Table2[[#This Row],[Discount]]/100)</f>
        <v>0</v>
      </c>
      <c r="N1211" s="5">
        <f>(Table2[[#This Row],[Unit Price]]*Table2[[#This Row],[ Units Sold]])-Table2[[#This Row],[Total Sales]]</f>
        <v>0</v>
      </c>
    </row>
    <row r="1212" spans="1:14" x14ac:dyDescent="0.3">
      <c r="A1212" s="3">
        <v>40657</v>
      </c>
      <c r="B1212" s="4" t="s">
        <v>1212</v>
      </c>
      <c r="C1212" s="4" t="s">
        <v>49</v>
      </c>
      <c r="D1212" s="4" t="s">
        <v>3893</v>
      </c>
      <c r="E1212" s="4" t="s">
        <v>15</v>
      </c>
      <c r="F1212" s="4" t="s">
        <v>62</v>
      </c>
      <c r="G1212" s="4" t="s">
        <v>105</v>
      </c>
      <c r="H1212" s="4">
        <v>30</v>
      </c>
      <c r="I1212" s="4">
        <v>1816.3</v>
      </c>
      <c r="J1212" s="7">
        <v>0.26</v>
      </c>
      <c r="K1212" s="4" t="s">
        <v>29</v>
      </c>
      <c r="L1212" s="4" t="s">
        <v>19</v>
      </c>
      <c r="M1212" s="5">
        <f>(Table2[[#This Row],[Unit Price]]*Table2[[#This Row],[ Units Sold]])*(1-Table2[[#This Row],[Discount]]/100)</f>
        <v>54347.328600000001</v>
      </c>
      <c r="N1212" s="5">
        <f>(Table2[[#This Row],[Unit Price]]*Table2[[#This Row],[ Units Sold]])-Table2[[#This Row],[Total Sales]]</f>
        <v>141.67139999999927</v>
      </c>
    </row>
    <row r="1213" spans="1:14" x14ac:dyDescent="0.3">
      <c r="A1213" s="3">
        <v>44252</v>
      </c>
      <c r="B1213" s="4" t="s">
        <v>1213</v>
      </c>
      <c r="C1213" s="4" t="s">
        <v>49</v>
      </c>
      <c r="D1213" s="4" t="s">
        <v>3893</v>
      </c>
      <c r="E1213" s="4" t="s">
        <v>52</v>
      </c>
      <c r="F1213" s="6" t="s">
        <v>53</v>
      </c>
      <c r="G1213" s="4" t="s">
        <v>54</v>
      </c>
      <c r="H1213" s="4">
        <v>40</v>
      </c>
      <c r="I1213" s="4">
        <v>1447.36</v>
      </c>
      <c r="J1213" s="7">
        <v>0.06</v>
      </c>
      <c r="K1213" s="4" t="s">
        <v>18</v>
      </c>
      <c r="L1213" s="4" t="s">
        <v>45</v>
      </c>
      <c r="M1213" s="5">
        <f>(Table2[[#This Row],[Unit Price]]*Table2[[#This Row],[ Units Sold]])*(1-Table2[[#This Row],[Discount]]/100)</f>
        <v>57859.663359999991</v>
      </c>
      <c r="N1213" s="5">
        <f>(Table2[[#This Row],[Unit Price]]*Table2[[#This Row],[ Units Sold]])-Table2[[#This Row],[Total Sales]]</f>
        <v>34.736640000002808</v>
      </c>
    </row>
    <row r="1214" spans="1:14" x14ac:dyDescent="0.3">
      <c r="A1214" s="3">
        <v>45027</v>
      </c>
      <c r="B1214" s="4" t="s">
        <v>1214</v>
      </c>
      <c r="C1214" s="4" t="s">
        <v>43</v>
      </c>
      <c r="D1214" s="4" t="s">
        <v>37</v>
      </c>
      <c r="E1214" s="4" t="s">
        <v>22</v>
      </c>
      <c r="F1214" s="4" t="s">
        <v>23</v>
      </c>
      <c r="G1214" s="4" t="s">
        <v>65</v>
      </c>
      <c r="H1214" s="4">
        <v>70</v>
      </c>
      <c r="I1214" s="4">
        <v>397.9</v>
      </c>
      <c r="J1214" s="7">
        <v>0.09</v>
      </c>
      <c r="K1214" s="4" t="s">
        <v>29</v>
      </c>
      <c r="L1214" s="4" t="s">
        <v>25</v>
      </c>
      <c r="M1214" s="5">
        <f>(Table2[[#This Row],[Unit Price]]*Table2[[#This Row],[ Units Sold]])*(1-Table2[[#This Row],[Discount]]/100)</f>
        <v>27827.9323</v>
      </c>
      <c r="N1214" s="5">
        <f>(Table2[[#This Row],[Unit Price]]*Table2[[#This Row],[ Units Sold]])-Table2[[#This Row],[Total Sales]]</f>
        <v>25.067699999999604</v>
      </c>
    </row>
    <row r="1215" spans="1:14" x14ac:dyDescent="0.3">
      <c r="A1215" s="3">
        <v>44663</v>
      </c>
      <c r="B1215" s="4" t="s">
        <v>1215</v>
      </c>
      <c r="C1215" s="4" t="s">
        <v>36</v>
      </c>
      <c r="D1215" s="4" t="s">
        <v>37</v>
      </c>
      <c r="E1215" s="4" t="s">
        <v>22</v>
      </c>
      <c r="F1215" s="4" t="s">
        <v>23</v>
      </c>
      <c r="G1215" s="4" t="s">
        <v>33</v>
      </c>
      <c r="H1215" s="4">
        <v>97</v>
      </c>
      <c r="I1215" s="4">
        <v>511.86</v>
      </c>
      <c r="J1215" s="7">
        <v>0.24</v>
      </c>
      <c r="K1215" s="4" t="s">
        <v>34</v>
      </c>
      <c r="L1215" s="4" t="s">
        <v>41</v>
      </c>
      <c r="M1215" s="5">
        <f>(Table2[[#This Row],[Unit Price]]*Table2[[#This Row],[ Units Sold]])*(1-Table2[[#This Row],[Discount]]/100)</f>
        <v>49531.258992000003</v>
      </c>
      <c r="N1215" s="5">
        <f>(Table2[[#This Row],[Unit Price]]*Table2[[#This Row],[ Units Sold]])-Table2[[#This Row],[Total Sales]]</f>
        <v>119.16100799999549</v>
      </c>
    </row>
    <row r="1216" spans="1:14" x14ac:dyDescent="0.3">
      <c r="A1216" s="3">
        <v>43375</v>
      </c>
      <c r="B1216" s="4" t="s">
        <v>1216</v>
      </c>
      <c r="C1216" s="4" t="s">
        <v>43</v>
      </c>
      <c r="D1216" s="4" t="s">
        <v>37</v>
      </c>
      <c r="E1216" s="4" t="s">
        <v>22</v>
      </c>
      <c r="F1216" s="4" t="s">
        <v>23</v>
      </c>
      <c r="G1216" s="4" t="s">
        <v>24</v>
      </c>
      <c r="H1216" s="4">
        <v>55</v>
      </c>
      <c r="I1216" s="4">
        <v>579.22</v>
      </c>
      <c r="J1216" s="7">
        <v>0.26</v>
      </c>
      <c r="K1216" s="4" t="s">
        <v>29</v>
      </c>
      <c r="L1216" s="4" t="s">
        <v>41</v>
      </c>
      <c r="M1216" s="5">
        <f>(Table2[[#This Row],[Unit Price]]*Table2[[#This Row],[ Units Sold]])*(1-Table2[[#This Row],[Discount]]/100)</f>
        <v>31774.271540000002</v>
      </c>
      <c r="N1216" s="5">
        <f>(Table2[[#This Row],[Unit Price]]*Table2[[#This Row],[ Units Sold]])-Table2[[#This Row],[Total Sales]]</f>
        <v>82.828460000000632</v>
      </c>
    </row>
    <row r="1217" spans="1:14" x14ac:dyDescent="0.3">
      <c r="A1217" s="3">
        <v>41298</v>
      </c>
      <c r="B1217" s="4" t="s">
        <v>1217</v>
      </c>
      <c r="C1217" s="4" t="s">
        <v>43</v>
      </c>
      <c r="D1217" s="4" t="s">
        <v>37</v>
      </c>
      <c r="E1217" s="4" t="s">
        <v>52</v>
      </c>
      <c r="F1217" s="4" t="s">
        <v>59</v>
      </c>
      <c r="G1217" s="4" t="s">
        <v>105</v>
      </c>
      <c r="H1217" s="4">
        <v>38</v>
      </c>
      <c r="I1217" s="4">
        <v>525.11</v>
      </c>
      <c r="J1217" s="7">
        <v>0.21</v>
      </c>
      <c r="K1217" s="4" t="s">
        <v>18</v>
      </c>
      <c r="L1217" s="4" t="s">
        <v>45</v>
      </c>
      <c r="M1217" s="5">
        <f>(Table2[[#This Row],[Unit Price]]*Table2[[#This Row],[ Units Sold]])*(1-Table2[[#This Row],[Discount]]/100)</f>
        <v>19912.276222</v>
      </c>
      <c r="N1217" s="5">
        <f>(Table2[[#This Row],[Unit Price]]*Table2[[#This Row],[ Units Sold]])-Table2[[#This Row],[Total Sales]]</f>
        <v>41.903777999999875</v>
      </c>
    </row>
    <row r="1218" spans="1:14" x14ac:dyDescent="0.3">
      <c r="A1218" s="3">
        <v>45910</v>
      </c>
      <c r="B1218" s="4" t="s">
        <v>1218</v>
      </c>
      <c r="C1218" s="4" t="s">
        <v>83</v>
      </c>
      <c r="D1218" s="4" t="s">
        <v>3892</v>
      </c>
      <c r="E1218" s="4" t="s">
        <v>38</v>
      </c>
      <c r="F1218" s="4" t="s">
        <v>64</v>
      </c>
      <c r="G1218" s="4" t="s">
        <v>54</v>
      </c>
      <c r="H1218" s="4">
        <v>80</v>
      </c>
      <c r="I1218" s="4">
        <v>1691.13</v>
      </c>
      <c r="J1218" s="7">
        <v>0.15</v>
      </c>
      <c r="K1218" s="4" t="s">
        <v>34</v>
      </c>
      <c r="L1218" s="4" t="s">
        <v>25</v>
      </c>
      <c r="M1218" s="5">
        <f>(Table2[[#This Row],[Unit Price]]*Table2[[#This Row],[ Units Sold]])*(1-Table2[[#This Row],[Discount]]/100)</f>
        <v>135087.46440000003</v>
      </c>
      <c r="N1218" s="5">
        <f>(Table2[[#This Row],[Unit Price]]*Table2[[#This Row],[ Units Sold]])-Table2[[#This Row],[Total Sales]]</f>
        <v>202.93559999999707</v>
      </c>
    </row>
    <row r="1219" spans="1:14" x14ac:dyDescent="0.3">
      <c r="A1219" s="3">
        <v>44839</v>
      </c>
      <c r="B1219" s="4" t="s">
        <v>1219</v>
      </c>
      <c r="C1219" s="4" t="s">
        <v>21</v>
      </c>
      <c r="D1219" s="4" t="s">
        <v>37</v>
      </c>
      <c r="E1219" s="4" t="s">
        <v>52</v>
      </c>
      <c r="F1219" s="6" t="s">
        <v>53</v>
      </c>
      <c r="G1219" s="4" t="s">
        <v>105</v>
      </c>
      <c r="H1219" s="4">
        <v>99</v>
      </c>
      <c r="I1219" s="4">
        <v>381.14</v>
      </c>
      <c r="J1219" s="7">
        <v>0.27</v>
      </c>
      <c r="K1219" s="4" t="s">
        <v>29</v>
      </c>
      <c r="L1219" s="4" t="s">
        <v>30</v>
      </c>
      <c r="M1219" s="5">
        <f>(Table2[[#This Row],[Unit Price]]*Table2[[#This Row],[ Units Sold]])*(1-Table2[[#This Row],[Discount]]/100)</f>
        <v>37630.981277999999</v>
      </c>
      <c r="N1219" s="5">
        <f>(Table2[[#This Row],[Unit Price]]*Table2[[#This Row],[ Units Sold]])-Table2[[#This Row],[Total Sales]]</f>
        <v>101.87872200000129</v>
      </c>
    </row>
    <row r="1220" spans="1:14" x14ac:dyDescent="0.3">
      <c r="A1220" s="3">
        <v>42770</v>
      </c>
      <c r="B1220" s="4" t="s">
        <v>1220</v>
      </c>
      <c r="C1220" s="4" t="s">
        <v>192</v>
      </c>
      <c r="D1220" s="4" t="s">
        <v>37</v>
      </c>
      <c r="E1220" s="4" t="s">
        <v>15</v>
      </c>
      <c r="F1220" s="4" t="s">
        <v>62</v>
      </c>
      <c r="G1220" s="4" t="s">
        <v>33</v>
      </c>
      <c r="H1220" s="4">
        <v>43</v>
      </c>
      <c r="I1220" s="4">
        <v>68.88</v>
      </c>
      <c r="J1220" s="7">
        <v>0.12</v>
      </c>
      <c r="K1220" s="4" t="s">
        <v>34</v>
      </c>
      <c r="L1220" s="4" t="s">
        <v>30</v>
      </c>
      <c r="M1220" s="5">
        <f>(Table2[[#This Row],[Unit Price]]*Table2[[#This Row],[ Units Sold]])*(1-Table2[[#This Row],[Discount]]/100)</f>
        <v>2958.2857919999997</v>
      </c>
      <c r="N1220" s="5">
        <f>(Table2[[#This Row],[Unit Price]]*Table2[[#This Row],[ Units Sold]])-Table2[[#This Row],[Total Sales]]</f>
        <v>3.5542080000000169</v>
      </c>
    </row>
    <row r="1221" spans="1:14" x14ac:dyDescent="0.3">
      <c r="A1221" s="3">
        <v>45219</v>
      </c>
      <c r="B1221" s="4" t="s">
        <v>1221</v>
      </c>
      <c r="C1221" s="4" t="s">
        <v>21</v>
      </c>
      <c r="D1221" s="4" t="s">
        <v>37</v>
      </c>
      <c r="E1221" s="4" t="s">
        <v>22</v>
      </c>
      <c r="F1221" s="4" t="s">
        <v>23</v>
      </c>
      <c r="G1221" s="4" t="s">
        <v>44</v>
      </c>
      <c r="H1221" s="4">
        <v>53</v>
      </c>
      <c r="I1221" s="4">
        <v>1867.74</v>
      </c>
      <c r="J1221" s="7">
        <v>0.09</v>
      </c>
      <c r="K1221" s="4" t="s">
        <v>34</v>
      </c>
      <c r="L1221" s="4" t="s">
        <v>41</v>
      </c>
      <c r="M1221" s="5">
        <f>(Table2[[#This Row],[Unit Price]]*Table2[[#This Row],[ Units Sold]])*(1-Table2[[#This Row],[Discount]]/100)</f>
        <v>98901.128802000007</v>
      </c>
      <c r="N1221" s="5">
        <f>(Table2[[#This Row],[Unit Price]]*Table2[[#This Row],[ Units Sold]])-Table2[[#This Row],[Total Sales]]</f>
        <v>89.09119799999462</v>
      </c>
    </row>
    <row r="1222" spans="1:14" x14ac:dyDescent="0.3">
      <c r="A1222" s="3">
        <v>44531</v>
      </c>
      <c r="B1222" s="4" t="s">
        <v>1222</v>
      </c>
      <c r="C1222" s="4" t="s">
        <v>21</v>
      </c>
      <c r="D1222" s="4" t="s">
        <v>37</v>
      </c>
      <c r="E1222" s="4" t="s">
        <v>38</v>
      </c>
      <c r="F1222" s="4" t="s">
        <v>39</v>
      </c>
      <c r="G1222" s="4" t="s">
        <v>24</v>
      </c>
      <c r="H1222" s="4">
        <v>64</v>
      </c>
      <c r="I1222" s="4">
        <v>405.67</v>
      </c>
      <c r="J1222" s="7">
        <v>0.14000000000000001</v>
      </c>
      <c r="K1222" s="4" t="s">
        <v>34</v>
      </c>
      <c r="L1222" s="4" t="s">
        <v>45</v>
      </c>
      <c r="M1222" s="5">
        <f>(Table2[[#This Row],[Unit Price]]*Table2[[#This Row],[ Units Sold]])*(1-Table2[[#This Row],[Discount]]/100)</f>
        <v>25926.531968000003</v>
      </c>
      <c r="N1222" s="5">
        <f>(Table2[[#This Row],[Unit Price]]*Table2[[#This Row],[ Units Sold]])-Table2[[#This Row],[Total Sales]]</f>
        <v>36.348031999998057</v>
      </c>
    </row>
    <row r="1223" spans="1:14" x14ac:dyDescent="0.3">
      <c r="A1223" s="3">
        <v>43839</v>
      </c>
      <c r="B1223" s="4" t="s">
        <v>1223</v>
      </c>
      <c r="C1223" s="4" t="s">
        <v>43</v>
      </c>
      <c r="D1223" s="4" t="s">
        <v>37</v>
      </c>
      <c r="E1223" s="4" t="s">
        <v>38</v>
      </c>
      <c r="F1223" s="4" t="s">
        <v>39</v>
      </c>
      <c r="G1223" s="4" t="s">
        <v>17</v>
      </c>
      <c r="H1223" s="4">
        <v>63</v>
      </c>
      <c r="I1223" s="4">
        <v>1659.66</v>
      </c>
      <c r="J1223" s="7">
        <v>0.2</v>
      </c>
      <c r="K1223" s="4" t="s">
        <v>29</v>
      </c>
      <c r="L1223" s="4" t="s">
        <v>45</v>
      </c>
      <c r="M1223" s="5">
        <f>(Table2[[#This Row],[Unit Price]]*Table2[[#This Row],[ Units Sold]])*(1-Table2[[#This Row],[Discount]]/100)</f>
        <v>104349.46284000001</v>
      </c>
      <c r="N1223" s="5">
        <f>(Table2[[#This Row],[Unit Price]]*Table2[[#This Row],[ Units Sold]])-Table2[[#This Row],[Total Sales]]</f>
        <v>209.11715999999433</v>
      </c>
    </row>
    <row r="1224" spans="1:14" x14ac:dyDescent="0.3">
      <c r="A1224" s="3">
        <v>44068</v>
      </c>
      <c r="B1224" s="4" t="s">
        <v>1224</v>
      </c>
      <c r="C1224" s="4" t="s">
        <v>36</v>
      </c>
      <c r="D1224" s="4" t="s">
        <v>37</v>
      </c>
      <c r="E1224" s="4" t="s">
        <v>15</v>
      </c>
      <c r="F1224" s="4" t="s">
        <v>62</v>
      </c>
      <c r="G1224" s="4" t="s">
        <v>105</v>
      </c>
      <c r="H1224" s="4">
        <v>20</v>
      </c>
      <c r="I1224" s="4">
        <v>1381.06</v>
      </c>
      <c r="J1224" s="7">
        <v>0.06</v>
      </c>
      <c r="K1224" s="4" t="s">
        <v>18</v>
      </c>
      <c r="L1224" s="4" t="s">
        <v>45</v>
      </c>
      <c r="M1224" s="5">
        <f>(Table2[[#This Row],[Unit Price]]*Table2[[#This Row],[ Units Sold]])*(1-Table2[[#This Row],[Discount]]/100)</f>
        <v>27604.627279999997</v>
      </c>
      <c r="N1224" s="5">
        <f>(Table2[[#This Row],[Unit Price]]*Table2[[#This Row],[ Units Sold]])-Table2[[#This Row],[Total Sales]]</f>
        <v>16.572720000000118</v>
      </c>
    </row>
    <row r="1225" spans="1:14" x14ac:dyDescent="0.3">
      <c r="A1225" s="3">
        <v>44687</v>
      </c>
      <c r="B1225" s="4" t="s">
        <v>1225</v>
      </c>
      <c r="C1225" s="4" t="s">
        <v>192</v>
      </c>
      <c r="D1225" s="4" t="s">
        <v>37</v>
      </c>
      <c r="E1225" s="4" t="s">
        <v>22</v>
      </c>
      <c r="F1225" s="4" t="s">
        <v>23</v>
      </c>
      <c r="G1225" s="4" t="s">
        <v>54</v>
      </c>
      <c r="H1225" s="4">
        <v>80</v>
      </c>
      <c r="I1225" s="4">
        <v>1589.5</v>
      </c>
      <c r="J1225" s="7">
        <v>0.05</v>
      </c>
      <c r="K1225" s="4" t="s">
        <v>18</v>
      </c>
      <c r="L1225" s="4" t="s">
        <v>45</v>
      </c>
      <c r="M1225" s="5">
        <f>(Table2[[#This Row],[Unit Price]]*Table2[[#This Row],[ Units Sold]])*(1-Table2[[#This Row],[Discount]]/100)</f>
        <v>127096.42000000001</v>
      </c>
      <c r="N1225" s="5">
        <f>(Table2[[#This Row],[Unit Price]]*Table2[[#This Row],[ Units Sold]])-Table2[[#This Row],[Total Sales]]</f>
        <v>63.579999999987194</v>
      </c>
    </row>
    <row r="1226" spans="1:14" x14ac:dyDescent="0.3">
      <c r="A1226" s="3">
        <v>44996</v>
      </c>
      <c r="B1226" s="4" t="s">
        <v>1226</v>
      </c>
      <c r="C1226" s="4" t="s">
        <v>51</v>
      </c>
      <c r="D1226" s="4" t="s">
        <v>37</v>
      </c>
      <c r="E1226" s="4" t="s">
        <v>27</v>
      </c>
      <c r="F1226" s="4" t="s">
        <v>32</v>
      </c>
      <c r="G1226" s="4" t="s">
        <v>44</v>
      </c>
      <c r="H1226" s="4">
        <v>4</v>
      </c>
      <c r="I1226" s="4">
        <v>533.26</v>
      </c>
      <c r="J1226" s="7">
        <v>0.18</v>
      </c>
      <c r="K1226" s="4" t="s">
        <v>18</v>
      </c>
      <c r="L1226" s="4" t="s">
        <v>30</v>
      </c>
      <c r="M1226" s="5">
        <f>(Table2[[#This Row],[Unit Price]]*Table2[[#This Row],[ Units Sold]])*(1-Table2[[#This Row],[Discount]]/100)</f>
        <v>2129.2005279999998</v>
      </c>
      <c r="N1226" s="5">
        <f>(Table2[[#This Row],[Unit Price]]*Table2[[#This Row],[ Units Sold]])-Table2[[#This Row],[Total Sales]]</f>
        <v>3.8394720000001143</v>
      </c>
    </row>
    <row r="1227" spans="1:14" x14ac:dyDescent="0.3">
      <c r="A1227" s="3">
        <v>44666</v>
      </c>
      <c r="B1227" s="4" t="s">
        <v>1227</v>
      </c>
      <c r="C1227" s="4" t="s">
        <v>51</v>
      </c>
      <c r="D1227" s="4" t="s">
        <v>37</v>
      </c>
      <c r="E1227" s="4" t="s">
        <v>38</v>
      </c>
      <c r="F1227" s="4" t="s">
        <v>56</v>
      </c>
      <c r="G1227" s="4" t="s">
        <v>40</v>
      </c>
      <c r="H1227" s="4">
        <v>61</v>
      </c>
      <c r="I1227" s="4">
        <v>1359.75</v>
      </c>
      <c r="J1227" s="7">
        <v>0</v>
      </c>
      <c r="K1227" s="4" t="s">
        <v>34</v>
      </c>
      <c r="L1227" s="4" t="s">
        <v>45</v>
      </c>
      <c r="M1227" s="5">
        <f>(Table2[[#This Row],[Unit Price]]*Table2[[#This Row],[ Units Sold]])*(1-Table2[[#This Row],[Discount]]/100)</f>
        <v>82944.75</v>
      </c>
      <c r="N1227" s="5">
        <f>(Table2[[#This Row],[Unit Price]]*Table2[[#This Row],[ Units Sold]])-Table2[[#This Row],[Total Sales]]</f>
        <v>0</v>
      </c>
    </row>
    <row r="1228" spans="1:14" x14ac:dyDescent="0.3">
      <c r="A1228" s="3">
        <v>42929</v>
      </c>
      <c r="B1228" s="4" t="s">
        <v>1228</v>
      </c>
      <c r="C1228" s="4" t="s">
        <v>36</v>
      </c>
      <c r="D1228" s="4" t="s">
        <v>37</v>
      </c>
      <c r="E1228" s="4" t="s">
        <v>38</v>
      </c>
      <c r="F1228" s="4" t="s">
        <v>39</v>
      </c>
      <c r="G1228" s="4" t="s">
        <v>57</v>
      </c>
      <c r="H1228" s="4">
        <v>57</v>
      </c>
      <c r="I1228" s="4">
        <v>376.56</v>
      </c>
      <c r="J1228" s="7">
        <v>0.24</v>
      </c>
      <c r="K1228" s="4" t="s">
        <v>34</v>
      </c>
      <c r="L1228" s="4" t="s">
        <v>25</v>
      </c>
      <c r="M1228" s="5">
        <f>(Table2[[#This Row],[Unit Price]]*Table2[[#This Row],[ Units Sold]])*(1-Table2[[#This Row],[Discount]]/100)</f>
        <v>21412.406592000003</v>
      </c>
      <c r="N1228" s="5">
        <f>(Table2[[#This Row],[Unit Price]]*Table2[[#This Row],[ Units Sold]])-Table2[[#This Row],[Total Sales]]</f>
        <v>51.51340799999889</v>
      </c>
    </row>
    <row r="1229" spans="1:14" x14ac:dyDescent="0.3">
      <c r="A1229" s="3">
        <v>40244</v>
      </c>
      <c r="B1229" s="4" t="s">
        <v>1229</v>
      </c>
      <c r="C1229" s="4" t="s">
        <v>74</v>
      </c>
      <c r="D1229" s="4" t="s">
        <v>37</v>
      </c>
      <c r="E1229" s="4" t="s">
        <v>27</v>
      </c>
      <c r="F1229" s="4" t="s">
        <v>32</v>
      </c>
      <c r="G1229" s="4" t="s">
        <v>44</v>
      </c>
      <c r="H1229" s="4">
        <v>13</v>
      </c>
      <c r="I1229" s="4">
        <v>1908.49</v>
      </c>
      <c r="J1229" s="7">
        <v>0.16</v>
      </c>
      <c r="K1229" s="4" t="s">
        <v>29</v>
      </c>
      <c r="L1229" s="4" t="s">
        <v>30</v>
      </c>
      <c r="M1229" s="5">
        <f>(Table2[[#This Row],[Unit Price]]*Table2[[#This Row],[ Units Sold]])*(1-Table2[[#This Row],[Discount]]/100)</f>
        <v>24770.673407999999</v>
      </c>
      <c r="N1229" s="5">
        <f>(Table2[[#This Row],[Unit Price]]*Table2[[#This Row],[ Units Sold]])-Table2[[#This Row],[Total Sales]]</f>
        <v>39.696592000000237</v>
      </c>
    </row>
    <row r="1230" spans="1:14" x14ac:dyDescent="0.3">
      <c r="A1230" s="3">
        <v>40570</v>
      </c>
      <c r="B1230" s="4" t="s">
        <v>1230</v>
      </c>
      <c r="C1230" s="4" t="s">
        <v>51</v>
      </c>
      <c r="D1230" s="4" t="s">
        <v>37</v>
      </c>
      <c r="E1230" s="4" t="s">
        <v>38</v>
      </c>
      <c r="F1230" s="4" t="s">
        <v>39</v>
      </c>
      <c r="G1230" s="4" t="s">
        <v>60</v>
      </c>
      <c r="H1230" s="4">
        <v>42</v>
      </c>
      <c r="I1230" s="4">
        <v>167.35</v>
      </c>
      <c r="J1230" s="7">
        <v>0.11</v>
      </c>
      <c r="K1230" s="4" t="s">
        <v>18</v>
      </c>
      <c r="L1230" s="4" t="s">
        <v>30</v>
      </c>
      <c r="M1230" s="5">
        <f>(Table2[[#This Row],[Unit Price]]*Table2[[#This Row],[ Units Sold]])*(1-Table2[[#This Row],[Discount]]/100)</f>
        <v>7020.9684299999999</v>
      </c>
      <c r="N1230" s="5">
        <f>(Table2[[#This Row],[Unit Price]]*Table2[[#This Row],[ Units Sold]])-Table2[[#This Row],[Total Sales]]</f>
        <v>7.7315699999999197</v>
      </c>
    </row>
    <row r="1231" spans="1:14" x14ac:dyDescent="0.3">
      <c r="A1231" s="3">
        <v>41078</v>
      </c>
      <c r="B1231" s="4" t="s">
        <v>1231</v>
      </c>
      <c r="C1231" s="4" t="s">
        <v>43</v>
      </c>
      <c r="D1231" s="4" t="s">
        <v>37</v>
      </c>
      <c r="E1231" s="4" t="s">
        <v>38</v>
      </c>
      <c r="F1231" s="4" t="s">
        <v>56</v>
      </c>
      <c r="G1231" s="4" t="s">
        <v>60</v>
      </c>
      <c r="H1231" s="4">
        <v>20</v>
      </c>
      <c r="I1231" s="4">
        <v>255.18</v>
      </c>
      <c r="J1231" s="7">
        <v>0.17</v>
      </c>
      <c r="K1231" s="4" t="s">
        <v>34</v>
      </c>
      <c r="L1231" s="4" t="s">
        <v>30</v>
      </c>
      <c r="M1231" s="5">
        <f>(Table2[[#This Row],[Unit Price]]*Table2[[#This Row],[ Units Sold]])*(1-Table2[[#This Row],[Discount]]/100)</f>
        <v>5094.9238800000003</v>
      </c>
      <c r="N1231" s="5">
        <f>(Table2[[#This Row],[Unit Price]]*Table2[[#This Row],[ Units Sold]])-Table2[[#This Row],[Total Sales]]</f>
        <v>8.6761200000000827</v>
      </c>
    </row>
    <row r="1232" spans="1:14" x14ac:dyDescent="0.3">
      <c r="A1232" s="3">
        <v>44415</v>
      </c>
      <c r="B1232" s="4" t="s">
        <v>1232</v>
      </c>
      <c r="C1232" s="4" t="s">
        <v>83</v>
      </c>
      <c r="D1232" s="4" t="s">
        <v>3892</v>
      </c>
      <c r="E1232" s="4" t="s">
        <v>22</v>
      </c>
      <c r="F1232" s="4" t="s">
        <v>23</v>
      </c>
      <c r="G1232" s="4" t="s">
        <v>60</v>
      </c>
      <c r="H1232" s="4">
        <v>52</v>
      </c>
      <c r="I1232" s="4">
        <v>1236.33</v>
      </c>
      <c r="J1232" s="7">
        <v>0.15</v>
      </c>
      <c r="K1232" s="4" t="s">
        <v>29</v>
      </c>
      <c r="L1232" s="4" t="s">
        <v>45</v>
      </c>
      <c r="M1232" s="5">
        <f>(Table2[[#This Row],[Unit Price]]*Table2[[#This Row],[ Units Sold]])*(1-Table2[[#This Row],[Discount]]/100)</f>
        <v>64192.726260000003</v>
      </c>
      <c r="N1232" s="5">
        <f>(Table2[[#This Row],[Unit Price]]*Table2[[#This Row],[ Units Sold]])-Table2[[#This Row],[Total Sales]]</f>
        <v>96.433739999993122</v>
      </c>
    </row>
    <row r="1233" spans="1:14" x14ac:dyDescent="0.3">
      <c r="A1233" s="3">
        <v>41265</v>
      </c>
      <c r="B1233" s="4" t="s">
        <v>457</v>
      </c>
      <c r="C1233" s="4" t="s">
        <v>192</v>
      </c>
      <c r="D1233" s="4" t="s">
        <v>37</v>
      </c>
      <c r="E1233" s="4" t="s">
        <v>22</v>
      </c>
      <c r="F1233" s="4" t="s">
        <v>23</v>
      </c>
      <c r="G1233" s="4" t="s">
        <v>33</v>
      </c>
      <c r="H1233" s="4">
        <v>20</v>
      </c>
      <c r="I1233" s="4">
        <v>1048.6199999999999</v>
      </c>
      <c r="J1233" s="7">
        <v>0.23</v>
      </c>
      <c r="K1233" s="4" t="s">
        <v>18</v>
      </c>
      <c r="L1233" s="4" t="s">
        <v>30</v>
      </c>
      <c r="M1233" s="5">
        <f>(Table2[[#This Row],[Unit Price]]*Table2[[#This Row],[ Units Sold]])*(1-Table2[[#This Row],[Discount]]/100)</f>
        <v>20924.163479999999</v>
      </c>
      <c r="N1233" s="5">
        <f>(Table2[[#This Row],[Unit Price]]*Table2[[#This Row],[ Units Sold]])-Table2[[#This Row],[Total Sales]]</f>
        <v>48.236519999998563</v>
      </c>
    </row>
    <row r="1234" spans="1:14" x14ac:dyDescent="0.3">
      <c r="A1234" s="3">
        <v>42197</v>
      </c>
      <c r="B1234" s="4" t="s">
        <v>1233</v>
      </c>
      <c r="C1234" s="4" t="s">
        <v>36</v>
      </c>
      <c r="D1234" s="4" t="s">
        <v>37</v>
      </c>
      <c r="E1234" s="4" t="s">
        <v>38</v>
      </c>
      <c r="F1234" s="4" t="s">
        <v>39</v>
      </c>
      <c r="G1234" s="4" t="s">
        <v>105</v>
      </c>
      <c r="H1234" s="4">
        <v>1</v>
      </c>
      <c r="I1234" s="4">
        <v>698.23</v>
      </c>
      <c r="J1234" s="7">
        <v>0.08</v>
      </c>
      <c r="K1234" s="4" t="s">
        <v>34</v>
      </c>
      <c r="L1234" s="4" t="s">
        <v>25</v>
      </c>
      <c r="M1234" s="5">
        <f>(Table2[[#This Row],[Unit Price]]*Table2[[#This Row],[ Units Sold]])*(1-Table2[[#This Row],[Discount]]/100)</f>
        <v>697.67141600000002</v>
      </c>
      <c r="N1234" s="5">
        <f>(Table2[[#This Row],[Unit Price]]*Table2[[#This Row],[ Units Sold]])-Table2[[#This Row],[Total Sales]]</f>
        <v>0.55858399999999619</v>
      </c>
    </row>
    <row r="1235" spans="1:14" x14ac:dyDescent="0.3">
      <c r="A1235" s="3">
        <v>41543</v>
      </c>
      <c r="B1235" s="4" t="s">
        <v>1234</v>
      </c>
      <c r="C1235" s="4" t="s">
        <v>43</v>
      </c>
      <c r="D1235" s="4" t="s">
        <v>37</v>
      </c>
      <c r="E1235" s="4" t="s">
        <v>27</v>
      </c>
      <c r="F1235" s="4" t="s">
        <v>32</v>
      </c>
      <c r="G1235" s="4" t="s">
        <v>33</v>
      </c>
      <c r="H1235" s="4">
        <v>69</v>
      </c>
      <c r="I1235" s="4">
        <v>1664.53</v>
      </c>
      <c r="J1235" s="7">
        <v>0.25</v>
      </c>
      <c r="K1235" s="4" t="s">
        <v>18</v>
      </c>
      <c r="L1235" s="4" t="s">
        <v>41</v>
      </c>
      <c r="M1235" s="5">
        <f>(Table2[[#This Row],[Unit Price]]*Table2[[#This Row],[ Units Sold]])*(1-Table2[[#This Row],[Discount]]/100)</f>
        <v>114565.43857499999</v>
      </c>
      <c r="N1235" s="5">
        <f>(Table2[[#This Row],[Unit Price]]*Table2[[#This Row],[ Units Sold]])-Table2[[#This Row],[Total Sales]]</f>
        <v>287.13142499999958</v>
      </c>
    </row>
    <row r="1236" spans="1:14" x14ac:dyDescent="0.3">
      <c r="A1236" s="3">
        <v>42540</v>
      </c>
      <c r="B1236" s="4" t="s">
        <v>1235</v>
      </c>
      <c r="C1236" s="4" t="s">
        <v>21</v>
      </c>
      <c r="D1236" s="4" t="s">
        <v>37</v>
      </c>
      <c r="E1236" s="4" t="s">
        <v>15</v>
      </c>
      <c r="F1236" s="4" t="s">
        <v>72</v>
      </c>
      <c r="G1236" s="4" t="s">
        <v>105</v>
      </c>
      <c r="H1236" s="4">
        <v>40</v>
      </c>
      <c r="I1236" s="4">
        <v>226.78</v>
      </c>
      <c r="J1236" s="7">
        <v>0.05</v>
      </c>
      <c r="K1236" s="4" t="s">
        <v>29</v>
      </c>
      <c r="L1236" s="4" t="s">
        <v>30</v>
      </c>
      <c r="M1236" s="5">
        <f>(Table2[[#This Row],[Unit Price]]*Table2[[#This Row],[ Units Sold]])*(1-Table2[[#This Row],[Discount]]/100)</f>
        <v>9066.6644000000015</v>
      </c>
      <c r="N1236" s="5">
        <f>(Table2[[#This Row],[Unit Price]]*Table2[[#This Row],[ Units Sold]])-Table2[[#This Row],[Total Sales]]</f>
        <v>4.5355999999992491</v>
      </c>
    </row>
    <row r="1237" spans="1:14" x14ac:dyDescent="0.3">
      <c r="A1237" s="3">
        <v>40985</v>
      </c>
      <c r="B1237" s="4" t="s">
        <v>1236</v>
      </c>
      <c r="C1237" s="4" t="s">
        <v>36</v>
      </c>
      <c r="D1237" s="4" t="s">
        <v>37</v>
      </c>
      <c r="E1237" s="4" t="s">
        <v>52</v>
      </c>
      <c r="F1237" s="4" t="s">
        <v>59</v>
      </c>
      <c r="G1237" s="4" t="s">
        <v>33</v>
      </c>
      <c r="H1237" s="4">
        <v>23</v>
      </c>
      <c r="I1237" s="4">
        <v>1427.11</v>
      </c>
      <c r="J1237" s="7">
        <v>0.1</v>
      </c>
      <c r="K1237" s="4" t="s">
        <v>18</v>
      </c>
      <c r="L1237" s="4" t="s">
        <v>25</v>
      </c>
      <c r="M1237" s="5">
        <f>(Table2[[#This Row],[Unit Price]]*Table2[[#This Row],[ Units Sold]])*(1-Table2[[#This Row],[Discount]]/100)</f>
        <v>32790.706469999997</v>
      </c>
      <c r="N1237" s="5">
        <f>(Table2[[#This Row],[Unit Price]]*Table2[[#This Row],[ Units Sold]])-Table2[[#This Row],[Total Sales]]</f>
        <v>32.823530000001483</v>
      </c>
    </row>
    <row r="1238" spans="1:14" x14ac:dyDescent="0.3">
      <c r="A1238" s="3">
        <v>42494</v>
      </c>
      <c r="B1238" s="4" t="s">
        <v>419</v>
      </c>
      <c r="C1238" s="4" t="s">
        <v>51</v>
      </c>
      <c r="D1238" s="4" t="s">
        <v>37</v>
      </c>
      <c r="E1238" s="4" t="s">
        <v>27</v>
      </c>
      <c r="F1238" s="4" t="s">
        <v>28</v>
      </c>
      <c r="G1238" s="4" t="s">
        <v>44</v>
      </c>
      <c r="H1238" s="4">
        <v>28</v>
      </c>
      <c r="I1238" s="4">
        <v>1058.55</v>
      </c>
      <c r="J1238" s="7">
        <v>0.21</v>
      </c>
      <c r="K1238" s="4" t="s">
        <v>34</v>
      </c>
      <c r="L1238" s="4" t="s">
        <v>41</v>
      </c>
      <c r="M1238" s="5">
        <f>(Table2[[#This Row],[Unit Price]]*Table2[[#This Row],[ Units Sold]])*(1-Table2[[#This Row],[Discount]]/100)</f>
        <v>29577.157259999996</v>
      </c>
      <c r="N1238" s="5">
        <f>(Table2[[#This Row],[Unit Price]]*Table2[[#This Row],[ Units Sold]])-Table2[[#This Row],[Total Sales]]</f>
        <v>62.242740000001504</v>
      </c>
    </row>
    <row r="1239" spans="1:14" x14ac:dyDescent="0.3">
      <c r="A1239" s="3">
        <v>44895</v>
      </c>
      <c r="B1239" s="4" t="s">
        <v>1237</v>
      </c>
      <c r="C1239" s="4" t="s">
        <v>192</v>
      </c>
      <c r="D1239" s="4" t="s">
        <v>37</v>
      </c>
      <c r="E1239" s="4" t="s">
        <v>52</v>
      </c>
      <c r="F1239" s="4" t="s">
        <v>91</v>
      </c>
      <c r="G1239" s="4" t="s">
        <v>105</v>
      </c>
      <c r="H1239" s="4">
        <v>89</v>
      </c>
      <c r="I1239" s="4">
        <v>515.46</v>
      </c>
      <c r="J1239" s="7">
        <v>0.27</v>
      </c>
      <c r="K1239" s="4" t="s">
        <v>34</v>
      </c>
      <c r="L1239" s="4" t="s">
        <v>30</v>
      </c>
      <c r="M1239" s="5">
        <f>(Table2[[#This Row],[Unit Price]]*Table2[[#This Row],[ Units Sold]])*(1-Table2[[#This Row],[Discount]]/100)</f>
        <v>45752.074961999999</v>
      </c>
      <c r="N1239" s="5">
        <f>(Table2[[#This Row],[Unit Price]]*Table2[[#This Row],[ Units Sold]])-Table2[[#This Row],[Total Sales]]</f>
        <v>123.86503800000355</v>
      </c>
    </row>
    <row r="1240" spans="1:14" x14ac:dyDescent="0.3">
      <c r="A1240" s="3">
        <v>41812</v>
      </c>
      <c r="B1240" s="4" t="s">
        <v>1238</v>
      </c>
      <c r="C1240" s="4" t="s">
        <v>88</v>
      </c>
      <c r="D1240" s="4" t="s">
        <v>37</v>
      </c>
      <c r="E1240" s="4" t="s">
        <v>22</v>
      </c>
      <c r="F1240" s="4" t="s">
        <v>23</v>
      </c>
      <c r="G1240" s="4" t="s">
        <v>24</v>
      </c>
      <c r="H1240" s="4">
        <v>94</v>
      </c>
      <c r="I1240" s="4">
        <v>636.91</v>
      </c>
      <c r="J1240" s="7">
        <v>0.06</v>
      </c>
      <c r="K1240" s="4" t="s">
        <v>29</v>
      </c>
      <c r="L1240" s="4" t="s">
        <v>45</v>
      </c>
      <c r="M1240" s="5">
        <f>(Table2[[#This Row],[Unit Price]]*Table2[[#This Row],[ Units Sold]])*(1-Table2[[#This Row],[Discount]]/100)</f>
        <v>59833.618275999994</v>
      </c>
      <c r="N1240" s="5">
        <f>(Table2[[#This Row],[Unit Price]]*Table2[[#This Row],[ Units Sold]])-Table2[[#This Row],[Total Sales]]</f>
        <v>35.921723999999813</v>
      </c>
    </row>
    <row r="1241" spans="1:14" x14ac:dyDescent="0.3">
      <c r="A1241" s="3">
        <v>42132</v>
      </c>
      <c r="B1241" s="4" t="s">
        <v>1239</v>
      </c>
      <c r="C1241" s="4" t="s">
        <v>97</v>
      </c>
      <c r="D1241" s="4" t="s">
        <v>37</v>
      </c>
      <c r="E1241" s="4" t="s">
        <v>15</v>
      </c>
      <c r="F1241" s="4" t="s">
        <v>62</v>
      </c>
      <c r="G1241" s="4" t="s">
        <v>44</v>
      </c>
      <c r="H1241" s="4">
        <v>20</v>
      </c>
      <c r="I1241" s="4">
        <v>1146.96</v>
      </c>
      <c r="J1241" s="7">
        <v>7.0000000000000007E-2</v>
      </c>
      <c r="K1241" s="4" t="s">
        <v>34</v>
      </c>
      <c r="L1241" s="4" t="s">
        <v>45</v>
      </c>
      <c r="M1241" s="5">
        <f>(Table2[[#This Row],[Unit Price]]*Table2[[#This Row],[ Units Sold]])*(1-Table2[[#This Row],[Discount]]/100)</f>
        <v>22923.14256</v>
      </c>
      <c r="N1241" s="5">
        <f>(Table2[[#This Row],[Unit Price]]*Table2[[#This Row],[ Units Sold]])-Table2[[#This Row],[Total Sales]]</f>
        <v>16.057440000000497</v>
      </c>
    </row>
    <row r="1242" spans="1:14" x14ac:dyDescent="0.3">
      <c r="A1242" s="3">
        <v>41700</v>
      </c>
      <c r="B1242" s="4" t="s">
        <v>179</v>
      </c>
      <c r="C1242" s="4" t="s">
        <v>49</v>
      </c>
      <c r="D1242" s="4" t="s">
        <v>3893</v>
      </c>
      <c r="E1242" s="4" t="s">
        <v>27</v>
      </c>
      <c r="F1242" s="4" t="s">
        <v>32</v>
      </c>
      <c r="G1242" s="4" t="s">
        <v>33</v>
      </c>
      <c r="H1242" s="4">
        <v>20</v>
      </c>
      <c r="I1242" s="4">
        <v>1497.74</v>
      </c>
      <c r="J1242" s="7">
        <v>0.14000000000000001</v>
      </c>
      <c r="K1242" s="4" t="s">
        <v>34</v>
      </c>
      <c r="L1242" s="4" t="s">
        <v>41</v>
      </c>
      <c r="M1242" s="5">
        <f>(Table2[[#This Row],[Unit Price]]*Table2[[#This Row],[ Units Sold]])*(1-Table2[[#This Row],[Discount]]/100)</f>
        <v>29912.863280000001</v>
      </c>
      <c r="N1242" s="5">
        <f>(Table2[[#This Row],[Unit Price]]*Table2[[#This Row],[ Units Sold]])-Table2[[#This Row],[Total Sales]]</f>
        <v>41.936719999997877</v>
      </c>
    </row>
    <row r="1243" spans="1:14" x14ac:dyDescent="0.3">
      <c r="A1243" s="3">
        <v>40631</v>
      </c>
      <c r="B1243" s="4" t="s">
        <v>1240</v>
      </c>
      <c r="C1243" s="4" t="s">
        <v>36</v>
      </c>
      <c r="D1243" s="4" t="s">
        <v>37</v>
      </c>
      <c r="E1243" s="4" t="s">
        <v>38</v>
      </c>
      <c r="F1243" s="4" t="s">
        <v>56</v>
      </c>
      <c r="G1243" s="4" t="s">
        <v>24</v>
      </c>
      <c r="H1243" s="4">
        <v>20</v>
      </c>
      <c r="I1243" s="4">
        <v>203.9</v>
      </c>
      <c r="J1243" s="7">
        <v>0.01</v>
      </c>
      <c r="K1243" s="4" t="s">
        <v>29</v>
      </c>
      <c r="L1243" s="4" t="s">
        <v>41</v>
      </c>
      <c r="M1243" s="5">
        <f>(Table2[[#This Row],[Unit Price]]*Table2[[#This Row],[ Units Sold]])*(1-Table2[[#This Row],[Discount]]/100)</f>
        <v>4077.5922</v>
      </c>
      <c r="N1243" s="5">
        <f>(Table2[[#This Row],[Unit Price]]*Table2[[#This Row],[ Units Sold]])-Table2[[#This Row],[Total Sales]]</f>
        <v>0.40779999999995198</v>
      </c>
    </row>
    <row r="1244" spans="1:14" x14ac:dyDescent="0.3">
      <c r="A1244" s="3">
        <v>41269</v>
      </c>
      <c r="B1244" s="4" t="s">
        <v>1241</v>
      </c>
      <c r="C1244" s="4" t="s">
        <v>88</v>
      </c>
      <c r="D1244" s="4" t="s">
        <v>37</v>
      </c>
      <c r="E1244" s="4" t="s">
        <v>22</v>
      </c>
      <c r="F1244" s="4" t="s">
        <v>23</v>
      </c>
      <c r="G1244" s="4" t="s">
        <v>105</v>
      </c>
      <c r="H1244" s="4">
        <v>10</v>
      </c>
      <c r="I1244" s="4">
        <v>1236.6500000000001</v>
      </c>
      <c r="J1244" s="7">
        <v>0.13</v>
      </c>
      <c r="K1244" s="4" t="s">
        <v>29</v>
      </c>
      <c r="L1244" s="4" t="s">
        <v>25</v>
      </c>
      <c r="M1244" s="5">
        <f>(Table2[[#This Row],[Unit Price]]*Table2[[#This Row],[ Units Sold]])*(1-Table2[[#This Row],[Discount]]/100)</f>
        <v>12350.42355</v>
      </c>
      <c r="N1244" s="5">
        <f>(Table2[[#This Row],[Unit Price]]*Table2[[#This Row],[ Units Sold]])-Table2[[#This Row],[Total Sales]]</f>
        <v>16.076450000000477</v>
      </c>
    </row>
    <row r="1245" spans="1:14" x14ac:dyDescent="0.3">
      <c r="A1245" s="3">
        <v>42482</v>
      </c>
      <c r="B1245" s="4" t="s">
        <v>1242</v>
      </c>
      <c r="C1245" s="4" t="s">
        <v>74</v>
      </c>
      <c r="D1245" s="4" t="s">
        <v>37</v>
      </c>
      <c r="E1245" s="4" t="s">
        <v>38</v>
      </c>
      <c r="F1245" s="4" t="s">
        <v>39</v>
      </c>
      <c r="G1245" s="4" t="s">
        <v>24</v>
      </c>
      <c r="H1245" s="4">
        <v>27</v>
      </c>
      <c r="I1245" s="4">
        <v>1615.65</v>
      </c>
      <c r="J1245" s="7">
        <v>0.2</v>
      </c>
      <c r="K1245" s="4" t="s">
        <v>29</v>
      </c>
      <c r="L1245" s="4" t="s">
        <v>30</v>
      </c>
      <c r="M1245" s="5">
        <f>(Table2[[#This Row],[Unit Price]]*Table2[[#This Row],[ Units Sold]])*(1-Table2[[#This Row],[Discount]]/100)</f>
        <v>43535.304900000003</v>
      </c>
      <c r="N1245" s="5">
        <f>(Table2[[#This Row],[Unit Price]]*Table2[[#This Row],[ Units Sold]])-Table2[[#This Row],[Total Sales]]</f>
        <v>87.245100000000093</v>
      </c>
    </row>
    <row r="1246" spans="1:14" x14ac:dyDescent="0.3">
      <c r="A1246" s="3">
        <v>42626</v>
      </c>
      <c r="B1246" s="4" t="s">
        <v>1053</v>
      </c>
      <c r="C1246" s="4" t="s">
        <v>74</v>
      </c>
      <c r="D1246" s="4" t="s">
        <v>37</v>
      </c>
      <c r="E1246" s="4" t="s">
        <v>27</v>
      </c>
      <c r="F1246" s="4" t="s">
        <v>32</v>
      </c>
      <c r="G1246" s="4" t="s">
        <v>17</v>
      </c>
      <c r="H1246" s="4">
        <v>36</v>
      </c>
      <c r="I1246" s="4">
        <v>1246.6099999999999</v>
      </c>
      <c r="J1246" s="7">
        <v>0.12</v>
      </c>
      <c r="K1246" s="4" t="s">
        <v>34</v>
      </c>
      <c r="L1246" s="4" t="s">
        <v>41</v>
      </c>
      <c r="M1246" s="5">
        <f>(Table2[[#This Row],[Unit Price]]*Table2[[#This Row],[ Units Sold]])*(1-Table2[[#This Row],[Discount]]/100)</f>
        <v>44824.106447999999</v>
      </c>
      <c r="N1246" s="5">
        <f>(Table2[[#This Row],[Unit Price]]*Table2[[#This Row],[ Units Sold]])-Table2[[#This Row],[Total Sales]]</f>
        <v>53.853552000000491</v>
      </c>
    </row>
    <row r="1247" spans="1:14" x14ac:dyDescent="0.3">
      <c r="A1247" s="3">
        <v>45488</v>
      </c>
      <c r="B1247" s="4" t="s">
        <v>1243</v>
      </c>
      <c r="C1247" s="4" t="s">
        <v>97</v>
      </c>
      <c r="D1247" s="4" t="s">
        <v>37</v>
      </c>
      <c r="E1247" s="4" t="s">
        <v>52</v>
      </c>
      <c r="F1247" s="4" t="s">
        <v>59</v>
      </c>
      <c r="G1247" s="4" t="s">
        <v>40</v>
      </c>
      <c r="H1247" s="4">
        <v>36</v>
      </c>
      <c r="I1247" s="4">
        <v>841</v>
      </c>
      <c r="J1247" s="7">
        <v>0.16</v>
      </c>
      <c r="K1247" s="4" t="s">
        <v>34</v>
      </c>
      <c r="L1247" s="4" t="s">
        <v>30</v>
      </c>
      <c r="M1247" s="5">
        <f>(Table2[[#This Row],[Unit Price]]*Table2[[#This Row],[ Units Sold]])*(1-Table2[[#This Row],[Discount]]/100)</f>
        <v>30227.558399999998</v>
      </c>
      <c r="N1247" s="5">
        <f>(Table2[[#This Row],[Unit Price]]*Table2[[#This Row],[ Units Sold]])-Table2[[#This Row],[Total Sales]]</f>
        <v>48.441600000001927</v>
      </c>
    </row>
    <row r="1248" spans="1:14" x14ac:dyDescent="0.3">
      <c r="A1248" s="3">
        <v>43300</v>
      </c>
      <c r="B1248" s="4" t="s">
        <v>1244</v>
      </c>
      <c r="C1248" s="4" t="s">
        <v>51</v>
      </c>
      <c r="D1248" s="4" t="s">
        <v>37</v>
      </c>
      <c r="E1248" s="4" t="s">
        <v>27</v>
      </c>
      <c r="F1248" s="4" t="s">
        <v>32</v>
      </c>
      <c r="G1248" s="4" t="s">
        <v>54</v>
      </c>
      <c r="H1248" s="4">
        <v>59</v>
      </c>
      <c r="I1248" s="4">
        <v>1075.1300000000001</v>
      </c>
      <c r="J1248" s="7">
        <v>0.22</v>
      </c>
      <c r="K1248" s="4" t="s">
        <v>18</v>
      </c>
      <c r="L1248" s="4" t="s">
        <v>41</v>
      </c>
      <c r="M1248" s="5">
        <f>(Table2[[#This Row],[Unit Price]]*Table2[[#This Row],[ Units Sold]])*(1-Table2[[#This Row],[Discount]]/100)</f>
        <v>63293.118126000008</v>
      </c>
      <c r="N1248" s="5">
        <f>(Table2[[#This Row],[Unit Price]]*Table2[[#This Row],[ Units Sold]])-Table2[[#This Row],[Total Sales]]</f>
        <v>139.55187399999704</v>
      </c>
    </row>
    <row r="1249" spans="1:14" x14ac:dyDescent="0.3">
      <c r="A1249" s="3">
        <v>40623</v>
      </c>
      <c r="B1249" s="4" t="s">
        <v>1245</v>
      </c>
      <c r="C1249" s="4" t="s">
        <v>36</v>
      </c>
      <c r="D1249" s="4" t="s">
        <v>37</v>
      </c>
      <c r="E1249" s="4" t="s">
        <v>38</v>
      </c>
      <c r="F1249" s="4" t="s">
        <v>81</v>
      </c>
      <c r="G1249" s="4" t="s">
        <v>17</v>
      </c>
      <c r="H1249" s="4">
        <v>67</v>
      </c>
      <c r="I1249" s="4">
        <v>1243.02</v>
      </c>
      <c r="J1249" s="7">
        <v>0.24</v>
      </c>
      <c r="K1249" s="4" t="s">
        <v>34</v>
      </c>
      <c r="L1249" s="4" t="s">
        <v>30</v>
      </c>
      <c r="M1249" s="5">
        <f>(Table2[[#This Row],[Unit Price]]*Table2[[#This Row],[ Units Sold]])*(1-Table2[[#This Row],[Discount]]/100)</f>
        <v>83082.462383999999</v>
      </c>
      <c r="N1249" s="5">
        <f>(Table2[[#This Row],[Unit Price]]*Table2[[#This Row],[ Units Sold]])-Table2[[#This Row],[Total Sales]]</f>
        <v>199.87761599999794</v>
      </c>
    </row>
    <row r="1250" spans="1:14" x14ac:dyDescent="0.3">
      <c r="A1250" s="3">
        <v>40311</v>
      </c>
      <c r="B1250" s="4" t="s">
        <v>1043</v>
      </c>
      <c r="C1250" s="4" t="s">
        <v>192</v>
      </c>
      <c r="D1250" s="4" t="s">
        <v>37</v>
      </c>
      <c r="E1250" s="4" t="s">
        <v>27</v>
      </c>
      <c r="F1250" s="4" t="s">
        <v>32</v>
      </c>
      <c r="G1250" s="4" t="s">
        <v>33</v>
      </c>
      <c r="H1250" s="4">
        <v>87</v>
      </c>
      <c r="I1250" s="4">
        <v>1991.21</v>
      </c>
      <c r="J1250" s="7">
        <v>0.08</v>
      </c>
      <c r="K1250" s="4" t="s">
        <v>18</v>
      </c>
      <c r="L1250" s="4" t="s">
        <v>30</v>
      </c>
      <c r="M1250" s="5">
        <f>(Table2[[#This Row],[Unit Price]]*Table2[[#This Row],[ Units Sold]])*(1-Table2[[#This Row],[Discount]]/100)</f>
        <v>173096.68178399999</v>
      </c>
      <c r="N1250" s="5">
        <f>(Table2[[#This Row],[Unit Price]]*Table2[[#This Row],[ Units Sold]])-Table2[[#This Row],[Total Sales]]</f>
        <v>138.58821600000374</v>
      </c>
    </row>
    <row r="1251" spans="1:14" x14ac:dyDescent="0.3">
      <c r="A1251" s="3">
        <v>45565</v>
      </c>
      <c r="B1251" s="4" t="s">
        <v>1246</v>
      </c>
      <c r="C1251" s="4" t="s">
        <v>36</v>
      </c>
      <c r="D1251" s="4" t="s">
        <v>37</v>
      </c>
      <c r="E1251" s="4" t="s">
        <v>52</v>
      </c>
      <c r="F1251" s="6" t="s">
        <v>53</v>
      </c>
      <c r="G1251" s="4" t="s">
        <v>24</v>
      </c>
      <c r="H1251" s="4">
        <v>82</v>
      </c>
      <c r="I1251" s="4">
        <v>1449.81</v>
      </c>
      <c r="J1251" s="7">
        <v>0.04</v>
      </c>
      <c r="K1251" s="4" t="s">
        <v>29</v>
      </c>
      <c r="L1251" s="4" t="s">
        <v>30</v>
      </c>
      <c r="M1251" s="5">
        <f>(Table2[[#This Row],[Unit Price]]*Table2[[#This Row],[ Units Sold]])*(1-Table2[[#This Row],[Discount]]/100)</f>
        <v>118836.866232</v>
      </c>
      <c r="N1251" s="5">
        <f>(Table2[[#This Row],[Unit Price]]*Table2[[#This Row],[ Units Sold]])-Table2[[#This Row],[Total Sales]]</f>
        <v>47.553767999997945</v>
      </c>
    </row>
    <row r="1252" spans="1:14" x14ac:dyDescent="0.3">
      <c r="A1252" s="3">
        <v>45264</v>
      </c>
      <c r="B1252" s="4" t="s">
        <v>1247</v>
      </c>
      <c r="C1252" s="4" t="s">
        <v>21</v>
      </c>
      <c r="D1252" s="4" t="s">
        <v>37</v>
      </c>
      <c r="E1252" s="4" t="s">
        <v>38</v>
      </c>
      <c r="F1252" s="4" t="s">
        <v>81</v>
      </c>
      <c r="G1252" s="4" t="s">
        <v>44</v>
      </c>
      <c r="H1252" s="4">
        <v>30</v>
      </c>
      <c r="I1252" s="4">
        <v>643.73</v>
      </c>
      <c r="J1252" s="7">
        <v>0</v>
      </c>
      <c r="K1252" s="4" t="s">
        <v>34</v>
      </c>
      <c r="L1252" s="4" t="s">
        <v>41</v>
      </c>
      <c r="M1252" s="5">
        <f>(Table2[[#This Row],[Unit Price]]*Table2[[#This Row],[ Units Sold]])*(1-Table2[[#This Row],[Discount]]/100)</f>
        <v>19311.900000000001</v>
      </c>
      <c r="N1252" s="5">
        <f>(Table2[[#This Row],[Unit Price]]*Table2[[#This Row],[ Units Sold]])-Table2[[#This Row],[Total Sales]]</f>
        <v>0</v>
      </c>
    </row>
    <row r="1253" spans="1:14" x14ac:dyDescent="0.3">
      <c r="A1253" s="3">
        <v>41050</v>
      </c>
      <c r="B1253" s="4" t="s">
        <v>1248</v>
      </c>
      <c r="C1253" s="4" t="s">
        <v>21</v>
      </c>
      <c r="D1253" s="4" t="s">
        <v>37</v>
      </c>
      <c r="E1253" s="4" t="s">
        <v>27</v>
      </c>
      <c r="F1253" s="4" t="s">
        <v>28</v>
      </c>
      <c r="G1253" s="4" t="s">
        <v>40</v>
      </c>
      <c r="H1253" s="4">
        <v>3</v>
      </c>
      <c r="I1253" s="4">
        <v>581.35</v>
      </c>
      <c r="J1253" s="7">
        <v>0.12</v>
      </c>
      <c r="K1253" s="4" t="s">
        <v>34</v>
      </c>
      <c r="L1253" s="4" t="s">
        <v>30</v>
      </c>
      <c r="M1253" s="5">
        <f>(Table2[[#This Row],[Unit Price]]*Table2[[#This Row],[ Units Sold]])*(1-Table2[[#This Row],[Discount]]/100)</f>
        <v>1741.9571400000002</v>
      </c>
      <c r="N1253" s="5">
        <f>(Table2[[#This Row],[Unit Price]]*Table2[[#This Row],[ Units Sold]])-Table2[[#This Row],[Total Sales]]</f>
        <v>2.0928599999999733</v>
      </c>
    </row>
    <row r="1254" spans="1:14" x14ac:dyDescent="0.3">
      <c r="A1254" s="3">
        <v>40451</v>
      </c>
      <c r="B1254" s="4" t="s">
        <v>1249</v>
      </c>
      <c r="C1254" s="4" t="s">
        <v>43</v>
      </c>
      <c r="D1254" s="4" t="s">
        <v>37</v>
      </c>
      <c r="E1254" s="4" t="s">
        <v>52</v>
      </c>
      <c r="F1254" s="6" t="s">
        <v>53</v>
      </c>
      <c r="G1254" s="4" t="s">
        <v>17</v>
      </c>
      <c r="H1254" s="4">
        <v>35</v>
      </c>
      <c r="I1254" s="4">
        <v>856.1</v>
      </c>
      <c r="J1254" s="7">
        <v>0.25</v>
      </c>
      <c r="K1254" s="4" t="s">
        <v>34</v>
      </c>
      <c r="L1254" s="4" t="s">
        <v>41</v>
      </c>
      <c r="M1254" s="5">
        <f>(Table2[[#This Row],[Unit Price]]*Table2[[#This Row],[ Units Sold]])*(1-Table2[[#This Row],[Discount]]/100)</f>
        <v>29888.591250000001</v>
      </c>
      <c r="N1254" s="5">
        <f>(Table2[[#This Row],[Unit Price]]*Table2[[#This Row],[ Units Sold]])-Table2[[#This Row],[Total Sales]]</f>
        <v>74.90874999999869</v>
      </c>
    </row>
    <row r="1255" spans="1:14" x14ac:dyDescent="0.3">
      <c r="A1255" s="3">
        <v>45627</v>
      </c>
      <c r="B1255" s="4" t="s">
        <v>710</v>
      </c>
      <c r="C1255" s="4" t="s">
        <v>74</v>
      </c>
      <c r="D1255" s="4" t="s">
        <v>37</v>
      </c>
      <c r="E1255" s="4" t="s">
        <v>27</v>
      </c>
      <c r="F1255" s="4" t="s">
        <v>32</v>
      </c>
      <c r="G1255" s="4" t="s">
        <v>24</v>
      </c>
      <c r="H1255" s="4">
        <v>31</v>
      </c>
      <c r="I1255" s="4">
        <v>1045.1400000000001</v>
      </c>
      <c r="J1255" s="7">
        <v>0.16</v>
      </c>
      <c r="K1255" s="4" t="s">
        <v>34</v>
      </c>
      <c r="L1255" s="4" t="s">
        <v>41</v>
      </c>
      <c r="M1255" s="5">
        <f>(Table2[[#This Row],[Unit Price]]*Table2[[#This Row],[ Units Sold]])*(1-Table2[[#This Row],[Discount]]/100)</f>
        <v>32347.501056000001</v>
      </c>
      <c r="N1255" s="5">
        <f>(Table2[[#This Row],[Unit Price]]*Table2[[#This Row],[ Units Sold]])-Table2[[#This Row],[Total Sales]]</f>
        <v>51.838944000002812</v>
      </c>
    </row>
    <row r="1256" spans="1:14" x14ac:dyDescent="0.3">
      <c r="A1256" s="3">
        <v>45189</v>
      </c>
      <c r="B1256" s="4" t="s">
        <v>1250</v>
      </c>
      <c r="C1256" s="4" t="s">
        <v>21</v>
      </c>
      <c r="D1256" s="4" t="s">
        <v>37</v>
      </c>
      <c r="E1256" s="4" t="s">
        <v>52</v>
      </c>
      <c r="F1256" s="6" t="s">
        <v>53</v>
      </c>
      <c r="G1256" s="4" t="s">
        <v>60</v>
      </c>
      <c r="H1256" s="4">
        <v>18</v>
      </c>
      <c r="I1256" s="4">
        <v>1051.3900000000001</v>
      </c>
      <c r="J1256" s="7">
        <v>0.15</v>
      </c>
      <c r="K1256" s="4" t="s">
        <v>34</v>
      </c>
      <c r="L1256" s="4" t="s">
        <v>41</v>
      </c>
      <c r="M1256" s="5">
        <f>(Table2[[#This Row],[Unit Price]]*Table2[[#This Row],[ Units Sold]])*(1-Table2[[#This Row],[Discount]]/100)</f>
        <v>18896.63247</v>
      </c>
      <c r="N1256" s="5">
        <f>(Table2[[#This Row],[Unit Price]]*Table2[[#This Row],[ Units Sold]])-Table2[[#This Row],[Total Sales]]</f>
        <v>28.38752999999997</v>
      </c>
    </row>
    <row r="1257" spans="1:14" x14ac:dyDescent="0.3">
      <c r="A1257" s="3">
        <v>42388</v>
      </c>
      <c r="B1257" s="4" t="s">
        <v>1251</v>
      </c>
      <c r="C1257" s="4" t="s">
        <v>83</v>
      </c>
      <c r="D1257" s="4" t="s">
        <v>3892</v>
      </c>
      <c r="E1257" s="4" t="s">
        <v>52</v>
      </c>
      <c r="F1257" s="4" t="s">
        <v>91</v>
      </c>
      <c r="G1257" s="4" t="s">
        <v>24</v>
      </c>
      <c r="H1257" s="4">
        <v>98</v>
      </c>
      <c r="I1257" s="4">
        <v>1054.32</v>
      </c>
      <c r="J1257" s="7">
        <v>0.09</v>
      </c>
      <c r="K1257" s="4" t="s">
        <v>18</v>
      </c>
      <c r="L1257" s="4" t="s">
        <v>19</v>
      </c>
      <c r="M1257" s="5">
        <f>(Table2[[#This Row],[Unit Price]]*Table2[[#This Row],[ Units Sold]])*(1-Table2[[#This Row],[Discount]]/100)</f>
        <v>103230.368976</v>
      </c>
      <c r="N1257" s="5">
        <f>(Table2[[#This Row],[Unit Price]]*Table2[[#This Row],[ Units Sold]])-Table2[[#This Row],[Total Sales]]</f>
        <v>92.991024000002653</v>
      </c>
    </row>
    <row r="1258" spans="1:14" x14ac:dyDescent="0.3">
      <c r="A1258" s="3">
        <v>40864</v>
      </c>
      <c r="B1258" s="4" t="s">
        <v>1252</v>
      </c>
      <c r="C1258" s="4" t="s">
        <v>36</v>
      </c>
      <c r="D1258" s="4" t="s">
        <v>37</v>
      </c>
      <c r="E1258" s="4" t="s">
        <v>38</v>
      </c>
      <c r="F1258" s="4" t="s">
        <v>56</v>
      </c>
      <c r="G1258" s="4" t="s">
        <v>57</v>
      </c>
      <c r="H1258" s="4">
        <v>96</v>
      </c>
      <c r="I1258" s="4">
        <v>1527.78</v>
      </c>
      <c r="J1258" s="7">
        <v>0.15</v>
      </c>
      <c r="K1258" s="4" t="s">
        <v>29</v>
      </c>
      <c r="L1258" s="4" t="s">
        <v>45</v>
      </c>
      <c r="M1258" s="5">
        <f>(Table2[[#This Row],[Unit Price]]*Table2[[#This Row],[ Units Sold]])*(1-Table2[[#This Row],[Discount]]/100)</f>
        <v>146446.87968000001</v>
      </c>
      <c r="N1258" s="5">
        <f>(Table2[[#This Row],[Unit Price]]*Table2[[#This Row],[ Units Sold]])-Table2[[#This Row],[Total Sales]]</f>
        <v>220.00031999999192</v>
      </c>
    </row>
    <row r="1259" spans="1:14" x14ac:dyDescent="0.3">
      <c r="A1259" s="3">
        <v>43921</v>
      </c>
      <c r="B1259" s="4" t="s">
        <v>1253</v>
      </c>
      <c r="C1259" s="4" t="s">
        <v>36</v>
      </c>
      <c r="D1259" s="4" t="s">
        <v>37</v>
      </c>
      <c r="E1259" s="4" t="s">
        <v>27</v>
      </c>
      <c r="F1259" s="4" t="s">
        <v>32</v>
      </c>
      <c r="G1259" s="4" t="s">
        <v>57</v>
      </c>
      <c r="H1259" s="4">
        <v>10</v>
      </c>
      <c r="I1259" s="4">
        <v>1984.9</v>
      </c>
      <c r="J1259" s="7">
        <v>0.25</v>
      </c>
      <c r="K1259" s="4" t="s">
        <v>34</v>
      </c>
      <c r="L1259" s="4" t="s">
        <v>25</v>
      </c>
      <c r="M1259" s="5">
        <f>(Table2[[#This Row],[Unit Price]]*Table2[[#This Row],[ Units Sold]])*(1-Table2[[#This Row],[Discount]]/100)</f>
        <v>19799.377500000002</v>
      </c>
      <c r="N1259" s="5">
        <f>(Table2[[#This Row],[Unit Price]]*Table2[[#This Row],[ Units Sold]])-Table2[[#This Row],[Total Sales]]</f>
        <v>49.622499999997672</v>
      </c>
    </row>
    <row r="1260" spans="1:14" x14ac:dyDescent="0.3">
      <c r="A1260" s="3">
        <v>45880</v>
      </c>
      <c r="B1260" s="4" t="s">
        <v>1254</v>
      </c>
      <c r="C1260" s="4" t="s">
        <v>43</v>
      </c>
      <c r="D1260" s="4" t="s">
        <v>37</v>
      </c>
      <c r="E1260" s="4" t="s">
        <v>15</v>
      </c>
      <c r="F1260" s="4" t="s">
        <v>62</v>
      </c>
      <c r="G1260" s="4" t="s">
        <v>24</v>
      </c>
      <c r="H1260" s="4">
        <v>30</v>
      </c>
      <c r="I1260" s="4">
        <v>1251.8</v>
      </c>
      <c r="J1260" s="7">
        <v>0.06</v>
      </c>
      <c r="K1260" s="4" t="s">
        <v>34</v>
      </c>
      <c r="L1260" s="4" t="s">
        <v>19</v>
      </c>
      <c r="M1260" s="5">
        <f>(Table2[[#This Row],[Unit Price]]*Table2[[#This Row],[ Units Sold]])*(1-Table2[[#This Row],[Discount]]/100)</f>
        <v>37531.467599999996</v>
      </c>
      <c r="N1260" s="5">
        <f>(Table2[[#This Row],[Unit Price]]*Table2[[#This Row],[ Units Sold]])-Table2[[#This Row],[Total Sales]]</f>
        <v>22.53240000000369</v>
      </c>
    </row>
    <row r="1261" spans="1:14" x14ac:dyDescent="0.3">
      <c r="A1261" s="3">
        <v>45343</v>
      </c>
      <c r="B1261" s="4" t="s">
        <v>1255</v>
      </c>
      <c r="C1261" s="4" t="s">
        <v>21</v>
      </c>
      <c r="D1261" s="4" t="s">
        <v>37</v>
      </c>
      <c r="E1261" s="4" t="s">
        <v>52</v>
      </c>
      <c r="F1261" s="6" t="s">
        <v>53</v>
      </c>
      <c r="G1261" s="4" t="s">
        <v>65</v>
      </c>
      <c r="H1261" s="4">
        <v>0</v>
      </c>
      <c r="I1261" s="4">
        <v>356.34</v>
      </c>
      <c r="J1261" s="7">
        <v>0.1</v>
      </c>
      <c r="K1261" s="4" t="s">
        <v>18</v>
      </c>
      <c r="L1261" s="4" t="s">
        <v>25</v>
      </c>
      <c r="M1261" s="5">
        <f>(Table2[[#This Row],[Unit Price]]*Table2[[#This Row],[ Units Sold]])*(1-Table2[[#This Row],[Discount]]/100)</f>
        <v>0</v>
      </c>
      <c r="N1261" s="5">
        <f>(Table2[[#This Row],[Unit Price]]*Table2[[#This Row],[ Units Sold]])-Table2[[#This Row],[Total Sales]]</f>
        <v>0</v>
      </c>
    </row>
    <row r="1262" spans="1:14" x14ac:dyDescent="0.3">
      <c r="A1262" s="3">
        <v>42334</v>
      </c>
      <c r="B1262" s="4" t="s">
        <v>1256</v>
      </c>
      <c r="C1262" s="4" t="s">
        <v>43</v>
      </c>
      <c r="D1262" s="4" t="s">
        <v>37</v>
      </c>
      <c r="E1262" s="4" t="s">
        <v>52</v>
      </c>
      <c r="F1262" s="6" t="s">
        <v>53</v>
      </c>
      <c r="G1262" s="4" t="s">
        <v>24</v>
      </c>
      <c r="H1262" s="4">
        <v>73</v>
      </c>
      <c r="I1262" s="4">
        <v>277.61</v>
      </c>
      <c r="J1262" s="7">
        <v>0.26</v>
      </c>
      <c r="K1262" s="4" t="s">
        <v>34</v>
      </c>
      <c r="L1262" s="4" t="s">
        <v>30</v>
      </c>
      <c r="M1262" s="5">
        <f>(Table2[[#This Row],[Unit Price]]*Table2[[#This Row],[ Units Sold]])*(1-Table2[[#This Row],[Discount]]/100)</f>
        <v>20212.839622000003</v>
      </c>
      <c r="N1262" s="5">
        <f>(Table2[[#This Row],[Unit Price]]*Table2[[#This Row],[ Units Sold]])-Table2[[#This Row],[Total Sales]]</f>
        <v>52.690377999999328</v>
      </c>
    </row>
    <row r="1263" spans="1:14" x14ac:dyDescent="0.3">
      <c r="A1263" s="3">
        <v>42991</v>
      </c>
      <c r="B1263" s="4" t="s">
        <v>1257</v>
      </c>
      <c r="C1263" s="4" t="s">
        <v>97</v>
      </c>
      <c r="D1263" s="4" t="s">
        <v>37</v>
      </c>
      <c r="E1263" s="4" t="s">
        <v>38</v>
      </c>
      <c r="F1263" s="4" t="s">
        <v>56</v>
      </c>
      <c r="G1263" s="4" t="s">
        <v>40</v>
      </c>
      <c r="H1263" s="4">
        <v>20</v>
      </c>
      <c r="I1263" s="4">
        <v>934.7</v>
      </c>
      <c r="J1263" s="7">
        <v>0.03</v>
      </c>
      <c r="K1263" s="4" t="s">
        <v>29</v>
      </c>
      <c r="L1263" s="4" t="s">
        <v>25</v>
      </c>
      <c r="M1263" s="5">
        <f>(Table2[[#This Row],[Unit Price]]*Table2[[#This Row],[ Units Sold]])*(1-Table2[[#This Row],[Discount]]/100)</f>
        <v>18688.391800000001</v>
      </c>
      <c r="N1263" s="5">
        <f>(Table2[[#This Row],[Unit Price]]*Table2[[#This Row],[ Units Sold]])-Table2[[#This Row],[Total Sales]]</f>
        <v>5.6081999999987602</v>
      </c>
    </row>
    <row r="1264" spans="1:14" x14ac:dyDescent="0.3">
      <c r="A1264" s="3">
        <v>45067</v>
      </c>
      <c r="B1264" s="4" t="s">
        <v>1258</v>
      </c>
      <c r="C1264" s="4" t="s">
        <v>83</v>
      </c>
      <c r="D1264" s="4" t="s">
        <v>3892</v>
      </c>
      <c r="E1264" s="4" t="s">
        <v>38</v>
      </c>
      <c r="F1264" s="4" t="s">
        <v>56</v>
      </c>
      <c r="G1264" s="4" t="s">
        <v>33</v>
      </c>
      <c r="H1264" s="4">
        <v>81</v>
      </c>
      <c r="I1264" s="4">
        <v>1076.6300000000001</v>
      </c>
      <c r="J1264" s="7">
        <v>0.13</v>
      </c>
      <c r="K1264" s="4" t="s">
        <v>34</v>
      </c>
      <c r="L1264" s="4" t="s">
        <v>45</v>
      </c>
      <c r="M1264" s="5">
        <f>(Table2[[#This Row],[Unit Price]]*Table2[[#This Row],[ Units Sold]])*(1-Table2[[#This Row],[Discount]]/100)</f>
        <v>87093.660861000011</v>
      </c>
      <c r="N1264" s="5">
        <f>(Table2[[#This Row],[Unit Price]]*Table2[[#This Row],[ Units Sold]])-Table2[[#This Row],[Total Sales]]</f>
        <v>113.36913900000218</v>
      </c>
    </row>
    <row r="1265" spans="1:14" x14ac:dyDescent="0.3">
      <c r="A1265" s="3">
        <v>43334</v>
      </c>
      <c r="B1265" s="4" t="s">
        <v>1259</v>
      </c>
      <c r="C1265" s="4" t="s">
        <v>51</v>
      </c>
      <c r="D1265" s="4" t="s">
        <v>37</v>
      </c>
      <c r="E1265" s="4" t="s">
        <v>22</v>
      </c>
      <c r="F1265" s="4" t="s">
        <v>23</v>
      </c>
      <c r="G1265" s="4" t="s">
        <v>54</v>
      </c>
      <c r="H1265" s="4">
        <v>91</v>
      </c>
      <c r="I1265" s="4">
        <v>861.12</v>
      </c>
      <c r="J1265" s="7">
        <v>0.26</v>
      </c>
      <c r="K1265" s="4" t="s">
        <v>18</v>
      </c>
      <c r="L1265" s="4" t="s">
        <v>25</v>
      </c>
      <c r="M1265" s="5">
        <f>(Table2[[#This Row],[Unit Price]]*Table2[[#This Row],[ Units Sold]])*(1-Table2[[#This Row],[Discount]]/100)</f>
        <v>78158.179007999992</v>
      </c>
      <c r="N1265" s="5">
        <f>(Table2[[#This Row],[Unit Price]]*Table2[[#This Row],[ Units Sold]])-Table2[[#This Row],[Total Sales]]</f>
        <v>203.74099200000637</v>
      </c>
    </row>
    <row r="1266" spans="1:14" x14ac:dyDescent="0.3">
      <c r="A1266" s="3">
        <v>44683</v>
      </c>
      <c r="B1266" s="4" t="s">
        <v>1260</v>
      </c>
      <c r="C1266" s="4" t="s">
        <v>74</v>
      </c>
      <c r="D1266" s="4" t="s">
        <v>37</v>
      </c>
      <c r="E1266" s="4" t="s">
        <v>27</v>
      </c>
      <c r="F1266" s="4" t="s">
        <v>28</v>
      </c>
      <c r="G1266" s="4" t="s">
        <v>60</v>
      </c>
      <c r="H1266" s="4">
        <v>35</v>
      </c>
      <c r="I1266" s="4">
        <v>969.01</v>
      </c>
      <c r="J1266" s="7">
        <v>0.16</v>
      </c>
      <c r="K1266" s="4" t="s">
        <v>34</v>
      </c>
      <c r="L1266" s="4" t="s">
        <v>19</v>
      </c>
      <c r="M1266" s="5">
        <f>(Table2[[#This Row],[Unit Price]]*Table2[[#This Row],[ Units Sold]])*(1-Table2[[#This Row],[Discount]]/100)</f>
        <v>33861.085439999995</v>
      </c>
      <c r="N1266" s="5">
        <f>(Table2[[#This Row],[Unit Price]]*Table2[[#This Row],[ Units Sold]])-Table2[[#This Row],[Total Sales]]</f>
        <v>54.264560000003257</v>
      </c>
    </row>
    <row r="1267" spans="1:14" x14ac:dyDescent="0.3">
      <c r="A1267" s="3">
        <v>42953</v>
      </c>
      <c r="B1267" s="4" t="s">
        <v>1261</v>
      </c>
      <c r="C1267" s="4" t="s">
        <v>74</v>
      </c>
      <c r="D1267" s="4" t="s">
        <v>37</v>
      </c>
      <c r="E1267" s="4" t="s">
        <v>22</v>
      </c>
      <c r="F1267" s="4" t="s">
        <v>23</v>
      </c>
      <c r="G1267" s="4" t="s">
        <v>17</v>
      </c>
      <c r="H1267" s="4">
        <v>5</v>
      </c>
      <c r="I1267" s="4">
        <v>805.83</v>
      </c>
      <c r="J1267" s="7">
        <v>0.25</v>
      </c>
      <c r="K1267" s="4" t="s">
        <v>29</v>
      </c>
      <c r="L1267" s="4" t="s">
        <v>41</v>
      </c>
      <c r="M1267" s="5">
        <f>(Table2[[#This Row],[Unit Price]]*Table2[[#This Row],[ Units Sold]])*(1-Table2[[#This Row],[Discount]]/100)</f>
        <v>4019.0771250000003</v>
      </c>
      <c r="N1267" s="5">
        <f>(Table2[[#This Row],[Unit Price]]*Table2[[#This Row],[ Units Sold]])-Table2[[#This Row],[Total Sales]]</f>
        <v>10.07287499999984</v>
      </c>
    </row>
    <row r="1268" spans="1:14" x14ac:dyDescent="0.3">
      <c r="A1268" s="3">
        <v>43891</v>
      </c>
      <c r="B1268" s="4" t="s">
        <v>1262</v>
      </c>
      <c r="C1268" s="4" t="s">
        <v>51</v>
      </c>
      <c r="D1268" s="4" t="s">
        <v>37</v>
      </c>
      <c r="E1268" s="4" t="s">
        <v>15</v>
      </c>
      <c r="F1268" s="4" t="s">
        <v>62</v>
      </c>
      <c r="G1268" s="4" t="s">
        <v>60</v>
      </c>
      <c r="H1268" s="4">
        <v>40</v>
      </c>
      <c r="I1268" s="4">
        <v>1917.09</v>
      </c>
      <c r="J1268" s="7">
        <v>0.03</v>
      </c>
      <c r="K1268" s="4" t="s">
        <v>18</v>
      </c>
      <c r="L1268" s="4" t="s">
        <v>25</v>
      </c>
      <c r="M1268" s="5">
        <f>(Table2[[#This Row],[Unit Price]]*Table2[[#This Row],[ Units Sold]])*(1-Table2[[#This Row],[Discount]]/100)</f>
        <v>76660.594919999989</v>
      </c>
      <c r="N1268" s="5">
        <f>(Table2[[#This Row],[Unit Price]]*Table2[[#This Row],[ Units Sold]])-Table2[[#This Row],[Total Sales]]</f>
        <v>23.005080000002636</v>
      </c>
    </row>
    <row r="1269" spans="1:14" x14ac:dyDescent="0.3">
      <c r="A1269" s="3">
        <v>42288</v>
      </c>
      <c r="B1269" s="4" t="s">
        <v>1263</v>
      </c>
      <c r="C1269" s="4" t="s">
        <v>83</v>
      </c>
      <c r="D1269" s="4" t="s">
        <v>3892</v>
      </c>
      <c r="E1269" s="4" t="s">
        <v>22</v>
      </c>
      <c r="F1269" s="4" t="s">
        <v>23</v>
      </c>
      <c r="G1269" s="4" t="s">
        <v>40</v>
      </c>
      <c r="H1269" s="4">
        <v>57</v>
      </c>
      <c r="I1269" s="4">
        <v>245.67</v>
      </c>
      <c r="J1269" s="7">
        <v>0.15</v>
      </c>
      <c r="K1269" s="4" t="s">
        <v>18</v>
      </c>
      <c r="L1269" s="4" t="s">
        <v>25</v>
      </c>
      <c r="M1269" s="5">
        <f>(Table2[[#This Row],[Unit Price]]*Table2[[#This Row],[ Units Sold]])*(1-Table2[[#This Row],[Discount]]/100)</f>
        <v>13982.185215</v>
      </c>
      <c r="N1269" s="5">
        <f>(Table2[[#This Row],[Unit Price]]*Table2[[#This Row],[ Units Sold]])-Table2[[#This Row],[Total Sales]]</f>
        <v>21.004784999999174</v>
      </c>
    </row>
    <row r="1270" spans="1:14" x14ac:dyDescent="0.3">
      <c r="A1270" s="3">
        <v>41179</v>
      </c>
      <c r="B1270" s="4" t="s">
        <v>1264</v>
      </c>
      <c r="C1270" s="4" t="s">
        <v>97</v>
      </c>
      <c r="D1270" s="4" t="s">
        <v>37</v>
      </c>
      <c r="E1270" s="4" t="s">
        <v>15</v>
      </c>
      <c r="F1270" s="4" t="s">
        <v>72</v>
      </c>
      <c r="G1270" s="4" t="s">
        <v>54</v>
      </c>
      <c r="H1270" s="4">
        <v>54</v>
      </c>
      <c r="I1270" s="4">
        <v>1353.03</v>
      </c>
      <c r="J1270" s="7">
        <v>0.15</v>
      </c>
      <c r="K1270" s="4" t="s">
        <v>18</v>
      </c>
      <c r="L1270" s="4" t="s">
        <v>41</v>
      </c>
      <c r="M1270" s="5">
        <f>(Table2[[#This Row],[Unit Price]]*Table2[[#This Row],[ Units Sold]])*(1-Table2[[#This Row],[Discount]]/100)</f>
        <v>72954.024569999994</v>
      </c>
      <c r="N1270" s="5">
        <f>(Table2[[#This Row],[Unit Price]]*Table2[[#This Row],[ Units Sold]])-Table2[[#This Row],[Total Sales]]</f>
        <v>109.59543000000122</v>
      </c>
    </row>
    <row r="1271" spans="1:14" x14ac:dyDescent="0.3">
      <c r="A1271" s="3">
        <v>45562</v>
      </c>
      <c r="B1271" s="4" t="s">
        <v>1265</v>
      </c>
      <c r="C1271" s="4" t="s">
        <v>49</v>
      </c>
      <c r="D1271" s="4" t="s">
        <v>3893</v>
      </c>
      <c r="E1271" s="4" t="s">
        <v>38</v>
      </c>
      <c r="F1271" s="4" t="s">
        <v>39</v>
      </c>
      <c r="G1271" s="4" t="s">
        <v>40</v>
      </c>
      <c r="H1271" s="4">
        <v>27</v>
      </c>
      <c r="I1271" s="4">
        <v>754.08</v>
      </c>
      <c r="J1271" s="7">
        <v>0.24</v>
      </c>
      <c r="K1271" s="4" t="s">
        <v>18</v>
      </c>
      <c r="L1271" s="4" t="s">
        <v>41</v>
      </c>
      <c r="M1271" s="5">
        <f>(Table2[[#This Row],[Unit Price]]*Table2[[#This Row],[ Units Sold]])*(1-Table2[[#This Row],[Discount]]/100)</f>
        <v>20311.295615999999</v>
      </c>
      <c r="N1271" s="5">
        <f>(Table2[[#This Row],[Unit Price]]*Table2[[#This Row],[ Units Sold]])-Table2[[#This Row],[Total Sales]]</f>
        <v>48.864384000000427</v>
      </c>
    </row>
    <row r="1272" spans="1:14" x14ac:dyDescent="0.3">
      <c r="A1272" s="3">
        <v>42274</v>
      </c>
      <c r="B1272" s="4" t="s">
        <v>1085</v>
      </c>
      <c r="C1272" s="4" t="s">
        <v>43</v>
      </c>
      <c r="D1272" s="4" t="s">
        <v>37</v>
      </c>
      <c r="E1272" s="4" t="s">
        <v>15</v>
      </c>
      <c r="F1272" s="4" t="s">
        <v>62</v>
      </c>
      <c r="G1272" s="4" t="s">
        <v>24</v>
      </c>
      <c r="H1272" s="4">
        <v>35</v>
      </c>
      <c r="I1272" s="4">
        <v>1037.54</v>
      </c>
      <c r="J1272" s="7">
        <v>0.05</v>
      </c>
      <c r="K1272" s="4" t="s">
        <v>34</v>
      </c>
      <c r="L1272" s="4" t="s">
        <v>25</v>
      </c>
      <c r="M1272" s="5">
        <f>(Table2[[#This Row],[Unit Price]]*Table2[[#This Row],[ Units Sold]])*(1-Table2[[#This Row],[Discount]]/100)</f>
        <v>36295.743050000005</v>
      </c>
      <c r="N1272" s="5">
        <f>(Table2[[#This Row],[Unit Price]]*Table2[[#This Row],[ Units Sold]])-Table2[[#This Row],[Total Sales]]</f>
        <v>18.156949999996868</v>
      </c>
    </row>
    <row r="1273" spans="1:14" x14ac:dyDescent="0.3">
      <c r="A1273" s="3">
        <v>42700</v>
      </c>
      <c r="B1273" s="4" t="s">
        <v>1266</v>
      </c>
      <c r="C1273" s="4" t="s">
        <v>88</v>
      </c>
      <c r="D1273" s="4" t="s">
        <v>37</v>
      </c>
      <c r="E1273" s="4" t="s">
        <v>22</v>
      </c>
      <c r="F1273" s="4" t="s">
        <v>23</v>
      </c>
      <c r="G1273" s="4" t="s">
        <v>65</v>
      </c>
      <c r="H1273" s="4">
        <v>67</v>
      </c>
      <c r="I1273" s="4">
        <v>252.92</v>
      </c>
      <c r="J1273" s="7">
        <v>0.06</v>
      </c>
      <c r="K1273" s="4" t="s">
        <v>34</v>
      </c>
      <c r="L1273" s="4" t="s">
        <v>25</v>
      </c>
      <c r="M1273" s="5">
        <f>(Table2[[#This Row],[Unit Price]]*Table2[[#This Row],[ Units Sold]])*(1-Table2[[#This Row],[Discount]]/100)</f>
        <v>16935.472615999999</v>
      </c>
      <c r="N1273" s="5">
        <f>(Table2[[#This Row],[Unit Price]]*Table2[[#This Row],[ Units Sold]])-Table2[[#This Row],[Total Sales]]</f>
        <v>10.167384000000311</v>
      </c>
    </row>
    <row r="1274" spans="1:14" x14ac:dyDescent="0.3">
      <c r="A1274" s="3">
        <v>44261</v>
      </c>
      <c r="B1274" s="4" t="s">
        <v>68</v>
      </c>
      <c r="C1274" s="4" t="s">
        <v>88</v>
      </c>
      <c r="D1274" s="4" t="s">
        <v>37</v>
      </c>
      <c r="E1274" s="4" t="s">
        <v>27</v>
      </c>
      <c r="F1274" s="4" t="s">
        <v>32</v>
      </c>
      <c r="G1274" s="4" t="s">
        <v>105</v>
      </c>
      <c r="H1274" s="4">
        <v>12</v>
      </c>
      <c r="I1274" s="4">
        <v>1147.73</v>
      </c>
      <c r="J1274" s="7">
        <v>0.11</v>
      </c>
      <c r="K1274" s="4" t="s">
        <v>34</v>
      </c>
      <c r="L1274" s="4" t="s">
        <v>41</v>
      </c>
      <c r="M1274" s="5">
        <f>(Table2[[#This Row],[Unit Price]]*Table2[[#This Row],[ Units Sold]])*(1-Table2[[#This Row],[Discount]]/100)</f>
        <v>13757.609964000001</v>
      </c>
      <c r="N1274" s="5">
        <f>(Table2[[#This Row],[Unit Price]]*Table2[[#This Row],[ Units Sold]])-Table2[[#This Row],[Total Sales]]</f>
        <v>15.150035999999091</v>
      </c>
    </row>
    <row r="1275" spans="1:14" x14ac:dyDescent="0.3">
      <c r="A1275" s="3">
        <v>41099</v>
      </c>
      <c r="B1275" s="4" t="s">
        <v>1267</v>
      </c>
      <c r="C1275" s="4" t="s">
        <v>21</v>
      </c>
      <c r="D1275" s="4" t="s">
        <v>37</v>
      </c>
      <c r="E1275" s="4" t="s">
        <v>15</v>
      </c>
      <c r="F1275" s="4" t="s">
        <v>72</v>
      </c>
      <c r="G1275" s="4" t="s">
        <v>33</v>
      </c>
      <c r="H1275" s="4">
        <v>1</v>
      </c>
      <c r="I1275" s="4">
        <v>1901.12</v>
      </c>
      <c r="J1275" s="7">
        <v>0.21</v>
      </c>
      <c r="K1275" s="4" t="s">
        <v>29</v>
      </c>
      <c r="L1275" s="4" t="s">
        <v>41</v>
      </c>
      <c r="M1275" s="5">
        <f>(Table2[[#This Row],[Unit Price]]*Table2[[#This Row],[ Units Sold]])*(1-Table2[[#This Row],[Discount]]/100)</f>
        <v>1897.1276479999999</v>
      </c>
      <c r="N1275" s="5">
        <f>(Table2[[#This Row],[Unit Price]]*Table2[[#This Row],[ Units Sold]])-Table2[[#This Row],[Total Sales]]</f>
        <v>3.9923519999999826</v>
      </c>
    </row>
    <row r="1276" spans="1:14" x14ac:dyDescent="0.3">
      <c r="A1276" s="3">
        <v>42449</v>
      </c>
      <c r="B1276" s="4" t="s">
        <v>1268</v>
      </c>
      <c r="C1276" s="4" t="s">
        <v>88</v>
      </c>
      <c r="D1276" s="4" t="s">
        <v>37</v>
      </c>
      <c r="E1276" s="4" t="s">
        <v>27</v>
      </c>
      <c r="F1276" s="4" t="s">
        <v>28</v>
      </c>
      <c r="G1276" s="4" t="s">
        <v>60</v>
      </c>
      <c r="H1276" s="4">
        <v>87</v>
      </c>
      <c r="I1276" s="4">
        <v>206.79</v>
      </c>
      <c r="J1276" s="7">
        <v>0.11</v>
      </c>
      <c r="K1276" s="4" t="s">
        <v>34</v>
      </c>
      <c r="L1276" s="4" t="s">
        <v>41</v>
      </c>
      <c r="M1276" s="5">
        <f>(Table2[[#This Row],[Unit Price]]*Table2[[#This Row],[ Units Sold]])*(1-Table2[[#This Row],[Discount]]/100)</f>
        <v>17970.940197</v>
      </c>
      <c r="N1276" s="5">
        <f>(Table2[[#This Row],[Unit Price]]*Table2[[#This Row],[ Units Sold]])-Table2[[#This Row],[Total Sales]]</f>
        <v>19.789802999999665</v>
      </c>
    </row>
    <row r="1277" spans="1:14" x14ac:dyDescent="0.3">
      <c r="A1277" s="3">
        <v>40488</v>
      </c>
      <c r="B1277" s="4" t="s">
        <v>1269</v>
      </c>
      <c r="C1277" s="4" t="s">
        <v>97</v>
      </c>
      <c r="D1277" s="4" t="s">
        <v>37</v>
      </c>
      <c r="E1277" s="4" t="s">
        <v>27</v>
      </c>
      <c r="F1277" s="4" t="s">
        <v>32</v>
      </c>
      <c r="G1277" s="4" t="s">
        <v>54</v>
      </c>
      <c r="H1277" s="4">
        <v>64</v>
      </c>
      <c r="I1277" s="4">
        <v>997.91</v>
      </c>
      <c r="J1277" s="7">
        <v>0.3</v>
      </c>
      <c r="K1277" s="4" t="s">
        <v>18</v>
      </c>
      <c r="L1277" s="4" t="s">
        <v>25</v>
      </c>
      <c r="M1277" s="5">
        <f>(Table2[[#This Row],[Unit Price]]*Table2[[#This Row],[ Units Sold]])*(1-Table2[[#This Row],[Discount]]/100)</f>
        <v>63674.641279999996</v>
      </c>
      <c r="N1277" s="5">
        <f>(Table2[[#This Row],[Unit Price]]*Table2[[#This Row],[ Units Sold]])-Table2[[#This Row],[Total Sales]]</f>
        <v>191.59872000000178</v>
      </c>
    </row>
    <row r="1278" spans="1:14" x14ac:dyDescent="0.3">
      <c r="A1278" s="3">
        <v>41867</v>
      </c>
      <c r="B1278" s="4" t="s">
        <v>1270</v>
      </c>
      <c r="C1278" s="4" t="s">
        <v>51</v>
      </c>
      <c r="D1278" s="4" t="s">
        <v>37</v>
      </c>
      <c r="E1278" s="4" t="s">
        <v>22</v>
      </c>
      <c r="F1278" s="4" t="s">
        <v>23</v>
      </c>
      <c r="G1278" s="4" t="s">
        <v>44</v>
      </c>
      <c r="H1278" s="4">
        <v>10</v>
      </c>
      <c r="I1278" s="4">
        <v>1038.6300000000001</v>
      </c>
      <c r="J1278" s="7">
        <v>0.21</v>
      </c>
      <c r="K1278" s="4" t="s">
        <v>34</v>
      </c>
      <c r="L1278" s="4" t="s">
        <v>30</v>
      </c>
      <c r="M1278" s="5">
        <f>(Table2[[#This Row],[Unit Price]]*Table2[[#This Row],[ Units Sold]])*(1-Table2[[#This Row],[Discount]]/100)</f>
        <v>10364.488770000002</v>
      </c>
      <c r="N1278" s="5">
        <f>(Table2[[#This Row],[Unit Price]]*Table2[[#This Row],[ Units Sold]])-Table2[[#This Row],[Total Sales]]</f>
        <v>21.811229999999341</v>
      </c>
    </row>
    <row r="1279" spans="1:14" x14ac:dyDescent="0.3">
      <c r="A1279" s="3">
        <v>40728</v>
      </c>
      <c r="B1279" s="4" t="s">
        <v>1271</v>
      </c>
      <c r="C1279" s="4" t="s">
        <v>83</v>
      </c>
      <c r="D1279" s="4" t="s">
        <v>3892</v>
      </c>
      <c r="E1279" s="4" t="s">
        <v>27</v>
      </c>
      <c r="F1279" s="4" t="s">
        <v>28</v>
      </c>
      <c r="G1279" s="4" t="s">
        <v>57</v>
      </c>
      <c r="H1279" s="4">
        <v>60</v>
      </c>
      <c r="I1279" s="4">
        <v>997.39</v>
      </c>
      <c r="J1279" s="7">
        <v>0.14000000000000001</v>
      </c>
      <c r="K1279" s="4" t="s">
        <v>18</v>
      </c>
      <c r="L1279" s="4" t="s">
        <v>30</v>
      </c>
      <c r="M1279" s="5">
        <f>(Table2[[#This Row],[Unit Price]]*Table2[[#This Row],[ Units Sold]])*(1-Table2[[#This Row],[Discount]]/100)</f>
        <v>59759.619240000007</v>
      </c>
      <c r="N1279" s="5">
        <f>(Table2[[#This Row],[Unit Price]]*Table2[[#This Row],[ Units Sold]])-Table2[[#This Row],[Total Sales]]</f>
        <v>83.780759999994189</v>
      </c>
    </row>
    <row r="1280" spans="1:14" x14ac:dyDescent="0.3">
      <c r="A1280" s="3">
        <v>45502</v>
      </c>
      <c r="B1280" s="4" t="s">
        <v>1272</v>
      </c>
      <c r="C1280" s="4" t="s">
        <v>97</v>
      </c>
      <c r="D1280" s="4" t="s">
        <v>37</v>
      </c>
      <c r="E1280" s="4" t="s">
        <v>52</v>
      </c>
      <c r="F1280" s="6" t="s">
        <v>53</v>
      </c>
      <c r="G1280" s="4" t="s">
        <v>17</v>
      </c>
      <c r="H1280" s="4">
        <v>84</v>
      </c>
      <c r="I1280" s="4">
        <v>444.31</v>
      </c>
      <c r="J1280" s="7">
        <v>0.23</v>
      </c>
      <c r="K1280" s="4" t="s">
        <v>34</v>
      </c>
      <c r="L1280" s="4" t="s">
        <v>41</v>
      </c>
      <c r="M1280" s="5">
        <f>(Table2[[#This Row],[Unit Price]]*Table2[[#This Row],[ Units Sold]])*(1-Table2[[#This Row],[Discount]]/100)</f>
        <v>37236.199308000003</v>
      </c>
      <c r="N1280" s="5">
        <f>(Table2[[#This Row],[Unit Price]]*Table2[[#This Row],[ Units Sold]])-Table2[[#This Row],[Total Sales]]</f>
        <v>85.840691999997944</v>
      </c>
    </row>
    <row r="1281" spans="1:14" x14ac:dyDescent="0.3">
      <c r="A1281" s="3">
        <v>44343</v>
      </c>
      <c r="B1281" s="4" t="s">
        <v>1273</v>
      </c>
      <c r="C1281" s="4" t="s">
        <v>49</v>
      </c>
      <c r="D1281" s="4" t="s">
        <v>3893</v>
      </c>
      <c r="E1281" s="4" t="s">
        <v>27</v>
      </c>
      <c r="F1281" s="4" t="s">
        <v>28</v>
      </c>
      <c r="G1281" s="4" t="s">
        <v>33</v>
      </c>
      <c r="H1281" s="4">
        <v>35</v>
      </c>
      <c r="I1281" s="4">
        <v>1044.79</v>
      </c>
      <c r="J1281" s="7">
        <v>0.3</v>
      </c>
      <c r="K1281" s="4" t="s">
        <v>18</v>
      </c>
      <c r="L1281" s="4" t="s">
        <v>45</v>
      </c>
      <c r="M1281" s="5">
        <f>(Table2[[#This Row],[Unit Price]]*Table2[[#This Row],[ Units Sold]])*(1-Table2[[#This Row],[Discount]]/100)</f>
        <v>36457.947050000002</v>
      </c>
      <c r="N1281" s="5">
        <f>(Table2[[#This Row],[Unit Price]]*Table2[[#This Row],[ Units Sold]])-Table2[[#This Row],[Total Sales]]</f>
        <v>109.70294999999896</v>
      </c>
    </row>
    <row r="1282" spans="1:14" x14ac:dyDescent="0.3">
      <c r="A1282" s="3">
        <v>44001</v>
      </c>
      <c r="B1282" s="4" t="s">
        <v>1274</v>
      </c>
      <c r="C1282" s="4" t="s">
        <v>88</v>
      </c>
      <c r="D1282" s="4" t="s">
        <v>37</v>
      </c>
      <c r="E1282" s="4" t="s">
        <v>38</v>
      </c>
      <c r="F1282" s="4" t="s">
        <v>39</v>
      </c>
      <c r="G1282" s="4" t="s">
        <v>54</v>
      </c>
      <c r="H1282" s="4">
        <v>74</v>
      </c>
      <c r="I1282" s="4">
        <v>88.84</v>
      </c>
      <c r="J1282" s="7">
        <v>0.27</v>
      </c>
      <c r="K1282" s="4" t="s">
        <v>34</v>
      </c>
      <c r="L1282" s="4" t="s">
        <v>19</v>
      </c>
      <c r="M1282" s="5">
        <f>(Table2[[#This Row],[Unit Price]]*Table2[[#This Row],[ Units Sold]])*(1-Table2[[#This Row],[Discount]]/100)</f>
        <v>6556.4097679999995</v>
      </c>
      <c r="N1282" s="5">
        <f>(Table2[[#This Row],[Unit Price]]*Table2[[#This Row],[ Units Sold]])-Table2[[#This Row],[Total Sales]]</f>
        <v>17.750232000000324</v>
      </c>
    </row>
    <row r="1283" spans="1:14" x14ac:dyDescent="0.3">
      <c r="A1283" s="3">
        <v>45456</v>
      </c>
      <c r="B1283" s="4" t="s">
        <v>584</v>
      </c>
      <c r="C1283" s="4" t="s">
        <v>97</v>
      </c>
      <c r="D1283" s="4" t="s">
        <v>37</v>
      </c>
      <c r="E1283" s="4" t="s">
        <v>52</v>
      </c>
      <c r="F1283" s="4" t="s">
        <v>59</v>
      </c>
      <c r="G1283" s="4" t="s">
        <v>60</v>
      </c>
      <c r="H1283" s="4">
        <v>89</v>
      </c>
      <c r="I1283" s="4">
        <v>421.37</v>
      </c>
      <c r="J1283" s="7">
        <v>0.26</v>
      </c>
      <c r="K1283" s="4" t="s">
        <v>34</v>
      </c>
      <c r="L1283" s="4" t="s">
        <v>25</v>
      </c>
      <c r="M1283" s="5">
        <f>(Table2[[#This Row],[Unit Price]]*Table2[[#This Row],[ Units Sold]])*(1-Table2[[#This Row],[Discount]]/100)</f>
        <v>37404.424981999997</v>
      </c>
      <c r="N1283" s="5">
        <f>(Table2[[#This Row],[Unit Price]]*Table2[[#This Row],[ Units Sold]])-Table2[[#This Row],[Total Sales]]</f>
        <v>97.505018000003474</v>
      </c>
    </row>
    <row r="1284" spans="1:14" x14ac:dyDescent="0.3">
      <c r="A1284" s="3">
        <v>45894</v>
      </c>
      <c r="B1284" s="4" t="s">
        <v>1275</v>
      </c>
      <c r="C1284" s="4" t="s">
        <v>74</v>
      </c>
      <c r="D1284" s="4" t="s">
        <v>37</v>
      </c>
      <c r="E1284" s="4" t="s">
        <v>15</v>
      </c>
      <c r="F1284" s="4" t="s">
        <v>16</v>
      </c>
      <c r="G1284" s="4" t="s">
        <v>40</v>
      </c>
      <c r="H1284" s="4">
        <v>66</v>
      </c>
      <c r="I1284" s="4">
        <v>1732.57</v>
      </c>
      <c r="J1284" s="7">
        <v>0.24</v>
      </c>
      <c r="K1284" s="4" t="s">
        <v>34</v>
      </c>
      <c r="L1284" s="4" t="s">
        <v>25</v>
      </c>
      <c r="M1284" s="5">
        <f>(Table2[[#This Row],[Unit Price]]*Table2[[#This Row],[ Units Sold]])*(1-Table2[[#This Row],[Discount]]/100)</f>
        <v>114075.180912</v>
      </c>
      <c r="N1284" s="5">
        <f>(Table2[[#This Row],[Unit Price]]*Table2[[#This Row],[ Units Sold]])-Table2[[#This Row],[Total Sales]]</f>
        <v>274.43908799999917</v>
      </c>
    </row>
    <row r="1285" spans="1:14" x14ac:dyDescent="0.3">
      <c r="A1285" s="3">
        <v>45311</v>
      </c>
      <c r="B1285" s="4" t="s">
        <v>1276</v>
      </c>
      <c r="C1285" s="4" t="s">
        <v>49</v>
      </c>
      <c r="D1285" s="4" t="s">
        <v>3893</v>
      </c>
      <c r="E1285" s="4" t="s">
        <v>22</v>
      </c>
      <c r="F1285" s="4" t="s">
        <v>23</v>
      </c>
      <c r="G1285" s="4" t="s">
        <v>44</v>
      </c>
      <c r="H1285" s="4">
        <v>3</v>
      </c>
      <c r="I1285" s="4">
        <v>1832.22</v>
      </c>
      <c r="J1285" s="7">
        <v>0.24</v>
      </c>
      <c r="K1285" s="4" t="s">
        <v>34</v>
      </c>
      <c r="L1285" s="4" t="s">
        <v>45</v>
      </c>
      <c r="M1285" s="5">
        <f>(Table2[[#This Row],[Unit Price]]*Table2[[#This Row],[ Units Sold]])*(1-Table2[[#This Row],[Discount]]/100)</f>
        <v>5483.4680159999998</v>
      </c>
      <c r="N1285" s="5">
        <f>(Table2[[#This Row],[Unit Price]]*Table2[[#This Row],[ Units Sold]])-Table2[[#This Row],[Total Sales]]</f>
        <v>13.191984000000048</v>
      </c>
    </row>
    <row r="1286" spans="1:14" x14ac:dyDescent="0.3">
      <c r="A1286" s="3">
        <v>45803</v>
      </c>
      <c r="B1286" s="4" t="s">
        <v>1277</v>
      </c>
      <c r="C1286" s="4" t="s">
        <v>21</v>
      </c>
      <c r="D1286" s="4" t="s">
        <v>37</v>
      </c>
      <c r="E1286" s="4" t="s">
        <v>15</v>
      </c>
      <c r="F1286" s="4" t="s">
        <v>72</v>
      </c>
      <c r="G1286" s="4" t="s">
        <v>105</v>
      </c>
      <c r="H1286" s="4">
        <v>34</v>
      </c>
      <c r="I1286" s="4">
        <v>75.510000000000005</v>
      </c>
      <c r="J1286" s="7">
        <v>0.17</v>
      </c>
      <c r="K1286" s="4" t="s">
        <v>34</v>
      </c>
      <c r="L1286" s="4" t="s">
        <v>25</v>
      </c>
      <c r="M1286" s="5">
        <f>(Table2[[#This Row],[Unit Price]]*Table2[[#This Row],[ Units Sold]])*(1-Table2[[#This Row],[Discount]]/100)</f>
        <v>2562.9755220000002</v>
      </c>
      <c r="N1286" s="5">
        <f>(Table2[[#This Row],[Unit Price]]*Table2[[#This Row],[ Units Sold]])-Table2[[#This Row],[Total Sales]]</f>
        <v>4.3644779999999628</v>
      </c>
    </row>
    <row r="1287" spans="1:14" x14ac:dyDescent="0.3">
      <c r="A1287" s="3">
        <v>41575</v>
      </c>
      <c r="B1287" s="4" t="s">
        <v>1278</v>
      </c>
      <c r="C1287" s="4" t="s">
        <v>49</v>
      </c>
      <c r="D1287" s="4" t="s">
        <v>3893</v>
      </c>
      <c r="E1287" s="4" t="s">
        <v>27</v>
      </c>
      <c r="F1287" s="4" t="s">
        <v>28</v>
      </c>
      <c r="G1287" s="4" t="s">
        <v>60</v>
      </c>
      <c r="H1287" s="4">
        <v>30</v>
      </c>
      <c r="I1287" s="4">
        <v>1830.63</v>
      </c>
      <c r="J1287" s="7">
        <v>0.23</v>
      </c>
      <c r="K1287" s="4" t="s">
        <v>34</v>
      </c>
      <c r="L1287" s="4" t="s">
        <v>19</v>
      </c>
      <c r="M1287" s="5">
        <f>(Table2[[#This Row],[Unit Price]]*Table2[[#This Row],[ Units Sold]])*(1-Table2[[#This Row],[Discount]]/100)</f>
        <v>54792.58653</v>
      </c>
      <c r="N1287" s="5">
        <f>(Table2[[#This Row],[Unit Price]]*Table2[[#This Row],[ Units Sold]])-Table2[[#This Row],[Total Sales]]</f>
        <v>126.31347000000096</v>
      </c>
    </row>
    <row r="1288" spans="1:14" x14ac:dyDescent="0.3">
      <c r="A1288" s="3">
        <v>41719</v>
      </c>
      <c r="B1288" s="4" t="s">
        <v>467</v>
      </c>
      <c r="C1288" s="4" t="s">
        <v>192</v>
      </c>
      <c r="D1288" s="4" t="s">
        <v>37</v>
      </c>
      <c r="E1288" s="4" t="s">
        <v>38</v>
      </c>
      <c r="F1288" s="4" t="s">
        <v>39</v>
      </c>
      <c r="G1288" s="4" t="s">
        <v>40</v>
      </c>
      <c r="H1288" s="4">
        <v>59</v>
      </c>
      <c r="I1288" s="4">
        <v>1913.4</v>
      </c>
      <c r="J1288" s="7">
        <v>0.21</v>
      </c>
      <c r="K1288" s="4" t="s">
        <v>34</v>
      </c>
      <c r="L1288" s="4" t="s">
        <v>30</v>
      </c>
      <c r="M1288" s="5">
        <f>(Table2[[#This Row],[Unit Price]]*Table2[[#This Row],[ Units Sold]])*(1-Table2[[#This Row],[Discount]]/100)</f>
        <v>112653.52974000001</v>
      </c>
      <c r="N1288" s="5">
        <f>(Table2[[#This Row],[Unit Price]]*Table2[[#This Row],[ Units Sold]])-Table2[[#This Row],[Total Sales]]</f>
        <v>237.07025999999314</v>
      </c>
    </row>
    <row r="1289" spans="1:14" x14ac:dyDescent="0.3">
      <c r="A1289" s="3">
        <v>41302</v>
      </c>
      <c r="B1289" s="4" t="s">
        <v>1279</v>
      </c>
      <c r="C1289" s="4" t="s">
        <v>83</v>
      </c>
      <c r="D1289" s="4" t="s">
        <v>3892</v>
      </c>
      <c r="E1289" s="4" t="s">
        <v>15</v>
      </c>
      <c r="F1289" s="4" t="s">
        <v>135</v>
      </c>
      <c r="G1289" s="4" t="s">
        <v>105</v>
      </c>
      <c r="H1289" s="4">
        <v>70</v>
      </c>
      <c r="I1289" s="4">
        <v>1233.6600000000001</v>
      </c>
      <c r="J1289" s="7">
        <v>0.24</v>
      </c>
      <c r="K1289" s="4" t="s">
        <v>34</v>
      </c>
      <c r="L1289" s="4" t="s">
        <v>30</v>
      </c>
      <c r="M1289" s="5">
        <f>(Table2[[#This Row],[Unit Price]]*Table2[[#This Row],[ Units Sold]])*(1-Table2[[#This Row],[Discount]]/100)</f>
        <v>86148.945120000019</v>
      </c>
      <c r="N1289" s="5">
        <f>(Table2[[#This Row],[Unit Price]]*Table2[[#This Row],[ Units Sold]])-Table2[[#This Row],[Total Sales]]</f>
        <v>207.25487999999314</v>
      </c>
    </row>
    <row r="1290" spans="1:14" x14ac:dyDescent="0.3">
      <c r="A1290" s="3">
        <v>42483</v>
      </c>
      <c r="B1290" s="4" t="s">
        <v>1280</v>
      </c>
      <c r="C1290" s="4" t="s">
        <v>88</v>
      </c>
      <c r="D1290" s="4" t="s">
        <v>37</v>
      </c>
      <c r="E1290" s="4" t="s">
        <v>15</v>
      </c>
      <c r="F1290" s="4" t="s">
        <v>62</v>
      </c>
      <c r="G1290" s="4" t="s">
        <v>57</v>
      </c>
      <c r="H1290" s="4">
        <v>85</v>
      </c>
      <c r="I1290" s="4">
        <v>1920.05</v>
      </c>
      <c r="J1290" s="7">
        <v>0.01</v>
      </c>
      <c r="K1290" s="4" t="s">
        <v>34</v>
      </c>
      <c r="L1290" s="4" t="s">
        <v>45</v>
      </c>
      <c r="M1290" s="5">
        <f>(Table2[[#This Row],[Unit Price]]*Table2[[#This Row],[ Units Sold]])*(1-Table2[[#This Row],[Discount]]/100)</f>
        <v>163187.92957499999</v>
      </c>
      <c r="N1290" s="5">
        <f>(Table2[[#This Row],[Unit Price]]*Table2[[#This Row],[ Units Sold]])-Table2[[#This Row],[Total Sales]]</f>
        <v>16.320425000012619</v>
      </c>
    </row>
    <row r="1291" spans="1:14" x14ac:dyDescent="0.3">
      <c r="A1291" s="3">
        <v>40978</v>
      </c>
      <c r="B1291" s="4" t="s">
        <v>1281</v>
      </c>
      <c r="C1291" s="4" t="s">
        <v>21</v>
      </c>
      <c r="D1291" s="4" t="s">
        <v>37</v>
      </c>
      <c r="E1291" s="4" t="s">
        <v>15</v>
      </c>
      <c r="F1291" s="4" t="s">
        <v>16</v>
      </c>
      <c r="G1291" s="4" t="s">
        <v>57</v>
      </c>
      <c r="H1291" s="4">
        <v>16</v>
      </c>
      <c r="I1291" s="4">
        <v>772.29</v>
      </c>
      <c r="J1291" s="7">
        <v>0.1</v>
      </c>
      <c r="K1291" s="4" t="s">
        <v>29</v>
      </c>
      <c r="L1291" s="4" t="s">
        <v>25</v>
      </c>
      <c r="M1291" s="5">
        <f>(Table2[[#This Row],[Unit Price]]*Table2[[#This Row],[ Units Sold]])*(1-Table2[[#This Row],[Discount]]/100)</f>
        <v>12344.283359999999</v>
      </c>
      <c r="N1291" s="5">
        <f>(Table2[[#This Row],[Unit Price]]*Table2[[#This Row],[ Units Sold]])-Table2[[#This Row],[Total Sales]]</f>
        <v>12.35663999999997</v>
      </c>
    </row>
    <row r="1292" spans="1:14" x14ac:dyDescent="0.3">
      <c r="A1292" s="3">
        <v>42032</v>
      </c>
      <c r="B1292" s="4" t="s">
        <v>1282</v>
      </c>
      <c r="C1292" s="4" t="s">
        <v>192</v>
      </c>
      <c r="D1292" s="4" t="s">
        <v>37</v>
      </c>
      <c r="E1292" s="4" t="s">
        <v>52</v>
      </c>
      <c r="F1292" s="6" t="s">
        <v>53</v>
      </c>
      <c r="G1292" s="4" t="s">
        <v>65</v>
      </c>
      <c r="H1292" s="4">
        <v>10</v>
      </c>
      <c r="I1292" s="4">
        <v>432.57</v>
      </c>
      <c r="J1292" s="7">
        <v>0.24</v>
      </c>
      <c r="K1292" s="4" t="s">
        <v>29</v>
      </c>
      <c r="L1292" s="4" t="s">
        <v>30</v>
      </c>
      <c r="M1292" s="5">
        <f>(Table2[[#This Row],[Unit Price]]*Table2[[#This Row],[ Units Sold]])*(1-Table2[[#This Row],[Discount]]/100)</f>
        <v>4315.3183200000003</v>
      </c>
      <c r="N1292" s="5">
        <f>(Table2[[#This Row],[Unit Price]]*Table2[[#This Row],[ Units Sold]])-Table2[[#This Row],[Total Sales]]</f>
        <v>10.381679999999506</v>
      </c>
    </row>
    <row r="1293" spans="1:14" x14ac:dyDescent="0.3">
      <c r="A1293" s="3">
        <v>42301</v>
      </c>
      <c r="B1293" s="4" t="s">
        <v>1283</v>
      </c>
      <c r="C1293" s="4" t="s">
        <v>21</v>
      </c>
      <c r="D1293" s="4" t="s">
        <v>37</v>
      </c>
      <c r="E1293" s="4" t="s">
        <v>52</v>
      </c>
      <c r="F1293" s="4" t="s">
        <v>241</v>
      </c>
      <c r="G1293" s="4" t="s">
        <v>60</v>
      </c>
      <c r="H1293" s="4">
        <v>4</v>
      </c>
      <c r="I1293" s="4">
        <v>181.4</v>
      </c>
      <c r="J1293" s="7">
        <v>7.0000000000000007E-2</v>
      </c>
      <c r="K1293" s="4" t="s">
        <v>18</v>
      </c>
      <c r="L1293" s="4" t="s">
        <v>25</v>
      </c>
      <c r="M1293" s="5">
        <f>(Table2[[#This Row],[Unit Price]]*Table2[[#This Row],[ Units Sold]])*(1-Table2[[#This Row],[Discount]]/100)</f>
        <v>725.09208000000001</v>
      </c>
      <c r="N1293" s="5">
        <f>(Table2[[#This Row],[Unit Price]]*Table2[[#This Row],[ Units Sold]])-Table2[[#This Row],[Total Sales]]</f>
        <v>0.50792000000001281</v>
      </c>
    </row>
    <row r="1294" spans="1:14" x14ac:dyDescent="0.3">
      <c r="A1294" s="3">
        <v>42230</v>
      </c>
      <c r="B1294" s="4" t="s">
        <v>1284</v>
      </c>
      <c r="C1294" s="4" t="s">
        <v>49</v>
      </c>
      <c r="D1294" s="4" t="s">
        <v>3893</v>
      </c>
      <c r="E1294" s="4" t="s">
        <v>52</v>
      </c>
      <c r="F1294" s="6" t="s">
        <v>53</v>
      </c>
      <c r="G1294" s="4" t="s">
        <v>40</v>
      </c>
      <c r="H1294" s="4">
        <v>56</v>
      </c>
      <c r="I1294" s="4">
        <v>990.86</v>
      </c>
      <c r="J1294" s="7">
        <v>0.12</v>
      </c>
      <c r="K1294" s="4" t="s">
        <v>18</v>
      </c>
      <c r="L1294" s="4" t="s">
        <v>25</v>
      </c>
      <c r="M1294" s="5">
        <f>(Table2[[#This Row],[Unit Price]]*Table2[[#This Row],[ Units Sold]])*(1-Table2[[#This Row],[Discount]]/100)</f>
        <v>55421.574208000005</v>
      </c>
      <c r="N1294" s="5">
        <f>(Table2[[#This Row],[Unit Price]]*Table2[[#This Row],[ Units Sold]])-Table2[[#This Row],[Total Sales]]</f>
        <v>66.585791999998037</v>
      </c>
    </row>
    <row r="1295" spans="1:14" x14ac:dyDescent="0.3">
      <c r="A1295" s="3">
        <v>40697</v>
      </c>
      <c r="B1295" s="4" t="s">
        <v>382</v>
      </c>
      <c r="C1295" s="4" t="s">
        <v>74</v>
      </c>
      <c r="D1295" s="4" t="s">
        <v>37</v>
      </c>
      <c r="E1295" s="4" t="s">
        <v>15</v>
      </c>
      <c r="F1295" s="4" t="s">
        <v>135</v>
      </c>
      <c r="G1295" s="4" t="s">
        <v>57</v>
      </c>
      <c r="H1295" s="4">
        <v>30</v>
      </c>
      <c r="I1295" s="4">
        <v>141.26</v>
      </c>
      <c r="J1295" s="7">
        <v>0.12</v>
      </c>
      <c r="K1295" s="4" t="s">
        <v>18</v>
      </c>
      <c r="L1295" s="4" t="s">
        <v>19</v>
      </c>
      <c r="M1295" s="5">
        <f>(Table2[[#This Row],[Unit Price]]*Table2[[#This Row],[ Units Sold]])*(1-Table2[[#This Row],[Discount]]/100)</f>
        <v>4232.7146399999992</v>
      </c>
      <c r="N1295" s="5">
        <f>(Table2[[#This Row],[Unit Price]]*Table2[[#This Row],[ Units Sold]])-Table2[[#This Row],[Total Sales]]</f>
        <v>5.085360000000037</v>
      </c>
    </row>
    <row r="1296" spans="1:14" x14ac:dyDescent="0.3">
      <c r="A1296" s="3">
        <v>44665</v>
      </c>
      <c r="B1296" s="4" t="s">
        <v>1285</v>
      </c>
      <c r="C1296" s="4" t="s">
        <v>36</v>
      </c>
      <c r="D1296" s="4" t="s">
        <v>37</v>
      </c>
      <c r="E1296" s="4" t="s">
        <v>38</v>
      </c>
      <c r="F1296" s="4" t="s">
        <v>39</v>
      </c>
      <c r="G1296" s="4" t="s">
        <v>17</v>
      </c>
      <c r="H1296" s="4">
        <v>56</v>
      </c>
      <c r="I1296" s="4">
        <v>775.41</v>
      </c>
      <c r="J1296" s="7">
        <v>0.13</v>
      </c>
      <c r="K1296" s="4" t="s">
        <v>29</v>
      </c>
      <c r="L1296" s="4" t="s">
        <v>19</v>
      </c>
      <c r="M1296" s="5">
        <f>(Table2[[#This Row],[Unit Price]]*Table2[[#This Row],[ Units Sold]])*(1-Table2[[#This Row],[Discount]]/100)</f>
        <v>43366.510152000003</v>
      </c>
      <c r="N1296" s="5">
        <f>(Table2[[#This Row],[Unit Price]]*Table2[[#This Row],[ Units Sold]])-Table2[[#This Row],[Total Sales]]</f>
        <v>56.449847999996564</v>
      </c>
    </row>
    <row r="1297" spans="1:14" x14ac:dyDescent="0.3">
      <c r="A1297" s="3">
        <v>42614</v>
      </c>
      <c r="B1297" s="4" t="s">
        <v>1286</v>
      </c>
      <c r="C1297" s="4" t="s">
        <v>51</v>
      </c>
      <c r="D1297" s="4" t="s">
        <v>37</v>
      </c>
      <c r="E1297" s="4" t="s">
        <v>52</v>
      </c>
      <c r="F1297" s="4" t="s">
        <v>241</v>
      </c>
      <c r="G1297" s="4" t="s">
        <v>24</v>
      </c>
      <c r="H1297" s="4">
        <v>1</v>
      </c>
      <c r="I1297" s="4">
        <v>1954.74</v>
      </c>
      <c r="J1297" s="7">
        <v>0.17</v>
      </c>
      <c r="K1297" s="4" t="s">
        <v>34</v>
      </c>
      <c r="L1297" s="4" t="s">
        <v>41</v>
      </c>
      <c r="M1297" s="5">
        <f>(Table2[[#This Row],[Unit Price]]*Table2[[#This Row],[ Units Sold]])*(1-Table2[[#This Row],[Discount]]/100)</f>
        <v>1951.4169419999998</v>
      </c>
      <c r="N1297" s="5">
        <f>(Table2[[#This Row],[Unit Price]]*Table2[[#This Row],[ Units Sold]])-Table2[[#This Row],[Total Sales]]</f>
        <v>3.3230580000001737</v>
      </c>
    </row>
    <row r="1298" spans="1:14" x14ac:dyDescent="0.3">
      <c r="A1298" s="3">
        <v>42235</v>
      </c>
      <c r="B1298" s="4" t="s">
        <v>1287</v>
      </c>
      <c r="C1298" s="4" t="s">
        <v>49</v>
      </c>
      <c r="D1298" s="4" t="s">
        <v>3893</v>
      </c>
      <c r="E1298" s="4" t="s">
        <v>22</v>
      </c>
      <c r="F1298" s="4" t="s">
        <v>23</v>
      </c>
      <c r="G1298" s="4" t="s">
        <v>65</v>
      </c>
      <c r="H1298" s="4">
        <v>84</v>
      </c>
      <c r="I1298" s="4">
        <v>449.48</v>
      </c>
      <c r="J1298" s="7">
        <v>0.11</v>
      </c>
      <c r="K1298" s="4" t="s">
        <v>34</v>
      </c>
      <c r="L1298" s="4" t="s">
        <v>45</v>
      </c>
      <c r="M1298" s="5">
        <f>(Table2[[#This Row],[Unit Price]]*Table2[[#This Row],[ Units Sold]])*(1-Table2[[#This Row],[Discount]]/100)</f>
        <v>37714.788048000002</v>
      </c>
      <c r="N1298" s="5">
        <f>(Table2[[#This Row],[Unit Price]]*Table2[[#This Row],[ Units Sold]])-Table2[[#This Row],[Total Sales]]</f>
        <v>41.531951999997545</v>
      </c>
    </row>
    <row r="1299" spans="1:14" x14ac:dyDescent="0.3">
      <c r="A1299" s="3">
        <v>40558</v>
      </c>
      <c r="B1299" s="4" t="s">
        <v>1288</v>
      </c>
      <c r="C1299" s="4" t="s">
        <v>192</v>
      </c>
      <c r="D1299" s="4" t="s">
        <v>37</v>
      </c>
      <c r="E1299" s="4" t="s">
        <v>22</v>
      </c>
      <c r="F1299" s="4" t="s">
        <v>23</v>
      </c>
      <c r="G1299" s="4" t="s">
        <v>105</v>
      </c>
      <c r="H1299" s="4">
        <v>34</v>
      </c>
      <c r="I1299" s="4">
        <v>999.38</v>
      </c>
      <c r="J1299" s="7">
        <v>0.13</v>
      </c>
      <c r="K1299" s="4" t="s">
        <v>18</v>
      </c>
      <c r="L1299" s="4" t="s">
        <v>41</v>
      </c>
      <c r="M1299" s="5">
        <f>(Table2[[#This Row],[Unit Price]]*Table2[[#This Row],[ Units Sold]])*(1-Table2[[#This Row],[Discount]]/100)</f>
        <v>33934.747404000002</v>
      </c>
      <c r="N1299" s="5">
        <f>(Table2[[#This Row],[Unit Price]]*Table2[[#This Row],[ Units Sold]])-Table2[[#This Row],[Total Sales]]</f>
        <v>44.172595999996702</v>
      </c>
    </row>
    <row r="1300" spans="1:14" x14ac:dyDescent="0.3">
      <c r="A1300" s="3">
        <v>44268</v>
      </c>
      <c r="B1300" s="4" t="s">
        <v>302</v>
      </c>
      <c r="C1300" s="4" t="s">
        <v>88</v>
      </c>
      <c r="D1300" s="4" t="s">
        <v>37</v>
      </c>
      <c r="E1300" s="4" t="s">
        <v>22</v>
      </c>
      <c r="F1300" s="4" t="s">
        <v>23</v>
      </c>
      <c r="G1300" s="4" t="s">
        <v>44</v>
      </c>
      <c r="H1300" s="4">
        <v>26</v>
      </c>
      <c r="I1300" s="4">
        <v>176.58</v>
      </c>
      <c r="J1300" s="7">
        <v>0.17</v>
      </c>
      <c r="K1300" s="4" t="s">
        <v>34</v>
      </c>
      <c r="L1300" s="4" t="s">
        <v>19</v>
      </c>
      <c r="M1300" s="5">
        <f>(Table2[[#This Row],[Unit Price]]*Table2[[#This Row],[ Units Sold]])*(1-Table2[[#This Row],[Discount]]/100)</f>
        <v>4583.2751639999997</v>
      </c>
      <c r="N1300" s="5">
        <f>(Table2[[#This Row],[Unit Price]]*Table2[[#This Row],[ Units Sold]])-Table2[[#This Row],[Total Sales]]</f>
        <v>7.8048360000002504</v>
      </c>
    </row>
    <row r="1301" spans="1:14" x14ac:dyDescent="0.3">
      <c r="A1301" s="3">
        <v>40556</v>
      </c>
      <c r="B1301" s="4" t="s">
        <v>1289</v>
      </c>
      <c r="C1301" s="4" t="s">
        <v>88</v>
      </c>
      <c r="D1301" s="4" t="s">
        <v>37</v>
      </c>
      <c r="E1301" s="4" t="s">
        <v>38</v>
      </c>
      <c r="F1301" s="4" t="s">
        <v>39</v>
      </c>
      <c r="G1301" s="4" t="s">
        <v>17</v>
      </c>
      <c r="H1301" s="4">
        <v>32</v>
      </c>
      <c r="I1301" s="4">
        <v>1709.86</v>
      </c>
      <c r="J1301" s="7">
        <v>0.15</v>
      </c>
      <c r="K1301" s="4" t="s">
        <v>29</v>
      </c>
      <c r="L1301" s="4" t="s">
        <v>19</v>
      </c>
      <c r="M1301" s="5">
        <f>(Table2[[#This Row],[Unit Price]]*Table2[[#This Row],[ Units Sold]])*(1-Table2[[#This Row],[Discount]]/100)</f>
        <v>54633.44672</v>
      </c>
      <c r="N1301" s="5">
        <f>(Table2[[#This Row],[Unit Price]]*Table2[[#This Row],[ Units Sold]])-Table2[[#This Row],[Total Sales]]</f>
        <v>82.073279999996885</v>
      </c>
    </row>
    <row r="1302" spans="1:14" x14ac:dyDescent="0.3">
      <c r="A1302" s="3">
        <v>45799</v>
      </c>
      <c r="B1302" s="4" t="s">
        <v>1272</v>
      </c>
      <c r="C1302" s="4" t="s">
        <v>83</v>
      </c>
      <c r="D1302" s="4" t="s">
        <v>3892</v>
      </c>
      <c r="E1302" s="4" t="s">
        <v>38</v>
      </c>
      <c r="F1302" s="4" t="s">
        <v>39</v>
      </c>
      <c r="G1302" s="4" t="s">
        <v>33</v>
      </c>
      <c r="H1302" s="4">
        <v>10</v>
      </c>
      <c r="I1302" s="4">
        <v>335.13</v>
      </c>
      <c r="J1302" s="7">
        <v>0.09</v>
      </c>
      <c r="K1302" s="4" t="s">
        <v>34</v>
      </c>
      <c r="L1302" s="4" t="s">
        <v>19</v>
      </c>
      <c r="M1302" s="5">
        <f>(Table2[[#This Row],[Unit Price]]*Table2[[#This Row],[ Units Sold]])*(1-Table2[[#This Row],[Discount]]/100)</f>
        <v>3348.2838300000003</v>
      </c>
      <c r="N1302" s="5">
        <f>(Table2[[#This Row],[Unit Price]]*Table2[[#This Row],[ Units Sold]])-Table2[[#This Row],[Total Sales]]</f>
        <v>3.0161699999998746</v>
      </c>
    </row>
    <row r="1303" spans="1:14" x14ac:dyDescent="0.3">
      <c r="A1303" s="3">
        <v>41509</v>
      </c>
      <c r="B1303" s="4" t="s">
        <v>1290</v>
      </c>
      <c r="C1303" s="4" t="s">
        <v>88</v>
      </c>
      <c r="D1303" s="4" t="s">
        <v>37</v>
      </c>
      <c r="E1303" s="4" t="s">
        <v>22</v>
      </c>
      <c r="F1303" s="4" t="s">
        <v>23</v>
      </c>
      <c r="G1303" s="4" t="s">
        <v>24</v>
      </c>
      <c r="H1303" s="4">
        <v>33</v>
      </c>
      <c r="I1303" s="4">
        <v>1902.4</v>
      </c>
      <c r="J1303" s="7">
        <v>0.27</v>
      </c>
      <c r="K1303" s="4" t="s">
        <v>18</v>
      </c>
      <c r="L1303" s="4" t="s">
        <v>45</v>
      </c>
      <c r="M1303" s="5">
        <f>(Table2[[#This Row],[Unit Price]]*Table2[[#This Row],[ Units Sold]])*(1-Table2[[#This Row],[Discount]]/100)</f>
        <v>62609.69616</v>
      </c>
      <c r="N1303" s="5">
        <f>(Table2[[#This Row],[Unit Price]]*Table2[[#This Row],[ Units Sold]])-Table2[[#This Row],[Total Sales]]</f>
        <v>169.50384000000486</v>
      </c>
    </row>
    <row r="1304" spans="1:14" x14ac:dyDescent="0.3">
      <c r="A1304" s="3">
        <v>45610</v>
      </c>
      <c r="B1304" s="4" t="s">
        <v>1291</v>
      </c>
      <c r="C1304" s="4" t="s">
        <v>97</v>
      </c>
      <c r="D1304" s="4" t="s">
        <v>37</v>
      </c>
      <c r="E1304" s="4" t="s">
        <v>22</v>
      </c>
      <c r="F1304" s="4" t="s">
        <v>23</v>
      </c>
      <c r="G1304" s="4" t="s">
        <v>33</v>
      </c>
      <c r="H1304" s="4">
        <v>86</v>
      </c>
      <c r="I1304" s="4">
        <v>578.69000000000005</v>
      </c>
      <c r="J1304" s="7">
        <v>0.2</v>
      </c>
      <c r="K1304" s="4" t="s">
        <v>34</v>
      </c>
      <c r="L1304" s="4" t="s">
        <v>30</v>
      </c>
      <c r="M1304" s="5">
        <f>(Table2[[#This Row],[Unit Price]]*Table2[[#This Row],[ Units Sold]])*(1-Table2[[#This Row],[Discount]]/100)</f>
        <v>49667.805320000007</v>
      </c>
      <c r="N1304" s="5">
        <f>(Table2[[#This Row],[Unit Price]]*Table2[[#This Row],[ Units Sold]])-Table2[[#This Row],[Total Sales]]</f>
        <v>99.534679999997024</v>
      </c>
    </row>
    <row r="1305" spans="1:14" x14ac:dyDescent="0.3">
      <c r="A1305" s="3">
        <v>40274</v>
      </c>
      <c r="B1305" s="4" t="s">
        <v>1292</v>
      </c>
      <c r="C1305" s="4" t="s">
        <v>21</v>
      </c>
      <c r="D1305" s="4" t="s">
        <v>37</v>
      </c>
      <c r="E1305" s="4" t="s">
        <v>52</v>
      </c>
      <c r="F1305" s="6" t="s">
        <v>53</v>
      </c>
      <c r="G1305" s="4" t="s">
        <v>65</v>
      </c>
      <c r="H1305" s="4">
        <v>75</v>
      </c>
      <c r="I1305" s="4">
        <v>1331.53</v>
      </c>
      <c r="J1305" s="7">
        <v>0.11</v>
      </c>
      <c r="K1305" s="4" t="s">
        <v>29</v>
      </c>
      <c r="L1305" s="4" t="s">
        <v>41</v>
      </c>
      <c r="M1305" s="5">
        <f>(Table2[[#This Row],[Unit Price]]*Table2[[#This Row],[ Units Sold]])*(1-Table2[[#This Row],[Discount]]/100)</f>
        <v>99754.898774999994</v>
      </c>
      <c r="N1305" s="5">
        <f>(Table2[[#This Row],[Unit Price]]*Table2[[#This Row],[ Units Sold]])-Table2[[#This Row],[Total Sales]]</f>
        <v>109.8512250000058</v>
      </c>
    </row>
    <row r="1306" spans="1:14" x14ac:dyDescent="0.3">
      <c r="A1306" s="3">
        <v>41920</v>
      </c>
      <c r="B1306" s="4" t="s">
        <v>1293</v>
      </c>
      <c r="C1306" s="4" t="s">
        <v>49</v>
      </c>
      <c r="D1306" s="4" t="s">
        <v>3893</v>
      </c>
      <c r="E1306" s="4" t="s">
        <v>27</v>
      </c>
      <c r="F1306" s="4" t="s">
        <v>32</v>
      </c>
      <c r="G1306" s="4" t="s">
        <v>17</v>
      </c>
      <c r="H1306" s="4">
        <v>0</v>
      </c>
      <c r="I1306" s="4">
        <v>1729.79</v>
      </c>
      <c r="J1306" s="7">
        <v>0.27</v>
      </c>
      <c r="K1306" s="4" t="s">
        <v>18</v>
      </c>
      <c r="L1306" s="4" t="s">
        <v>30</v>
      </c>
      <c r="M1306" s="5">
        <f>(Table2[[#This Row],[Unit Price]]*Table2[[#This Row],[ Units Sold]])*(1-Table2[[#This Row],[Discount]]/100)</f>
        <v>0</v>
      </c>
      <c r="N1306" s="5">
        <f>(Table2[[#This Row],[Unit Price]]*Table2[[#This Row],[ Units Sold]])-Table2[[#This Row],[Total Sales]]</f>
        <v>0</v>
      </c>
    </row>
    <row r="1307" spans="1:14" x14ac:dyDescent="0.3">
      <c r="A1307" s="3">
        <v>45528</v>
      </c>
      <c r="B1307" s="4" t="s">
        <v>1294</v>
      </c>
      <c r="C1307" s="4" t="s">
        <v>51</v>
      </c>
      <c r="D1307" s="4" t="s">
        <v>37</v>
      </c>
      <c r="E1307" s="4" t="s">
        <v>22</v>
      </c>
      <c r="F1307" s="4" t="s">
        <v>23</v>
      </c>
      <c r="G1307" s="4" t="s">
        <v>24</v>
      </c>
      <c r="H1307" s="4">
        <v>51</v>
      </c>
      <c r="I1307" s="4">
        <v>75.599999999999994</v>
      </c>
      <c r="J1307" s="7">
        <v>0.08</v>
      </c>
      <c r="K1307" s="4" t="s">
        <v>29</v>
      </c>
      <c r="L1307" s="4" t="s">
        <v>25</v>
      </c>
      <c r="M1307" s="5">
        <f>(Table2[[#This Row],[Unit Price]]*Table2[[#This Row],[ Units Sold]])*(1-Table2[[#This Row],[Discount]]/100)</f>
        <v>3852.5155199999999</v>
      </c>
      <c r="N1307" s="5">
        <f>(Table2[[#This Row],[Unit Price]]*Table2[[#This Row],[ Units Sold]])-Table2[[#This Row],[Total Sales]]</f>
        <v>3.084479999999985</v>
      </c>
    </row>
    <row r="1308" spans="1:14" x14ac:dyDescent="0.3">
      <c r="A1308" s="3">
        <v>44338</v>
      </c>
      <c r="B1308" s="4" t="s">
        <v>1295</v>
      </c>
      <c r="C1308" s="4" t="s">
        <v>192</v>
      </c>
      <c r="D1308" s="4" t="s">
        <v>37</v>
      </c>
      <c r="E1308" s="4" t="s">
        <v>22</v>
      </c>
      <c r="F1308" s="4" t="s">
        <v>23</v>
      </c>
      <c r="G1308" s="4" t="s">
        <v>54</v>
      </c>
      <c r="H1308" s="4">
        <v>84</v>
      </c>
      <c r="I1308" s="4">
        <v>424.23</v>
      </c>
      <c r="J1308" s="7">
        <v>0.09</v>
      </c>
      <c r="K1308" s="4" t="s">
        <v>18</v>
      </c>
      <c r="L1308" s="4" t="s">
        <v>19</v>
      </c>
      <c r="M1308" s="5">
        <f>(Table2[[#This Row],[Unit Price]]*Table2[[#This Row],[ Units Sold]])*(1-Table2[[#This Row],[Discount]]/100)</f>
        <v>35603.248211999999</v>
      </c>
      <c r="N1308" s="5">
        <f>(Table2[[#This Row],[Unit Price]]*Table2[[#This Row],[ Units Sold]])-Table2[[#This Row],[Total Sales]]</f>
        <v>32.071788000001106</v>
      </c>
    </row>
    <row r="1309" spans="1:14" x14ac:dyDescent="0.3">
      <c r="A1309" s="3">
        <v>42214</v>
      </c>
      <c r="B1309" s="4" t="s">
        <v>1296</v>
      </c>
      <c r="C1309" s="4" t="s">
        <v>36</v>
      </c>
      <c r="D1309" s="4" t="s">
        <v>37</v>
      </c>
      <c r="E1309" s="4" t="s">
        <v>38</v>
      </c>
      <c r="F1309" s="4" t="s">
        <v>56</v>
      </c>
      <c r="G1309" s="4" t="s">
        <v>54</v>
      </c>
      <c r="H1309" s="4">
        <v>10</v>
      </c>
      <c r="I1309" s="4">
        <v>61.02</v>
      </c>
      <c r="J1309" s="7">
        <v>0.13</v>
      </c>
      <c r="K1309" s="4" t="s">
        <v>18</v>
      </c>
      <c r="L1309" s="4" t="s">
        <v>45</v>
      </c>
      <c r="M1309" s="5">
        <f>(Table2[[#This Row],[Unit Price]]*Table2[[#This Row],[ Units Sold]])*(1-Table2[[#This Row],[Discount]]/100)</f>
        <v>609.40674000000001</v>
      </c>
      <c r="N1309" s="5">
        <f>(Table2[[#This Row],[Unit Price]]*Table2[[#This Row],[ Units Sold]])-Table2[[#This Row],[Total Sales]]</f>
        <v>0.79326000000003205</v>
      </c>
    </row>
    <row r="1310" spans="1:14" x14ac:dyDescent="0.3">
      <c r="A1310" s="3">
        <v>42505</v>
      </c>
      <c r="B1310" s="4" t="s">
        <v>1297</v>
      </c>
      <c r="C1310" s="4" t="s">
        <v>83</v>
      </c>
      <c r="D1310" s="4" t="s">
        <v>3892</v>
      </c>
      <c r="E1310" s="4" t="s">
        <v>27</v>
      </c>
      <c r="F1310" s="4" t="s">
        <v>28</v>
      </c>
      <c r="G1310" s="4" t="s">
        <v>44</v>
      </c>
      <c r="H1310" s="4">
        <v>49</v>
      </c>
      <c r="I1310" s="4">
        <v>146.66</v>
      </c>
      <c r="J1310" s="7">
        <v>0.24</v>
      </c>
      <c r="K1310" s="4" t="s">
        <v>29</v>
      </c>
      <c r="L1310" s="4" t="s">
        <v>30</v>
      </c>
      <c r="M1310" s="5">
        <f>(Table2[[#This Row],[Unit Price]]*Table2[[#This Row],[ Units Sold]])*(1-Table2[[#This Row],[Discount]]/100)</f>
        <v>7169.0927840000004</v>
      </c>
      <c r="N1310" s="5">
        <f>(Table2[[#This Row],[Unit Price]]*Table2[[#This Row],[ Units Sold]])-Table2[[#This Row],[Total Sales]]</f>
        <v>17.247215999999753</v>
      </c>
    </row>
    <row r="1311" spans="1:14" x14ac:dyDescent="0.3">
      <c r="A1311" s="3">
        <v>44658</v>
      </c>
      <c r="B1311" s="4" t="s">
        <v>1298</v>
      </c>
      <c r="C1311" s="4" t="s">
        <v>74</v>
      </c>
      <c r="D1311" s="4" t="s">
        <v>37</v>
      </c>
      <c r="E1311" s="4" t="s">
        <v>15</v>
      </c>
      <c r="F1311" s="4" t="s">
        <v>62</v>
      </c>
      <c r="G1311" s="4" t="s">
        <v>54</v>
      </c>
      <c r="H1311" s="4">
        <v>18</v>
      </c>
      <c r="I1311" s="4">
        <v>702.39</v>
      </c>
      <c r="J1311" s="7">
        <v>0.23</v>
      </c>
      <c r="K1311" s="4" t="s">
        <v>34</v>
      </c>
      <c r="L1311" s="4" t="s">
        <v>30</v>
      </c>
      <c r="M1311" s="5">
        <f>(Table2[[#This Row],[Unit Price]]*Table2[[#This Row],[ Units Sold]])*(1-Table2[[#This Row],[Discount]]/100)</f>
        <v>12613.941054000001</v>
      </c>
      <c r="N1311" s="5">
        <f>(Table2[[#This Row],[Unit Price]]*Table2[[#This Row],[ Units Sold]])-Table2[[#This Row],[Total Sales]]</f>
        <v>29.078945999999632</v>
      </c>
    </row>
    <row r="1312" spans="1:14" x14ac:dyDescent="0.3">
      <c r="A1312" s="3">
        <v>43498</v>
      </c>
      <c r="B1312" s="4" t="s">
        <v>1299</v>
      </c>
      <c r="C1312" s="4" t="s">
        <v>51</v>
      </c>
      <c r="D1312" s="4" t="s">
        <v>37</v>
      </c>
      <c r="E1312" s="4" t="s">
        <v>27</v>
      </c>
      <c r="F1312" s="4" t="s">
        <v>32</v>
      </c>
      <c r="G1312" s="4" t="s">
        <v>54</v>
      </c>
      <c r="H1312" s="4">
        <v>30</v>
      </c>
      <c r="I1312" s="4">
        <v>1506.92</v>
      </c>
      <c r="J1312" s="7">
        <v>0.25</v>
      </c>
      <c r="K1312" s="4" t="s">
        <v>18</v>
      </c>
      <c r="L1312" s="4" t="s">
        <v>19</v>
      </c>
      <c r="M1312" s="5">
        <f>(Table2[[#This Row],[Unit Price]]*Table2[[#This Row],[ Units Sold]])*(1-Table2[[#This Row],[Discount]]/100)</f>
        <v>45094.581000000006</v>
      </c>
      <c r="N1312" s="5">
        <f>(Table2[[#This Row],[Unit Price]]*Table2[[#This Row],[ Units Sold]])-Table2[[#This Row],[Total Sales]]</f>
        <v>113.01900000000023</v>
      </c>
    </row>
    <row r="1313" spans="1:14" x14ac:dyDescent="0.3">
      <c r="A1313" s="3">
        <v>44863</v>
      </c>
      <c r="B1313" s="4" t="s">
        <v>1300</v>
      </c>
      <c r="C1313" s="4" t="s">
        <v>21</v>
      </c>
      <c r="D1313" s="4" t="s">
        <v>37</v>
      </c>
      <c r="E1313" s="4" t="s">
        <v>15</v>
      </c>
      <c r="F1313" s="4" t="s">
        <v>135</v>
      </c>
      <c r="G1313" s="4" t="s">
        <v>65</v>
      </c>
      <c r="H1313" s="4">
        <v>23</v>
      </c>
      <c r="I1313" s="4">
        <v>331.84</v>
      </c>
      <c r="J1313" s="7">
        <v>0.03</v>
      </c>
      <c r="K1313" s="4" t="s">
        <v>29</v>
      </c>
      <c r="L1313" s="4" t="s">
        <v>45</v>
      </c>
      <c r="M1313" s="5">
        <f>(Table2[[#This Row],[Unit Price]]*Table2[[#This Row],[ Units Sold]])*(1-Table2[[#This Row],[Discount]]/100)</f>
        <v>7630.0303039999999</v>
      </c>
      <c r="N1313" s="5">
        <f>(Table2[[#This Row],[Unit Price]]*Table2[[#This Row],[ Units Sold]])-Table2[[#This Row],[Total Sales]]</f>
        <v>2.2896959999998217</v>
      </c>
    </row>
    <row r="1314" spans="1:14" x14ac:dyDescent="0.3">
      <c r="A1314" s="3">
        <v>45880</v>
      </c>
      <c r="B1314" s="4" t="s">
        <v>1301</v>
      </c>
      <c r="C1314" s="4" t="s">
        <v>97</v>
      </c>
      <c r="D1314" s="4" t="s">
        <v>37</v>
      </c>
      <c r="E1314" s="4" t="s">
        <v>38</v>
      </c>
      <c r="F1314" s="4" t="s">
        <v>39</v>
      </c>
      <c r="G1314" s="4" t="s">
        <v>33</v>
      </c>
      <c r="H1314" s="4">
        <v>92</v>
      </c>
      <c r="I1314" s="4">
        <v>222.04</v>
      </c>
      <c r="J1314" s="7">
        <v>0.09</v>
      </c>
      <c r="K1314" s="4" t="s">
        <v>29</v>
      </c>
      <c r="L1314" s="4" t="s">
        <v>45</v>
      </c>
      <c r="M1314" s="5">
        <f>(Table2[[#This Row],[Unit Price]]*Table2[[#This Row],[ Units Sold]])*(1-Table2[[#This Row],[Discount]]/100)</f>
        <v>20409.295087999999</v>
      </c>
      <c r="N1314" s="5">
        <f>(Table2[[#This Row],[Unit Price]]*Table2[[#This Row],[ Units Sold]])-Table2[[#This Row],[Total Sales]]</f>
        <v>18.38491200000135</v>
      </c>
    </row>
    <row r="1315" spans="1:14" x14ac:dyDescent="0.3">
      <c r="A1315" s="3">
        <v>44431</v>
      </c>
      <c r="B1315" s="4" t="s">
        <v>1302</v>
      </c>
      <c r="C1315" s="4" t="s">
        <v>21</v>
      </c>
      <c r="D1315" s="4" t="s">
        <v>37</v>
      </c>
      <c r="E1315" s="4" t="s">
        <v>52</v>
      </c>
      <c r="F1315" s="6" t="s">
        <v>53</v>
      </c>
      <c r="G1315" s="4" t="s">
        <v>105</v>
      </c>
      <c r="H1315" s="4">
        <v>10</v>
      </c>
      <c r="I1315" s="4">
        <v>1440.64</v>
      </c>
      <c r="J1315" s="7">
        <v>0.08</v>
      </c>
      <c r="K1315" s="4" t="s">
        <v>29</v>
      </c>
      <c r="L1315" s="4" t="s">
        <v>25</v>
      </c>
      <c r="M1315" s="5">
        <f>(Table2[[#This Row],[Unit Price]]*Table2[[#This Row],[ Units Sold]])*(1-Table2[[#This Row],[Discount]]/100)</f>
        <v>14394.874880000001</v>
      </c>
      <c r="N1315" s="5">
        <f>(Table2[[#This Row],[Unit Price]]*Table2[[#This Row],[ Units Sold]])-Table2[[#This Row],[Total Sales]]</f>
        <v>11.525120000000243</v>
      </c>
    </row>
    <row r="1316" spans="1:14" x14ac:dyDescent="0.3">
      <c r="A1316" s="3">
        <v>44047</v>
      </c>
      <c r="B1316" s="4" t="s">
        <v>1303</v>
      </c>
      <c r="C1316" s="4" t="s">
        <v>88</v>
      </c>
      <c r="D1316" s="4" t="s">
        <v>37</v>
      </c>
      <c r="E1316" s="4" t="s">
        <v>15</v>
      </c>
      <c r="F1316" s="4" t="s">
        <v>62</v>
      </c>
      <c r="G1316" s="4" t="s">
        <v>57</v>
      </c>
      <c r="H1316" s="4">
        <v>89</v>
      </c>
      <c r="I1316" s="4">
        <v>726.05</v>
      </c>
      <c r="J1316" s="7">
        <v>0.02</v>
      </c>
      <c r="K1316" s="4" t="s">
        <v>18</v>
      </c>
      <c r="L1316" s="4" t="s">
        <v>19</v>
      </c>
      <c r="M1316" s="5">
        <f>(Table2[[#This Row],[Unit Price]]*Table2[[#This Row],[ Units Sold]])*(1-Table2[[#This Row],[Discount]]/100)</f>
        <v>64605.526310000001</v>
      </c>
      <c r="N1316" s="5">
        <f>(Table2[[#This Row],[Unit Price]]*Table2[[#This Row],[ Units Sold]])-Table2[[#This Row],[Total Sales]]</f>
        <v>12.923689999995986</v>
      </c>
    </row>
    <row r="1317" spans="1:14" x14ac:dyDescent="0.3">
      <c r="A1317" s="3">
        <v>43945</v>
      </c>
      <c r="B1317" s="4" t="s">
        <v>1304</v>
      </c>
      <c r="C1317" s="4" t="s">
        <v>83</v>
      </c>
      <c r="D1317" s="4" t="s">
        <v>3892</v>
      </c>
      <c r="E1317" s="4" t="s">
        <v>15</v>
      </c>
      <c r="F1317" s="4" t="s">
        <v>62</v>
      </c>
      <c r="G1317" s="4" t="s">
        <v>24</v>
      </c>
      <c r="H1317" s="4">
        <v>30</v>
      </c>
      <c r="I1317" s="4">
        <v>405.93</v>
      </c>
      <c r="J1317" s="7">
        <v>0.03</v>
      </c>
      <c r="K1317" s="4" t="s">
        <v>29</v>
      </c>
      <c r="L1317" s="4" t="s">
        <v>45</v>
      </c>
      <c r="M1317" s="5">
        <f>(Table2[[#This Row],[Unit Price]]*Table2[[#This Row],[ Units Sold]])*(1-Table2[[#This Row],[Discount]]/100)</f>
        <v>12174.24663</v>
      </c>
      <c r="N1317" s="5">
        <f>(Table2[[#This Row],[Unit Price]]*Table2[[#This Row],[ Units Sold]])-Table2[[#This Row],[Total Sales]]</f>
        <v>3.6533699999999953</v>
      </c>
    </row>
    <row r="1318" spans="1:14" x14ac:dyDescent="0.3">
      <c r="A1318" s="3">
        <v>42079</v>
      </c>
      <c r="B1318" s="4" t="s">
        <v>1305</v>
      </c>
      <c r="C1318" s="4" t="s">
        <v>83</v>
      </c>
      <c r="D1318" s="4" t="s">
        <v>3892</v>
      </c>
      <c r="E1318" s="4" t="s">
        <v>27</v>
      </c>
      <c r="F1318" s="4" t="s">
        <v>28</v>
      </c>
      <c r="G1318" s="4" t="s">
        <v>65</v>
      </c>
      <c r="H1318" s="4">
        <v>30</v>
      </c>
      <c r="I1318" s="4">
        <v>1775.98</v>
      </c>
      <c r="J1318" s="7">
        <v>0.28999999999999998</v>
      </c>
      <c r="K1318" s="4" t="s">
        <v>34</v>
      </c>
      <c r="L1318" s="4" t="s">
        <v>41</v>
      </c>
      <c r="M1318" s="5">
        <f>(Table2[[#This Row],[Unit Price]]*Table2[[#This Row],[ Units Sold]])*(1-Table2[[#This Row],[Discount]]/100)</f>
        <v>53124.889739999999</v>
      </c>
      <c r="N1318" s="5">
        <f>(Table2[[#This Row],[Unit Price]]*Table2[[#This Row],[ Units Sold]])-Table2[[#This Row],[Total Sales]]</f>
        <v>154.51026000000275</v>
      </c>
    </row>
    <row r="1319" spans="1:14" x14ac:dyDescent="0.3">
      <c r="A1319" s="3">
        <v>45621</v>
      </c>
      <c r="B1319" s="4" t="s">
        <v>1306</v>
      </c>
      <c r="C1319" s="4" t="s">
        <v>51</v>
      </c>
      <c r="D1319" s="4" t="s">
        <v>37</v>
      </c>
      <c r="E1319" s="4" t="s">
        <v>38</v>
      </c>
      <c r="F1319" s="4" t="s">
        <v>81</v>
      </c>
      <c r="G1319" s="4" t="s">
        <v>65</v>
      </c>
      <c r="H1319" s="4">
        <v>53</v>
      </c>
      <c r="I1319" s="4">
        <v>448.74</v>
      </c>
      <c r="J1319" s="7">
        <v>0.1</v>
      </c>
      <c r="K1319" s="4" t="s">
        <v>18</v>
      </c>
      <c r="L1319" s="4" t="s">
        <v>45</v>
      </c>
      <c r="M1319" s="5">
        <f>(Table2[[#This Row],[Unit Price]]*Table2[[#This Row],[ Units Sold]])*(1-Table2[[#This Row],[Discount]]/100)</f>
        <v>23759.43678</v>
      </c>
      <c r="N1319" s="5">
        <f>(Table2[[#This Row],[Unit Price]]*Table2[[#This Row],[ Units Sold]])-Table2[[#This Row],[Total Sales]]</f>
        <v>23.783220000001165</v>
      </c>
    </row>
    <row r="1320" spans="1:14" x14ac:dyDescent="0.3">
      <c r="A1320" s="3">
        <v>41312</v>
      </c>
      <c r="B1320" s="4" t="s">
        <v>1307</v>
      </c>
      <c r="C1320" s="4" t="s">
        <v>97</v>
      </c>
      <c r="D1320" s="4" t="s">
        <v>37</v>
      </c>
      <c r="E1320" s="4" t="s">
        <v>52</v>
      </c>
      <c r="F1320" s="6" t="s">
        <v>53</v>
      </c>
      <c r="G1320" s="4" t="s">
        <v>17</v>
      </c>
      <c r="H1320" s="4">
        <v>49</v>
      </c>
      <c r="I1320" s="4">
        <v>189.26</v>
      </c>
      <c r="J1320" s="7">
        <v>0.14000000000000001</v>
      </c>
      <c r="K1320" s="4" t="s">
        <v>29</v>
      </c>
      <c r="L1320" s="4" t="s">
        <v>30</v>
      </c>
      <c r="M1320" s="5">
        <f>(Table2[[#This Row],[Unit Price]]*Table2[[#This Row],[ Units Sold]])*(1-Table2[[#This Row],[Discount]]/100)</f>
        <v>9260.7567639999997</v>
      </c>
      <c r="N1320" s="5">
        <f>(Table2[[#This Row],[Unit Price]]*Table2[[#This Row],[ Units Sold]])-Table2[[#This Row],[Total Sales]]</f>
        <v>12.983236000000034</v>
      </c>
    </row>
    <row r="1321" spans="1:14" x14ac:dyDescent="0.3">
      <c r="A1321" s="3">
        <v>44574</v>
      </c>
      <c r="B1321" s="4" t="s">
        <v>1308</v>
      </c>
      <c r="C1321" s="4" t="s">
        <v>21</v>
      </c>
      <c r="D1321" s="4" t="s">
        <v>37</v>
      </c>
      <c r="E1321" s="4" t="s">
        <v>22</v>
      </c>
      <c r="F1321" s="4" t="s">
        <v>23</v>
      </c>
      <c r="G1321" s="4" t="s">
        <v>57</v>
      </c>
      <c r="H1321" s="4">
        <v>97</v>
      </c>
      <c r="I1321" s="4">
        <v>1620.2</v>
      </c>
      <c r="J1321" s="7">
        <v>0.22</v>
      </c>
      <c r="K1321" s="4" t="s">
        <v>29</v>
      </c>
      <c r="L1321" s="4" t="s">
        <v>45</v>
      </c>
      <c r="M1321" s="5">
        <f>(Table2[[#This Row],[Unit Price]]*Table2[[#This Row],[ Units Sold]])*(1-Table2[[#This Row],[Discount]]/100)</f>
        <v>156813.64932</v>
      </c>
      <c r="N1321" s="5">
        <f>(Table2[[#This Row],[Unit Price]]*Table2[[#This Row],[ Units Sold]])-Table2[[#This Row],[Total Sales]]</f>
        <v>345.75067999999737</v>
      </c>
    </row>
    <row r="1322" spans="1:14" x14ac:dyDescent="0.3">
      <c r="A1322" s="3">
        <v>40853</v>
      </c>
      <c r="B1322" s="4" t="s">
        <v>1309</v>
      </c>
      <c r="C1322" s="4" t="s">
        <v>192</v>
      </c>
      <c r="D1322" s="4" t="s">
        <v>37</v>
      </c>
      <c r="E1322" s="4" t="s">
        <v>38</v>
      </c>
      <c r="F1322" s="4" t="s">
        <v>64</v>
      </c>
      <c r="G1322" s="4" t="s">
        <v>17</v>
      </c>
      <c r="H1322" s="4">
        <v>55</v>
      </c>
      <c r="I1322" s="4">
        <v>1095</v>
      </c>
      <c r="J1322" s="7">
        <v>0.21</v>
      </c>
      <c r="K1322" s="4" t="s">
        <v>29</v>
      </c>
      <c r="L1322" s="4" t="s">
        <v>30</v>
      </c>
      <c r="M1322" s="5">
        <f>(Table2[[#This Row],[Unit Price]]*Table2[[#This Row],[ Units Sold]])*(1-Table2[[#This Row],[Discount]]/100)</f>
        <v>60098.527500000004</v>
      </c>
      <c r="N1322" s="5">
        <f>(Table2[[#This Row],[Unit Price]]*Table2[[#This Row],[ Units Sold]])-Table2[[#This Row],[Total Sales]]</f>
        <v>126.47249999999622</v>
      </c>
    </row>
    <row r="1323" spans="1:14" x14ac:dyDescent="0.3">
      <c r="A1323" s="3">
        <v>43947</v>
      </c>
      <c r="B1323" s="4" t="s">
        <v>1310</v>
      </c>
      <c r="C1323" s="4" t="s">
        <v>49</v>
      </c>
      <c r="D1323" s="4" t="s">
        <v>3893</v>
      </c>
      <c r="E1323" s="4" t="s">
        <v>52</v>
      </c>
      <c r="F1323" s="6" t="s">
        <v>53</v>
      </c>
      <c r="G1323" s="4" t="s">
        <v>44</v>
      </c>
      <c r="H1323" s="4">
        <v>74</v>
      </c>
      <c r="I1323" s="4">
        <v>901.33</v>
      </c>
      <c r="J1323" s="7">
        <v>0.15</v>
      </c>
      <c r="K1323" s="4" t="s">
        <v>29</v>
      </c>
      <c r="L1323" s="4" t="s">
        <v>30</v>
      </c>
      <c r="M1323" s="5">
        <f>(Table2[[#This Row],[Unit Price]]*Table2[[#This Row],[ Units Sold]])*(1-Table2[[#This Row],[Discount]]/100)</f>
        <v>66598.372369999997</v>
      </c>
      <c r="N1323" s="5">
        <f>(Table2[[#This Row],[Unit Price]]*Table2[[#This Row],[ Units Sold]])-Table2[[#This Row],[Total Sales]]</f>
        <v>100.04763000000094</v>
      </c>
    </row>
    <row r="1324" spans="1:14" x14ac:dyDescent="0.3">
      <c r="A1324" s="3">
        <v>45740</v>
      </c>
      <c r="B1324" s="4" t="s">
        <v>1311</v>
      </c>
      <c r="C1324" s="4" t="s">
        <v>74</v>
      </c>
      <c r="D1324" s="4" t="s">
        <v>37</v>
      </c>
      <c r="E1324" s="4" t="s">
        <v>22</v>
      </c>
      <c r="F1324" s="4" t="s">
        <v>23</v>
      </c>
      <c r="G1324" s="4" t="s">
        <v>17</v>
      </c>
      <c r="H1324" s="4">
        <v>98</v>
      </c>
      <c r="I1324" s="4">
        <v>90.59</v>
      </c>
      <c r="J1324" s="7">
        <v>0.02</v>
      </c>
      <c r="K1324" s="4" t="s">
        <v>29</v>
      </c>
      <c r="L1324" s="4" t="s">
        <v>45</v>
      </c>
      <c r="M1324" s="5">
        <f>(Table2[[#This Row],[Unit Price]]*Table2[[#This Row],[ Units Sold]])*(1-Table2[[#This Row],[Discount]]/100)</f>
        <v>8876.0444360000001</v>
      </c>
      <c r="N1324" s="5">
        <f>(Table2[[#This Row],[Unit Price]]*Table2[[#This Row],[ Units Sold]])-Table2[[#This Row],[Total Sales]]</f>
        <v>1.7755639999995765</v>
      </c>
    </row>
    <row r="1325" spans="1:14" x14ac:dyDescent="0.3">
      <c r="A1325" s="3">
        <v>41145</v>
      </c>
      <c r="B1325" s="4" t="s">
        <v>311</v>
      </c>
      <c r="C1325" s="4" t="s">
        <v>74</v>
      </c>
      <c r="D1325" s="4" t="s">
        <v>37</v>
      </c>
      <c r="E1325" s="4" t="s">
        <v>22</v>
      </c>
      <c r="F1325" s="4" t="s">
        <v>23</v>
      </c>
      <c r="G1325" s="4" t="s">
        <v>57</v>
      </c>
      <c r="H1325" s="4">
        <v>0</v>
      </c>
      <c r="I1325" s="4">
        <v>1896.12</v>
      </c>
      <c r="J1325" s="7">
        <v>0.13</v>
      </c>
      <c r="K1325" s="4" t="s">
        <v>29</v>
      </c>
      <c r="L1325" s="4" t="s">
        <v>45</v>
      </c>
      <c r="M1325" s="5">
        <f>(Table2[[#This Row],[Unit Price]]*Table2[[#This Row],[ Units Sold]])*(1-Table2[[#This Row],[Discount]]/100)</f>
        <v>0</v>
      </c>
      <c r="N1325" s="5">
        <f>(Table2[[#This Row],[Unit Price]]*Table2[[#This Row],[ Units Sold]])-Table2[[#This Row],[Total Sales]]</f>
        <v>0</v>
      </c>
    </row>
    <row r="1326" spans="1:14" x14ac:dyDescent="0.3">
      <c r="A1326" s="3">
        <v>44931</v>
      </c>
      <c r="B1326" s="4" t="s">
        <v>1312</v>
      </c>
      <c r="C1326" s="4" t="s">
        <v>88</v>
      </c>
      <c r="D1326" s="4" t="s">
        <v>37</v>
      </c>
      <c r="E1326" s="4" t="s">
        <v>52</v>
      </c>
      <c r="F1326" s="6" t="s">
        <v>53</v>
      </c>
      <c r="G1326" s="4" t="s">
        <v>44</v>
      </c>
      <c r="H1326" s="4">
        <v>30</v>
      </c>
      <c r="I1326" s="4">
        <v>1011.73</v>
      </c>
      <c r="J1326" s="7">
        <v>0.2</v>
      </c>
      <c r="K1326" s="4" t="s">
        <v>29</v>
      </c>
      <c r="L1326" s="4" t="s">
        <v>19</v>
      </c>
      <c r="M1326" s="5">
        <f>(Table2[[#This Row],[Unit Price]]*Table2[[#This Row],[ Units Sold]])*(1-Table2[[#This Row],[Discount]]/100)</f>
        <v>30291.196200000002</v>
      </c>
      <c r="N1326" s="5">
        <f>(Table2[[#This Row],[Unit Price]]*Table2[[#This Row],[ Units Sold]])-Table2[[#This Row],[Total Sales]]</f>
        <v>60.703799999999319</v>
      </c>
    </row>
    <row r="1327" spans="1:14" x14ac:dyDescent="0.3">
      <c r="A1327" s="3">
        <v>42117</v>
      </c>
      <c r="B1327" s="4" t="s">
        <v>1313</v>
      </c>
      <c r="C1327" s="4" t="s">
        <v>21</v>
      </c>
      <c r="D1327" s="4" t="s">
        <v>37</v>
      </c>
      <c r="E1327" s="4" t="s">
        <v>15</v>
      </c>
      <c r="F1327" s="4" t="s">
        <v>62</v>
      </c>
      <c r="G1327" s="4" t="s">
        <v>105</v>
      </c>
      <c r="H1327" s="4">
        <v>2</v>
      </c>
      <c r="I1327" s="4">
        <v>1485.22</v>
      </c>
      <c r="J1327" s="7">
        <v>0.21</v>
      </c>
      <c r="K1327" s="4" t="s">
        <v>18</v>
      </c>
      <c r="L1327" s="4" t="s">
        <v>25</v>
      </c>
      <c r="M1327" s="5">
        <f>(Table2[[#This Row],[Unit Price]]*Table2[[#This Row],[ Units Sold]])*(1-Table2[[#This Row],[Discount]]/100)</f>
        <v>2964.202076</v>
      </c>
      <c r="N1327" s="5">
        <f>(Table2[[#This Row],[Unit Price]]*Table2[[#This Row],[ Units Sold]])-Table2[[#This Row],[Total Sales]]</f>
        <v>6.2379240000000209</v>
      </c>
    </row>
    <row r="1328" spans="1:14" x14ac:dyDescent="0.3">
      <c r="A1328" s="3">
        <v>44163</v>
      </c>
      <c r="B1328" s="4" t="s">
        <v>1314</v>
      </c>
      <c r="C1328" s="4" t="s">
        <v>51</v>
      </c>
      <c r="D1328" s="4" t="s">
        <v>37</v>
      </c>
      <c r="E1328" s="4" t="s">
        <v>22</v>
      </c>
      <c r="F1328" s="4" t="s">
        <v>23</v>
      </c>
      <c r="G1328" s="4" t="s">
        <v>57</v>
      </c>
      <c r="H1328" s="4">
        <v>65</v>
      </c>
      <c r="I1328" s="4">
        <v>185.64</v>
      </c>
      <c r="J1328" s="7">
        <v>0.22</v>
      </c>
      <c r="K1328" s="4" t="s">
        <v>34</v>
      </c>
      <c r="L1328" s="4" t="s">
        <v>25</v>
      </c>
      <c r="M1328" s="5">
        <f>(Table2[[#This Row],[Unit Price]]*Table2[[#This Row],[ Units Sold]])*(1-Table2[[#This Row],[Discount]]/100)</f>
        <v>12040.053479999999</v>
      </c>
      <c r="N1328" s="5">
        <f>(Table2[[#This Row],[Unit Price]]*Table2[[#This Row],[ Units Sold]])-Table2[[#This Row],[Total Sales]]</f>
        <v>26.546519999999873</v>
      </c>
    </row>
    <row r="1329" spans="1:14" x14ac:dyDescent="0.3">
      <c r="A1329" s="3">
        <v>42979</v>
      </c>
      <c r="B1329" s="4" t="s">
        <v>1315</v>
      </c>
      <c r="C1329" s="4" t="s">
        <v>21</v>
      </c>
      <c r="D1329" s="4" t="s">
        <v>37</v>
      </c>
      <c r="E1329" s="4" t="s">
        <v>27</v>
      </c>
      <c r="F1329" s="4" t="s">
        <v>28</v>
      </c>
      <c r="G1329" s="4" t="s">
        <v>57</v>
      </c>
      <c r="H1329" s="4">
        <v>54</v>
      </c>
      <c r="I1329" s="4">
        <v>1428.58</v>
      </c>
      <c r="J1329" s="7">
        <v>7.0000000000000007E-2</v>
      </c>
      <c r="K1329" s="4" t="s">
        <v>29</v>
      </c>
      <c r="L1329" s="4" t="s">
        <v>30</v>
      </c>
      <c r="M1329" s="5">
        <f>(Table2[[#This Row],[Unit Price]]*Table2[[#This Row],[ Units Sold]])*(1-Table2[[#This Row],[Discount]]/100)</f>
        <v>77089.319675999985</v>
      </c>
      <c r="N1329" s="5">
        <f>(Table2[[#This Row],[Unit Price]]*Table2[[#This Row],[ Units Sold]])-Table2[[#This Row],[Total Sales]]</f>
        <v>54.000324000007822</v>
      </c>
    </row>
    <row r="1330" spans="1:14" x14ac:dyDescent="0.3">
      <c r="A1330" s="3">
        <v>42563</v>
      </c>
      <c r="B1330" s="4" t="s">
        <v>1316</v>
      </c>
      <c r="C1330" s="4" t="s">
        <v>192</v>
      </c>
      <c r="D1330" s="4" t="s">
        <v>37</v>
      </c>
      <c r="E1330" s="4" t="s">
        <v>27</v>
      </c>
      <c r="F1330" s="4" t="s">
        <v>28</v>
      </c>
      <c r="G1330" s="4" t="s">
        <v>44</v>
      </c>
      <c r="H1330" s="4">
        <v>99</v>
      </c>
      <c r="I1330" s="4">
        <v>1748.98</v>
      </c>
      <c r="J1330" s="7">
        <v>0.16</v>
      </c>
      <c r="K1330" s="4" t="s">
        <v>34</v>
      </c>
      <c r="L1330" s="4" t="s">
        <v>45</v>
      </c>
      <c r="M1330" s="5">
        <f>(Table2[[#This Row],[Unit Price]]*Table2[[#This Row],[ Units Sold]])*(1-Table2[[#This Row],[Discount]]/100)</f>
        <v>172871.98156799999</v>
      </c>
      <c r="N1330" s="5">
        <f>(Table2[[#This Row],[Unit Price]]*Table2[[#This Row],[ Units Sold]])-Table2[[#This Row],[Total Sales]]</f>
        <v>277.03843200000119</v>
      </c>
    </row>
    <row r="1331" spans="1:14" x14ac:dyDescent="0.3">
      <c r="A1331" s="3">
        <v>44635</v>
      </c>
      <c r="B1331" s="4" t="s">
        <v>1317</v>
      </c>
      <c r="C1331" s="4" t="s">
        <v>36</v>
      </c>
      <c r="D1331" s="4" t="s">
        <v>37</v>
      </c>
      <c r="E1331" s="4" t="s">
        <v>52</v>
      </c>
      <c r="F1331" s="4" t="s">
        <v>53</v>
      </c>
      <c r="G1331" s="4" t="s">
        <v>54</v>
      </c>
      <c r="H1331" s="4">
        <v>5</v>
      </c>
      <c r="I1331" s="4">
        <v>1179.5899999999999</v>
      </c>
      <c r="J1331" s="7">
        <v>0.09</v>
      </c>
      <c r="K1331" s="4" t="s">
        <v>29</v>
      </c>
      <c r="L1331" s="4" t="s">
        <v>30</v>
      </c>
      <c r="M1331" s="5">
        <f>(Table2[[#This Row],[Unit Price]]*Table2[[#This Row],[ Units Sold]])*(1-Table2[[#This Row],[Discount]]/100)</f>
        <v>5892.6418450000001</v>
      </c>
      <c r="N1331" s="5">
        <f>(Table2[[#This Row],[Unit Price]]*Table2[[#This Row],[ Units Sold]])-Table2[[#This Row],[Total Sales]]</f>
        <v>5.3081549999997151</v>
      </c>
    </row>
    <row r="1332" spans="1:14" x14ac:dyDescent="0.3">
      <c r="A1332" s="3">
        <v>42048</v>
      </c>
      <c r="B1332" s="4" t="s">
        <v>1318</v>
      </c>
      <c r="C1332" s="4" t="s">
        <v>83</v>
      </c>
      <c r="D1332" s="4" t="s">
        <v>3892</v>
      </c>
      <c r="E1332" s="4" t="s">
        <v>52</v>
      </c>
      <c r="F1332" s="6" t="s">
        <v>53</v>
      </c>
      <c r="G1332" s="4" t="s">
        <v>24</v>
      </c>
      <c r="H1332" s="4">
        <v>42</v>
      </c>
      <c r="I1332" s="4">
        <v>1608.62</v>
      </c>
      <c r="J1332" s="7">
        <v>0.16</v>
      </c>
      <c r="K1332" s="4" t="s">
        <v>18</v>
      </c>
      <c r="L1332" s="4" t="s">
        <v>25</v>
      </c>
      <c r="M1332" s="5">
        <f>(Table2[[#This Row],[Unit Price]]*Table2[[#This Row],[ Units Sold]])*(1-Table2[[#This Row],[Discount]]/100)</f>
        <v>67453.94073599999</v>
      </c>
      <c r="N1332" s="5">
        <f>(Table2[[#This Row],[Unit Price]]*Table2[[#This Row],[ Units Sold]])-Table2[[#This Row],[Total Sales]]</f>
        <v>108.09926400000404</v>
      </c>
    </row>
    <row r="1333" spans="1:14" x14ac:dyDescent="0.3">
      <c r="A1333" s="3">
        <v>41491</v>
      </c>
      <c r="B1333" s="4" t="s">
        <v>1319</v>
      </c>
      <c r="C1333" s="4" t="s">
        <v>43</v>
      </c>
      <c r="D1333" s="4" t="s">
        <v>37</v>
      </c>
      <c r="E1333" s="4" t="s">
        <v>38</v>
      </c>
      <c r="F1333" s="4" t="s">
        <v>39</v>
      </c>
      <c r="G1333" s="4" t="s">
        <v>57</v>
      </c>
      <c r="H1333" s="4">
        <v>0</v>
      </c>
      <c r="I1333" s="4">
        <v>1946.97</v>
      </c>
      <c r="J1333" s="7">
        <v>0.22</v>
      </c>
      <c r="K1333" s="4" t="s">
        <v>29</v>
      </c>
      <c r="L1333" s="4" t="s">
        <v>41</v>
      </c>
      <c r="M1333" s="5">
        <f>(Table2[[#This Row],[Unit Price]]*Table2[[#This Row],[ Units Sold]])*(1-Table2[[#This Row],[Discount]]/100)</f>
        <v>0</v>
      </c>
      <c r="N1333" s="5">
        <f>(Table2[[#This Row],[Unit Price]]*Table2[[#This Row],[ Units Sold]])-Table2[[#This Row],[Total Sales]]</f>
        <v>0</v>
      </c>
    </row>
    <row r="1334" spans="1:14" x14ac:dyDescent="0.3">
      <c r="A1334" s="3">
        <v>44471</v>
      </c>
      <c r="B1334" s="4" t="s">
        <v>191</v>
      </c>
      <c r="C1334" s="4" t="s">
        <v>43</v>
      </c>
      <c r="D1334" s="4" t="s">
        <v>37</v>
      </c>
      <c r="E1334" s="4" t="s">
        <v>15</v>
      </c>
      <c r="F1334" s="4" t="s">
        <v>62</v>
      </c>
      <c r="G1334" s="4" t="s">
        <v>57</v>
      </c>
      <c r="H1334" s="4">
        <v>8</v>
      </c>
      <c r="I1334" s="4">
        <v>335.52</v>
      </c>
      <c r="J1334" s="7">
        <v>0.2</v>
      </c>
      <c r="K1334" s="4" t="s">
        <v>18</v>
      </c>
      <c r="L1334" s="4" t="s">
        <v>45</v>
      </c>
      <c r="M1334" s="5">
        <f>(Table2[[#This Row],[Unit Price]]*Table2[[#This Row],[ Units Sold]])*(1-Table2[[#This Row],[Discount]]/100)</f>
        <v>2678.7916799999998</v>
      </c>
      <c r="N1334" s="5">
        <f>(Table2[[#This Row],[Unit Price]]*Table2[[#This Row],[ Units Sold]])-Table2[[#This Row],[Total Sales]]</f>
        <v>5.3683200000000397</v>
      </c>
    </row>
    <row r="1335" spans="1:14" x14ac:dyDescent="0.3">
      <c r="A1335" s="3">
        <v>41696</v>
      </c>
      <c r="B1335" s="4" t="s">
        <v>1320</v>
      </c>
      <c r="C1335" s="4" t="s">
        <v>21</v>
      </c>
      <c r="D1335" s="4" t="s">
        <v>37</v>
      </c>
      <c r="E1335" s="4" t="s">
        <v>52</v>
      </c>
      <c r="F1335" s="4" t="s">
        <v>53</v>
      </c>
      <c r="G1335" s="4" t="s">
        <v>40</v>
      </c>
      <c r="H1335" s="4">
        <v>10</v>
      </c>
      <c r="I1335" s="4">
        <v>754.72</v>
      </c>
      <c r="J1335" s="7">
        <v>0.05</v>
      </c>
      <c r="K1335" s="4" t="s">
        <v>18</v>
      </c>
      <c r="L1335" s="4" t="s">
        <v>30</v>
      </c>
      <c r="M1335" s="5">
        <f>(Table2[[#This Row],[Unit Price]]*Table2[[#This Row],[ Units Sold]])*(1-Table2[[#This Row],[Discount]]/100)</f>
        <v>7543.4264000000012</v>
      </c>
      <c r="N1335" s="5">
        <f>(Table2[[#This Row],[Unit Price]]*Table2[[#This Row],[ Units Sold]])-Table2[[#This Row],[Total Sales]]</f>
        <v>3.7735999999995329</v>
      </c>
    </row>
    <row r="1336" spans="1:14" x14ac:dyDescent="0.3">
      <c r="A1336" s="3">
        <v>44571</v>
      </c>
      <c r="B1336" s="4" t="s">
        <v>1321</v>
      </c>
      <c r="C1336" s="4" t="s">
        <v>21</v>
      </c>
      <c r="D1336" s="4" t="s">
        <v>37</v>
      </c>
      <c r="E1336" s="4" t="s">
        <v>22</v>
      </c>
      <c r="F1336" s="4" t="s">
        <v>23</v>
      </c>
      <c r="G1336" s="4" t="s">
        <v>54</v>
      </c>
      <c r="H1336" s="4">
        <v>0</v>
      </c>
      <c r="I1336" s="4">
        <v>1904.94</v>
      </c>
      <c r="J1336" s="7">
        <v>0.15</v>
      </c>
      <c r="K1336" s="4" t="s">
        <v>34</v>
      </c>
      <c r="L1336" s="4" t="s">
        <v>45</v>
      </c>
      <c r="M1336" s="5">
        <f>(Table2[[#This Row],[Unit Price]]*Table2[[#This Row],[ Units Sold]])*(1-Table2[[#This Row],[Discount]]/100)</f>
        <v>0</v>
      </c>
      <c r="N1336" s="5">
        <f>(Table2[[#This Row],[Unit Price]]*Table2[[#This Row],[ Units Sold]])-Table2[[#This Row],[Total Sales]]</f>
        <v>0</v>
      </c>
    </row>
    <row r="1337" spans="1:14" x14ac:dyDescent="0.3">
      <c r="A1337" s="3">
        <v>40239</v>
      </c>
      <c r="B1337" s="4" t="s">
        <v>1322</v>
      </c>
      <c r="C1337" s="4" t="s">
        <v>88</v>
      </c>
      <c r="D1337" s="4" t="s">
        <v>37</v>
      </c>
      <c r="E1337" s="4" t="s">
        <v>22</v>
      </c>
      <c r="F1337" s="4" t="s">
        <v>23</v>
      </c>
      <c r="G1337" s="4" t="s">
        <v>60</v>
      </c>
      <c r="H1337" s="4">
        <v>55</v>
      </c>
      <c r="I1337" s="4">
        <v>1395.68</v>
      </c>
      <c r="J1337" s="7">
        <v>0.1</v>
      </c>
      <c r="K1337" s="4" t="s">
        <v>18</v>
      </c>
      <c r="L1337" s="4" t="s">
        <v>30</v>
      </c>
      <c r="M1337" s="5">
        <f>(Table2[[#This Row],[Unit Price]]*Table2[[#This Row],[ Units Sold]])*(1-Table2[[#This Row],[Discount]]/100)</f>
        <v>76685.637600000002</v>
      </c>
      <c r="N1337" s="5">
        <f>(Table2[[#This Row],[Unit Price]]*Table2[[#This Row],[ Units Sold]])-Table2[[#This Row],[Total Sales]]</f>
        <v>76.762400000006892</v>
      </c>
    </row>
    <row r="1338" spans="1:14" x14ac:dyDescent="0.3">
      <c r="A1338" s="3">
        <v>41177</v>
      </c>
      <c r="B1338" s="4" t="s">
        <v>1323</v>
      </c>
      <c r="C1338" s="4" t="s">
        <v>21</v>
      </c>
      <c r="D1338" s="4" t="s">
        <v>37</v>
      </c>
      <c r="E1338" s="4" t="s">
        <v>52</v>
      </c>
      <c r="F1338" s="6" t="s">
        <v>53</v>
      </c>
      <c r="G1338" s="4" t="s">
        <v>44</v>
      </c>
      <c r="H1338" s="4">
        <v>25</v>
      </c>
      <c r="I1338" s="4">
        <v>1313.23</v>
      </c>
      <c r="J1338" s="7">
        <v>0.12</v>
      </c>
      <c r="K1338" s="4" t="s">
        <v>34</v>
      </c>
      <c r="L1338" s="4" t="s">
        <v>30</v>
      </c>
      <c r="M1338" s="5">
        <f>(Table2[[#This Row],[Unit Price]]*Table2[[#This Row],[ Units Sold]])*(1-Table2[[#This Row],[Discount]]/100)</f>
        <v>32791.3531</v>
      </c>
      <c r="N1338" s="5">
        <f>(Table2[[#This Row],[Unit Price]]*Table2[[#This Row],[ Units Sold]])-Table2[[#This Row],[Total Sales]]</f>
        <v>39.396899999999732</v>
      </c>
    </row>
    <row r="1339" spans="1:14" x14ac:dyDescent="0.3">
      <c r="A1339" s="3">
        <v>42041</v>
      </c>
      <c r="B1339" s="4" t="s">
        <v>1324</v>
      </c>
      <c r="C1339" s="4" t="s">
        <v>21</v>
      </c>
      <c r="D1339" s="4" t="s">
        <v>37</v>
      </c>
      <c r="E1339" s="4" t="s">
        <v>52</v>
      </c>
      <c r="F1339" s="6" t="s">
        <v>53</v>
      </c>
      <c r="G1339" s="4" t="s">
        <v>105</v>
      </c>
      <c r="H1339" s="4">
        <v>10</v>
      </c>
      <c r="I1339" s="4">
        <v>527.97</v>
      </c>
      <c r="J1339" s="7">
        <v>0.23</v>
      </c>
      <c r="K1339" s="4" t="s">
        <v>18</v>
      </c>
      <c r="L1339" s="4" t="s">
        <v>30</v>
      </c>
      <c r="M1339" s="5">
        <f>(Table2[[#This Row],[Unit Price]]*Table2[[#This Row],[ Units Sold]])*(1-Table2[[#This Row],[Discount]]/100)</f>
        <v>5267.5566900000013</v>
      </c>
      <c r="N1339" s="5">
        <f>(Table2[[#This Row],[Unit Price]]*Table2[[#This Row],[ Units Sold]])-Table2[[#This Row],[Total Sales]]</f>
        <v>12.143309999999474</v>
      </c>
    </row>
    <row r="1340" spans="1:14" x14ac:dyDescent="0.3">
      <c r="A1340" s="3">
        <v>44720</v>
      </c>
      <c r="B1340" s="4" t="s">
        <v>1325</v>
      </c>
      <c r="C1340" s="4" t="s">
        <v>49</v>
      </c>
      <c r="D1340" s="4" t="s">
        <v>3893</v>
      </c>
      <c r="E1340" s="4" t="s">
        <v>15</v>
      </c>
      <c r="F1340" s="4" t="s">
        <v>16</v>
      </c>
      <c r="G1340" s="4" t="s">
        <v>54</v>
      </c>
      <c r="H1340" s="4">
        <v>0</v>
      </c>
      <c r="I1340" s="4">
        <v>1777.75</v>
      </c>
      <c r="J1340" s="7">
        <v>0.26</v>
      </c>
      <c r="K1340" s="4" t="s">
        <v>18</v>
      </c>
      <c r="L1340" s="4" t="s">
        <v>45</v>
      </c>
      <c r="M1340" s="5">
        <f>(Table2[[#This Row],[Unit Price]]*Table2[[#This Row],[ Units Sold]])*(1-Table2[[#This Row],[Discount]]/100)</f>
        <v>0</v>
      </c>
      <c r="N1340" s="5">
        <f>(Table2[[#This Row],[Unit Price]]*Table2[[#This Row],[ Units Sold]])-Table2[[#This Row],[Total Sales]]</f>
        <v>0</v>
      </c>
    </row>
    <row r="1341" spans="1:14" x14ac:dyDescent="0.3">
      <c r="A1341" s="3">
        <v>44317</v>
      </c>
      <c r="B1341" s="4" t="s">
        <v>727</v>
      </c>
      <c r="C1341" s="4" t="s">
        <v>88</v>
      </c>
      <c r="D1341" s="4" t="s">
        <v>37</v>
      </c>
      <c r="E1341" s="4" t="s">
        <v>15</v>
      </c>
      <c r="F1341" s="4" t="s">
        <v>16</v>
      </c>
      <c r="G1341" s="4" t="s">
        <v>44</v>
      </c>
      <c r="H1341" s="4">
        <v>30</v>
      </c>
      <c r="I1341" s="4">
        <v>1645.68</v>
      </c>
      <c r="J1341" s="7">
        <v>0.28000000000000003</v>
      </c>
      <c r="K1341" s="4" t="s">
        <v>29</v>
      </c>
      <c r="L1341" s="4" t="s">
        <v>41</v>
      </c>
      <c r="M1341" s="5">
        <f>(Table2[[#This Row],[Unit Price]]*Table2[[#This Row],[ Units Sold]])*(1-Table2[[#This Row],[Discount]]/100)</f>
        <v>49232.162880000003</v>
      </c>
      <c r="N1341" s="5">
        <f>(Table2[[#This Row],[Unit Price]]*Table2[[#This Row],[ Units Sold]])-Table2[[#This Row],[Total Sales]]</f>
        <v>138.23711999999796</v>
      </c>
    </row>
    <row r="1342" spans="1:14" x14ac:dyDescent="0.3">
      <c r="A1342" s="3">
        <v>44762</v>
      </c>
      <c r="B1342" s="4" t="s">
        <v>1326</v>
      </c>
      <c r="C1342" s="4" t="s">
        <v>43</v>
      </c>
      <c r="D1342" s="4" t="s">
        <v>37</v>
      </c>
      <c r="E1342" s="4" t="s">
        <v>27</v>
      </c>
      <c r="F1342" s="4" t="s">
        <v>32</v>
      </c>
      <c r="G1342" s="4" t="s">
        <v>17</v>
      </c>
      <c r="H1342" s="4">
        <v>30</v>
      </c>
      <c r="I1342" s="4">
        <v>923.45</v>
      </c>
      <c r="J1342" s="7">
        <v>0.15</v>
      </c>
      <c r="K1342" s="4" t="s">
        <v>29</v>
      </c>
      <c r="L1342" s="4" t="s">
        <v>45</v>
      </c>
      <c r="M1342" s="5">
        <f>(Table2[[#This Row],[Unit Price]]*Table2[[#This Row],[ Units Sold]])*(1-Table2[[#This Row],[Discount]]/100)</f>
        <v>27661.944750000002</v>
      </c>
      <c r="N1342" s="5">
        <f>(Table2[[#This Row],[Unit Price]]*Table2[[#This Row],[ Units Sold]])-Table2[[#This Row],[Total Sales]]</f>
        <v>41.555249999997613</v>
      </c>
    </row>
    <row r="1343" spans="1:14" x14ac:dyDescent="0.3">
      <c r="A1343" s="3">
        <v>42750</v>
      </c>
      <c r="B1343" s="4" t="s">
        <v>216</v>
      </c>
      <c r="C1343" s="4" t="s">
        <v>74</v>
      </c>
      <c r="D1343" s="4" t="s">
        <v>37</v>
      </c>
      <c r="E1343" s="4" t="s">
        <v>15</v>
      </c>
      <c r="F1343" s="4" t="s">
        <v>62</v>
      </c>
      <c r="G1343" s="4" t="s">
        <v>40</v>
      </c>
      <c r="H1343" s="4">
        <v>64</v>
      </c>
      <c r="I1343" s="4">
        <v>1667.27</v>
      </c>
      <c r="J1343" s="7">
        <v>0.11</v>
      </c>
      <c r="K1343" s="4" t="s">
        <v>18</v>
      </c>
      <c r="L1343" s="4" t="s">
        <v>19</v>
      </c>
      <c r="M1343" s="5">
        <f>(Table2[[#This Row],[Unit Price]]*Table2[[#This Row],[ Units Sold]])*(1-Table2[[#This Row],[Discount]]/100)</f>
        <v>106587.904192</v>
      </c>
      <c r="N1343" s="5">
        <f>(Table2[[#This Row],[Unit Price]]*Table2[[#This Row],[ Units Sold]])-Table2[[#This Row],[Total Sales]]</f>
        <v>117.37580799999705</v>
      </c>
    </row>
    <row r="1344" spans="1:14" x14ac:dyDescent="0.3">
      <c r="A1344" s="3">
        <v>41872</v>
      </c>
      <c r="B1344" s="4" t="s">
        <v>1327</v>
      </c>
      <c r="C1344" s="4" t="s">
        <v>21</v>
      </c>
      <c r="D1344" s="4" t="s">
        <v>37</v>
      </c>
      <c r="E1344" s="4" t="s">
        <v>38</v>
      </c>
      <c r="F1344" s="4" t="s">
        <v>81</v>
      </c>
      <c r="G1344" s="4" t="s">
        <v>33</v>
      </c>
      <c r="H1344" s="4">
        <v>77</v>
      </c>
      <c r="I1344" s="4">
        <v>627.16</v>
      </c>
      <c r="J1344" s="7">
        <v>0.09</v>
      </c>
      <c r="K1344" s="4" t="s">
        <v>18</v>
      </c>
      <c r="L1344" s="4" t="s">
        <v>25</v>
      </c>
      <c r="M1344" s="5">
        <f>(Table2[[#This Row],[Unit Price]]*Table2[[#This Row],[ Units Sold]])*(1-Table2[[#This Row],[Discount]]/100)</f>
        <v>48247.857812000002</v>
      </c>
      <c r="N1344" s="5">
        <f>(Table2[[#This Row],[Unit Price]]*Table2[[#This Row],[ Units Sold]])-Table2[[#This Row],[Total Sales]]</f>
        <v>43.462187999997695</v>
      </c>
    </row>
    <row r="1345" spans="1:14" x14ac:dyDescent="0.3">
      <c r="A1345" s="3">
        <v>40334</v>
      </c>
      <c r="B1345" s="4" t="s">
        <v>1328</v>
      </c>
      <c r="C1345" s="4" t="s">
        <v>36</v>
      </c>
      <c r="D1345" s="4" t="s">
        <v>37</v>
      </c>
      <c r="E1345" s="4" t="s">
        <v>27</v>
      </c>
      <c r="F1345" s="4" t="s">
        <v>28</v>
      </c>
      <c r="G1345" s="4" t="s">
        <v>54</v>
      </c>
      <c r="H1345" s="4">
        <v>60</v>
      </c>
      <c r="I1345" s="4">
        <v>1521.8</v>
      </c>
      <c r="J1345" s="7">
        <v>0.02</v>
      </c>
      <c r="K1345" s="4" t="s">
        <v>34</v>
      </c>
      <c r="L1345" s="4" t="s">
        <v>30</v>
      </c>
      <c r="M1345" s="5">
        <f>(Table2[[#This Row],[Unit Price]]*Table2[[#This Row],[ Units Sold]])*(1-Table2[[#This Row],[Discount]]/100)</f>
        <v>91289.738400000002</v>
      </c>
      <c r="N1345" s="5">
        <f>(Table2[[#This Row],[Unit Price]]*Table2[[#This Row],[ Units Sold]])-Table2[[#This Row],[Total Sales]]</f>
        <v>18.261599999997998</v>
      </c>
    </row>
    <row r="1346" spans="1:14" x14ac:dyDescent="0.3">
      <c r="A1346" s="3">
        <v>43881</v>
      </c>
      <c r="B1346" s="4" t="s">
        <v>1329</v>
      </c>
      <c r="C1346" s="4" t="s">
        <v>74</v>
      </c>
      <c r="D1346" s="4" t="s">
        <v>37</v>
      </c>
      <c r="E1346" s="4" t="s">
        <v>22</v>
      </c>
      <c r="F1346" s="4" t="s">
        <v>23</v>
      </c>
      <c r="G1346" s="4" t="s">
        <v>17</v>
      </c>
      <c r="H1346" s="4">
        <v>59</v>
      </c>
      <c r="I1346" s="4">
        <v>743.42</v>
      </c>
      <c r="J1346" s="7">
        <v>0.15</v>
      </c>
      <c r="K1346" s="4" t="s">
        <v>18</v>
      </c>
      <c r="L1346" s="4" t="s">
        <v>30</v>
      </c>
      <c r="M1346" s="5">
        <f>(Table2[[#This Row],[Unit Price]]*Table2[[#This Row],[ Units Sold]])*(1-Table2[[#This Row],[Discount]]/100)</f>
        <v>43795.987330000004</v>
      </c>
      <c r="N1346" s="5">
        <f>(Table2[[#This Row],[Unit Price]]*Table2[[#This Row],[ Units Sold]])-Table2[[#This Row],[Total Sales]]</f>
        <v>65.792669999995269</v>
      </c>
    </row>
    <row r="1347" spans="1:14" x14ac:dyDescent="0.3">
      <c r="A1347" s="3">
        <v>43765</v>
      </c>
      <c r="B1347" s="4" t="s">
        <v>1330</v>
      </c>
      <c r="C1347" s="4" t="s">
        <v>88</v>
      </c>
      <c r="D1347" s="4" t="s">
        <v>37</v>
      </c>
      <c r="E1347" s="4" t="s">
        <v>15</v>
      </c>
      <c r="F1347" s="4" t="s">
        <v>62</v>
      </c>
      <c r="G1347" s="4" t="s">
        <v>54</v>
      </c>
      <c r="H1347" s="4">
        <v>36</v>
      </c>
      <c r="I1347" s="4">
        <v>341.66</v>
      </c>
      <c r="J1347" s="7">
        <v>0.06</v>
      </c>
      <c r="K1347" s="4" t="s">
        <v>18</v>
      </c>
      <c r="L1347" s="4" t="s">
        <v>41</v>
      </c>
      <c r="M1347" s="5">
        <f>(Table2[[#This Row],[Unit Price]]*Table2[[#This Row],[ Units Sold]])*(1-Table2[[#This Row],[Discount]]/100)</f>
        <v>12292.380143999999</v>
      </c>
      <c r="N1347" s="5">
        <f>(Table2[[#This Row],[Unit Price]]*Table2[[#This Row],[ Units Sold]])-Table2[[#This Row],[Total Sales]]</f>
        <v>7.3798560000013822</v>
      </c>
    </row>
    <row r="1348" spans="1:14" x14ac:dyDescent="0.3">
      <c r="A1348" s="3">
        <v>44331</v>
      </c>
      <c r="B1348" s="4" t="s">
        <v>1331</v>
      </c>
      <c r="C1348" s="4" t="s">
        <v>192</v>
      </c>
      <c r="D1348" s="4" t="s">
        <v>37</v>
      </c>
      <c r="E1348" s="4" t="s">
        <v>22</v>
      </c>
      <c r="F1348" s="4" t="s">
        <v>23</v>
      </c>
      <c r="G1348" s="4" t="s">
        <v>33</v>
      </c>
      <c r="H1348" s="4">
        <v>26</v>
      </c>
      <c r="I1348" s="4">
        <v>451.39</v>
      </c>
      <c r="J1348" s="7">
        <v>0.28000000000000003</v>
      </c>
      <c r="K1348" s="4" t="s">
        <v>29</v>
      </c>
      <c r="L1348" s="4" t="s">
        <v>30</v>
      </c>
      <c r="M1348" s="5">
        <f>(Table2[[#This Row],[Unit Price]]*Table2[[#This Row],[ Units Sold]])*(1-Table2[[#This Row],[Discount]]/100)</f>
        <v>11703.278807999999</v>
      </c>
      <c r="N1348" s="5">
        <f>(Table2[[#This Row],[Unit Price]]*Table2[[#This Row],[ Units Sold]])-Table2[[#This Row],[Total Sales]]</f>
        <v>32.861192000000301</v>
      </c>
    </row>
    <row r="1349" spans="1:14" x14ac:dyDescent="0.3">
      <c r="A1349" s="3">
        <v>42736</v>
      </c>
      <c r="B1349" s="4" t="s">
        <v>1332</v>
      </c>
      <c r="C1349" s="4" t="s">
        <v>192</v>
      </c>
      <c r="D1349" s="4" t="s">
        <v>37</v>
      </c>
      <c r="E1349" s="4" t="s">
        <v>27</v>
      </c>
      <c r="F1349" s="4" t="s">
        <v>28</v>
      </c>
      <c r="G1349" s="4" t="s">
        <v>57</v>
      </c>
      <c r="H1349" s="4">
        <v>27</v>
      </c>
      <c r="I1349" s="4">
        <v>54.76</v>
      </c>
      <c r="J1349" s="7">
        <v>7.0000000000000007E-2</v>
      </c>
      <c r="K1349" s="4" t="s">
        <v>34</v>
      </c>
      <c r="L1349" s="4" t="s">
        <v>45</v>
      </c>
      <c r="M1349" s="5">
        <f>(Table2[[#This Row],[Unit Price]]*Table2[[#This Row],[ Units Sold]])*(1-Table2[[#This Row],[Discount]]/100)</f>
        <v>1477.485036</v>
      </c>
      <c r="N1349" s="5">
        <f>(Table2[[#This Row],[Unit Price]]*Table2[[#This Row],[ Units Sold]])-Table2[[#This Row],[Total Sales]]</f>
        <v>1.0349639999999454</v>
      </c>
    </row>
    <row r="1350" spans="1:14" x14ac:dyDescent="0.3">
      <c r="A1350" s="3">
        <v>40263</v>
      </c>
      <c r="B1350" s="4" t="s">
        <v>1207</v>
      </c>
      <c r="C1350" s="4" t="s">
        <v>51</v>
      </c>
      <c r="D1350" s="4" t="s">
        <v>37</v>
      </c>
      <c r="E1350" s="4" t="s">
        <v>15</v>
      </c>
      <c r="F1350" s="4" t="s">
        <v>62</v>
      </c>
      <c r="G1350" s="4" t="s">
        <v>44</v>
      </c>
      <c r="H1350" s="4">
        <v>67</v>
      </c>
      <c r="I1350" s="4">
        <v>744.86</v>
      </c>
      <c r="J1350" s="7">
        <v>0.26</v>
      </c>
      <c r="K1350" s="4" t="s">
        <v>34</v>
      </c>
      <c r="L1350" s="4" t="s">
        <v>30</v>
      </c>
      <c r="M1350" s="5">
        <f>(Table2[[#This Row],[Unit Price]]*Table2[[#This Row],[ Units Sold]])*(1-Table2[[#This Row],[Discount]]/100)</f>
        <v>49775.865387999998</v>
      </c>
      <c r="N1350" s="5">
        <f>(Table2[[#This Row],[Unit Price]]*Table2[[#This Row],[ Units Sold]])-Table2[[#This Row],[Total Sales]]</f>
        <v>129.75461200000427</v>
      </c>
    </row>
    <row r="1351" spans="1:14" x14ac:dyDescent="0.3">
      <c r="A1351" s="3">
        <v>41656</v>
      </c>
      <c r="B1351" s="4" t="s">
        <v>1333</v>
      </c>
      <c r="C1351" s="4" t="s">
        <v>43</v>
      </c>
      <c r="D1351" s="4" t="s">
        <v>37</v>
      </c>
      <c r="E1351" s="4" t="s">
        <v>38</v>
      </c>
      <c r="F1351" s="4" t="s">
        <v>39</v>
      </c>
      <c r="G1351" s="4" t="s">
        <v>105</v>
      </c>
      <c r="H1351" s="4">
        <v>20</v>
      </c>
      <c r="I1351" s="4">
        <v>1085.0899999999999</v>
      </c>
      <c r="J1351" s="7">
        <v>0.09</v>
      </c>
      <c r="K1351" s="4" t="s">
        <v>18</v>
      </c>
      <c r="L1351" s="4" t="s">
        <v>41</v>
      </c>
      <c r="M1351" s="5">
        <f>(Table2[[#This Row],[Unit Price]]*Table2[[#This Row],[ Units Sold]])*(1-Table2[[#This Row],[Discount]]/100)</f>
        <v>21682.268379999998</v>
      </c>
      <c r="N1351" s="5">
        <f>(Table2[[#This Row],[Unit Price]]*Table2[[#This Row],[ Units Sold]])-Table2[[#This Row],[Total Sales]]</f>
        <v>19.531620000001567</v>
      </c>
    </row>
    <row r="1352" spans="1:14" x14ac:dyDescent="0.3">
      <c r="A1352" s="3">
        <v>45739</v>
      </c>
      <c r="B1352" s="4" t="s">
        <v>1334</v>
      </c>
      <c r="C1352" s="4" t="s">
        <v>36</v>
      </c>
      <c r="D1352" s="4" t="s">
        <v>37</v>
      </c>
      <c r="E1352" s="4" t="s">
        <v>15</v>
      </c>
      <c r="F1352" s="4" t="s">
        <v>62</v>
      </c>
      <c r="G1352" s="4" t="s">
        <v>65</v>
      </c>
      <c r="H1352" s="4">
        <v>93</v>
      </c>
      <c r="I1352" s="4">
        <v>1194.8399999999999</v>
      </c>
      <c r="J1352" s="7">
        <v>0.14000000000000001</v>
      </c>
      <c r="K1352" s="4" t="s">
        <v>29</v>
      </c>
      <c r="L1352" s="4" t="s">
        <v>41</v>
      </c>
      <c r="M1352" s="5">
        <f>(Table2[[#This Row],[Unit Price]]*Table2[[#This Row],[ Units Sold]])*(1-Table2[[#This Row],[Discount]]/100)</f>
        <v>110964.551832</v>
      </c>
      <c r="N1352" s="5">
        <f>(Table2[[#This Row],[Unit Price]]*Table2[[#This Row],[ Units Sold]])-Table2[[#This Row],[Total Sales]]</f>
        <v>155.56816799999797</v>
      </c>
    </row>
    <row r="1353" spans="1:14" x14ac:dyDescent="0.3">
      <c r="A1353" s="3">
        <v>43226</v>
      </c>
      <c r="B1353" s="4" t="s">
        <v>1335</v>
      </c>
      <c r="C1353" s="4" t="s">
        <v>192</v>
      </c>
      <c r="D1353" s="4" t="s">
        <v>37</v>
      </c>
      <c r="E1353" s="4" t="s">
        <v>22</v>
      </c>
      <c r="F1353" s="4" t="s">
        <v>23</v>
      </c>
      <c r="G1353" s="4" t="s">
        <v>33</v>
      </c>
      <c r="H1353" s="4">
        <v>20</v>
      </c>
      <c r="I1353" s="4">
        <v>576.26</v>
      </c>
      <c r="J1353" s="7">
        <v>0.3</v>
      </c>
      <c r="K1353" s="4" t="s">
        <v>34</v>
      </c>
      <c r="L1353" s="4" t="s">
        <v>45</v>
      </c>
      <c r="M1353" s="5">
        <f>(Table2[[#This Row],[Unit Price]]*Table2[[#This Row],[ Units Sold]])*(1-Table2[[#This Row],[Discount]]/100)</f>
        <v>11490.624400000001</v>
      </c>
      <c r="N1353" s="5">
        <f>(Table2[[#This Row],[Unit Price]]*Table2[[#This Row],[ Units Sold]])-Table2[[#This Row],[Total Sales]]</f>
        <v>34.575600000000122</v>
      </c>
    </row>
    <row r="1354" spans="1:14" x14ac:dyDescent="0.3">
      <c r="A1354" s="3">
        <v>41248</v>
      </c>
      <c r="B1354" s="4" t="s">
        <v>1336</v>
      </c>
      <c r="C1354" s="4" t="s">
        <v>97</v>
      </c>
      <c r="D1354" s="4" t="s">
        <v>37</v>
      </c>
      <c r="E1354" s="4" t="s">
        <v>22</v>
      </c>
      <c r="F1354" s="4" t="s">
        <v>23</v>
      </c>
      <c r="G1354" s="4" t="s">
        <v>65</v>
      </c>
      <c r="H1354" s="4">
        <v>20</v>
      </c>
      <c r="I1354" s="4">
        <v>1260.8499999999999</v>
      </c>
      <c r="J1354" s="7">
        <v>0.2</v>
      </c>
      <c r="K1354" s="4" t="s">
        <v>34</v>
      </c>
      <c r="L1354" s="4" t="s">
        <v>41</v>
      </c>
      <c r="M1354" s="5">
        <f>(Table2[[#This Row],[Unit Price]]*Table2[[#This Row],[ Units Sold]])*(1-Table2[[#This Row],[Discount]]/100)</f>
        <v>25166.565999999999</v>
      </c>
      <c r="N1354" s="5">
        <f>(Table2[[#This Row],[Unit Price]]*Table2[[#This Row],[ Units Sold]])-Table2[[#This Row],[Total Sales]]</f>
        <v>50.434000000001106</v>
      </c>
    </row>
    <row r="1355" spans="1:14" x14ac:dyDescent="0.3">
      <c r="A1355" s="3">
        <v>43982</v>
      </c>
      <c r="B1355" s="4" t="s">
        <v>1337</v>
      </c>
      <c r="C1355" s="4" t="s">
        <v>49</v>
      </c>
      <c r="D1355" s="4" t="s">
        <v>3893</v>
      </c>
      <c r="E1355" s="4" t="s">
        <v>27</v>
      </c>
      <c r="F1355" s="4" t="s">
        <v>28</v>
      </c>
      <c r="G1355" s="4" t="s">
        <v>65</v>
      </c>
      <c r="H1355" s="4">
        <v>10</v>
      </c>
      <c r="I1355" s="4">
        <v>1661.87</v>
      </c>
      <c r="J1355" s="7">
        <v>0.18</v>
      </c>
      <c r="K1355" s="4" t="s">
        <v>34</v>
      </c>
      <c r="L1355" s="4" t="s">
        <v>45</v>
      </c>
      <c r="M1355" s="5">
        <f>(Table2[[#This Row],[Unit Price]]*Table2[[#This Row],[ Units Sold]])*(1-Table2[[#This Row],[Discount]]/100)</f>
        <v>16588.786339999995</v>
      </c>
      <c r="N1355" s="5">
        <f>(Table2[[#This Row],[Unit Price]]*Table2[[#This Row],[ Units Sold]])-Table2[[#This Row],[Total Sales]]</f>
        <v>29.913660000001983</v>
      </c>
    </row>
    <row r="1356" spans="1:14" x14ac:dyDescent="0.3">
      <c r="A1356" s="3">
        <v>43170</v>
      </c>
      <c r="B1356" s="4" t="s">
        <v>1338</v>
      </c>
      <c r="C1356" s="4" t="s">
        <v>192</v>
      </c>
      <c r="D1356" s="4" t="s">
        <v>37</v>
      </c>
      <c r="E1356" s="4" t="s">
        <v>38</v>
      </c>
      <c r="F1356" s="4" t="s">
        <v>39</v>
      </c>
      <c r="G1356" s="4" t="s">
        <v>105</v>
      </c>
      <c r="H1356" s="4">
        <v>83</v>
      </c>
      <c r="I1356" s="4">
        <v>1877.22</v>
      </c>
      <c r="J1356" s="7">
        <v>0.14000000000000001</v>
      </c>
      <c r="K1356" s="4" t="s">
        <v>29</v>
      </c>
      <c r="L1356" s="4" t="s">
        <v>45</v>
      </c>
      <c r="M1356" s="5">
        <f>(Table2[[#This Row],[Unit Price]]*Table2[[#This Row],[ Units Sold]])*(1-Table2[[#This Row],[Discount]]/100)</f>
        <v>155591.12703600002</v>
      </c>
      <c r="N1356" s="5">
        <f>(Table2[[#This Row],[Unit Price]]*Table2[[#This Row],[ Units Sold]])-Table2[[#This Row],[Total Sales]]</f>
        <v>218.13296399998944</v>
      </c>
    </row>
    <row r="1357" spans="1:14" x14ac:dyDescent="0.3">
      <c r="A1357" s="3">
        <v>43627</v>
      </c>
      <c r="B1357" s="4" t="s">
        <v>1339</v>
      </c>
      <c r="C1357" s="4" t="s">
        <v>51</v>
      </c>
      <c r="D1357" s="4" t="s">
        <v>37</v>
      </c>
      <c r="E1357" s="4" t="s">
        <v>22</v>
      </c>
      <c r="F1357" s="4" t="s">
        <v>23</v>
      </c>
      <c r="G1357" s="4" t="s">
        <v>17</v>
      </c>
      <c r="H1357" s="4">
        <v>91</v>
      </c>
      <c r="I1357" s="4">
        <v>1152.96</v>
      </c>
      <c r="J1357" s="7">
        <v>0.1</v>
      </c>
      <c r="K1357" s="4" t="s">
        <v>34</v>
      </c>
      <c r="L1357" s="4" t="s">
        <v>30</v>
      </c>
      <c r="M1357" s="5">
        <f>(Table2[[#This Row],[Unit Price]]*Table2[[#This Row],[ Units Sold]])*(1-Table2[[#This Row],[Discount]]/100)</f>
        <v>104814.44064</v>
      </c>
      <c r="N1357" s="5">
        <f>(Table2[[#This Row],[Unit Price]]*Table2[[#This Row],[ Units Sold]])-Table2[[#This Row],[Total Sales]]</f>
        <v>104.91935999999987</v>
      </c>
    </row>
    <row r="1358" spans="1:14" x14ac:dyDescent="0.3">
      <c r="A1358" s="3">
        <v>40950</v>
      </c>
      <c r="B1358" s="4" t="s">
        <v>1340</v>
      </c>
      <c r="C1358" s="4" t="s">
        <v>88</v>
      </c>
      <c r="D1358" s="4" t="s">
        <v>37</v>
      </c>
      <c r="E1358" s="4" t="s">
        <v>38</v>
      </c>
      <c r="F1358" s="4" t="s">
        <v>81</v>
      </c>
      <c r="G1358" s="4" t="s">
        <v>44</v>
      </c>
      <c r="H1358" s="4">
        <v>10</v>
      </c>
      <c r="I1358" s="4">
        <v>820.02</v>
      </c>
      <c r="J1358" s="7">
        <v>0.11</v>
      </c>
      <c r="K1358" s="4" t="s">
        <v>29</v>
      </c>
      <c r="L1358" s="4" t="s">
        <v>41</v>
      </c>
      <c r="M1358" s="5">
        <f>(Table2[[#This Row],[Unit Price]]*Table2[[#This Row],[ Units Sold]])*(1-Table2[[#This Row],[Discount]]/100)</f>
        <v>8191.1797800000004</v>
      </c>
      <c r="N1358" s="5">
        <f>(Table2[[#This Row],[Unit Price]]*Table2[[#This Row],[ Units Sold]])-Table2[[#This Row],[Total Sales]]</f>
        <v>9.0202200000003359</v>
      </c>
    </row>
    <row r="1359" spans="1:14" x14ac:dyDescent="0.3">
      <c r="A1359" s="3">
        <v>45663</v>
      </c>
      <c r="B1359" s="4" t="s">
        <v>427</v>
      </c>
      <c r="C1359" s="4" t="s">
        <v>36</v>
      </c>
      <c r="D1359" s="4" t="s">
        <v>37</v>
      </c>
      <c r="E1359" s="4" t="s">
        <v>22</v>
      </c>
      <c r="F1359" s="4" t="s">
        <v>23</v>
      </c>
      <c r="G1359" s="4" t="s">
        <v>57</v>
      </c>
      <c r="H1359" s="4">
        <v>96</v>
      </c>
      <c r="I1359" s="4">
        <v>929.92</v>
      </c>
      <c r="J1359" s="7">
        <v>0.26</v>
      </c>
      <c r="K1359" s="4" t="s">
        <v>34</v>
      </c>
      <c r="L1359" s="4" t="s">
        <v>19</v>
      </c>
      <c r="M1359" s="5">
        <f>(Table2[[#This Row],[Unit Price]]*Table2[[#This Row],[ Units Sold]])*(1-Table2[[#This Row],[Discount]]/100)</f>
        <v>89040.211967999989</v>
      </c>
      <c r="N1359" s="5">
        <f>(Table2[[#This Row],[Unit Price]]*Table2[[#This Row],[ Units Sold]])-Table2[[#This Row],[Total Sales]]</f>
        <v>232.10803200000373</v>
      </c>
    </row>
    <row r="1360" spans="1:14" x14ac:dyDescent="0.3">
      <c r="A1360" s="3">
        <v>42406</v>
      </c>
      <c r="B1360" s="4" t="s">
        <v>1341</v>
      </c>
      <c r="C1360" s="4" t="s">
        <v>97</v>
      </c>
      <c r="D1360" s="4" t="s">
        <v>37</v>
      </c>
      <c r="E1360" s="4" t="s">
        <v>27</v>
      </c>
      <c r="F1360" s="4" t="s">
        <v>32</v>
      </c>
      <c r="G1360" s="4" t="s">
        <v>40</v>
      </c>
      <c r="H1360" s="4">
        <v>61</v>
      </c>
      <c r="I1360" s="4">
        <v>1107.81</v>
      </c>
      <c r="J1360" s="7">
        <v>0.28000000000000003</v>
      </c>
      <c r="K1360" s="4" t="s">
        <v>29</v>
      </c>
      <c r="L1360" s="4" t="s">
        <v>19</v>
      </c>
      <c r="M1360" s="5">
        <f>(Table2[[#This Row],[Unit Price]]*Table2[[#This Row],[ Units Sold]])*(1-Table2[[#This Row],[Discount]]/100)</f>
        <v>67387.196051999999</v>
      </c>
      <c r="N1360" s="5">
        <f>(Table2[[#This Row],[Unit Price]]*Table2[[#This Row],[ Units Sold]])-Table2[[#This Row],[Total Sales]]</f>
        <v>189.21394800000417</v>
      </c>
    </row>
    <row r="1361" spans="1:14" x14ac:dyDescent="0.3">
      <c r="A1361" s="3">
        <v>42831</v>
      </c>
      <c r="B1361" s="4" t="s">
        <v>1342</v>
      </c>
      <c r="C1361" s="4" t="s">
        <v>43</v>
      </c>
      <c r="D1361" s="4" t="s">
        <v>37</v>
      </c>
      <c r="E1361" s="4" t="s">
        <v>38</v>
      </c>
      <c r="F1361" s="4" t="s">
        <v>56</v>
      </c>
      <c r="G1361" s="4" t="s">
        <v>17</v>
      </c>
      <c r="H1361" s="4">
        <v>0</v>
      </c>
      <c r="I1361" s="4">
        <v>356.76</v>
      </c>
      <c r="J1361" s="7">
        <v>0.18</v>
      </c>
      <c r="K1361" s="4" t="s">
        <v>34</v>
      </c>
      <c r="L1361" s="4" t="s">
        <v>25</v>
      </c>
      <c r="M1361" s="5">
        <f>(Table2[[#This Row],[Unit Price]]*Table2[[#This Row],[ Units Sold]])*(1-Table2[[#This Row],[Discount]]/100)</f>
        <v>0</v>
      </c>
      <c r="N1361" s="5">
        <f>(Table2[[#This Row],[Unit Price]]*Table2[[#This Row],[ Units Sold]])-Table2[[#This Row],[Total Sales]]</f>
        <v>0</v>
      </c>
    </row>
    <row r="1362" spans="1:14" x14ac:dyDescent="0.3">
      <c r="A1362" s="3">
        <v>42045</v>
      </c>
      <c r="B1362" s="4" t="s">
        <v>1343</v>
      </c>
      <c r="C1362" s="4" t="s">
        <v>43</v>
      </c>
      <c r="D1362" s="4" t="s">
        <v>37</v>
      </c>
      <c r="E1362" s="4" t="s">
        <v>38</v>
      </c>
      <c r="F1362" s="4" t="s">
        <v>64</v>
      </c>
      <c r="G1362" s="4" t="s">
        <v>33</v>
      </c>
      <c r="H1362" s="4">
        <v>73</v>
      </c>
      <c r="I1362" s="4">
        <v>619.73</v>
      </c>
      <c r="J1362" s="7">
        <v>0.24</v>
      </c>
      <c r="K1362" s="4" t="s">
        <v>18</v>
      </c>
      <c r="L1362" s="4" t="s">
        <v>30</v>
      </c>
      <c r="M1362" s="5">
        <f>(Table2[[#This Row],[Unit Price]]*Table2[[#This Row],[ Units Sold]])*(1-Table2[[#This Row],[Discount]]/100)</f>
        <v>45131.713304000004</v>
      </c>
      <c r="N1362" s="5">
        <f>(Table2[[#This Row],[Unit Price]]*Table2[[#This Row],[ Units Sold]])-Table2[[#This Row],[Total Sales]]</f>
        <v>108.57669599999645</v>
      </c>
    </row>
    <row r="1363" spans="1:14" x14ac:dyDescent="0.3">
      <c r="A1363" s="3">
        <v>43490</v>
      </c>
      <c r="B1363" s="4" t="s">
        <v>628</v>
      </c>
      <c r="C1363" s="4" t="s">
        <v>88</v>
      </c>
      <c r="D1363" s="4" t="s">
        <v>37</v>
      </c>
      <c r="E1363" s="4" t="s">
        <v>22</v>
      </c>
      <c r="F1363" s="4" t="s">
        <v>23</v>
      </c>
      <c r="G1363" s="4" t="s">
        <v>60</v>
      </c>
      <c r="H1363" s="4">
        <v>32</v>
      </c>
      <c r="I1363" s="4">
        <v>1119.68</v>
      </c>
      <c r="J1363" s="7">
        <v>0.2</v>
      </c>
      <c r="K1363" s="4" t="s">
        <v>29</v>
      </c>
      <c r="L1363" s="4" t="s">
        <v>41</v>
      </c>
      <c r="M1363" s="5">
        <f>(Table2[[#This Row],[Unit Price]]*Table2[[#This Row],[ Units Sold]])*(1-Table2[[#This Row],[Discount]]/100)</f>
        <v>35758.100480000001</v>
      </c>
      <c r="N1363" s="5">
        <f>(Table2[[#This Row],[Unit Price]]*Table2[[#This Row],[ Units Sold]])-Table2[[#This Row],[Total Sales]]</f>
        <v>71.659520000001066</v>
      </c>
    </row>
    <row r="1364" spans="1:14" x14ac:dyDescent="0.3">
      <c r="A1364" s="3">
        <v>45207</v>
      </c>
      <c r="B1364" s="4" t="s">
        <v>892</v>
      </c>
      <c r="C1364" s="4" t="s">
        <v>21</v>
      </c>
      <c r="D1364" s="4" t="s">
        <v>37</v>
      </c>
      <c r="E1364" s="4" t="s">
        <v>22</v>
      </c>
      <c r="F1364" s="4" t="s">
        <v>23</v>
      </c>
      <c r="G1364" s="4" t="s">
        <v>17</v>
      </c>
      <c r="H1364" s="4">
        <v>74</v>
      </c>
      <c r="I1364" s="4">
        <v>1965.58</v>
      </c>
      <c r="J1364" s="7">
        <v>0.13</v>
      </c>
      <c r="K1364" s="4" t="s">
        <v>34</v>
      </c>
      <c r="L1364" s="4" t="s">
        <v>25</v>
      </c>
      <c r="M1364" s="5">
        <f>(Table2[[#This Row],[Unit Price]]*Table2[[#This Row],[ Units Sold]])*(1-Table2[[#This Row],[Discount]]/100)</f>
        <v>145263.83120399999</v>
      </c>
      <c r="N1364" s="5">
        <f>(Table2[[#This Row],[Unit Price]]*Table2[[#This Row],[ Units Sold]])-Table2[[#This Row],[Total Sales]]</f>
        <v>189.08879599999636</v>
      </c>
    </row>
    <row r="1365" spans="1:14" x14ac:dyDescent="0.3">
      <c r="A1365" s="3">
        <v>43051</v>
      </c>
      <c r="B1365" s="4" t="s">
        <v>1344</v>
      </c>
      <c r="C1365" s="4" t="s">
        <v>192</v>
      </c>
      <c r="D1365" s="4" t="s">
        <v>37</v>
      </c>
      <c r="E1365" s="4" t="s">
        <v>52</v>
      </c>
      <c r="F1365" s="4" t="s">
        <v>91</v>
      </c>
      <c r="G1365" s="4" t="s">
        <v>54</v>
      </c>
      <c r="H1365" s="4">
        <v>32</v>
      </c>
      <c r="I1365" s="4">
        <v>1651.92</v>
      </c>
      <c r="J1365" s="7">
        <v>0.27</v>
      </c>
      <c r="K1365" s="4" t="s">
        <v>18</v>
      </c>
      <c r="L1365" s="4" t="s">
        <v>19</v>
      </c>
      <c r="M1365" s="5">
        <f>(Table2[[#This Row],[Unit Price]]*Table2[[#This Row],[ Units Sold]])*(1-Table2[[#This Row],[Discount]]/100)</f>
        <v>52718.714112000001</v>
      </c>
      <c r="N1365" s="5">
        <f>(Table2[[#This Row],[Unit Price]]*Table2[[#This Row],[ Units Sold]])-Table2[[#This Row],[Total Sales]]</f>
        <v>142.72588800000085</v>
      </c>
    </row>
    <row r="1366" spans="1:14" x14ac:dyDescent="0.3">
      <c r="A1366" s="3">
        <v>44246</v>
      </c>
      <c r="B1366" s="4" t="s">
        <v>1345</v>
      </c>
      <c r="C1366" s="4" t="s">
        <v>74</v>
      </c>
      <c r="D1366" s="4" t="s">
        <v>37</v>
      </c>
      <c r="E1366" s="4" t="s">
        <v>38</v>
      </c>
      <c r="F1366" s="4" t="s">
        <v>64</v>
      </c>
      <c r="G1366" s="4" t="s">
        <v>57</v>
      </c>
      <c r="H1366" s="4">
        <v>30</v>
      </c>
      <c r="I1366" s="4">
        <v>1303.3900000000001</v>
      </c>
      <c r="J1366" s="7">
        <v>0.3</v>
      </c>
      <c r="K1366" s="4" t="s">
        <v>34</v>
      </c>
      <c r="L1366" s="4" t="s">
        <v>19</v>
      </c>
      <c r="M1366" s="5">
        <f>(Table2[[#This Row],[Unit Price]]*Table2[[#This Row],[ Units Sold]])*(1-Table2[[#This Row],[Discount]]/100)</f>
        <v>38984.394900000007</v>
      </c>
      <c r="N1366" s="5">
        <f>(Table2[[#This Row],[Unit Price]]*Table2[[#This Row],[ Units Sold]])-Table2[[#This Row],[Total Sales]]</f>
        <v>117.30509999999776</v>
      </c>
    </row>
    <row r="1367" spans="1:14" x14ac:dyDescent="0.3">
      <c r="A1367" s="3">
        <v>42644</v>
      </c>
      <c r="B1367" s="4" t="s">
        <v>1346</v>
      </c>
      <c r="C1367" s="4" t="s">
        <v>49</v>
      </c>
      <c r="D1367" s="4" t="s">
        <v>3893</v>
      </c>
      <c r="E1367" s="4" t="s">
        <v>38</v>
      </c>
      <c r="F1367" s="4" t="s">
        <v>39</v>
      </c>
      <c r="G1367" s="4" t="s">
        <v>17</v>
      </c>
      <c r="H1367" s="4">
        <v>20</v>
      </c>
      <c r="I1367" s="4">
        <v>1158.31</v>
      </c>
      <c r="J1367" s="7">
        <v>0.25</v>
      </c>
      <c r="K1367" s="4" t="s">
        <v>34</v>
      </c>
      <c r="L1367" s="4" t="s">
        <v>30</v>
      </c>
      <c r="M1367" s="5">
        <f>(Table2[[#This Row],[Unit Price]]*Table2[[#This Row],[ Units Sold]])*(1-Table2[[#This Row],[Discount]]/100)</f>
        <v>23108.284499999998</v>
      </c>
      <c r="N1367" s="5">
        <f>(Table2[[#This Row],[Unit Price]]*Table2[[#This Row],[ Units Sold]])-Table2[[#This Row],[Total Sales]]</f>
        <v>57.915499999999156</v>
      </c>
    </row>
    <row r="1368" spans="1:14" x14ac:dyDescent="0.3">
      <c r="A1368" s="3">
        <v>45009</v>
      </c>
      <c r="B1368" s="4" t="s">
        <v>1347</v>
      </c>
      <c r="C1368" s="4" t="s">
        <v>83</v>
      </c>
      <c r="D1368" s="4" t="s">
        <v>3892</v>
      </c>
      <c r="E1368" s="4" t="s">
        <v>38</v>
      </c>
      <c r="F1368" s="4" t="s">
        <v>39</v>
      </c>
      <c r="G1368" s="4" t="s">
        <v>40</v>
      </c>
      <c r="H1368" s="4">
        <v>5</v>
      </c>
      <c r="I1368" s="4">
        <v>146.32</v>
      </c>
      <c r="J1368" s="7">
        <v>0.21</v>
      </c>
      <c r="K1368" s="4" t="s">
        <v>18</v>
      </c>
      <c r="L1368" s="4" t="s">
        <v>45</v>
      </c>
      <c r="M1368" s="5">
        <f>(Table2[[#This Row],[Unit Price]]*Table2[[#This Row],[ Units Sold]])*(1-Table2[[#This Row],[Discount]]/100)</f>
        <v>730.06363999999996</v>
      </c>
      <c r="N1368" s="5">
        <f>(Table2[[#This Row],[Unit Price]]*Table2[[#This Row],[ Units Sold]])-Table2[[#This Row],[Total Sales]]</f>
        <v>1.5363599999999451</v>
      </c>
    </row>
    <row r="1369" spans="1:14" x14ac:dyDescent="0.3">
      <c r="A1369" s="3">
        <v>41302</v>
      </c>
      <c r="B1369" s="4" t="s">
        <v>1348</v>
      </c>
      <c r="C1369" s="4" t="s">
        <v>192</v>
      </c>
      <c r="D1369" s="4" t="s">
        <v>37</v>
      </c>
      <c r="E1369" s="4" t="s">
        <v>22</v>
      </c>
      <c r="F1369" s="4" t="s">
        <v>23</v>
      </c>
      <c r="G1369" s="4" t="s">
        <v>44</v>
      </c>
      <c r="H1369" s="4">
        <v>20</v>
      </c>
      <c r="I1369" s="4">
        <v>786.22</v>
      </c>
      <c r="J1369" s="7">
        <v>0.11</v>
      </c>
      <c r="K1369" s="4" t="s">
        <v>34</v>
      </c>
      <c r="L1369" s="4" t="s">
        <v>19</v>
      </c>
      <c r="M1369" s="5">
        <f>(Table2[[#This Row],[Unit Price]]*Table2[[#This Row],[ Units Sold]])*(1-Table2[[#This Row],[Discount]]/100)</f>
        <v>15707.103160000002</v>
      </c>
      <c r="N1369" s="5">
        <f>(Table2[[#This Row],[Unit Price]]*Table2[[#This Row],[ Units Sold]])-Table2[[#This Row],[Total Sales]]</f>
        <v>17.296839999999065</v>
      </c>
    </row>
    <row r="1370" spans="1:14" x14ac:dyDescent="0.3">
      <c r="A1370" s="3">
        <v>41691</v>
      </c>
      <c r="B1370" s="4" t="s">
        <v>1349</v>
      </c>
      <c r="C1370" s="4" t="s">
        <v>36</v>
      </c>
      <c r="D1370" s="4" t="s">
        <v>37</v>
      </c>
      <c r="E1370" s="4" t="s">
        <v>38</v>
      </c>
      <c r="F1370" s="4" t="s">
        <v>39</v>
      </c>
      <c r="G1370" s="4" t="s">
        <v>17</v>
      </c>
      <c r="H1370" s="4">
        <v>32</v>
      </c>
      <c r="I1370" s="4">
        <v>966.78</v>
      </c>
      <c r="J1370" s="7">
        <v>0.01</v>
      </c>
      <c r="K1370" s="4" t="s">
        <v>29</v>
      </c>
      <c r="L1370" s="4" t="s">
        <v>19</v>
      </c>
      <c r="M1370" s="5">
        <f>(Table2[[#This Row],[Unit Price]]*Table2[[#This Row],[ Units Sold]])*(1-Table2[[#This Row],[Discount]]/100)</f>
        <v>30933.866303999999</v>
      </c>
      <c r="N1370" s="5">
        <f>(Table2[[#This Row],[Unit Price]]*Table2[[#This Row],[ Units Sold]])-Table2[[#This Row],[Total Sales]]</f>
        <v>3.093695999999909</v>
      </c>
    </row>
    <row r="1371" spans="1:14" x14ac:dyDescent="0.3">
      <c r="A1371" s="3">
        <v>42735</v>
      </c>
      <c r="B1371" s="4" t="s">
        <v>1350</v>
      </c>
      <c r="C1371" s="4" t="s">
        <v>83</v>
      </c>
      <c r="D1371" s="4" t="s">
        <v>3892</v>
      </c>
      <c r="E1371" s="4" t="s">
        <v>27</v>
      </c>
      <c r="F1371" s="4" t="s">
        <v>28</v>
      </c>
      <c r="G1371" s="4" t="s">
        <v>57</v>
      </c>
      <c r="H1371" s="4">
        <v>63</v>
      </c>
      <c r="I1371" s="4">
        <v>1232.73</v>
      </c>
      <c r="J1371" s="7">
        <v>0.24</v>
      </c>
      <c r="K1371" s="4" t="s">
        <v>29</v>
      </c>
      <c r="L1371" s="4" t="s">
        <v>19</v>
      </c>
      <c r="M1371" s="5">
        <f>(Table2[[#This Row],[Unit Price]]*Table2[[#This Row],[ Units Sold]])*(1-Table2[[#This Row],[Discount]]/100)</f>
        <v>77475.601224000013</v>
      </c>
      <c r="N1371" s="5">
        <f>(Table2[[#This Row],[Unit Price]]*Table2[[#This Row],[ Units Sold]])-Table2[[#This Row],[Total Sales]]</f>
        <v>186.3887759999925</v>
      </c>
    </row>
    <row r="1372" spans="1:14" x14ac:dyDescent="0.3">
      <c r="A1372" s="3">
        <v>44995</v>
      </c>
      <c r="B1372" s="4" t="s">
        <v>1351</v>
      </c>
      <c r="C1372" s="4" t="s">
        <v>49</v>
      </c>
      <c r="D1372" s="4" t="s">
        <v>3893</v>
      </c>
      <c r="E1372" s="4" t="s">
        <v>22</v>
      </c>
      <c r="F1372" s="4" t="s">
        <v>23</v>
      </c>
      <c r="G1372" s="4" t="s">
        <v>40</v>
      </c>
      <c r="H1372" s="4">
        <v>99</v>
      </c>
      <c r="I1372" s="4">
        <v>1736.49</v>
      </c>
      <c r="J1372" s="7">
        <v>0.01</v>
      </c>
      <c r="K1372" s="4" t="s">
        <v>29</v>
      </c>
      <c r="L1372" s="4" t="s">
        <v>41</v>
      </c>
      <c r="M1372" s="5">
        <f>(Table2[[#This Row],[Unit Price]]*Table2[[#This Row],[ Units Sold]])*(1-Table2[[#This Row],[Discount]]/100)</f>
        <v>171895.318749</v>
      </c>
      <c r="N1372" s="5">
        <f>(Table2[[#This Row],[Unit Price]]*Table2[[#This Row],[ Units Sold]])-Table2[[#This Row],[Total Sales]]</f>
        <v>17.191251000011107</v>
      </c>
    </row>
    <row r="1373" spans="1:14" x14ac:dyDescent="0.3">
      <c r="A1373" s="3">
        <v>42300</v>
      </c>
      <c r="B1373" s="4" t="s">
        <v>1352</v>
      </c>
      <c r="C1373" s="4" t="s">
        <v>43</v>
      </c>
      <c r="D1373" s="4" t="s">
        <v>37</v>
      </c>
      <c r="E1373" s="4" t="s">
        <v>52</v>
      </c>
      <c r="F1373" s="4" t="s">
        <v>53</v>
      </c>
      <c r="G1373" s="4" t="s">
        <v>40</v>
      </c>
      <c r="H1373" s="4">
        <v>0</v>
      </c>
      <c r="I1373" s="4">
        <v>199.16</v>
      </c>
      <c r="J1373" s="7">
        <v>0.06</v>
      </c>
      <c r="K1373" s="4" t="s">
        <v>34</v>
      </c>
      <c r="L1373" s="4" t="s">
        <v>30</v>
      </c>
      <c r="M1373" s="5">
        <f>(Table2[[#This Row],[Unit Price]]*Table2[[#This Row],[ Units Sold]])*(1-Table2[[#This Row],[Discount]]/100)</f>
        <v>0</v>
      </c>
      <c r="N1373" s="5">
        <f>(Table2[[#This Row],[Unit Price]]*Table2[[#This Row],[ Units Sold]])-Table2[[#This Row],[Total Sales]]</f>
        <v>0</v>
      </c>
    </row>
    <row r="1374" spans="1:14" x14ac:dyDescent="0.3">
      <c r="A1374" s="3">
        <v>45903</v>
      </c>
      <c r="B1374" s="4" t="s">
        <v>1353</v>
      </c>
      <c r="C1374" s="4" t="s">
        <v>51</v>
      </c>
      <c r="D1374" s="4" t="s">
        <v>37</v>
      </c>
      <c r="E1374" s="4" t="s">
        <v>52</v>
      </c>
      <c r="F1374" s="4" t="s">
        <v>59</v>
      </c>
      <c r="G1374" s="4" t="s">
        <v>57</v>
      </c>
      <c r="H1374" s="4">
        <v>67</v>
      </c>
      <c r="I1374" s="4">
        <v>532.65</v>
      </c>
      <c r="J1374" s="7">
        <v>0.13</v>
      </c>
      <c r="K1374" s="4" t="s">
        <v>29</v>
      </c>
      <c r="L1374" s="4" t="s">
        <v>41</v>
      </c>
      <c r="M1374" s="5">
        <f>(Table2[[#This Row],[Unit Price]]*Table2[[#This Row],[ Units Sold]])*(1-Table2[[#This Row],[Discount]]/100)</f>
        <v>35641.156185</v>
      </c>
      <c r="N1374" s="5">
        <f>(Table2[[#This Row],[Unit Price]]*Table2[[#This Row],[ Units Sold]])-Table2[[#This Row],[Total Sales]]</f>
        <v>46.393814999995811</v>
      </c>
    </row>
    <row r="1375" spans="1:14" x14ac:dyDescent="0.3">
      <c r="A1375" s="3">
        <v>45800</v>
      </c>
      <c r="B1375" s="4" t="s">
        <v>1354</v>
      </c>
      <c r="C1375" s="4" t="s">
        <v>21</v>
      </c>
      <c r="D1375" s="4" t="s">
        <v>37</v>
      </c>
      <c r="E1375" s="4" t="s">
        <v>52</v>
      </c>
      <c r="F1375" s="4" t="s">
        <v>53</v>
      </c>
      <c r="G1375" s="4" t="s">
        <v>60</v>
      </c>
      <c r="H1375" s="4">
        <v>52</v>
      </c>
      <c r="I1375" s="4">
        <v>737.18</v>
      </c>
      <c r="J1375" s="7">
        <v>0</v>
      </c>
      <c r="K1375" s="4" t="s">
        <v>34</v>
      </c>
      <c r="L1375" s="4" t="s">
        <v>41</v>
      </c>
      <c r="M1375" s="5">
        <f>(Table2[[#This Row],[Unit Price]]*Table2[[#This Row],[ Units Sold]])*(1-Table2[[#This Row],[Discount]]/100)</f>
        <v>38333.360000000001</v>
      </c>
      <c r="N1375" s="5">
        <f>(Table2[[#This Row],[Unit Price]]*Table2[[#This Row],[ Units Sold]])-Table2[[#This Row],[Total Sales]]</f>
        <v>0</v>
      </c>
    </row>
    <row r="1376" spans="1:14" x14ac:dyDescent="0.3">
      <c r="A1376" s="3">
        <v>44206</v>
      </c>
      <c r="B1376" s="4" t="s">
        <v>1355</v>
      </c>
      <c r="C1376" s="4" t="s">
        <v>192</v>
      </c>
      <c r="D1376" s="4" t="s">
        <v>37</v>
      </c>
      <c r="E1376" s="4" t="s">
        <v>52</v>
      </c>
      <c r="F1376" s="4" t="s">
        <v>59</v>
      </c>
      <c r="G1376" s="4" t="s">
        <v>65</v>
      </c>
      <c r="H1376" s="4">
        <v>26</v>
      </c>
      <c r="I1376" s="4">
        <v>1481.75</v>
      </c>
      <c r="J1376" s="7">
        <v>0.25</v>
      </c>
      <c r="K1376" s="4" t="s">
        <v>29</v>
      </c>
      <c r="L1376" s="4" t="s">
        <v>25</v>
      </c>
      <c r="M1376" s="5">
        <f>(Table2[[#This Row],[Unit Price]]*Table2[[#This Row],[ Units Sold]])*(1-Table2[[#This Row],[Discount]]/100)</f>
        <v>38429.186249999999</v>
      </c>
      <c r="N1376" s="5">
        <f>(Table2[[#This Row],[Unit Price]]*Table2[[#This Row],[ Units Sold]])-Table2[[#This Row],[Total Sales]]</f>
        <v>96.313750000001164</v>
      </c>
    </row>
    <row r="1377" spans="1:14" x14ac:dyDescent="0.3">
      <c r="A1377" s="3">
        <v>41108</v>
      </c>
      <c r="B1377" s="4" t="s">
        <v>1356</v>
      </c>
      <c r="C1377" s="4" t="s">
        <v>83</v>
      </c>
      <c r="D1377" s="4" t="s">
        <v>3892</v>
      </c>
      <c r="E1377" s="4" t="s">
        <v>52</v>
      </c>
      <c r="F1377" s="4" t="s">
        <v>59</v>
      </c>
      <c r="G1377" s="4" t="s">
        <v>105</v>
      </c>
      <c r="H1377" s="4">
        <v>64</v>
      </c>
      <c r="I1377" s="4">
        <v>217.6</v>
      </c>
      <c r="J1377" s="7">
        <v>0.05</v>
      </c>
      <c r="K1377" s="4" t="s">
        <v>18</v>
      </c>
      <c r="L1377" s="4" t="s">
        <v>19</v>
      </c>
      <c r="M1377" s="5">
        <f>(Table2[[#This Row],[Unit Price]]*Table2[[#This Row],[ Units Sold]])*(1-Table2[[#This Row],[Discount]]/100)</f>
        <v>13919.436799999999</v>
      </c>
      <c r="N1377" s="5">
        <f>(Table2[[#This Row],[Unit Price]]*Table2[[#This Row],[ Units Sold]])-Table2[[#This Row],[Total Sales]]</f>
        <v>6.9632000000001426</v>
      </c>
    </row>
    <row r="1378" spans="1:14" x14ac:dyDescent="0.3">
      <c r="A1378" s="3">
        <v>44650</v>
      </c>
      <c r="B1378" s="4" t="s">
        <v>315</v>
      </c>
      <c r="C1378" s="4" t="s">
        <v>43</v>
      </c>
      <c r="D1378" s="4" t="s">
        <v>37</v>
      </c>
      <c r="E1378" s="4" t="s">
        <v>22</v>
      </c>
      <c r="F1378" s="4" t="s">
        <v>23</v>
      </c>
      <c r="G1378" s="4" t="s">
        <v>33</v>
      </c>
      <c r="H1378" s="4">
        <v>10</v>
      </c>
      <c r="I1378" s="4">
        <v>444.35</v>
      </c>
      <c r="J1378" s="7">
        <v>0.13</v>
      </c>
      <c r="K1378" s="4" t="s">
        <v>29</v>
      </c>
      <c r="L1378" s="4" t="s">
        <v>30</v>
      </c>
      <c r="M1378" s="5">
        <f>(Table2[[#This Row],[Unit Price]]*Table2[[#This Row],[ Units Sold]])*(1-Table2[[#This Row],[Discount]]/100)</f>
        <v>4437.7234500000004</v>
      </c>
      <c r="N1378" s="5">
        <f>(Table2[[#This Row],[Unit Price]]*Table2[[#This Row],[ Units Sold]])-Table2[[#This Row],[Total Sales]]</f>
        <v>5.7765499999995882</v>
      </c>
    </row>
    <row r="1379" spans="1:14" x14ac:dyDescent="0.3">
      <c r="A1379" s="3">
        <v>41223</v>
      </c>
      <c r="B1379" s="4" t="s">
        <v>1357</v>
      </c>
      <c r="C1379" s="4" t="s">
        <v>36</v>
      </c>
      <c r="D1379" s="4" t="s">
        <v>37</v>
      </c>
      <c r="E1379" s="4" t="s">
        <v>52</v>
      </c>
      <c r="F1379" s="4" t="s">
        <v>59</v>
      </c>
      <c r="G1379" s="4" t="s">
        <v>40</v>
      </c>
      <c r="H1379" s="4">
        <v>77</v>
      </c>
      <c r="I1379" s="4">
        <v>113.55</v>
      </c>
      <c r="J1379" s="7">
        <v>0.04</v>
      </c>
      <c r="K1379" s="4" t="s">
        <v>29</v>
      </c>
      <c r="L1379" s="4" t="s">
        <v>41</v>
      </c>
      <c r="M1379" s="5">
        <f>(Table2[[#This Row],[Unit Price]]*Table2[[#This Row],[ Units Sold]])*(1-Table2[[#This Row],[Discount]]/100)</f>
        <v>8739.8526600000005</v>
      </c>
      <c r="N1379" s="5">
        <f>(Table2[[#This Row],[Unit Price]]*Table2[[#This Row],[ Units Sold]])-Table2[[#This Row],[Total Sales]]</f>
        <v>3.4973399999998946</v>
      </c>
    </row>
    <row r="1380" spans="1:14" x14ac:dyDescent="0.3">
      <c r="A1380" s="3">
        <v>42082</v>
      </c>
      <c r="B1380" s="4" t="s">
        <v>1294</v>
      </c>
      <c r="C1380" s="4" t="s">
        <v>43</v>
      </c>
      <c r="D1380" s="4" t="s">
        <v>37</v>
      </c>
      <c r="E1380" s="4" t="s">
        <v>22</v>
      </c>
      <c r="F1380" s="4" t="s">
        <v>23</v>
      </c>
      <c r="G1380" s="4" t="s">
        <v>33</v>
      </c>
      <c r="H1380" s="4">
        <v>33</v>
      </c>
      <c r="I1380" s="4">
        <v>1326.08</v>
      </c>
      <c r="J1380" s="7">
        <v>0.26</v>
      </c>
      <c r="K1380" s="4" t="s">
        <v>18</v>
      </c>
      <c r="L1380" s="4" t="s">
        <v>45</v>
      </c>
      <c r="M1380" s="5">
        <f>(Table2[[#This Row],[Unit Price]]*Table2[[#This Row],[ Units Sold]])*(1-Table2[[#This Row],[Discount]]/100)</f>
        <v>43646.862335999998</v>
      </c>
      <c r="N1380" s="5">
        <f>(Table2[[#This Row],[Unit Price]]*Table2[[#This Row],[ Units Sold]])-Table2[[#This Row],[Total Sales]]</f>
        <v>113.7776640000011</v>
      </c>
    </row>
    <row r="1381" spans="1:14" x14ac:dyDescent="0.3">
      <c r="A1381" s="3">
        <v>40689</v>
      </c>
      <c r="B1381" s="4" t="s">
        <v>1358</v>
      </c>
      <c r="C1381" s="4" t="s">
        <v>192</v>
      </c>
      <c r="D1381" s="4" t="s">
        <v>37</v>
      </c>
      <c r="E1381" s="4" t="s">
        <v>22</v>
      </c>
      <c r="F1381" s="4" t="s">
        <v>23</v>
      </c>
      <c r="G1381" s="4" t="s">
        <v>60</v>
      </c>
      <c r="H1381" s="4">
        <v>71</v>
      </c>
      <c r="I1381" s="4">
        <v>1926.53</v>
      </c>
      <c r="J1381" s="7">
        <v>0.15</v>
      </c>
      <c r="K1381" s="4" t="s">
        <v>29</v>
      </c>
      <c r="L1381" s="4" t="s">
        <v>19</v>
      </c>
      <c r="M1381" s="5">
        <f>(Table2[[#This Row],[Unit Price]]*Table2[[#This Row],[ Units Sold]])*(1-Table2[[#This Row],[Discount]]/100)</f>
        <v>136578.454555</v>
      </c>
      <c r="N1381" s="5">
        <f>(Table2[[#This Row],[Unit Price]]*Table2[[#This Row],[ Units Sold]])-Table2[[#This Row],[Total Sales]]</f>
        <v>205.17544500000076</v>
      </c>
    </row>
    <row r="1382" spans="1:14" x14ac:dyDescent="0.3">
      <c r="A1382" s="3">
        <v>43631</v>
      </c>
      <c r="B1382" s="4" t="s">
        <v>1359</v>
      </c>
      <c r="C1382" s="4" t="s">
        <v>97</v>
      </c>
      <c r="D1382" s="4" t="s">
        <v>37</v>
      </c>
      <c r="E1382" s="4" t="s">
        <v>52</v>
      </c>
      <c r="F1382" s="4" t="s">
        <v>59</v>
      </c>
      <c r="G1382" s="4" t="s">
        <v>105</v>
      </c>
      <c r="H1382" s="4">
        <v>48</v>
      </c>
      <c r="I1382" s="4">
        <v>1178.3800000000001</v>
      </c>
      <c r="J1382" s="7">
        <v>7.0000000000000007E-2</v>
      </c>
      <c r="K1382" s="4" t="s">
        <v>18</v>
      </c>
      <c r="L1382" s="4" t="s">
        <v>41</v>
      </c>
      <c r="M1382" s="5">
        <f>(Table2[[#This Row],[Unit Price]]*Table2[[#This Row],[ Units Sold]])*(1-Table2[[#This Row],[Discount]]/100)</f>
        <v>56522.646432000001</v>
      </c>
      <c r="N1382" s="5">
        <f>(Table2[[#This Row],[Unit Price]]*Table2[[#This Row],[ Units Sold]])-Table2[[#This Row],[Total Sales]]</f>
        <v>39.59356800000387</v>
      </c>
    </row>
    <row r="1383" spans="1:14" x14ac:dyDescent="0.3">
      <c r="A1383" s="3">
        <v>43132</v>
      </c>
      <c r="B1383" s="4" t="s">
        <v>694</v>
      </c>
      <c r="C1383" s="4" t="s">
        <v>49</v>
      </c>
      <c r="D1383" s="4" t="s">
        <v>3893</v>
      </c>
      <c r="E1383" s="4" t="s">
        <v>15</v>
      </c>
      <c r="F1383" s="4" t="s">
        <v>135</v>
      </c>
      <c r="G1383" s="4" t="s">
        <v>17</v>
      </c>
      <c r="H1383" s="4">
        <v>4</v>
      </c>
      <c r="I1383" s="4">
        <v>1669.14</v>
      </c>
      <c r="J1383" s="7">
        <v>0.06</v>
      </c>
      <c r="K1383" s="4" t="s">
        <v>18</v>
      </c>
      <c r="L1383" s="4" t="s">
        <v>25</v>
      </c>
      <c r="M1383" s="5">
        <f>(Table2[[#This Row],[Unit Price]]*Table2[[#This Row],[ Units Sold]])*(1-Table2[[#This Row],[Discount]]/100)</f>
        <v>6672.5540639999999</v>
      </c>
      <c r="N1383" s="5">
        <f>(Table2[[#This Row],[Unit Price]]*Table2[[#This Row],[ Units Sold]])-Table2[[#This Row],[Total Sales]]</f>
        <v>4.0059360000004745</v>
      </c>
    </row>
    <row r="1384" spans="1:14" x14ac:dyDescent="0.3">
      <c r="A1384" s="3">
        <v>41868</v>
      </c>
      <c r="B1384" s="4" t="s">
        <v>1360</v>
      </c>
      <c r="C1384" s="4" t="s">
        <v>43</v>
      </c>
      <c r="D1384" s="4" t="s">
        <v>37</v>
      </c>
      <c r="E1384" s="4" t="s">
        <v>22</v>
      </c>
      <c r="F1384" s="4" t="s">
        <v>23</v>
      </c>
      <c r="G1384" s="4" t="s">
        <v>54</v>
      </c>
      <c r="H1384" s="4">
        <v>79</v>
      </c>
      <c r="I1384" s="4">
        <v>1833.28</v>
      </c>
      <c r="J1384" s="7">
        <v>0.08</v>
      </c>
      <c r="K1384" s="4" t="s">
        <v>34</v>
      </c>
      <c r="L1384" s="4" t="s">
        <v>19</v>
      </c>
      <c r="M1384" s="5">
        <f>(Table2[[#This Row],[Unit Price]]*Table2[[#This Row],[ Units Sold]])*(1-Table2[[#This Row],[Discount]]/100)</f>
        <v>144713.256704</v>
      </c>
      <c r="N1384" s="5">
        <f>(Table2[[#This Row],[Unit Price]]*Table2[[#This Row],[ Units Sold]])-Table2[[#This Row],[Total Sales]]</f>
        <v>115.8632959999959</v>
      </c>
    </row>
    <row r="1385" spans="1:14" x14ac:dyDescent="0.3">
      <c r="A1385" s="3">
        <v>44040</v>
      </c>
      <c r="B1385" s="4" t="s">
        <v>1361</v>
      </c>
      <c r="C1385" s="4" t="s">
        <v>21</v>
      </c>
      <c r="D1385" s="4" t="s">
        <v>37</v>
      </c>
      <c r="E1385" s="4" t="s">
        <v>52</v>
      </c>
      <c r="F1385" s="6" t="s">
        <v>53</v>
      </c>
      <c r="G1385" s="4" t="s">
        <v>17</v>
      </c>
      <c r="H1385" s="4">
        <v>74</v>
      </c>
      <c r="I1385" s="4">
        <v>984.67</v>
      </c>
      <c r="J1385" s="7">
        <v>0.04</v>
      </c>
      <c r="K1385" s="4" t="s">
        <v>34</v>
      </c>
      <c r="L1385" s="4" t="s">
        <v>25</v>
      </c>
      <c r="M1385" s="5">
        <f>(Table2[[#This Row],[Unit Price]]*Table2[[#This Row],[ Units Sold]])*(1-Table2[[#This Row],[Discount]]/100)</f>
        <v>72836.433768000003</v>
      </c>
      <c r="N1385" s="5">
        <f>(Table2[[#This Row],[Unit Price]]*Table2[[#This Row],[ Units Sold]])-Table2[[#This Row],[Total Sales]]</f>
        <v>29.146231999999145</v>
      </c>
    </row>
    <row r="1386" spans="1:14" x14ac:dyDescent="0.3">
      <c r="A1386" s="3">
        <v>45572</v>
      </c>
      <c r="B1386" s="4" t="s">
        <v>1299</v>
      </c>
      <c r="C1386" s="4" t="s">
        <v>21</v>
      </c>
      <c r="D1386" s="4" t="s">
        <v>37</v>
      </c>
      <c r="E1386" s="4" t="s">
        <v>15</v>
      </c>
      <c r="F1386" s="4" t="s">
        <v>62</v>
      </c>
      <c r="G1386" s="4" t="s">
        <v>33</v>
      </c>
      <c r="H1386" s="4">
        <v>20</v>
      </c>
      <c r="I1386" s="4">
        <v>1793.8</v>
      </c>
      <c r="J1386" s="7">
        <v>0.12</v>
      </c>
      <c r="K1386" s="4" t="s">
        <v>34</v>
      </c>
      <c r="L1386" s="4" t="s">
        <v>25</v>
      </c>
      <c r="M1386" s="5">
        <f>(Table2[[#This Row],[Unit Price]]*Table2[[#This Row],[ Units Sold]])*(1-Table2[[#This Row],[Discount]]/100)</f>
        <v>35832.948799999998</v>
      </c>
      <c r="N1386" s="5">
        <f>(Table2[[#This Row],[Unit Price]]*Table2[[#This Row],[ Units Sold]])-Table2[[#This Row],[Total Sales]]</f>
        <v>43.0512000000017</v>
      </c>
    </row>
    <row r="1387" spans="1:14" x14ac:dyDescent="0.3">
      <c r="A1387" s="3">
        <v>41712</v>
      </c>
      <c r="B1387" s="4" t="s">
        <v>1339</v>
      </c>
      <c r="C1387" s="4" t="s">
        <v>49</v>
      </c>
      <c r="D1387" s="4" t="s">
        <v>3893</v>
      </c>
      <c r="E1387" s="4" t="s">
        <v>22</v>
      </c>
      <c r="F1387" s="4" t="s">
        <v>23</v>
      </c>
      <c r="G1387" s="4" t="s">
        <v>105</v>
      </c>
      <c r="H1387" s="4">
        <v>44</v>
      </c>
      <c r="I1387" s="4">
        <v>139.02000000000001</v>
      </c>
      <c r="J1387" s="7">
        <v>0.02</v>
      </c>
      <c r="K1387" s="4" t="s">
        <v>18</v>
      </c>
      <c r="L1387" s="4" t="s">
        <v>45</v>
      </c>
      <c r="M1387" s="5">
        <f>(Table2[[#This Row],[Unit Price]]*Table2[[#This Row],[ Units Sold]])*(1-Table2[[#This Row],[Discount]]/100)</f>
        <v>6115.6566240000002</v>
      </c>
      <c r="N1387" s="5">
        <f>(Table2[[#This Row],[Unit Price]]*Table2[[#This Row],[ Units Sold]])-Table2[[#This Row],[Total Sales]]</f>
        <v>1.2233759999999165</v>
      </c>
    </row>
    <row r="1388" spans="1:14" x14ac:dyDescent="0.3">
      <c r="A1388" s="3">
        <v>42930</v>
      </c>
      <c r="B1388" s="4" t="s">
        <v>1362</v>
      </c>
      <c r="C1388" s="4" t="s">
        <v>83</v>
      </c>
      <c r="D1388" s="4" t="s">
        <v>3892</v>
      </c>
      <c r="E1388" s="4" t="s">
        <v>38</v>
      </c>
      <c r="F1388" s="4" t="s">
        <v>81</v>
      </c>
      <c r="G1388" s="4" t="s">
        <v>57</v>
      </c>
      <c r="H1388" s="4">
        <v>49</v>
      </c>
      <c r="I1388" s="4">
        <v>641.54999999999995</v>
      </c>
      <c r="J1388" s="7">
        <v>0.25</v>
      </c>
      <c r="K1388" s="4" t="s">
        <v>29</v>
      </c>
      <c r="L1388" s="4" t="s">
        <v>25</v>
      </c>
      <c r="M1388" s="5">
        <f>(Table2[[#This Row],[Unit Price]]*Table2[[#This Row],[ Units Sold]])*(1-Table2[[#This Row],[Discount]]/100)</f>
        <v>31357.360124999999</v>
      </c>
      <c r="N1388" s="5">
        <f>(Table2[[#This Row],[Unit Price]]*Table2[[#This Row],[ Units Sold]])-Table2[[#This Row],[Total Sales]]</f>
        <v>78.589874999997846</v>
      </c>
    </row>
    <row r="1389" spans="1:14" x14ac:dyDescent="0.3">
      <c r="A1389" s="3">
        <v>45771</v>
      </c>
      <c r="B1389" s="4" t="s">
        <v>1363</v>
      </c>
      <c r="C1389" s="4" t="s">
        <v>83</v>
      </c>
      <c r="D1389" s="4" t="s">
        <v>3892</v>
      </c>
      <c r="E1389" s="4" t="s">
        <v>38</v>
      </c>
      <c r="F1389" s="4" t="s">
        <v>56</v>
      </c>
      <c r="G1389" s="4" t="s">
        <v>44</v>
      </c>
      <c r="H1389" s="4">
        <v>10</v>
      </c>
      <c r="I1389" s="4">
        <v>1770.33</v>
      </c>
      <c r="J1389" s="7">
        <v>0.28000000000000003</v>
      </c>
      <c r="K1389" s="4" t="s">
        <v>34</v>
      </c>
      <c r="L1389" s="4" t="s">
        <v>19</v>
      </c>
      <c r="M1389" s="5">
        <f>(Table2[[#This Row],[Unit Price]]*Table2[[#This Row],[ Units Sold]])*(1-Table2[[#This Row],[Discount]]/100)</f>
        <v>17653.730759999999</v>
      </c>
      <c r="N1389" s="5">
        <f>(Table2[[#This Row],[Unit Price]]*Table2[[#This Row],[ Units Sold]])-Table2[[#This Row],[Total Sales]]</f>
        <v>49.569240000000718</v>
      </c>
    </row>
    <row r="1390" spans="1:14" x14ac:dyDescent="0.3">
      <c r="A1390" s="3">
        <v>41516</v>
      </c>
      <c r="B1390" s="4" t="s">
        <v>1364</v>
      </c>
      <c r="C1390" s="4" t="s">
        <v>43</v>
      </c>
      <c r="D1390" s="4" t="s">
        <v>37</v>
      </c>
      <c r="E1390" s="4" t="s">
        <v>22</v>
      </c>
      <c r="F1390" s="4" t="s">
        <v>23</v>
      </c>
      <c r="G1390" s="4" t="s">
        <v>17</v>
      </c>
      <c r="H1390" s="4">
        <v>66</v>
      </c>
      <c r="I1390" s="4">
        <v>1908.98</v>
      </c>
      <c r="J1390" s="7">
        <v>0.27</v>
      </c>
      <c r="K1390" s="4" t="s">
        <v>34</v>
      </c>
      <c r="L1390" s="4" t="s">
        <v>45</v>
      </c>
      <c r="M1390" s="5">
        <f>(Table2[[#This Row],[Unit Price]]*Table2[[#This Row],[ Units Sold]])*(1-Table2[[#This Row],[Discount]]/100)</f>
        <v>125652.49976400001</v>
      </c>
      <c r="N1390" s="5">
        <f>(Table2[[#This Row],[Unit Price]]*Table2[[#This Row],[ Units Sold]])-Table2[[#This Row],[Total Sales]]</f>
        <v>340.18023600000015</v>
      </c>
    </row>
    <row r="1391" spans="1:14" x14ac:dyDescent="0.3">
      <c r="A1391" s="3">
        <v>42985</v>
      </c>
      <c r="B1391" s="4" t="s">
        <v>1365</v>
      </c>
      <c r="C1391" s="4" t="s">
        <v>74</v>
      </c>
      <c r="D1391" s="4" t="s">
        <v>37</v>
      </c>
      <c r="E1391" s="4" t="s">
        <v>52</v>
      </c>
      <c r="F1391" s="4" t="s">
        <v>241</v>
      </c>
      <c r="G1391" s="4" t="s">
        <v>24</v>
      </c>
      <c r="H1391" s="4">
        <v>12</v>
      </c>
      <c r="I1391" s="4">
        <v>1365.06</v>
      </c>
      <c r="J1391" s="7">
        <v>0.16</v>
      </c>
      <c r="K1391" s="4" t="s">
        <v>18</v>
      </c>
      <c r="L1391" s="4" t="s">
        <v>19</v>
      </c>
      <c r="M1391" s="5">
        <f>(Table2[[#This Row],[Unit Price]]*Table2[[#This Row],[ Units Sold]])*(1-Table2[[#This Row],[Discount]]/100)</f>
        <v>16354.510847999998</v>
      </c>
      <c r="N1391" s="5">
        <f>(Table2[[#This Row],[Unit Price]]*Table2[[#This Row],[ Units Sold]])-Table2[[#This Row],[Total Sales]]</f>
        <v>26.209152000001268</v>
      </c>
    </row>
    <row r="1392" spans="1:14" x14ac:dyDescent="0.3">
      <c r="A1392" s="3">
        <v>43017</v>
      </c>
      <c r="B1392" s="4" t="s">
        <v>1366</v>
      </c>
      <c r="C1392" s="4" t="s">
        <v>43</v>
      </c>
      <c r="D1392" s="4" t="s">
        <v>37</v>
      </c>
      <c r="E1392" s="4" t="s">
        <v>15</v>
      </c>
      <c r="F1392" s="4" t="s">
        <v>72</v>
      </c>
      <c r="G1392" s="4" t="s">
        <v>33</v>
      </c>
      <c r="H1392" s="4">
        <v>17</v>
      </c>
      <c r="I1392" s="4">
        <v>1684.44</v>
      </c>
      <c r="J1392" s="7">
        <v>0.03</v>
      </c>
      <c r="K1392" s="4" t="s">
        <v>18</v>
      </c>
      <c r="L1392" s="4" t="s">
        <v>41</v>
      </c>
      <c r="M1392" s="5">
        <f>(Table2[[#This Row],[Unit Price]]*Table2[[#This Row],[ Units Sold]])*(1-Table2[[#This Row],[Discount]]/100)</f>
        <v>28626.889356</v>
      </c>
      <c r="N1392" s="5">
        <f>(Table2[[#This Row],[Unit Price]]*Table2[[#This Row],[ Units Sold]])-Table2[[#This Row],[Total Sales]]</f>
        <v>8.5906439999998838</v>
      </c>
    </row>
    <row r="1393" spans="1:14" x14ac:dyDescent="0.3">
      <c r="A1393" s="3">
        <v>43524</v>
      </c>
      <c r="B1393" s="4" t="s">
        <v>1367</v>
      </c>
      <c r="C1393" s="4" t="s">
        <v>88</v>
      </c>
      <c r="D1393" s="4" t="s">
        <v>37</v>
      </c>
      <c r="E1393" s="4" t="s">
        <v>22</v>
      </c>
      <c r="F1393" s="4" t="s">
        <v>23</v>
      </c>
      <c r="G1393" s="4" t="s">
        <v>60</v>
      </c>
      <c r="H1393" s="4">
        <v>9</v>
      </c>
      <c r="I1393" s="4">
        <v>890.08</v>
      </c>
      <c r="J1393" s="7">
        <v>7.0000000000000007E-2</v>
      </c>
      <c r="K1393" s="4" t="s">
        <v>18</v>
      </c>
      <c r="L1393" s="4" t="s">
        <v>19</v>
      </c>
      <c r="M1393" s="5">
        <f>(Table2[[#This Row],[Unit Price]]*Table2[[#This Row],[ Units Sold]])*(1-Table2[[#This Row],[Discount]]/100)</f>
        <v>8005.1124959999997</v>
      </c>
      <c r="N1393" s="5">
        <f>(Table2[[#This Row],[Unit Price]]*Table2[[#This Row],[ Units Sold]])-Table2[[#This Row],[Total Sales]]</f>
        <v>5.6075040000005174</v>
      </c>
    </row>
    <row r="1394" spans="1:14" x14ac:dyDescent="0.3">
      <c r="A1394" s="3">
        <v>45896</v>
      </c>
      <c r="B1394" s="4" t="s">
        <v>1237</v>
      </c>
      <c r="C1394" s="4" t="s">
        <v>49</v>
      </c>
      <c r="D1394" s="4" t="s">
        <v>3893</v>
      </c>
      <c r="E1394" s="4" t="s">
        <v>27</v>
      </c>
      <c r="F1394" s="4" t="s">
        <v>28</v>
      </c>
      <c r="G1394" s="4" t="s">
        <v>40</v>
      </c>
      <c r="H1394" s="4">
        <v>34</v>
      </c>
      <c r="I1394" s="4">
        <v>1864.12</v>
      </c>
      <c r="J1394" s="7">
        <v>0.08</v>
      </c>
      <c r="K1394" s="4" t="s">
        <v>29</v>
      </c>
      <c r="L1394" s="4" t="s">
        <v>25</v>
      </c>
      <c r="M1394" s="5">
        <f>(Table2[[#This Row],[Unit Price]]*Table2[[#This Row],[ Units Sold]])*(1-Table2[[#This Row],[Discount]]/100)</f>
        <v>63329.375935999989</v>
      </c>
      <c r="N1394" s="5">
        <f>(Table2[[#This Row],[Unit Price]]*Table2[[#This Row],[ Units Sold]])-Table2[[#This Row],[Total Sales]]</f>
        <v>50.704064000005019</v>
      </c>
    </row>
    <row r="1395" spans="1:14" x14ac:dyDescent="0.3">
      <c r="A1395" s="3">
        <v>45223</v>
      </c>
      <c r="B1395" s="4" t="s">
        <v>1368</v>
      </c>
      <c r="C1395" s="4" t="s">
        <v>88</v>
      </c>
      <c r="D1395" s="4" t="s">
        <v>37</v>
      </c>
      <c r="E1395" s="4" t="s">
        <v>15</v>
      </c>
      <c r="F1395" s="4" t="s">
        <v>62</v>
      </c>
      <c r="G1395" s="4" t="s">
        <v>17</v>
      </c>
      <c r="H1395" s="4">
        <v>69</v>
      </c>
      <c r="I1395" s="4">
        <v>647.78</v>
      </c>
      <c r="J1395" s="7">
        <v>0.01</v>
      </c>
      <c r="K1395" s="4" t="s">
        <v>18</v>
      </c>
      <c r="L1395" s="4" t="s">
        <v>45</v>
      </c>
      <c r="M1395" s="5">
        <f>(Table2[[#This Row],[Unit Price]]*Table2[[#This Row],[ Units Sold]])*(1-Table2[[#This Row],[Discount]]/100)</f>
        <v>44692.350317999997</v>
      </c>
      <c r="N1395" s="5">
        <f>(Table2[[#This Row],[Unit Price]]*Table2[[#This Row],[ Units Sold]])-Table2[[#This Row],[Total Sales]]</f>
        <v>4.4696820000026491</v>
      </c>
    </row>
    <row r="1396" spans="1:14" x14ac:dyDescent="0.3">
      <c r="A1396" s="3">
        <v>45833</v>
      </c>
      <c r="B1396" s="4" t="s">
        <v>1369</v>
      </c>
      <c r="C1396" s="4" t="s">
        <v>88</v>
      </c>
      <c r="D1396" s="4" t="s">
        <v>37</v>
      </c>
      <c r="E1396" s="4" t="s">
        <v>27</v>
      </c>
      <c r="F1396" s="4" t="s">
        <v>32</v>
      </c>
      <c r="G1396" s="4" t="s">
        <v>24</v>
      </c>
      <c r="H1396" s="4">
        <v>67</v>
      </c>
      <c r="I1396" s="4">
        <v>669.67</v>
      </c>
      <c r="J1396" s="7">
        <v>0.21</v>
      </c>
      <c r="K1396" s="4" t="s">
        <v>18</v>
      </c>
      <c r="L1396" s="4" t="s">
        <v>25</v>
      </c>
      <c r="M1396" s="5">
        <f>(Table2[[#This Row],[Unit Price]]*Table2[[#This Row],[ Units Sold]])*(1-Table2[[#This Row],[Discount]]/100)</f>
        <v>44773.667431000002</v>
      </c>
      <c r="N1396" s="5">
        <f>(Table2[[#This Row],[Unit Price]]*Table2[[#This Row],[ Units Sold]])-Table2[[#This Row],[Total Sales]]</f>
        <v>94.222568999997748</v>
      </c>
    </row>
    <row r="1397" spans="1:14" x14ac:dyDescent="0.3">
      <c r="A1397" s="3">
        <v>44504</v>
      </c>
      <c r="B1397" s="4" t="s">
        <v>1370</v>
      </c>
      <c r="C1397" s="4" t="s">
        <v>36</v>
      </c>
      <c r="D1397" s="4" t="s">
        <v>37</v>
      </c>
      <c r="E1397" s="4" t="s">
        <v>27</v>
      </c>
      <c r="F1397" s="4" t="s">
        <v>32</v>
      </c>
      <c r="G1397" s="4" t="s">
        <v>24</v>
      </c>
      <c r="H1397" s="4">
        <v>30</v>
      </c>
      <c r="I1397" s="4">
        <v>1212.0899999999999</v>
      </c>
      <c r="J1397" s="7">
        <v>0.22</v>
      </c>
      <c r="K1397" s="4" t="s">
        <v>34</v>
      </c>
      <c r="L1397" s="4" t="s">
        <v>45</v>
      </c>
      <c r="M1397" s="5">
        <f>(Table2[[#This Row],[Unit Price]]*Table2[[#This Row],[ Units Sold]])*(1-Table2[[#This Row],[Discount]]/100)</f>
        <v>36282.702059999996</v>
      </c>
      <c r="N1397" s="5">
        <f>(Table2[[#This Row],[Unit Price]]*Table2[[#This Row],[ Units Sold]])-Table2[[#This Row],[Total Sales]]</f>
        <v>79.997940000001108</v>
      </c>
    </row>
    <row r="1398" spans="1:14" x14ac:dyDescent="0.3">
      <c r="A1398" s="3">
        <v>40757</v>
      </c>
      <c r="B1398" s="4" t="s">
        <v>1371</v>
      </c>
      <c r="C1398" s="4" t="s">
        <v>51</v>
      </c>
      <c r="D1398" s="4" t="s">
        <v>37</v>
      </c>
      <c r="E1398" s="4" t="s">
        <v>15</v>
      </c>
      <c r="F1398" s="4" t="s">
        <v>72</v>
      </c>
      <c r="G1398" s="4" t="s">
        <v>60</v>
      </c>
      <c r="H1398" s="4">
        <v>79</v>
      </c>
      <c r="I1398" s="4">
        <v>1205.6400000000001</v>
      </c>
      <c r="J1398" s="7">
        <v>0.05</v>
      </c>
      <c r="K1398" s="4" t="s">
        <v>29</v>
      </c>
      <c r="L1398" s="4" t="s">
        <v>19</v>
      </c>
      <c r="M1398" s="5">
        <f>(Table2[[#This Row],[Unit Price]]*Table2[[#This Row],[ Units Sold]])*(1-Table2[[#This Row],[Discount]]/100)</f>
        <v>95197.937220000022</v>
      </c>
      <c r="N1398" s="5">
        <f>(Table2[[#This Row],[Unit Price]]*Table2[[#This Row],[ Units Sold]])-Table2[[#This Row],[Total Sales]]</f>
        <v>47.622779999990598</v>
      </c>
    </row>
    <row r="1399" spans="1:14" x14ac:dyDescent="0.3">
      <c r="A1399" s="3">
        <v>40708</v>
      </c>
      <c r="B1399" s="4" t="s">
        <v>1372</v>
      </c>
      <c r="C1399" s="4" t="s">
        <v>88</v>
      </c>
      <c r="D1399" s="4" t="s">
        <v>37</v>
      </c>
      <c r="E1399" s="4" t="s">
        <v>38</v>
      </c>
      <c r="F1399" s="4" t="s">
        <v>39</v>
      </c>
      <c r="G1399" s="4" t="s">
        <v>60</v>
      </c>
      <c r="H1399" s="4">
        <v>45</v>
      </c>
      <c r="I1399" s="4">
        <v>1840.33</v>
      </c>
      <c r="J1399" s="7">
        <v>0.02</v>
      </c>
      <c r="K1399" s="4" t="s">
        <v>18</v>
      </c>
      <c r="L1399" s="4" t="s">
        <v>45</v>
      </c>
      <c r="M1399" s="5">
        <f>(Table2[[#This Row],[Unit Price]]*Table2[[#This Row],[ Units Sold]])*(1-Table2[[#This Row],[Discount]]/100)</f>
        <v>82798.287029999992</v>
      </c>
      <c r="N1399" s="5">
        <f>(Table2[[#This Row],[Unit Price]]*Table2[[#This Row],[ Units Sold]])-Table2[[#This Row],[Total Sales]]</f>
        <v>16.562969999999041</v>
      </c>
    </row>
    <row r="1400" spans="1:14" x14ac:dyDescent="0.3">
      <c r="A1400" s="3">
        <v>45793</v>
      </c>
      <c r="B1400" s="4" t="s">
        <v>1373</v>
      </c>
      <c r="C1400" s="4" t="s">
        <v>49</v>
      </c>
      <c r="D1400" s="4" t="s">
        <v>3893</v>
      </c>
      <c r="E1400" s="4" t="s">
        <v>22</v>
      </c>
      <c r="F1400" s="4" t="s">
        <v>23</v>
      </c>
      <c r="G1400" s="4" t="s">
        <v>24</v>
      </c>
      <c r="H1400" s="4">
        <v>88</v>
      </c>
      <c r="I1400" s="4">
        <v>1589.24</v>
      </c>
      <c r="J1400" s="7">
        <v>0.11</v>
      </c>
      <c r="K1400" s="4" t="s">
        <v>18</v>
      </c>
      <c r="L1400" s="4" t="s">
        <v>19</v>
      </c>
      <c r="M1400" s="5">
        <f>(Table2[[#This Row],[Unit Price]]*Table2[[#This Row],[ Units Sold]])*(1-Table2[[#This Row],[Discount]]/100)</f>
        <v>139699.28156800001</v>
      </c>
      <c r="N1400" s="5">
        <f>(Table2[[#This Row],[Unit Price]]*Table2[[#This Row],[ Units Sold]])-Table2[[#This Row],[Total Sales]]</f>
        <v>153.83843199998955</v>
      </c>
    </row>
    <row r="1401" spans="1:14" x14ac:dyDescent="0.3">
      <c r="A1401" s="3">
        <v>45745</v>
      </c>
      <c r="B1401" s="4" t="s">
        <v>1374</v>
      </c>
      <c r="C1401" s="4" t="s">
        <v>51</v>
      </c>
      <c r="D1401" s="4" t="s">
        <v>37</v>
      </c>
      <c r="E1401" s="4" t="s">
        <v>27</v>
      </c>
      <c r="F1401" s="4" t="s">
        <v>28</v>
      </c>
      <c r="G1401" s="4" t="s">
        <v>33</v>
      </c>
      <c r="H1401" s="4">
        <v>90</v>
      </c>
      <c r="I1401" s="4">
        <v>1108.17</v>
      </c>
      <c r="J1401" s="7">
        <v>0.14000000000000001</v>
      </c>
      <c r="K1401" s="4" t="s">
        <v>18</v>
      </c>
      <c r="L1401" s="4" t="s">
        <v>45</v>
      </c>
      <c r="M1401" s="5">
        <f>(Table2[[#This Row],[Unit Price]]*Table2[[#This Row],[ Units Sold]])*(1-Table2[[#This Row],[Discount]]/100)</f>
        <v>99595.670580000005</v>
      </c>
      <c r="N1401" s="5">
        <f>(Table2[[#This Row],[Unit Price]]*Table2[[#This Row],[ Units Sold]])-Table2[[#This Row],[Total Sales]]</f>
        <v>139.62941999999748</v>
      </c>
    </row>
    <row r="1402" spans="1:14" x14ac:dyDescent="0.3">
      <c r="A1402" s="3">
        <v>41126</v>
      </c>
      <c r="B1402" s="4" t="s">
        <v>1375</v>
      </c>
      <c r="C1402" s="4" t="s">
        <v>49</v>
      </c>
      <c r="D1402" s="4" t="s">
        <v>3893</v>
      </c>
      <c r="E1402" s="4" t="s">
        <v>15</v>
      </c>
      <c r="F1402" s="4" t="s">
        <v>135</v>
      </c>
      <c r="G1402" s="4" t="s">
        <v>24</v>
      </c>
      <c r="H1402" s="4">
        <v>85</v>
      </c>
      <c r="I1402" s="4">
        <v>1951.2</v>
      </c>
      <c r="J1402" s="7">
        <v>0.01</v>
      </c>
      <c r="K1402" s="4" t="s">
        <v>34</v>
      </c>
      <c r="L1402" s="4" t="s">
        <v>19</v>
      </c>
      <c r="M1402" s="5">
        <f>(Table2[[#This Row],[Unit Price]]*Table2[[#This Row],[ Units Sold]])*(1-Table2[[#This Row],[Discount]]/100)</f>
        <v>165835.4148</v>
      </c>
      <c r="N1402" s="5">
        <f>(Table2[[#This Row],[Unit Price]]*Table2[[#This Row],[ Units Sold]])-Table2[[#This Row],[Total Sales]]</f>
        <v>16.58520000000135</v>
      </c>
    </row>
    <row r="1403" spans="1:14" x14ac:dyDescent="0.3">
      <c r="A1403" s="3">
        <v>43019</v>
      </c>
      <c r="B1403" s="4" t="s">
        <v>1376</v>
      </c>
      <c r="C1403" s="4" t="s">
        <v>43</v>
      </c>
      <c r="D1403" s="4" t="s">
        <v>37</v>
      </c>
      <c r="E1403" s="4" t="s">
        <v>52</v>
      </c>
      <c r="F1403" s="6" t="s">
        <v>53</v>
      </c>
      <c r="G1403" s="4" t="s">
        <v>17</v>
      </c>
      <c r="H1403" s="4">
        <v>57</v>
      </c>
      <c r="I1403" s="4">
        <v>467.68</v>
      </c>
      <c r="J1403" s="7">
        <v>0.01</v>
      </c>
      <c r="K1403" s="4" t="s">
        <v>29</v>
      </c>
      <c r="L1403" s="4" t="s">
        <v>30</v>
      </c>
      <c r="M1403" s="5">
        <f>(Table2[[#This Row],[Unit Price]]*Table2[[#This Row],[ Units Sold]])*(1-Table2[[#This Row],[Discount]]/100)</f>
        <v>26655.094224000004</v>
      </c>
      <c r="N1403" s="5">
        <f>(Table2[[#This Row],[Unit Price]]*Table2[[#This Row],[ Units Sold]])-Table2[[#This Row],[Total Sales]]</f>
        <v>2.6657759999980044</v>
      </c>
    </row>
    <row r="1404" spans="1:14" x14ac:dyDescent="0.3">
      <c r="A1404" s="3">
        <v>40814</v>
      </c>
      <c r="B1404" s="4" t="s">
        <v>1377</v>
      </c>
      <c r="C1404" s="4" t="s">
        <v>74</v>
      </c>
      <c r="D1404" s="4" t="s">
        <v>37</v>
      </c>
      <c r="E1404" s="4" t="s">
        <v>15</v>
      </c>
      <c r="F1404" s="4" t="s">
        <v>62</v>
      </c>
      <c r="G1404" s="4" t="s">
        <v>17</v>
      </c>
      <c r="H1404" s="4">
        <v>20</v>
      </c>
      <c r="I1404" s="4">
        <v>1770.82</v>
      </c>
      <c r="J1404" s="7">
        <v>0.21</v>
      </c>
      <c r="K1404" s="4" t="s">
        <v>34</v>
      </c>
      <c r="L1404" s="4" t="s">
        <v>25</v>
      </c>
      <c r="M1404" s="5">
        <f>(Table2[[#This Row],[Unit Price]]*Table2[[#This Row],[ Units Sold]])*(1-Table2[[#This Row],[Discount]]/100)</f>
        <v>35342.025560000002</v>
      </c>
      <c r="N1404" s="5">
        <f>(Table2[[#This Row],[Unit Price]]*Table2[[#This Row],[ Units Sold]])-Table2[[#This Row],[Total Sales]]</f>
        <v>74.374439999999595</v>
      </c>
    </row>
    <row r="1405" spans="1:14" x14ac:dyDescent="0.3">
      <c r="A1405" s="3">
        <v>41402</v>
      </c>
      <c r="B1405" s="4" t="s">
        <v>96</v>
      </c>
      <c r="C1405" s="4" t="s">
        <v>43</v>
      </c>
      <c r="D1405" s="4" t="s">
        <v>37</v>
      </c>
      <c r="E1405" s="4" t="s">
        <v>52</v>
      </c>
      <c r="F1405" s="4" t="s">
        <v>91</v>
      </c>
      <c r="G1405" s="4" t="s">
        <v>57</v>
      </c>
      <c r="H1405" s="4">
        <v>1</v>
      </c>
      <c r="I1405" s="4">
        <v>309.49</v>
      </c>
      <c r="J1405" s="7">
        <v>0.11</v>
      </c>
      <c r="K1405" s="4" t="s">
        <v>34</v>
      </c>
      <c r="L1405" s="4" t="s">
        <v>25</v>
      </c>
      <c r="M1405" s="5">
        <f>(Table2[[#This Row],[Unit Price]]*Table2[[#This Row],[ Units Sold]])*(1-Table2[[#This Row],[Discount]]/100)</f>
        <v>309.14956100000001</v>
      </c>
      <c r="N1405" s="5">
        <f>(Table2[[#This Row],[Unit Price]]*Table2[[#This Row],[ Units Sold]])-Table2[[#This Row],[Total Sales]]</f>
        <v>0.34043900000000349</v>
      </c>
    </row>
    <row r="1406" spans="1:14" x14ac:dyDescent="0.3">
      <c r="A1406" s="3">
        <v>41297</v>
      </c>
      <c r="B1406" s="4" t="s">
        <v>1378</v>
      </c>
      <c r="C1406" s="4" t="s">
        <v>51</v>
      </c>
      <c r="D1406" s="4" t="s">
        <v>37</v>
      </c>
      <c r="E1406" s="4" t="s">
        <v>27</v>
      </c>
      <c r="F1406" s="4" t="s">
        <v>32</v>
      </c>
      <c r="G1406" s="4" t="s">
        <v>17</v>
      </c>
      <c r="H1406" s="4">
        <v>10</v>
      </c>
      <c r="I1406" s="4">
        <v>1847.74</v>
      </c>
      <c r="J1406" s="7">
        <v>0.19</v>
      </c>
      <c r="K1406" s="4" t="s">
        <v>18</v>
      </c>
      <c r="L1406" s="4" t="s">
        <v>19</v>
      </c>
      <c r="M1406" s="5">
        <f>(Table2[[#This Row],[Unit Price]]*Table2[[#This Row],[ Units Sold]])*(1-Table2[[#This Row],[Discount]]/100)</f>
        <v>18442.292940000003</v>
      </c>
      <c r="N1406" s="5">
        <f>(Table2[[#This Row],[Unit Price]]*Table2[[#This Row],[ Units Sold]])-Table2[[#This Row],[Total Sales]]</f>
        <v>35.107059999998455</v>
      </c>
    </row>
    <row r="1407" spans="1:14" x14ac:dyDescent="0.3">
      <c r="A1407" s="3">
        <v>43837</v>
      </c>
      <c r="B1407" s="4" t="s">
        <v>1379</v>
      </c>
      <c r="C1407" s="4" t="s">
        <v>192</v>
      </c>
      <c r="D1407" s="4" t="s">
        <v>37</v>
      </c>
      <c r="E1407" s="4" t="s">
        <v>15</v>
      </c>
      <c r="F1407" s="4" t="s">
        <v>16</v>
      </c>
      <c r="G1407" s="4" t="s">
        <v>33</v>
      </c>
      <c r="H1407" s="4">
        <v>59</v>
      </c>
      <c r="I1407" s="4">
        <v>184.11</v>
      </c>
      <c r="J1407" s="7">
        <v>0.1</v>
      </c>
      <c r="K1407" s="4" t="s">
        <v>29</v>
      </c>
      <c r="L1407" s="4" t="s">
        <v>30</v>
      </c>
      <c r="M1407" s="5">
        <f>(Table2[[#This Row],[Unit Price]]*Table2[[#This Row],[ Units Sold]])*(1-Table2[[#This Row],[Discount]]/100)</f>
        <v>10851.627510000002</v>
      </c>
      <c r="N1407" s="5">
        <f>(Table2[[#This Row],[Unit Price]]*Table2[[#This Row],[ Units Sold]])-Table2[[#This Row],[Total Sales]]</f>
        <v>10.862489999999525</v>
      </c>
    </row>
    <row r="1408" spans="1:14" x14ac:dyDescent="0.3">
      <c r="A1408" s="3">
        <v>43573</v>
      </c>
      <c r="B1408" s="4" t="s">
        <v>1380</v>
      </c>
      <c r="C1408" s="4" t="s">
        <v>97</v>
      </c>
      <c r="D1408" s="4" t="s">
        <v>37</v>
      </c>
      <c r="E1408" s="4" t="s">
        <v>27</v>
      </c>
      <c r="F1408" s="4" t="s">
        <v>32</v>
      </c>
      <c r="G1408" s="4" t="s">
        <v>65</v>
      </c>
      <c r="H1408" s="4">
        <v>58</v>
      </c>
      <c r="I1408" s="4">
        <v>674.44</v>
      </c>
      <c r="J1408" s="7">
        <v>0.13</v>
      </c>
      <c r="K1408" s="4" t="s">
        <v>29</v>
      </c>
      <c r="L1408" s="4" t="s">
        <v>45</v>
      </c>
      <c r="M1408" s="5">
        <f>(Table2[[#This Row],[Unit Price]]*Table2[[#This Row],[ Units Sold]])*(1-Table2[[#This Row],[Discount]]/100)</f>
        <v>39066.667224000004</v>
      </c>
      <c r="N1408" s="5">
        <f>(Table2[[#This Row],[Unit Price]]*Table2[[#This Row],[ Units Sold]])-Table2[[#This Row],[Total Sales]]</f>
        <v>50.852775999999722</v>
      </c>
    </row>
    <row r="1409" spans="1:14" x14ac:dyDescent="0.3">
      <c r="A1409" s="3">
        <v>45124</v>
      </c>
      <c r="B1409" s="4" t="s">
        <v>1381</v>
      </c>
      <c r="C1409" s="4" t="s">
        <v>49</v>
      </c>
      <c r="D1409" s="4" t="s">
        <v>3893</v>
      </c>
      <c r="E1409" s="4" t="s">
        <v>22</v>
      </c>
      <c r="F1409" s="4" t="s">
        <v>23</v>
      </c>
      <c r="G1409" s="4" t="s">
        <v>60</v>
      </c>
      <c r="H1409" s="4">
        <v>39</v>
      </c>
      <c r="I1409" s="4">
        <v>1085.99</v>
      </c>
      <c r="J1409" s="7">
        <v>0.15</v>
      </c>
      <c r="K1409" s="4" t="s">
        <v>34</v>
      </c>
      <c r="L1409" s="4" t="s">
        <v>45</v>
      </c>
      <c r="M1409" s="5">
        <f>(Table2[[#This Row],[Unit Price]]*Table2[[#This Row],[ Units Sold]])*(1-Table2[[#This Row],[Discount]]/100)</f>
        <v>42290.079584999999</v>
      </c>
      <c r="N1409" s="5">
        <f>(Table2[[#This Row],[Unit Price]]*Table2[[#This Row],[ Units Sold]])-Table2[[#This Row],[Total Sales]]</f>
        <v>63.530415000001085</v>
      </c>
    </row>
    <row r="1410" spans="1:14" x14ac:dyDescent="0.3">
      <c r="A1410" s="3">
        <v>43190</v>
      </c>
      <c r="B1410" s="4" t="s">
        <v>1382</v>
      </c>
      <c r="C1410" s="4" t="s">
        <v>192</v>
      </c>
      <c r="D1410" s="4" t="s">
        <v>37</v>
      </c>
      <c r="E1410" s="4" t="s">
        <v>27</v>
      </c>
      <c r="F1410" s="4" t="s">
        <v>32</v>
      </c>
      <c r="G1410" s="4" t="s">
        <v>44</v>
      </c>
      <c r="H1410" s="4">
        <v>23</v>
      </c>
      <c r="I1410" s="4">
        <v>312.05</v>
      </c>
      <c r="J1410" s="7">
        <v>7.0000000000000007E-2</v>
      </c>
      <c r="K1410" s="4" t="s">
        <v>34</v>
      </c>
      <c r="L1410" s="4" t="s">
        <v>45</v>
      </c>
      <c r="M1410" s="5">
        <f>(Table2[[#This Row],[Unit Price]]*Table2[[#This Row],[ Units Sold]])*(1-Table2[[#This Row],[Discount]]/100)</f>
        <v>7172.1259950000003</v>
      </c>
      <c r="N1410" s="5">
        <f>(Table2[[#This Row],[Unit Price]]*Table2[[#This Row],[ Units Sold]])-Table2[[#This Row],[Total Sales]]</f>
        <v>5.0240050000002157</v>
      </c>
    </row>
    <row r="1411" spans="1:14" x14ac:dyDescent="0.3">
      <c r="A1411" s="3">
        <v>43133</v>
      </c>
      <c r="B1411" s="4" t="s">
        <v>1383</v>
      </c>
      <c r="C1411" s="4" t="s">
        <v>83</v>
      </c>
      <c r="D1411" s="4" t="s">
        <v>3892</v>
      </c>
      <c r="E1411" s="4" t="s">
        <v>52</v>
      </c>
      <c r="F1411" s="4" t="s">
        <v>59</v>
      </c>
      <c r="G1411" s="4" t="s">
        <v>40</v>
      </c>
      <c r="H1411" s="4">
        <v>81</v>
      </c>
      <c r="I1411" s="4">
        <v>1906.69</v>
      </c>
      <c r="J1411" s="7">
        <v>0.15</v>
      </c>
      <c r="K1411" s="4" t="s">
        <v>29</v>
      </c>
      <c r="L1411" s="4" t="s">
        <v>25</v>
      </c>
      <c r="M1411" s="5">
        <f>(Table2[[#This Row],[Unit Price]]*Table2[[#This Row],[ Units Sold]])*(1-Table2[[#This Row],[Discount]]/100)</f>
        <v>154210.22716500002</v>
      </c>
      <c r="N1411" s="5">
        <f>(Table2[[#This Row],[Unit Price]]*Table2[[#This Row],[ Units Sold]])-Table2[[#This Row],[Total Sales]]</f>
        <v>231.66283499999554</v>
      </c>
    </row>
    <row r="1412" spans="1:14" x14ac:dyDescent="0.3">
      <c r="A1412" s="3">
        <v>45209</v>
      </c>
      <c r="B1412" s="4" t="s">
        <v>1384</v>
      </c>
      <c r="C1412" s="4" t="s">
        <v>49</v>
      </c>
      <c r="D1412" s="4" t="s">
        <v>3893</v>
      </c>
      <c r="E1412" s="4" t="s">
        <v>22</v>
      </c>
      <c r="F1412" s="4" t="s">
        <v>23</v>
      </c>
      <c r="G1412" s="4" t="s">
        <v>17</v>
      </c>
      <c r="H1412" s="4">
        <v>2</v>
      </c>
      <c r="I1412" s="4">
        <v>842.97</v>
      </c>
      <c r="J1412" s="7">
        <v>0.21</v>
      </c>
      <c r="K1412" s="4" t="s">
        <v>18</v>
      </c>
      <c r="L1412" s="4" t="s">
        <v>41</v>
      </c>
      <c r="M1412" s="5">
        <f>(Table2[[#This Row],[Unit Price]]*Table2[[#This Row],[ Units Sold]])*(1-Table2[[#This Row],[Discount]]/100)</f>
        <v>1682.3995260000002</v>
      </c>
      <c r="N1412" s="5">
        <f>(Table2[[#This Row],[Unit Price]]*Table2[[#This Row],[ Units Sold]])-Table2[[#This Row],[Total Sales]]</f>
        <v>3.5404739999999038</v>
      </c>
    </row>
    <row r="1413" spans="1:14" x14ac:dyDescent="0.3">
      <c r="A1413" s="3">
        <v>41699</v>
      </c>
      <c r="B1413" s="4" t="s">
        <v>905</v>
      </c>
      <c r="C1413" s="4" t="s">
        <v>49</v>
      </c>
      <c r="D1413" s="4" t="s">
        <v>3893</v>
      </c>
      <c r="E1413" s="4" t="s">
        <v>38</v>
      </c>
      <c r="F1413" s="4" t="s">
        <v>56</v>
      </c>
      <c r="G1413" s="4" t="s">
        <v>44</v>
      </c>
      <c r="H1413" s="4">
        <v>8</v>
      </c>
      <c r="I1413" s="4">
        <v>564.30999999999995</v>
      </c>
      <c r="J1413" s="7">
        <v>0.04</v>
      </c>
      <c r="K1413" s="4" t="s">
        <v>29</v>
      </c>
      <c r="L1413" s="4" t="s">
        <v>45</v>
      </c>
      <c r="M1413" s="5">
        <f>(Table2[[#This Row],[Unit Price]]*Table2[[#This Row],[ Units Sold]])*(1-Table2[[#This Row],[Discount]]/100)</f>
        <v>4512.6742079999995</v>
      </c>
      <c r="N1413" s="5">
        <f>(Table2[[#This Row],[Unit Price]]*Table2[[#This Row],[ Units Sold]])-Table2[[#This Row],[Total Sales]]</f>
        <v>1.8057920000001104</v>
      </c>
    </row>
    <row r="1414" spans="1:14" x14ac:dyDescent="0.3">
      <c r="A1414" s="3">
        <v>42673</v>
      </c>
      <c r="B1414" s="4" t="s">
        <v>566</v>
      </c>
      <c r="C1414" s="4" t="s">
        <v>36</v>
      </c>
      <c r="D1414" s="4" t="s">
        <v>37</v>
      </c>
      <c r="E1414" s="4" t="s">
        <v>52</v>
      </c>
      <c r="F1414" s="6" t="s">
        <v>53</v>
      </c>
      <c r="G1414" s="4" t="s">
        <v>60</v>
      </c>
      <c r="H1414" s="4">
        <v>30</v>
      </c>
      <c r="I1414" s="4">
        <v>1398.05</v>
      </c>
      <c r="J1414" s="7">
        <v>0.25</v>
      </c>
      <c r="K1414" s="4" t="s">
        <v>34</v>
      </c>
      <c r="L1414" s="4" t="s">
        <v>45</v>
      </c>
      <c r="M1414" s="5">
        <f>(Table2[[#This Row],[Unit Price]]*Table2[[#This Row],[ Units Sold]])*(1-Table2[[#This Row],[Discount]]/100)</f>
        <v>41836.646250000005</v>
      </c>
      <c r="N1414" s="5">
        <f>(Table2[[#This Row],[Unit Price]]*Table2[[#This Row],[ Units Sold]])-Table2[[#This Row],[Total Sales]]</f>
        <v>104.85374999999476</v>
      </c>
    </row>
    <row r="1415" spans="1:14" x14ac:dyDescent="0.3">
      <c r="A1415" s="3">
        <v>42488</v>
      </c>
      <c r="B1415" s="4" t="s">
        <v>1385</v>
      </c>
      <c r="C1415" s="4" t="s">
        <v>43</v>
      </c>
      <c r="D1415" s="4" t="s">
        <v>37</v>
      </c>
      <c r="E1415" s="4" t="s">
        <v>38</v>
      </c>
      <c r="F1415" s="4" t="s">
        <v>56</v>
      </c>
      <c r="G1415" s="4" t="s">
        <v>24</v>
      </c>
      <c r="H1415" s="4">
        <v>96</v>
      </c>
      <c r="I1415" s="4">
        <v>1497.6</v>
      </c>
      <c r="J1415" s="7">
        <v>0.04</v>
      </c>
      <c r="K1415" s="4" t="s">
        <v>29</v>
      </c>
      <c r="L1415" s="4" t="s">
        <v>25</v>
      </c>
      <c r="M1415" s="5">
        <f>(Table2[[#This Row],[Unit Price]]*Table2[[#This Row],[ Units Sold]])*(1-Table2[[#This Row],[Discount]]/100)</f>
        <v>143712.09215999997</v>
      </c>
      <c r="N1415" s="5">
        <f>(Table2[[#This Row],[Unit Price]]*Table2[[#This Row],[ Units Sold]])-Table2[[#This Row],[Total Sales]]</f>
        <v>57.507840000005672</v>
      </c>
    </row>
    <row r="1416" spans="1:14" x14ac:dyDescent="0.3">
      <c r="A1416" s="3">
        <v>45571</v>
      </c>
      <c r="B1416" s="4" t="s">
        <v>1386</v>
      </c>
      <c r="C1416" s="4" t="s">
        <v>49</v>
      </c>
      <c r="D1416" s="4" t="s">
        <v>3893</v>
      </c>
      <c r="E1416" s="4" t="s">
        <v>27</v>
      </c>
      <c r="F1416" s="4" t="s">
        <v>32</v>
      </c>
      <c r="G1416" s="4" t="s">
        <v>57</v>
      </c>
      <c r="H1416" s="4">
        <v>83</v>
      </c>
      <c r="I1416" s="4">
        <v>1246.83</v>
      </c>
      <c r="J1416" s="7">
        <v>0.04</v>
      </c>
      <c r="K1416" s="4" t="s">
        <v>34</v>
      </c>
      <c r="L1416" s="4" t="s">
        <v>41</v>
      </c>
      <c r="M1416" s="5">
        <f>(Table2[[#This Row],[Unit Price]]*Table2[[#This Row],[ Units Sold]])*(1-Table2[[#This Row],[Discount]]/100)</f>
        <v>103445.49524400001</v>
      </c>
      <c r="N1416" s="5">
        <f>(Table2[[#This Row],[Unit Price]]*Table2[[#This Row],[ Units Sold]])-Table2[[#This Row],[Total Sales]]</f>
        <v>41.394755999994231</v>
      </c>
    </row>
    <row r="1417" spans="1:14" x14ac:dyDescent="0.3">
      <c r="A1417" s="3">
        <v>44454</v>
      </c>
      <c r="B1417" s="4" t="s">
        <v>1387</v>
      </c>
      <c r="C1417" s="4" t="s">
        <v>36</v>
      </c>
      <c r="D1417" s="4" t="s">
        <v>37</v>
      </c>
      <c r="E1417" s="4" t="s">
        <v>27</v>
      </c>
      <c r="F1417" s="4" t="s">
        <v>28</v>
      </c>
      <c r="G1417" s="4" t="s">
        <v>54</v>
      </c>
      <c r="H1417" s="4">
        <v>58</v>
      </c>
      <c r="I1417" s="4">
        <v>1017.76</v>
      </c>
      <c r="J1417" s="7">
        <v>0.18</v>
      </c>
      <c r="K1417" s="4" t="s">
        <v>18</v>
      </c>
      <c r="L1417" s="4" t="s">
        <v>30</v>
      </c>
      <c r="M1417" s="5">
        <f>(Table2[[#This Row],[Unit Price]]*Table2[[#This Row],[ Units Sold]])*(1-Table2[[#This Row],[Discount]]/100)</f>
        <v>58923.825856000003</v>
      </c>
      <c r="N1417" s="5">
        <f>(Table2[[#This Row],[Unit Price]]*Table2[[#This Row],[ Units Sold]])-Table2[[#This Row],[Total Sales]]</f>
        <v>106.25414399999863</v>
      </c>
    </row>
    <row r="1418" spans="1:14" x14ac:dyDescent="0.3">
      <c r="A1418" s="3">
        <v>45357</v>
      </c>
      <c r="B1418" s="4" t="s">
        <v>1388</v>
      </c>
      <c r="C1418" s="4" t="s">
        <v>51</v>
      </c>
      <c r="D1418" s="4" t="s">
        <v>37</v>
      </c>
      <c r="E1418" s="4" t="s">
        <v>27</v>
      </c>
      <c r="F1418" s="4" t="s">
        <v>32</v>
      </c>
      <c r="G1418" s="4" t="s">
        <v>17</v>
      </c>
      <c r="H1418" s="4">
        <v>10</v>
      </c>
      <c r="I1418" s="4">
        <v>1138.08</v>
      </c>
      <c r="J1418" s="7">
        <v>0.3</v>
      </c>
      <c r="K1418" s="4" t="s">
        <v>18</v>
      </c>
      <c r="L1418" s="4" t="s">
        <v>25</v>
      </c>
      <c r="M1418" s="5">
        <f>(Table2[[#This Row],[Unit Price]]*Table2[[#This Row],[ Units Sold]])*(1-Table2[[#This Row],[Discount]]/100)</f>
        <v>11346.657599999999</v>
      </c>
      <c r="N1418" s="5">
        <f>(Table2[[#This Row],[Unit Price]]*Table2[[#This Row],[ Units Sold]])-Table2[[#This Row],[Total Sales]]</f>
        <v>34.142400000000634</v>
      </c>
    </row>
    <row r="1419" spans="1:14" x14ac:dyDescent="0.3">
      <c r="A1419" s="3">
        <v>42563</v>
      </c>
      <c r="B1419" s="4" t="s">
        <v>1389</v>
      </c>
      <c r="C1419" s="4" t="s">
        <v>74</v>
      </c>
      <c r="D1419" s="4" t="s">
        <v>37</v>
      </c>
      <c r="E1419" s="4" t="s">
        <v>27</v>
      </c>
      <c r="F1419" s="4" t="s">
        <v>28</v>
      </c>
      <c r="G1419" s="4" t="s">
        <v>40</v>
      </c>
      <c r="H1419" s="4">
        <v>91</v>
      </c>
      <c r="I1419" s="4">
        <v>1117.25</v>
      </c>
      <c r="J1419" s="7">
        <v>0.01</v>
      </c>
      <c r="K1419" s="4" t="s">
        <v>29</v>
      </c>
      <c r="L1419" s="4" t="s">
        <v>45</v>
      </c>
      <c r="M1419" s="5">
        <f>(Table2[[#This Row],[Unit Price]]*Table2[[#This Row],[ Units Sold]])*(1-Table2[[#This Row],[Discount]]/100)</f>
        <v>101659.583025</v>
      </c>
      <c r="N1419" s="5">
        <f>(Table2[[#This Row],[Unit Price]]*Table2[[#This Row],[ Units Sold]])-Table2[[#This Row],[Total Sales]]</f>
        <v>10.166975000000093</v>
      </c>
    </row>
    <row r="1420" spans="1:14" x14ac:dyDescent="0.3">
      <c r="A1420" s="3">
        <v>40895</v>
      </c>
      <c r="B1420" s="4" t="s">
        <v>1390</v>
      </c>
      <c r="C1420" s="4" t="s">
        <v>88</v>
      </c>
      <c r="D1420" s="4" t="s">
        <v>37</v>
      </c>
      <c r="E1420" s="4" t="s">
        <v>52</v>
      </c>
      <c r="F1420" s="6" t="s">
        <v>53</v>
      </c>
      <c r="G1420" s="4" t="s">
        <v>105</v>
      </c>
      <c r="H1420" s="4">
        <v>20</v>
      </c>
      <c r="I1420" s="4">
        <v>430.91</v>
      </c>
      <c r="J1420" s="7">
        <v>0.23</v>
      </c>
      <c r="K1420" s="4" t="s">
        <v>34</v>
      </c>
      <c r="L1420" s="4" t="s">
        <v>30</v>
      </c>
      <c r="M1420" s="5">
        <f>(Table2[[#This Row],[Unit Price]]*Table2[[#This Row],[ Units Sold]])*(1-Table2[[#This Row],[Discount]]/100)</f>
        <v>8598.3781400000007</v>
      </c>
      <c r="N1420" s="5">
        <f>(Table2[[#This Row],[Unit Price]]*Table2[[#This Row],[ Units Sold]])-Table2[[#This Row],[Total Sales]]</f>
        <v>19.821860000000015</v>
      </c>
    </row>
    <row r="1421" spans="1:14" x14ac:dyDescent="0.3">
      <c r="A1421" s="3">
        <v>43463</v>
      </c>
      <c r="B1421" s="4" t="s">
        <v>440</v>
      </c>
      <c r="C1421" s="4" t="s">
        <v>88</v>
      </c>
      <c r="D1421" s="4" t="s">
        <v>37</v>
      </c>
      <c r="E1421" s="4" t="s">
        <v>27</v>
      </c>
      <c r="F1421" s="4" t="s">
        <v>32</v>
      </c>
      <c r="G1421" s="4" t="s">
        <v>44</v>
      </c>
      <c r="H1421" s="4">
        <v>32</v>
      </c>
      <c r="I1421" s="4">
        <v>1602.84</v>
      </c>
      <c r="J1421" s="7">
        <v>0.13</v>
      </c>
      <c r="K1421" s="4" t="s">
        <v>18</v>
      </c>
      <c r="L1421" s="4" t="s">
        <v>25</v>
      </c>
      <c r="M1421" s="5">
        <f>(Table2[[#This Row],[Unit Price]]*Table2[[#This Row],[ Units Sold]])*(1-Table2[[#This Row],[Discount]]/100)</f>
        <v>51224.201856</v>
      </c>
      <c r="N1421" s="5">
        <f>(Table2[[#This Row],[Unit Price]]*Table2[[#This Row],[ Units Sold]])-Table2[[#This Row],[Total Sales]]</f>
        <v>66.678143999997701</v>
      </c>
    </row>
    <row r="1422" spans="1:14" x14ac:dyDescent="0.3">
      <c r="A1422" s="3">
        <v>41556</v>
      </c>
      <c r="B1422" s="4" t="s">
        <v>1391</v>
      </c>
      <c r="C1422" s="4" t="s">
        <v>97</v>
      </c>
      <c r="D1422" s="4" t="s">
        <v>37</v>
      </c>
      <c r="E1422" s="4" t="s">
        <v>15</v>
      </c>
      <c r="F1422" s="4" t="s">
        <v>62</v>
      </c>
      <c r="G1422" s="4" t="s">
        <v>54</v>
      </c>
      <c r="H1422" s="4">
        <v>30</v>
      </c>
      <c r="I1422" s="4">
        <v>1767.41</v>
      </c>
      <c r="J1422" s="7">
        <v>0.04</v>
      </c>
      <c r="K1422" s="4" t="s">
        <v>18</v>
      </c>
      <c r="L1422" s="4" t="s">
        <v>30</v>
      </c>
      <c r="M1422" s="5">
        <f>(Table2[[#This Row],[Unit Price]]*Table2[[#This Row],[ Units Sold]])*(1-Table2[[#This Row],[Discount]]/100)</f>
        <v>53001.091080000006</v>
      </c>
      <c r="N1422" s="5">
        <f>(Table2[[#This Row],[Unit Price]]*Table2[[#This Row],[ Units Sold]])-Table2[[#This Row],[Total Sales]]</f>
        <v>21.208919999997306</v>
      </c>
    </row>
    <row r="1423" spans="1:14" x14ac:dyDescent="0.3">
      <c r="A1423" s="3">
        <v>40274</v>
      </c>
      <c r="B1423" s="4" t="s">
        <v>1392</v>
      </c>
      <c r="C1423" s="4" t="s">
        <v>192</v>
      </c>
      <c r="D1423" s="4" t="s">
        <v>37</v>
      </c>
      <c r="E1423" s="4" t="s">
        <v>15</v>
      </c>
      <c r="F1423" s="4" t="s">
        <v>135</v>
      </c>
      <c r="G1423" s="4" t="s">
        <v>24</v>
      </c>
      <c r="H1423" s="4">
        <v>93</v>
      </c>
      <c r="I1423" s="4">
        <v>364.38</v>
      </c>
      <c r="J1423" s="7">
        <v>0</v>
      </c>
      <c r="K1423" s="4" t="s">
        <v>29</v>
      </c>
      <c r="L1423" s="4" t="s">
        <v>30</v>
      </c>
      <c r="M1423" s="5">
        <f>(Table2[[#This Row],[Unit Price]]*Table2[[#This Row],[ Units Sold]])*(1-Table2[[#This Row],[Discount]]/100)</f>
        <v>33887.339999999997</v>
      </c>
      <c r="N1423" s="5">
        <f>(Table2[[#This Row],[Unit Price]]*Table2[[#This Row],[ Units Sold]])-Table2[[#This Row],[Total Sales]]</f>
        <v>0</v>
      </c>
    </row>
    <row r="1424" spans="1:14" x14ac:dyDescent="0.3">
      <c r="A1424" s="3">
        <v>44988</v>
      </c>
      <c r="B1424" s="4" t="s">
        <v>1124</v>
      </c>
      <c r="C1424" s="4" t="s">
        <v>88</v>
      </c>
      <c r="D1424" s="4" t="s">
        <v>37</v>
      </c>
      <c r="E1424" s="4" t="s">
        <v>38</v>
      </c>
      <c r="F1424" s="4" t="s">
        <v>56</v>
      </c>
      <c r="G1424" s="4" t="s">
        <v>60</v>
      </c>
      <c r="H1424" s="4">
        <v>48</v>
      </c>
      <c r="I1424" s="4">
        <v>1489.41</v>
      </c>
      <c r="J1424" s="7">
        <v>0.03</v>
      </c>
      <c r="K1424" s="4" t="s">
        <v>18</v>
      </c>
      <c r="L1424" s="4" t="s">
        <v>30</v>
      </c>
      <c r="M1424" s="5">
        <f>(Table2[[#This Row],[Unit Price]]*Table2[[#This Row],[ Units Sold]])*(1-Table2[[#This Row],[Discount]]/100)</f>
        <v>71470.232496000011</v>
      </c>
      <c r="N1424" s="5">
        <f>(Table2[[#This Row],[Unit Price]]*Table2[[#This Row],[ Units Sold]])-Table2[[#This Row],[Total Sales]]</f>
        <v>21.447503999996115</v>
      </c>
    </row>
    <row r="1425" spans="1:14" x14ac:dyDescent="0.3">
      <c r="A1425" s="3">
        <v>41952</v>
      </c>
      <c r="B1425" s="4" t="s">
        <v>1393</v>
      </c>
      <c r="C1425" s="4" t="s">
        <v>97</v>
      </c>
      <c r="D1425" s="4" t="s">
        <v>37</v>
      </c>
      <c r="E1425" s="4" t="s">
        <v>22</v>
      </c>
      <c r="F1425" s="4" t="s">
        <v>23</v>
      </c>
      <c r="G1425" s="4" t="s">
        <v>17</v>
      </c>
      <c r="H1425" s="4">
        <v>65</v>
      </c>
      <c r="I1425" s="4">
        <v>1122.9100000000001</v>
      </c>
      <c r="J1425" s="7">
        <v>0.24</v>
      </c>
      <c r="K1425" s="4" t="s">
        <v>29</v>
      </c>
      <c r="L1425" s="4" t="s">
        <v>19</v>
      </c>
      <c r="M1425" s="5">
        <f>(Table2[[#This Row],[Unit Price]]*Table2[[#This Row],[ Units Sold]])*(1-Table2[[#This Row],[Discount]]/100)</f>
        <v>72813.976040000009</v>
      </c>
      <c r="N1425" s="5">
        <f>(Table2[[#This Row],[Unit Price]]*Table2[[#This Row],[ Units Sold]])-Table2[[#This Row],[Total Sales]]</f>
        <v>175.17396000000008</v>
      </c>
    </row>
    <row r="1426" spans="1:14" x14ac:dyDescent="0.3">
      <c r="A1426" s="3">
        <v>45283</v>
      </c>
      <c r="B1426" s="4" t="s">
        <v>1394</v>
      </c>
      <c r="C1426" s="4" t="s">
        <v>36</v>
      </c>
      <c r="D1426" s="4" t="s">
        <v>37</v>
      </c>
      <c r="E1426" s="4" t="s">
        <v>52</v>
      </c>
      <c r="F1426" s="6" t="s">
        <v>53</v>
      </c>
      <c r="G1426" s="4" t="s">
        <v>33</v>
      </c>
      <c r="H1426" s="4">
        <v>33</v>
      </c>
      <c r="I1426" s="4">
        <v>1324.37</v>
      </c>
      <c r="J1426" s="7">
        <v>0.15</v>
      </c>
      <c r="K1426" s="4" t="s">
        <v>18</v>
      </c>
      <c r="L1426" s="4" t="s">
        <v>41</v>
      </c>
      <c r="M1426" s="5">
        <f>(Table2[[#This Row],[Unit Price]]*Table2[[#This Row],[ Units Sold]])*(1-Table2[[#This Row],[Discount]]/100)</f>
        <v>43638.653685000005</v>
      </c>
      <c r="N1426" s="5">
        <f>(Table2[[#This Row],[Unit Price]]*Table2[[#This Row],[ Units Sold]])-Table2[[#This Row],[Total Sales]]</f>
        <v>65.556314999994356</v>
      </c>
    </row>
    <row r="1427" spans="1:14" x14ac:dyDescent="0.3">
      <c r="A1427" s="3">
        <v>42876</v>
      </c>
      <c r="B1427" s="4" t="s">
        <v>1395</v>
      </c>
      <c r="C1427" s="4" t="s">
        <v>97</v>
      </c>
      <c r="D1427" s="4" t="s">
        <v>37</v>
      </c>
      <c r="E1427" s="4" t="s">
        <v>52</v>
      </c>
      <c r="F1427" s="6" t="s">
        <v>53</v>
      </c>
      <c r="G1427" s="4" t="s">
        <v>54</v>
      </c>
      <c r="H1427" s="4">
        <v>68</v>
      </c>
      <c r="I1427" s="4">
        <v>339.57</v>
      </c>
      <c r="J1427" s="7">
        <v>0.18</v>
      </c>
      <c r="K1427" s="4" t="s">
        <v>34</v>
      </c>
      <c r="L1427" s="4" t="s">
        <v>41</v>
      </c>
      <c r="M1427" s="5">
        <f>(Table2[[#This Row],[Unit Price]]*Table2[[#This Row],[ Units Sold]])*(1-Table2[[#This Row],[Discount]]/100)</f>
        <v>23049.196631999999</v>
      </c>
      <c r="N1427" s="5">
        <f>(Table2[[#This Row],[Unit Price]]*Table2[[#This Row],[ Units Sold]])-Table2[[#This Row],[Total Sales]]</f>
        <v>41.563367999999173</v>
      </c>
    </row>
    <row r="1428" spans="1:14" x14ac:dyDescent="0.3">
      <c r="A1428" s="3">
        <v>44091</v>
      </c>
      <c r="B1428" s="4" t="s">
        <v>308</v>
      </c>
      <c r="C1428" s="4" t="s">
        <v>74</v>
      </c>
      <c r="D1428" s="4" t="s">
        <v>37</v>
      </c>
      <c r="E1428" s="4" t="s">
        <v>22</v>
      </c>
      <c r="F1428" s="4" t="s">
        <v>23</v>
      </c>
      <c r="G1428" s="4" t="s">
        <v>44</v>
      </c>
      <c r="H1428" s="4">
        <v>30</v>
      </c>
      <c r="I1428" s="4">
        <v>1721.91</v>
      </c>
      <c r="J1428" s="7">
        <v>0.09</v>
      </c>
      <c r="K1428" s="4" t="s">
        <v>18</v>
      </c>
      <c r="L1428" s="4" t="s">
        <v>19</v>
      </c>
      <c r="M1428" s="5">
        <f>(Table2[[#This Row],[Unit Price]]*Table2[[#This Row],[ Units Sold]])*(1-Table2[[#This Row],[Discount]]/100)</f>
        <v>51610.808430000005</v>
      </c>
      <c r="N1428" s="5">
        <f>(Table2[[#This Row],[Unit Price]]*Table2[[#This Row],[ Units Sold]])-Table2[[#This Row],[Total Sales]]</f>
        <v>46.491569999998319</v>
      </c>
    </row>
    <row r="1429" spans="1:14" x14ac:dyDescent="0.3">
      <c r="A1429" s="3">
        <v>41424</v>
      </c>
      <c r="B1429" s="4" t="s">
        <v>1227</v>
      </c>
      <c r="C1429" s="4" t="s">
        <v>83</v>
      </c>
      <c r="D1429" s="4" t="s">
        <v>3892</v>
      </c>
      <c r="E1429" s="4" t="s">
        <v>52</v>
      </c>
      <c r="F1429" s="6" t="s">
        <v>53</v>
      </c>
      <c r="G1429" s="4" t="s">
        <v>24</v>
      </c>
      <c r="H1429" s="4">
        <v>31</v>
      </c>
      <c r="I1429" s="4">
        <v>656.35</v>
      </c>
      <c r="J1429" s="7">
        <v>0.14000000000000001</v>
      </c>
      <c r="K1429" s="4" t="s">
        <v>29</v>
      </c>
      <c r="L1429" s="4" t="s">
        <v>41</v>
      </c>
      <c r="M1429" s="5">
        <f>(Table2[[#This Row],[Unit Price]]*Table2[[#This Row],[ Units Sold]])*(1-Table2[[#This Row],[Discount]]/100)</f>
        <v>20318.364410000002</v>
      </c>
      <c r="N1429" s="5">
        <f>(Table2[[#This Row],[Unit Price]]*Table2[[#This Row],[ Units Sold]])-Table2[[#This Row],[Total Sales]]</f>
        <v>28.485590000000229</v>
      </c>
    </row>
    <row r="1430" spans="1:14" x14ac:dyDescent="0.3">
      <c r="A1430" s="3">
        <v>44211</v>
      </c>
      <c r="B1430" s="4" t="s">
        <v>1396</v>
      </c>
      <c r="C1430" s="4" t="s">
        <v>192</v>
      </c>
      <c r="D1430" s="4" t="s">
        <v>37</v>
      </c>
      <c r="E1430" s="4" t="s">
        <v>52</v>
      </c>
      <c r="F1430" s="6" t="s">
        <v>53</v>
      </c>
      <c r="G1430" s="4" t="s">
        <v>60</v>
      </c>
      <c r="H1430" s="4">
        <v>20</v>
      </c>
      <c r="I1430" s="4">
        <v>1538.04</v>
      </c>
      <c r="J1430" s="7">
        <v>7.0000000000000007E-2</v>
      </c>
      <c r="K1430" s="4" t="s">
        <v>29</v>
      </c>
      <c r="L1430" s="4" t="s">
        <v>25</v>
      </c>
      <c r="M1430" s="5">
        <f>(Table2[[#This Row],[Unit Price]]*Table2[[#This Row],[ Units Sold]])*(1-Table2[[#This Row],[Discount]]/100)</f>
        <v>30739.26744</v>
      </c>
      <c r="N1430" s="5">
        <f>(Table2[[#This Row],[Unit Price]]*Table2[[#This Row],[ Units Sold]])-Table2[[#This Row],[Total Sales]]</f>
        <v>21.532559999999648</v>
      </c>
    </row>
    <row r="1431" spans="1:14" x14ac:dyDescent="0.3">
      <c r="A1431" s="3">
        <v>44133</v>
      </c>
      <c r="B1431" s="4" t="s">
        <v>570</v>
      </c>
      <c r="C1431" s="4" t="s">
        <v>43</v>
      </c>
      <c r="D1431" s="4" t="s">
        <v>37</v>
      </c>
      <c r="E1431" s="4" t="s">
        <v>52</v>
      </c>
      <c r="F1431" s="4" t="s">
        <v>59</v>
      </c>
      <c r="G1431" s="4" t="s">
        <v>44</v>
      </c>
      <c r="H1431" s="4">
        <v>4</v>
      </c>
      <c r="I1431" s="4">
        <v>553.95000000000005</v>
      </c>
      <c r="J1431" s="7">
        <v>0.02</v>
      </c>
      <c r="K1431" s="4" t="s">
        <v>18</v>
      </c>
      <c r="L1431" s="4" t="s">
        <v>45</v>
      </c>
      <c r="M1431" s="5">
        <f>(Table2[[#This Row],[Unit Price]]*Table2[[#This Row],[ Units Sold]])*(1-Table2[[#This Row],[Discount]]/100)</f>
        <v>2215.3568400000004</v>
      </c>
      <c r="N1431" s="5">
        <f>(Table2[[#This Row],[Unit Price]]*Table2[[#This Row],[ Units Sold]])-Table2[[#This Row],[Total Sales]]</f>
        <v>0.44315999999980704</v>
      </c>
    </row>
    <row r="1432" spans="1:14" x14ac:dyDescent="0.3">
      <c r="A1432" s="3">
        <v>40523</v>
      </c>
      <c r="B1432" s="4" t="s">
        <v>1397</v>
      </c>
      <c r="C1432" s="4" t="s">
        <v>21</v>
      </c>
      <c r="D1432" s="4" t="s">
        <v>37</v>
      </c>
      <c r="E1432" s="4" t="s">
        <v>22</v>
      </c>
      <c r="F1432" s="4" t="s">
        <v>23</v>
      </c>
      <c r="G1432" s="4" t="s">
        <v>40</v>
      </c>
      <c r="H1432" s="4">
        <v>20</v>
      </c>
      <c r="I1432" s="4">
        <v>532.80999999999995</v>
      </c>
      <c r="J1432" s="7">
        <v>0.03</v>
      </c>
      <c r="K1432" s="4" t="s">
        <v>34</v>
      </c>
      <c r="L1432" s="4" t="s">
        <v>41</v>
      </c>
      <c r="M1432" s="5">
        <f>(Table2[[#This Row],[Unit Price]]*Table2[[#This Row],[ Units Sold]])*(1-Table2[[#This Row],[Discount]]/100)</f>
        <v>10653.003139999999</v>
      </c>
      <c r="N1432" s="5">
        <f>(Table2[[#This Row],[Unit Price]]*Table2[[#This Row],[ Units Sold]])-Table2[[#This Row],[Total Sales]]</f>
        <v>3.1968600000000151</v>
      </c>
    </row>
    <row r="1433" spans="1:14" x14ac:dyDescent="0.3">
      <c r="A1433" s="3">
        <v>45383</v>
      </c>
      <c r="B1433" s="4" t="s">
        <v>1398</v>
      </c>
      <c r="C1433" s="4" t="s">
        <v>88</v>
      </c>
      <c r="D1433" s="4" t="s">
        <v>37</v>
      </c>
      <c r="E1433" s="4" t="s">
        <v>38</v>
      </c>
      <c r="F1433" s="4" t="s">
        <v>81</v>
      </c>
      <c r="G1433" s="4" t="s">
        <v>33</v>
      </c>
      <c r="H1433" s="4">
        <v>58</v>
      </c>
      <c r="I1433" s="4">
        <v>105.4</v>
      </c>
      <c r="J1433" s="7">
        <v>0.21</v>
      </c>
      <c r="K1433" s="4" t="s">
        <v>34</v>
      </c>
      <c r="L1433" s="4" t="s">
        <v>19</v>
      </c>
      <c r="M1433" s="5">
        <f>(Table2[[#This Row],[Unit Price]]*Table2[[#This Row],[ Units Sold]])*(1-Table2[[#This Row],[Discount]]/100)</f>
        <v>6100.3622800000012</v>
      </c>
      <c r="N1433" s="5">
        <f>(Table2[[#This Row],[Unit Price]]*Table2[[#This Row],[ Units Sold]])-Table2[[#This Row],[Total Sales]]</f>
        <v>12.837719999999536</v>
      </c>
    </row>
    <row r="1434" spans="1:14" x14ac:dyDescent="0.3">
      <c r="A1434" s="3">
        <v>44628</v>
      </c>
      <c r="B1434" s="4" t="s">
        <v>1399</v>
      </c>
      <c r="C1434" s="4" t="s">
        <v>97</v>
      </c>
      <c r="D1434" s="4" t="s">
        <v>37</v>
      </c>
      <c r="E1434" s="4" t="s">
        <v>15</v>
      </c>
      <c r="F1434" s="4" t="s">
        <v>62</v>
      </c>
      <c r="G1434" s="4" t="s">
        <v>17</v>
      </c>
      <c r="H1434" s="4">
        <v>68</v>
      </c>
      <c r="I1434" s="4">
        <v>995.12</v>
      </c>
      <c r="J1434" s="7">
        <v>0.2</v>
      </c>
      <c r="K1434" s="4" t="s">
        <v>34</v>
      </c>
      <c r="L1434" s="4" t="s">
        <v>45</v>
      </c>
      <c r="M1434" s="5">
        <f>(Table2[[#This Row],[Unit Price]]*Table2[[#This Row],[ Units Sold]])*(1-Table2[[#This Row],[Discount]]/100)</f>
        <v>67532.823680000001</v>
      </c>
      <c r="N1434" s="5">
        <f>(Table2[[#This Row],[Unit Price]]*Table2[[#This Row],[ Units Sold]])-Table2[[#This Row],[Total Sales]]</f>
        <v>135.33632000000216</v>
      </c>
    </row>
    <row r="1435" spans="1:14" x14ac:dyDescent="0.3">
      <c r="A1435" s="3">
        <v>43661</v>
      </c>
      <c r="B1435" s="4" t="s">
        <v>1400</v>
      </c>
      <c r="C1435" s="4" t="s">
        <v>192</v>
      </c>
      <c r="D1435" s="4" t="s">
        <v>37</v>
      </c>
      <c r="E1435" s="4" t="s">
        <v>52</v>
      </c>
      <c r="F1435" s="6" t="s">
        <v>53</v>
      </c>
      <c r="G1435" s="4" t="s">
        <v>33</v>
      </c>
      <c r="H1435" s="4">
        <v>43</v>
      </c>
      <c r="I1435" s="4">
        <v>88.92</v>
      </c>
      <c r="J1435" s="7">
        <v>0.24</v>
      </c>
      <c r="K1435" s="4" t="s">
        <v>29</v>
      </c>
      <c r="L1435" s="4" t="s">
        <v>41</v>
      </c>
      <c r="M1435" s="5">
        <f>(Table2[[#This Row],[Unit Price]]*Table2[[#This Row],[ Units Sold]])*(1-Table2[[#This Row],[Discount]]/100)</f>
        <v>3814.383456</v>
      </c>
      <c r="N1435" s="5">
        <f>(Table2[[#This Row],[Unit Price]]*Table2[[#This Row],[ Units Sold]])-Table2[[#This Row],[Total Sales]]</f>
        <v>9.1765439999999217</v>
      </c>
    </row>
    <row r="1436" spans="1:14" x14ac:dyDescent="0.3">
      <c r="A1436" s="3">
        <v>42883</v>
      </c>
      <c r="B1436" s="4" t="s">
        <v>1401</v>
      </c>
      <c r="C1436" s="4" t="s">
        <v>74</v>
      </c>
      <c r="D1436" s="4" t="s">
        <v>37</v>
      </c>
      <c r="E1436" s="4" t="s">
        <v>22</v>
      </c>
      <c r="F1436" s="4" t="s">
        <v>23</v>
      </c>
      <c r="G1436" s="4" t="s">
        <v>24</v>
      </c>
      <c r="H1436" s="4">
        <v>97</v>
      </c>
      <c r="I1436" s="4">
        <v>852.65</v>
      </c>
      <c r="J1436" s="7">
        <v>0.14000000000000001</v>
      </c>
      <c r="K1436" s="4" t="s">
        <v>34</v>
      </c>
      <c r="L1436" s="4" t="s">
        <v>41</v>
      </c>
      <c r="M1436" s="5">
        <f>(Table2[[#This Row],[Unit Price]]*Table2[[#This Row],[ Units Sold]])*(1-Table2[[#This Row],[Discount]]/100)</f>
        <v>82591.26013000001</v>
      </c>
      <c r="N1436" s="5">
        <f>(Table2[[#This Row],[Unit Price]]*Table2[[#This Row],[ Units Sold]])-Table2[[#This Row],[Total Sales]]</f>
        <v>115.78986999999324</v>
      </c>
    </row>
    <row r="1437" spans="1:14" x14ac:dyDescent="0.3">
      <c r="A1437" s="3">
        <v>43905</v>
      </c>
      <c r="B1437" s="4" t="s">
        <v>1402</v>
      </c>
      <c r="C1437" s="4" t="s">
        <v>49</v>
      </c>
      <c r="D1437" s="4" t="s">
        <v>3893</v>
      </c>
      <c r="E1437" s="4" t="s">
        <v>52</v>
      </c>
      <c r="F1437" s="4" t="s">
        <v>59</v>
      </c>
      <c r="G1437" s="4" t="s">
        <v>105</v>
      </c>
      <c r="H1437" s="4">
        <v>10</v>
      </c>
      <c r="I1437" s="4">
        <v>1412.47</v>
      </c>
      <c r="J1437" s="7">
        <v>0.3</v>
      </c>
      <c r="K1437" s="4" t="s">
        <v>18</v>
      </c>
      <c r="L1437" s="4" t="s">
        <v>45</v>
      </c>
      <c r="M1437" s="5">
        <f>(Table2[[#This Row],[Unit Price]]*Table2[[#This Row],[ Units Sold]])*(1-Table2[[#This Row],[Discount]]/100)</f>
        <v>14082.3259</v>
      </c>
      <c r="N1437" s="5">
        <f>(Table2[[#This Row],[Unit Price]]*Table2[[#This Row],[ Units Sold]])-Table2[[#This Row],[Total Sales]]</f>
        <v>42.374100000000908</v>
      </c>
    </row>
    <row r="1438" spans="1:14" x14ac:dyDescent="0.3">
      <c r="A1438" s="3">
        <v>40840</v>
      </c>
      <c r="B1438" s="4" t="s">
        <v>1403</v>
      </c>
      <c r="C1438" s="4" t="s">
        <v>83</v>
      </c>
      <c r="D1438" s="4" t="s">
        <v>3892</v>
      </c>
      <c r="E1438" s="4" t="s">
        <v>15</v>
      </c>
      <c r="F1438" s="4" t="s">
        <v>16</v>
      </c>
      <c r="G1438" s="4" t="s">
        <v>33</v>
      </c>
      <c r="H1438" s="4">
        <v>30</v>
      </c>
      <c r="I1438" s="4">
        <v>1718.82</v>
      </c>
      <c r="J1438" s="7">
        <v>0.24</v>
      </c>
      <c r="K1438" s="4" t="s">
        <v>29</v>
      </c>
      <c r="L1438" s="4" t="s">
        <v>41</v>
      </c>
      <c r="M1438" s="5">
        <f>(Table2[[#This Row],[Unit Price]]*Table2[[#This Row],[ Units Sold]])*(1-Table2[[#This Row],[Discount]]/100)</f>
        <v>51440.844960000002</v>
      </c>
      <c r="N1438" s="5">
        <f>(Table2[[#This Row],[Unit Price]]*Table2[[#This Row],[ Units Sold]])-Table2[[#This Row],[Total Sales]]</f>
        <v>123.75503999999637</v>
      </c>
    </row>
    <row r="1439" spans="1:14" x14ac:dyDescent="0.3">
      <c r="A1439" s="3">
        <v>45247</v>
      </c>
      <c r="B1439" s="4" t="s">
        <v>1404</v>
      </c>
      <c r="C1439" s="4" t="s">
        <v>88</v>
      </c>
      <c r="D1439" s="4" t="s">
        <v>37</v>
      </c>
      <c r="E1439" s="4" t="s">
        <v>38</v>
      </c>
      <c r="F1439" s="4" t="s">
        <v>81</v>
      </c>
      <c r="G1439" s="4" t="s">
        <v>24</v>
      </c>
      <c r="H1439" s="4">
        <v>10</v>
      </c>
      <c r="I1439" s="4">
        <v>1095.19</v>
      </c>
      <c r="J1439" s="7">
        <v>0.24</v>
      </c>
      <c r="K1439" s="4" t="s">
        <v>29</v>
      </c>
      <c r="L1439" s="4" t="s">
        <v>30</v>
      </c>
      <c r="M1439" s="5">
        <f>(Table2[[#This Row],[Unit Price]]*Table2[[#This Row],[ Units Sold]])*(1-Table2[[#This Row],[Discount]]/100)</f>
        <v>10925.615440000001</v>
      </c>
      <c r="N1439" s="5">
        <f>(Table2[[#This Row],[Unit Price]]*Table2[[#This Row],[ Units Sold]])-Table2[[#This Row],[Total Sales]]</f>
        <v>26.284560000000056</v>
      </c>
    </row>
    <row r="1440" spans="1:14" x14ac:dyDescent="0.3">
      <c r="A1440" s="3">
        <v>45034</v>
      </c>
      <c r="B1440" s="4" t="s">
        <v>775</v>
      </c>
      <c r="C1440" s="4" t="s">
        <v>43</v>
      </c>
      <c r="D1440" s="4" t="s">
        <v>37</v>
      </c>
      <c r="E1440" s="4" t="s">
        <v>27</v>
      </c>
      <c r="F1440" s="4" t="s">
        <v>32</v>
      </c>
      <c r="G1440" s="4" t="s">
        <v>57</v>
      </c>
      <c r="H1440" s="4">
        <v>26</v>
      </c>
      <c r="I1440" s="4">
        <v>1797.23</v>
      </c>
      <c r="J1440" s="7">
        <v>0.06</v>
      </c>
      <c r="K1440" s="4" t="s">
        <v>29</v>
      </c>
      <c r="L1440" s="4" t="s">
        <v>19</v>
      </c>
      <c r="M1440" s="5">
        <f>(Table2[[#This Row],[Unit Price]]*Table2[[#This Row],[ Units Sold]])*(1-Table2[[#This Row],[Discount]]/100)</f>
        <v>46699.943211999998</v>
      </c>
      <c r="N1440" s="5">
        <f>(Table2[[#This Row],[Unit Price]]*Table2[[#This Row],[ Units Sold]])-Table2[[#This Row],[Total Sales]]</f>
        <v>28.03678800000489</v>
      </c>
    </row>
    <row r="1441" spans="1:14" x14ac:dyDescent="0.3">
      <c r="A1441" s="3">
        <v>45230</v>
      </c>
      <c r="B1441" s="4" t="s">
        <v>1405</v>
      </c>
      <c r="C1441" s="4" t="s">
        <v>21</v>
      </c>
      <c r="D1441" s="4" t="s">
        <v>37</v>
      </c>
      <c r="E1441" s="4" t="s">
        <v>22</v>
      </c>
      <c r="F1441" s="4" t="s">
        <v>23</v>
      </c>
      <c r="G1441" s="4" t="s">
        <v>24</v>
      </c>
      <c r="H1441" s="4">
        <v>10</v>
      </c>
      <c r="I1441" s="4">
        <v>492.49</v>
      </c>
      <c r="J1441" s="7">
        <v>0.19</v>
      </c>
      <c r="K1441" s="4" t="s">
        <v>18</v>
      </c>
      <c r="L1441" s="4" t="s">
        <v>30</v>
      </c>
      <c r="M1441" s="5">
        <f>(Table2[[#This Row],[Unit Price]]*Table2[[#This Row],[ Units Sold]])*(1-Table2[[#This Row],[Discount]]/100)</f>
        <v>4915.5426899999993</v>
      </c>
      <c r="N1441" s="5">
        <f>(Table2[[#This Row],[Unit Price]]*Table2[[#This Row],[ Units Sold]])-Table2[[#This Row],[Total Sales]]</f>
        <v>9.3573100000003251</v>
      </c>
    </row>
    <row r="1442" spans="1:14" x14ac:dyDescent="0.3">
      <c r="A1442" s="3">
        <v>43817</v>
      </c>
      <c r="B1442" s="4" t="s">
        <v>1406</v>
      </c>
      <c r="C1442" s="4" t="s">
        <v>21</v>
      </c>
      <c r="D1442" s="4" t="s">
        <v>37</v>
      </c>
      <c r="E1442" s="4" t="s">
        <v>22</v>
      </c>
      <c r="F1442" s="4" t="s">
        <v>23</v>
      </c>
      <c r="G1442" s="4" t="s">
        <v>105</v>
      </c>
      <c r="H1442" s="4">
        <v>0</v>
      </c>
      <c r="I1442" s="4">
        <v>1180.8699999999999</v>
      </c>
      <c r="J1442" s="7">
        <v>0.19</v>
      </c>
      <c r="K1442" s="4" t="s">
        <v>29</v>
      </c>
      <c r="L1442" s="4" t="s">
        <v>25</v>
      </c>
      <c r="M1442" s="5">
        <f>(Table2[[#This Row],[Unit Price]]*Table2[[#This Row],[ Units Sold]])*(1-Table2[[#This Row],[Discount]]/100)</f>
        <v>0</v>
      </c>
      <c r="N1442" s="5">
        <f>(Table2[[#This Row],[Unit Price]]*Table2[[#This Row],[ Units Sold]])-Table2[[#This Row],[Total Sales]]</f>
        <v>0</v>
      </c>
    </row>
    <row r="1443" spans="1:14" x14ac:dyDescent="0.3">
      <c r="A1443" s="3">
        <v>40675</v>
      </c>
      <c r="B1443" s="4" t="s">
        <v>1407</v>
      </c>
      <c r="C1443" s="4" t="s">
        <v>51</v>
      </c>
      <c r="D1443" s="4" t="s">
        <v>37</v>
      </c>
      <c r="E1443" s="4" t="s">
        <v>27</v>
      </c>
      <c r="F1443" s="4" t="s">
        <v>28</v>
      </c>
      <c r="G1443" s="4" t="s">
        <v>60</v>
      </c>
      <c r="H1443" s="4">
        <v>94</v>
      </c>
      <c r="I1443" s="4">
        <v>1925.45</v>
      </c>
      <c r="J1443" s="7">
        <v>0.14000000000000001</v>
      </c>
      <c r="K1443" s="4" t="s">
        <v>18</v>
      </c>
      <c r="L1443" s="4" t="s">
        <v>25</v>
      </c>
      <c r="M1443" s="5">
        <f>(Table2[[#This Row],[Unit Price]]*Table2[[#This Row],[ Units Sold]])*(1-Table2[[#This Row],[Discount]]/100)</f>
        <v>180738.91078000003</v>
      </c>
      <c r="N1443" s="5">
        <f>(Table2[[#This Row],[Unit Price]]*Table2[[#This Row],[ Units Sold]])-Table2[[#This Row],[Total Sales]]</f>
        <v>253.38921999998274</v>
      </c>
    </row>
    <row r="1444" spans="1:14" x14ac:dyDescent="0.3">
      <c r="A1444" s="3">
        <v>45515</v>
      </c>
      <c r="B1444" s="4" t="s">
        <v>1408</v>
      </c>
      <c r="C1444" s="4" t="s">
        <v>97</v>
      </c>
      <c r="D1444" s="4" t="s">
        <v>37</v>
      </c>
      <c r="E1444" s="4" t="s">
        <v>27</v>
      </c>
      <c r="F1444" s="4" t="s">
        <v>32</v>
      </c>
      <c r="G1444" s="4" t="s">
        <v>24</v>
      </c>
      <c r="H1444" s="4">
        <v>65</v>
      </c>
      <c r="I1444" s="4">
        <v>1752.77</v>
      </c>
      <c r="J1444" s="7">
        <v>0.11</v>
      </c>
      <c r="K1444" s="4" t="s">
        <v>34</v>
      </c>
      <c r="L1444" s="4" t="s">
        <v>19</v>
      </c>
      <c r="M1444" s="5">
        <f>(Table2[[#This Row],[Unit Price]]*Table2[[#This Row],[ Units Sold]])*(1-Table2[[#This Row],[Discount]]/100)</f>
        <v>113804.726945</v>
      </c>
      <c r="N1444" s="5">
        <f>(Table2[[#This Row],[Unit Price]]*Table2[[#This Row],[ Units Sold]])-Table2[[#This Row],[Total Sales]]</f>
        <v>125.32305500000075</v>
      </c>
    </row>
    <row r="1445" spans="1:14" x14ac:dyDescent="0.3">
      <c r="A1445" s="3">
        <v>42644</v>
      </c>
      <c r="B1445" s="4" t="s">
        <v>605</v>
      </c>
      <c r="C1445" s="4" t="s">
        <v>88</v>
      </c>
      <c r="D1445" s="4" t="s">
        <v>37</v>
      </c>
      <c r="E1445" s="4" t="s">
        <v>22</v>
      </c>
      <c r="F1445" s="4" t="s">
        <v>23</v>
      </c>
      <c r="G1445" s="4" t="s">
        <v>60</v>
      </c>
      <c r="H1445" s="4">
        <v>72</v>
      </c>
      <c r="I1445" s="4">
        <v>1538.11</v>
      </c>
      <c r="J1445" s="7">
        <v>0.06</v>
      </c>
      <c r="K1445" s="4" t="s">
        <v>34</v>
      </c>
      <c r="L1445" s="4" t="s">
        <v>25</v>
      </c>
      <c r="M1445" s="5">
        <f>(Table2[[#This Row],[Unit Price]]*Table2[[#This Row],[ Units Sold]])*(1-Table2[[#This Row],[Discount]]/100)</f>
        <v>110677.473648</v>
      </c>
      <c r="N1445" s="5">
        <f>(Table2[[#This Row],[Unit Price]]*Table2[[#This Row],[ Units Sold]])-Table2[[#This Row],[Total Sales]]</f>
        <v>66.446351999999024</v>
      </c>
    </row>
    <row r="1446" spans="1:14" x14ac:dyDescent="0.3">
      <c r="A1446" s="3">
        <v>41170</v>
      </c>
      <c r="B1446" s="4" t="s">
        <v>1409</v>
      </c>
      <c r="C1446" s="4" t="s">
        <v>88</v>
      </c>
      <c r="D1446" s="4" t="s">
        <v>37</v>
      </c>
      <c r="E1446" s="4" t="s">
        <v>38</v>
      </c>
      <c r="F1446" s="4" t="s">
        <v>56</v>
      </c>
      <c r="G1446" s="4" t="s">
        <v>54</v>
      </c>
      <c r="H1446" s="4">
        <v>48</v>
      </c>
      <c r="I1446" s="4">
        <v>804.76</v>
      </c>
      <c r="J1446" s="7">
        <v>0.13</v>
      </c>
      <c r="K1446" s="4" t="s">
        <v>34</v>
      </c>
      <c r="L1446" s="4" t="s">
        <v>30</v>
      </c>
      <c r="M1446" s="5">
        <f>(Table2[[#This Row],[Unit Price]]*Table2[[#This Row],[ Units Sold]])*(1-Table2[[#This Row],[Discount]]/100)</f>
        <v>38578.262975999998</v>
      </c>
      <c r="N1446" s="5">
        <f>(Table2[[#This Row],[Unit Price]]*Table2[[#This Row],[ Units Sold]])-Table2[[#This Row],[Total Sales]]</f>
        <v>50.217023999997764</v>
      </c>
    </row>
    <row r="1447" spans="1:14" x14ac:dyDescent="0.3">
      <c r="A1447" s="3">
        <v>44707</v>
      </c>
      <c r="B1447" s="4" t="s">
        <v>1410</v>
      </c>
      <c r="C1447" s="4" t="s">
        <v>49</v>
      </c>
      <c r="D1447" s="4" t="s">
        <v>3893</v>
      </c>
      <c r="E1447" s="4" t="s">
        <v>27</v>
      </c>
      <c r="F1447" s="4" t="s">
        <v>32</v>
      </c>
      <c r="G1447" s="4" t="s">
        <v>33</v>
      </c>
      <c r="H1447" s="4">
        <v>10</v>
      </c>
      <c r="I1447" s="4">
        <v>708.16</v>
      </c>
      <c r="J1447" s="7">
        <v>0.28000000000000003</v>
      </c>
      <c r="K1447" s="4" t="s">
        <v>29</v>
      </c>
      <c r="L1447" s="4" t="s">
        <v>25</v>
      </c>
      <c r="M1447" s="5">
        <f>(Table2[[#This Row],[Unit Price]]*Table2[[#This Row],[ Units Sold]])*(1-Table2[[#This Row],[Discount]]/100)</f>
        <v>7061.7715199999993</v>
      </c>
      <c r="N1447" s="5">
        <f>(Table2[[#This Row],[Unit Price]]*Table2[[#This Row],[ Units Sold]])-Table2[[#This Row],[Total Sales]]</f>
        <v>19.828480000000127</v>
      </c>
    </row>
    <row r="1448" spans="1:14" x14ac:dyDescent="0.3">
      <c r="A1448" s="3">
        <v>41318</v>
      </c>
      <c r="B1448" s="4" t="s">
        <v>1411</v>
      </c>
      <c r="C1448" s="4" t="s">
        <v>97</v>
      </c>
      <c r="D1448" s="4" t="s">
        <v>37</v>
      </c>
      <c r="E1448" s="4" t="s">
        <v>27</v>
      </c>
      <c r="F1448" s="4" t="s">
        <v>32</v>
      </c>
      <c r="G1448" s="4" t="s">
        <v>105</v>
      </c>
      <c r="H1448" s="4">
        <v>38</v>
      </c>
      <c r="I1448" s="4">
        <v>761.63</v>
      </c>
      <c r="J1448" s="7">
        <v>0.25</v>
      </c>
      <c r="K1448" s="4" t="s">
        <v>29</v>
      </c>
      <c r="L1448" s="4" t="s">
        <v>30</v>
      </c>
      <c r="M1448" s="5">
        <f>(Table2[[#This Row],[Unit Price]]*Table2[[#This Row],[ Units Sold]])*(1-Table2[[#This Row],[Discount]]/100)</f>
        <v>28869.585149999999</v>
      </c>
      <c r="N1448" s="5">
        <f>(Table2[[#This Row],[Unit Price]]*Table2[[#This Row],[ Units Sold]])-Table2[[#This Row],[Total Sales]]</f>
        <v>72.354849999999715</v>
      </c>
    </row>
    <row r="1449" spans="1:14" x14ac:dyDescent="0.3">
      <c r="A1449" s="3">
        <v>44552</v>
      </c>
      <c r="B1449" s="4" t="s">
        <v>728</v>
      </c>
      <c r="C1449" s="4" t="s">
        <v>49</v>
      </c>
      <c r="D1449" s="4" t="s">
        <v>3893</v>
      </c>
      <c r="E1449" s="4" t="s">
        <v>38</v>
      </c>
      <c r="F1449" s="4" t="s">
        <v>39</v>
      </c>
      <c r="G1449" s="4" t="s">
        <v>44</v>
      </c>
      <c r="H1449" s="4">
        <v>66</v>
      </c>
      <c r="I1449" s="4">
        <v>536.09</v>
      </c>
      <c r="J1449" s="7">
        <v>0.2</v>
      </c>
      <c r="K1449" s="4" t="s">
        <v>18</v>
      </c>
      <c r="L1449" s="4" t="s">
        <v>25</v>
      </c>
      <c r="M1449" s="5">
        <f>(Table2[[#This Row],[Unit Price]]*Table2[[#This Row],[ Units Sold]])*(1-Table2[[#This Row],[Discount]]/100)</f>
        <v>35311.176120000004</v>
      </c>
      <c r="N1449" s="5">
        <f>(Table2[[#This Row],[Unit Price]]*Table2[[#This Row],[ Units Sold]])-Table2[[#This Row],[Total Sales]]</f>
        <v>70.763879999998608</v>
      </c>
    </row>
    <row r="1450" spans="1:14" x14ac:dyDescent="0.3">
      <c r="A1450" s="3">
        <v>42447</v>
      </c>
      <c r="B1450" s="4" t="s">
        <v>1412</v>
      </c>
      <c r="C1450" s="4" t="s">
        <v>88</v>
      </c>
      <c r="D1450" s="4" t="s">
        <v>37</v>
      </c>
      <c r="E1450" s="4" t="s">
        <v>27</v>
      </c>
      <c r="F1450" s="4" t="s">
        <v>28</v>
      </c>
      <c r="G1450" s="4" t="s">
        <v>40</v>
      </c>
      <c r="H1450" s="4">
        <v>95</v>
      </c>
      <c r="I1450" s="4">
        <v>238.42</v>
      </c>
      <c r="J1450" s="7">
        <v>0.26</v>
      </c>
      <c r="K1450" s="4" t="s">
        <v>34</v>
      </c>
      <c r="L1450" s="4" t="s">
        <v>25</v>
      </c>
      <c r="M1450" s="5">
        <f>(Table2[[#This Row],[Unit Price]]*Table2[[#This Row],[ Units Sold]])*(1-Table2[[#This Row],[Discount]]/100)</f>
        <v>22591.010259999995</v>
      </c>
      <c r="N1450" s="5">
        <f>(Table2[[#This Row],[Unit Price]]*Table2[[#This Row],[ Units Sold]])-Table2[[#This Row],[Total Sales]]</f>
        <v>58.889740000002348</v>
      </c>
    </row>
    <row r="1451" spans="1:14" x14ac:dyDescent="0.3">
      <c r="A1451" s="3">
        <v>43850</v>
      </c>
      <c r="B1451" s="4" t="s">
        <v>1413</v>
      </c>
      <c r="C1451" s="4" t="s">
        <v>74</v>
      </c>
      <c r="D1451" s="4" t="s">
        <v>37</v>
      </c>
      <c r="E1451" s="4" t="s">
        <v>52</v>
      </c>
      <c r="F1451" s="4" t="s">
        <v>91</v>
      </c>
      <c r="G1451" s="4" t="s">
        <v>40</v>
      </c>
      <c r="H1451" s="4">
        <v>89</v>
      </c>
      <c r="I1451" s="4">
        <v>929.13</v>
      </c>
      <c r="J1451" s="7">
        <v>0.25</v>
      </c>
      <c r="K1451" s="4" t="s">
        <v>34</v>
      </c>
      <c r="L1451" s="4" t="s">
        <v>30</v>
      </c>
      <c r="M1451" s="5">
        <f>(Table2[[#This Row],[Unit Price]]*Table2[[#This Row],[ Units Sold]])*(1-Table2[[#This Row],[Discount]]/100)</f>
        <v>82485.838575000002</v>
      </c>
      <c r="N1451" s="5">
        <f>(Table2[[#This Row],[Unit Price]]*Table2[[#This Row],[ Units Sold]])-Table2[[#This Row],[Total Sales]]</f>
        <v>206.73142499999085</v>
      </c>
    </row>
    <row r="1452" spans="1:14" x14ac:dyDescent="0.3">
      <c r="A1452" s="3">
        <v>41103</v>
      </c>
      <c r="B1452" s="4" t="s">
        <v>1414</v>
      </c>
      <c r="C1452" s="4" t="s">
        <v>88</v>
      </c>
      <c r="D1452" s="4" t="s">
        <v>37</v>
      </c>
      <c r="E1452" s="4" t="s">
        <v>52</v>
      </c>
      <c r="F1452" s="6" t="s">
        <v>53</v>
      </c>
      <c r="G1452" s="4" t="s">
        <v>40</v>
      </c>
      <c r="H1452" s="4">
        <v>1</v>
      </c>
      <c r="I1452" s="4">
        <v>1644.08</v>
      </c>
      <c r="J1452" s="7">
        <v>0.24</v>
      </c>
      <c r="K1452" s="4" t="s">
        <v>18</v>
      </c>
      <c r="L1452" s="4" t="s">
        <v>25</v>
      </c>
      <c r="M1452" s="5">
        <f>(Table2[[#This Row],[Unit Price]]*Table2[[#This Row],[ Units Sold]])*(1-Table2[[#This Row],[Discount]]/100)</f>
        <v>1640.1342079999999</v>
      </c>
      <c r="N1452" s="5">
        <f>(Table2[[#This Row],[Unit Price]]*Table2[[#This Row],[ Units Sold]])-Table2[[#This Row],[Total Sales]]</f>
        <v>3.9457919999999831</v>
      </c>
    </row>
    <row r="1453" spans="1:14" x14ac:dyDescent="0.3">
      <c r="A1453" s="3">
        <v>45681</v>
      </c>
      <c r="B1453" s="4" t="s">
        <v>1415</v>
      </c>
      <c r="C1453" s="4" t="s">
        <v>192</v>
      </c>
      <c r="D1453" s="4" t="s">
        <v>37</v>
      </c>
      <c r="E1453" s="4" t="s">
        <v>15</v>
      </c>
      <c r="F1453" s="4" t="s">
        <v>72</v>
      </c>
      <c r="G1453" s="4" t="s">
        <v>17</v>
      </c>
      <c r="H1453" s="4">
        <v>79</v>
      </c>
      <c r="I1453" s="4">
        <v>963.62</v>
      </c>
      <c r="J1453" s="7">
        <v>0.21</v>
      </c>
      <c r="K1453" s="4" t="s">
        <v>34</v>
      </c>
      <c r="L1453" s="4" t="s">
        <v>19</v>
      </c>
      <c r="M1453" s="5">
        <f>(Table2[[#This Row],[Unit Price]]*Table2[[#This Row],[ Units Sold]])*(1-Table2[[#This Row],[Discount]]/100)</f>
        <v>75966.115441999995</v>
      </c>
      <c r="N1453" s="5">
        <f>(Table2[[#This Row],[Unit Price]]*Table2[[#This Row],[ Units Sold]])-Table2[[#This Row],[Total Sales]]</f>
        <v>159.86455800000113</v>
      </c>
    </row>
    <row r="1454" spans="1:14" x14ac:dyDescent="0.3">
      <c r="A1454" s="3">
        <v>42644</v>
      </c>
      <c r="B1454" s="4" t="s">
        <v>1416</v>
      </c>
      <c r="C1454" s="4" t="s">
        <v>21</v>
      </c>
      <c r="D1454" s="4" t="s">
        <v>37</v>
      </c>
      <c r="E1454" s="4" t="s">
        <v>38</v>
      </c>
      <c r="F1454" s="4" t="s">
        <v>56</v>
      </c>
      <c r="G1454" s="4" t="s">
        <v>17</v>
      </c>
      <c r="H1454" s="4">
        <v>27</v>
      </c>
      <c r="I1454" s="4">
        <v>1101.95</v>
      </c>
      <c r="J1454" s="7">
        <v>0.03</v>
      </c>
      <c r="K1454" s="4" t="s">
        <v>29</v>
      </c>
      <c r="L1454" s="4" t="s">
        <v>25</v>
      </c>
      <c r="M1454" s="5">
        <f>(Table2[[#This Row],[Unit Price]]*Table2[[#This Row],[ Units Sold]])*(1-Table2[[#This Row],[Discount]]/100)</f>
        <v>29743.724205000002</v>
      </c>
      <c r="N1454" s="5">
        <f>(Table2[[#This Row],[Unit Price]]*Table2[[#This Row],[ Units Sold]])-Table2[[#This Row],[Total Sales]]</f>
        <v>8.9257949999991979</v>
      </c>
    </row>
    <row r="1455" spans="1:14" x14ac:dyDescent="0.3">
      <c r="A1455" s="3">
        <v>41454</v>
      </c>
      <c r="B1455" s="4" t="s">
        <v>1080</v>
      </c>
      <c r="C1455" s="4" t="s">
        <v>51</v>
      </c>
      <c r="D1455" s="4" t="s">
        <v>37</v>
      </c>
      <c r="E1455" s="4" t="s">
        <v>38</v>
      </c>
      <c r="F1455" s="4" t="s">
        <v>56</v>
      </c>
      <c r="G1455" s="4" t="s">
        <v>60</v>
      </c>
      <c r="H1455" s="4">
        <v>82</v>
      </c>
      <c r="I1455" s="4">
        <v>1331.79</v>
      </c>
      <c r="J1455" s="7">
        <v>0.22</v>
      </c>
      <c r="K1455" s="4" t="s">
        <v>18</v>
      </c>
      <c r="L1455" s="4" t="s">
        <v>25</v>
      </c>
      <c r="M1455" s="5">
        <f>(Table2[[#This Row],[Unit Price]]*Table2[[#This Row],[ Units Sold]])*(1-Table2[[#This Row],[Discount]]/100)</f>
        <v>108966.52508400001</v>
      </c>
      <c r="N1455" s="5">
        <f>(Table2[[#This Row],[Unit Price]]*Table2[[#This Row],[ Units Sold]])-Table2[[#This Row],[Total Sales]]</f>
        <v>240.25491599999077</v>
      </c>
    </row>
    <row r="1456" spans="1:14" x14ac:dyDescent="0.3">
      <c r="A1456" s="3">
        <v>40219</v>
      </c>
      <c r="B1456" s="4" t="s">
        <v>1417</v>
      </c>
      <c r="C1456" s="4" t="s">
        <v>88</v>
      </c>
      <c r="D1456" s="4" t="s">
        <v>37</v>
      </c>
      <c r="E1456" s="4" t="s">
        <v>15</v>
      </c>
      <c r="F1456" s="4" t="s">
        <v>135</v>
      </c>
      <c r="G1456" s="4" t="s">
        <v>44</v>
      </c>
      <c r="H1456" s="4">
        <v>20</v>
      </c>
      <c r="I1456" s="4">
        <v>1685.68</v>
      </c>
      <c r="J1456" s="7">
        <v>0.2</v>
      </c>
      <c r="K1456" s="4" t="s">
        <v>29</v>
      </c>
      <c r="L1456" s="4" t="s">
        <v>25</v>
      </c>
      <c r="M1456" s="5">
        <f>(Table2[[#This Row],[Unit Price]]*Table2[[#This Row],[ Units Sold]])*(1-Table2[[#This Row],[Discount]]/100)</f>
        <v>33646.1728</v>
      </c>
      <c r="N1456" s="5">
        <f>(Table2[[#This Row],[Unit Price]]*Table2[[#This Row],[ Units Sold]])-Table2[[#This Row],[Total Sales]]</f>
        <v>67.427199999998265</v>
      </c>
    </row>
    <row r="1457" spans="1:14" x14ac:dyDescent="0.3">
      <c r="A1457" s="3">
        <v>42809</v>
      </c>
      <c r="B1457" s="4" t="s">
        <v>1418</v>
      </c>
      <c r="C1457" s="4" t="s">
        <v>49</v>
      </c>
      <c r="D1457" s="4" t="s">
        <v>3893</v>
      </c>
      <c r="E1457" s="4" t="s">
        <v>38</v>
      </c>
      <c r="F1457" s="4" t="s">
        <v>81</v>
      </c>
      <c r="G1457" s="4" t="s">
        <v>33</v>
      </c>
      <c r="H1457" s="4">
        <v>21</v>
      </c>
      <c r="I1457" s="4">
        <v>1465.21</v>
      </c>
      <c r="J1457" s="7">
        <v>0.08</v>
      </c>
      <c r="K1457" s="4" t="s">
        <v>29</v>
      </c>
      <c r="L1457" s="4" t="s">
        <v>25</v>
      </c>
      <c r="M1457" s="5">
        <f>(Table2[[#This Row],[Unit Price]]*Table2[[#This Row],[ Units Sold]])*(1-Table2[[#This Row],[Discount]]/100)</f>
        <v>30744.794471999998</v>
      </c>
      <c r="N1457" s="5">
        <f>(Table2[[#This Row],[Unit Price]]*Table2[[#This Row],[ Units Sold]])-Table2[[#This Row],[Total Sales]]</f>
        <v>24.615528000002087</v>
      </c>
    </row>
    <row r="1458" spans="1:14" x14ac:dyDescent="0.3">
      <c r="A1458" s="3">
        <v>42582</v>
      </c>
      <c r="B1458" s="4" t="s">
        <v>1419</v>
      </c>
      <c r="C1458" s="4" t="s">
        <v>88</v>
      </c>
      <c r="D1458" s="4" t="s">
        <v>37</v>
      </c>
      <c r="E1458" s="4" t="s">
        <v>22</v>
      </c>
      <c r="F1458" s="4" t="s">
        <v>23</v>
      </c>
      <c r="G1458" s="4" t="s">
        <v>33</v>
      </c>
      <c r="H1458" s="4">
        <v>9</v>
      </c>
      <c r="I1458" s="4">
        <v>915.78</v>
      </c>
      <c r="J1458" s="7">
        <v>0.03</v>
      </c>
      <c r="K1458" s="4" t="s">
        <v>29</v>
      </c>
      <c r="L1458" s="4" t="s">
        <v>25</v>
      </c>
      <c r="M1458" s="5">
        <f>(Table2[[#This Row],[Unit Price]]*Table2[[#This Row],[ Units Sold]])*(1-Table2[[#This Row],[Discount]]/100)</f>
        <v>8239.5473940000011</v>
      </c>
      <c r="N1458" s="5">
        <f>(Table2[[#This Row],[Unit Price]]*Table2[[#This Row],[ Units Sold]])-Table2[[#This Row],[Total Sales]]</f>
        <v>2.4726059999993595</v>
      </c>
    </row>
    <row r="1459" spans="1:14" x14ac:dyDescent="0.3">
      <c r="A1459" s="3">
        <v>43734</v>
      </c>
      <c r="B1459" s="4" t="s">
        <v>1420</v>
      </c>
      <c r="C1459" s="4" t="s">
        <v>43</v>
      </c>
      <c r="D1459" s="4" t="s">
        <v>37</v>
      </c>
      <c r="E1459" s="4" t="s">
        <v>38</v>
      </c>
      <c r="F1459" s="4" t="s">
        <v>39</v>
      </c>
      <c r="G1459" s="4" t="s">
        <v>33</v>
      </c>
      <c r="H1459" s="4">
        <v>67</v>
      </c>
      <c r="I1459" s="4">
        <v>842.64</v>
      </c>
      <c r="J1459" s="7">
        <v>0.28000000000000003</v>
      </c>
      <c r="K1459" s="4" t="s">
        <v>18</v>
      </c>
      <c r="L1459" s="4" t="s">
        <v>30</v>
      </c>
      <c r="M1459" s="5">
        <f>(Table2[[#This Row],[Unit Price]]*Table2[[#This Row],[ Units Sold]])*(1-Table2[[#This Row],[Discount]]/100)</f>
        <v>56298.800735999997</v>
      </c>
      <c r="N1459" s="5">
        <f>(Table2[[#This Row],[Unit Price]]*Table2[[#This Row],[ Units Sold]])-Table2[[#This Row],[Total Sales]]</f>
        <v>158.07926399999997</v>
      </c>
    </row>
    <row r="1460" spans="1:14" x14ac:dyDescent="0.3">
      <c r="A1460" s="3">
        <v>40863</v>
      </c>
      <c r="B1460" s="4" t="s">
        <v>1421</v>
      </c>
      <c r="C1460" s="4" t="s">
        <v>97</v>
      </c>
      <c r="D1460" s="4" t="s">
        <v>37</v>
      </c>
      <c r="E1460" s="4" t="s">
        <v>22</v>
      </c>
      <c r="F1460" s="4" t="s">
        <v>23</v>
      </c>
      <c r="G1460" s="4" t="s">
        <v>57</v>
      </c>
      <c r="H1460" s="4">
        <v>30</v>
      </c>
      <c r="I1460" s="4">
        <v>1769.67</v>
      </c>
      <c r="J1460" s="7">
        <v>0.09</v>
      </c>
      <c r="K1460" s="4" t="s">
        <v>34</v>
      </c>
      <c r="L1460" s="4" t="s">
        <v>45</v>
      </c>
      <c r="M1460" s="5">
        <f>(Table2[[#This Row],[Unit Price]]*Table2[[#This Row],[ Units Sold]])*(1-Table2[[#This Row],[Discount]]/100)</f>
        <v>53042.318910000002</v>
      </c>
      <c r="N1460" s="5">
        <f>(Table2[[#This Row],[Unit Price]]*Table2[[#This Row],[ Units Sold]])-Table2[[#This Row],[Total Sales]]</f>
        <v>47.781090000004042</v>
      </c>
    </row>
    <row r="1461" spans="1:14" x14ac:dyDescent="0.3">
      <c r="A1461" s="3">
        <v>42757</v>
      </c>
      <c r="B1461" s="4" t="s">
        <v>1422</v>
      </c>
      <c r="C1461" s="4" t="s">
        <v>74</v>
      </c>
      <c r="D1461" s="4" t="s">
        <v>37</v>
      </c>
      <c r="E1461" s="4" t="s">
        <v>22</v>
      </c>
      <c r="F1461" s="4" t="s">
        <v>23</v>
      </c>
      <c r="G1461" s="4" t="s">
        <v>105</v>
      </c>
      <c r="H1461" s="4">
        <v>42</v>
      </c>
      <c r="I1461" s="4">
        <v>1519.55</v>
      </c>
      <c r="J1461" s="7">
        <v>7.0000000000000007E-2</v>
      </c>
      <c r="K1461" s="4" t="s">
        <v>18</v>
      </c>
      <c r="L1461" s="4" t="s">
        <v>45</v>
      </c>
      <c r="M1461" s="5">
        <f>(Table2[[#This Row],[Unit Price]]*Table2[[#This Row],[ Units Sold]])*(1-Table2[[#This Row],[Discount]]/100)</f>
        <v>63776.425229999993</v>
      </c>
      <c r="N1461" s="5">
        <f>(Table2[[#This Row],[Unit Price]]*Table2[[#This Row],[ Units Sold]])-Table2[[#This Row],[Total Sales]]</f>
        <v>44.674770000005083</v>
      </c>
    </row>
    <row r="1462" spans="1:14" x14ac:dyDescent="0.3">
      <c r="A1462" s="3">
        <v>44799</v>
      </c>
      <c r="B1462" s="4" t="s">
        <v>1423</v>
      </c>
      <c r="C1462" s="4" t="s">
        <v>83</v>
      </c>
      <c r="D1462" s="4" t="s">
        <v>3892</v>
      </c>
      <c r="E1462" s="4" t="s">
        <v>38</v>
      </c>
      <c r="F1462" s="4" t="s">
        <v>56</v>
      </c>
      <c r="G1462" s="4" t="s">
        <v>54</v>
      </c>
      <c r="H1462" s="4">
        <v>0</v>
      </c>
      <c r="I1462" s="4">
        <v>1205.77</v>
      </c>
      <c r="J1462" s="7">
        <v>0.28999999999999998</v>
      </c>
      <c r="K1462" s="4" t="s">
        <v>34</v>
      </c>
      <c r="L1462" s="4" t="s">
        <v>45</v>
      </c>
      <c r="M1462" s="5">
        <f>(Table2[[#This Row],[Unit Price]]*Table2[[#This Row],[ Units Sold]])*(1-Table2[[#This Row],[Discount]]/100)</f>
        <v>0</v>
      </c>
      <c r="N1462" s="5">
        <f>(Table2[[#This Row],[Unit Price]]*Table2[[#This Row],[ Units Sold]])-Table2[[#This Row],[Total Sales]]</f>
        <v>0</v>
      </c>
    </row>
    <row r="1463" spans="1:14" x14ac:dyDescent="0.3">
      <c r="A1463" s="3">
        <v>44091</v>
      </c>
      <c r="B1463" s="4" t="s">
        <v>1424</v>
      </c>
      <c r="C1463" s="4" t="s">
        <v>192</v>
      </c>
      <c r="D1463" s="4" t="s">
        <v>37</v>
      </c>
      <c r="E1463" s="4" t="s">
        <v>15</v>
      </c>
      <c r="F1463" s="4" t="s">
        <v>62</v>
      </c>
      <c r="G1463" s="4" t="s">
        <v>54</v>
      </c>
      <c r="H1463" s="4">
        <v>79</v>
      </c>
      <c r="I1463" s="4">
        <v>1801.31</v>
      </c>
      <c r="J1463" s="7">
        <v>0.23</v>
      </c>
      <c r="K1463" s="4" t="s">
        <v>18</v>
      </c>
      <c r="L1463" s="4" t="s">
        <v>41</v>
      </c>
      <c r="M1463" s="5">
        <f>(Table2[[#This Row],[Unit Price]]*Table2[[#This Row],[ Units Sold]])*(1-Table2[[#This Row],[Discount]]/100)</f>
        <v>141976.19197300001</v>
      </c>
      <c r="N1463" s="5">
        <f>(Table2[[#This Row],[Unit Price]]*Table2[[#This Row],[ Units Sold]])-Table2[[#This Row],[Total Sales]]</f>
        <v>327.29802699998254</v>
      </c>
    </row>
    <row r="1464" spans="1:14" x14ac:dyDescent="0.3">
      <c r="A1464" s="3">
        <v>42470</v>
      </c>
      <c r="B1464" s="4" t="s">
        <v>1425</v>
      </c>
      <c r="C1464" s="4" t="s">
        <v>74</v>
      </c>
      <c r="D1464" s="4" t="s">
        <v>37</v>
      </c>
      <c r="E1464" s="4" t="s">
        <v>22</v>
      </c>
      <c r="F1464" s="4" t="s">
        <v>23</v>
      </c>
      <c r="G1464" s="4" t="s">
        <v>54</v>
      </c>
      <c r="H1464" s="4">
        <v>31</v>
      </c>
      <c r="I1464" s="4">
        <v>344.9</v>
      </c>
      <c r="J1464" s="7">
        <v>0.06</v>
      </c>
      <c r="K1464" s="4" t="s">
        <v>29</v>
      </c>
      <c r="L1464" s="4" t="s">
        <v>19</v>
      </c>
      <c r="M1464" s="5">
        <f>(Table2[[#This Row],[Unit Price]]*Table2[[#This Row],[ Units Sold]])*(1-Table2[[#This Row],[Discount]]/100)</f>
        <v>10685.484859999999</v>
      </c>
      <c r="N1464" s="5">
        <f>(Table2[[#This Row],[Unit Price]]*Table2[[#This Row],[ Units Sold]])-Table2[[#This Row],[Total Sales]]</f>
        <v>6.4151400000009744</v>
      </c>
    </row>
    <row r="1465" spans="1:14" x14ac:dyDescent="0.3">
      <c r="A1465" s="3">
        <v>43102</v>
      </c>
      <c r="B1465" s="4" t="s">
        <v>1426</v>
      </c>
      <c r="C1465" s="4" t="s">
        <v>83</v>
      </c>
      <c r="D1465" s="4" t="s">
        <v>3892</v>
      </c>
      <c r="E1465" s="4" t="s">
        <v>27</v>
      </c>
      <c r="F1465" s="4" t="s">
        <v>28</v>
      </c>
      <c r="G1465" s="4" t="s">
        <v>60</v>
      </c>
      <c r="H1465" s="4">
        <v>30</v>
      </c>
      <c r="I1465" s="4">
        <v>1009.36</v>
      </c>
      <c r="J1465" s="7">
        <v>0.25</v>
      </c>
      <c r="K1465" s="4" t="s">
        <v>18</v>
      </c>
      <c r="L1465" s="4" t="s">
        <v>25</v>
      </c>
      <c r="M1465" s="5">
        <f>(Table2[[#This Row],[Unit Price]]*Table2[[#This Row],[ Units Sold]])*(1-Table2[[#This Row],[Discount]]/100)</f>
        <v>30205.098000000002</v>
      </c>
      <c r="N1465" s="5">
        <f>(Table2[[#This Row],[Unit Price]]*Table2[[#This Row],[ Units Sold]])-Table2[[#This Row],[Total Sales]]</f>
        <v>75.701999999997497</v>
      </c>
    </row>
    <row r="1466" spans="1:14" x14ac:dyDescent="0.3">
      <c r="A1466" s="3">
        <v>45605</v>
      </c>
      <c r="B1466" s="4" t="s">
        <v>1427</v>
      </c>
      <c r="C1466" s="4" t="s">
        <v>43</v>
      </c>
      <c r="D1466" s="4" t="s">
        <v>37</v>
      </c>
      <c r="E1466" s="4" t="s">
        <v>22</v>
      </c>
      <c r="F1466" s="4" t="s">
        <v>23</v>
      </c>
      <c r="G1466" s="4" t="s">
        <v>44</v>
      </c>
      <c r="H1466" s="4">
        <v>57</v>
      </c>
      <c r="I1466" s="4">
        <v>180.84</v>
      </c>
      <c r="J1466" s="7">
        <v>0.14000000000000001</v>
      </c>
      <c r="K1466" s="4" t="s">
        <v>29</v>
      </c>
      <c r="L1466" s="4" t="s">
        <v>45</v>
      </c>
      <c r="M1466" s="5">
        <f>(Table2[[#This Row],[Unit Price]]*Table2[[#This Row],[ Units Sold]])*(1-Table2[[#This Row],[Discount]]/100)</f>
        <v>10293.448968000001</v>
      </c>
      <c r="N1466" s="5">
        <f>(Table2[[#This Row],[Unit Price]]*Table2[[#This Row],[ Units Sold]])-Table2[[#This Row],[Total Sales]]</f>
        <v>14.431032000000414</v>
      </c>
    </row>
    <row r="1467" spans="1:14" x14ac:dyDescent="0.3">
      <c r="A1467" s="3">
        <v>43547</v>
      </c>
      <c r="B1467" s="4" t="s">
        <v>1428</v>
      </c>
      <c r="C1467" s="4" t="s">
        <v>51</v>
      </c>
      <c r="D1467" s="4" t="s">
        <v>37</v>
      </c>
      <c r="E1467" s="4" t="s">
        <v>22</v>
      </c>
      <c r="F1467" s="4" t="s">
        <v>23</v>
      </c>
      <c r="G1467" s="4" t="s">
        <v>44</v>
      </c>
      <c r="H1467" s="4">
        <v>77</v>
      </c>
      <c r="I1467" s="4">
        <v>1071.3</v>
      </c>
      <c r="J1467" s="7">
        <v>0.17</v>
      </c>
      <c r="K1467" s="4" t="s">
        <v>18</v>
      </c>
      <c r="L1467" s="4" t="s">
        <v>19</v>
      </c>
      <c r="M1467" s="5">
        <f>(Table2[[#This Row],[Unit Price]]*Table2[[#This Row],[ Units Sold]])*(1-Table2[[#This Row],[Discount]]/100)</f>
        <v>82349.866829999984</v>
      </c>
      <c r="N1467" s="5">
        <f>(Table2[[#This Row],[Unit Price]]*Table2[[#This Row],[ Units Sold]])-Table2[[#This Row],[Total Sales]]</f>
        <v>140.23317000000679</v>
      </c>
    </row>
    <row r="1468" spans="1:14" x14ac:dyDescent="0.3">
      <c r="A1468" s="3">
        <v>40521</v>
      </c>
      <c r="B1468" s="4" t="s">
        <v>1429</v>
      </c>
      <c r="C1468" s="4" t="s">
        <v>43</v>
      </c>
      <c r="D1468" s="4" t="s">
        <v>37</v>
      </c>
      <c r="E1468" s="4" t="s">
        <v>27</v>
      </c>
      <c r="F1468" s="4" t="s">
        <v>28</v>
      </c>
      <c r="G1468" s="4" t="s">
        <v>40</v>
      </c>
      <c r="H1468" s="4">
        <v>31</v>
      </c>
      <c r="I1468" s="4">
        <v>1721.05</v>
      </c>
      <c r="J1468" s="7">
        <v>0.02</v>
      </c>
      <c r="K1468" s="4" t="s">
        <v>29</v>
      </c>
      <c r="L1468" s="4" t="s">
        <v>25</v>
      </c>
      <c r="M1468" s="5">
        <f>(Table2[[#This Row],[Unit Price]]*Table2[[#This Row],[ Units Sold]])*(1-Table2[[#This Row],[Discount]]/100)</f>
        <v>53341.879489999999</v>
      </c>
      <c r="N1468" s="5">
        <f>(Table2[[#This Row],[Unit Price]]*Table2[[#This Row],[ Units Sold]])-Table2[[#This Row],[Total Sales]]</f>
        <v>10.670509999996284</v>
      </c>
    </row>
    <row r="1469" spans="1:14" x14ac:dyDescent="0.3">
      <c r="A1469" s="3">
        <v>42908</v>
      </c>
      <c r="B1469" s="4" t="s">
        <v>729</v>
      </c>
      <c r="C1469" s="4" t="s">
        <v>97</v>
      </c>
      <c r="D1469" s="4" t="s">
        <v>37</v>
      </c>
      <c r="E1469" s="4" t="s">
        <v>15</v>
      </c>
      <c r="F1469" s="4" t="s">
        <v>62</v>
      </c>
      <c r="G1469" s="4" t="s">
        <v>44</v>
      </c>
      <c r="H1469" s="4">
        <v>33</v>
      </c>
      <c r="I1469" s="4">
        <v>804.27</v>
      </c>
      <c r="J1469" s="7">
        <v>0.21</v>
      </c>
      <c r="K1469" s="4" t="s">
        <v>18</v>
      </c>
      <c r="L1469" s="4" t="s">
        <v>45</v>
      </c>
      <c r="M1469" s="5">
        <f>(Table2[[#This Row],[Unit Price]]*Table2[[#This Row],[ Units Sold]])*(1-Table2[[#This Row],[Discount]]/100)</f>
        <v>26485.174089</v>
      </c>
      <c r="N1469" s="5">
        <f>(Table2[[#This Row],[Unit Price]]*Table2[[#This Row],[ Units Sold]])-Table2[[#This Row],[Total Sales]]</f>
        <v>55.73591099999976</v>
      </c>
    </row>
    <row r="1470" spans="1:14" x14ac:dyDescent="0.3">
      <c r="A1470" s="3">
        <v>42714</v>
      </c>
      <c r="B1470" s="4" t="s">
        <v>1430</v>
      </c>
      <c r="C1470" s="4" t="s">
        <v>51</v>
      </c>
      <c r="D1470" s="4" t="s">
        <v>37</v>
      </c>
      <c r="E1470" s="4" t="s">
        <v>52</v>
      </c>
      <c r="F1470" s="4" t="s">
        <v>241</v>
      </c>
      <c r="G1470" s="4" t="s">
        <v>57</v>
      </c>
      <c r="H1470" s="4">
        <v>79</v>
      </c>
      <c r="I1470" s="4">
        <v>1200.3599999999999</v>
      </c>
      <c r="J1470" s="7">
        <v>0.14000000000000001</v>
      </c>
      <c r="K1470" s="4" t="s">
        <v>18</v>
      </c>
      <c r="L1470" s="4" t="s">
        <v>19</v>
      </c>
      <c r="M1470" s="5">
        <f>(Table2[[#This Row],[Unit Price]]*Table2[[#This Row],[ Units Sold]])*(1-Table2[[#This Row],[Discount]]/100)</f>
        <v>94695.680183999997</v>
      </c>
      <c r="N1470" s="5">
        <f>(Table2[[#This Row],[Unit Price]]*Table2[[#This Row],[ Units Sold]])-Table2[[#This Row],[Total Sales]]</f>
        <v>132.75981599999068</v>
      </c>
    </row>
    <row r="1471" spans="1:14" x14ac:dyDescent="0.3">
      <c r="A1471" s="3">
        <v>42580</v>
      </c>
      <c r="B1471" s="4" t="s">
        <v>1431</v>
      </c>
      <c r="C1471" s="4" t="s">
        <v>83</v>
      </c>
      <c r="D1471" s="4" t="s">
        <v>3892</v>
      </c>
      <c r="E1471" s="4" t="s">
        <v>27</v>
      </c>
      <c r="F1471" s="4" t="s">
        <v>28</v>
      </c>
      <c r="G1471" s="4" t="s">
        <v>44</v>
      </c>
      <c r="H1471" s="4">
        <v>20</v>
      </c>
      <c r="I1471" s="4">
        <v>400.57</v>
      </c>
      <c r="J1471" s="7">
        <v>0.09</v>
      </c>
      <c r="K1471" s="4" t="s">
        <v>18</v>
      </c>
      <c r="L1471" s="4" t="s">
        <v>19</v>
      </c>
      <c r="M1471" s="5">
        <f>(Table2[[#This Row],[Unit Price]]*Table2[[#This Row],[ Units Sold]])*(1-Table2[[#This Row],[Discount]]/100)</f>
        <v>8004.1897399999998</v>
      </c>
      <c r="N1471" s="5">
        <f>(Table2[[#This Row],[Unit Price]]*Table2[[#This Row],[ Units Sold]])-Table2[[#This Row],[Total Sales]]</f>
        <v>7.2102599999998347</v>
      </c>
    </row>
    <row r="1472" spans="1:14" x14ac:dyDescent="0.3">
      <c r="A1472" s="3">
        <v>43481</v>
      </c>
      <c r="B1472" s="4" t="s">
        <v>1432</v>
      </c>
      <c r="C1472" s="4" t="s">
        <v>43</v>
      </c>
      <c r="D1472" s="4" t="s">
        <v>37</v>
      </c>
      <c r="E1472" s="4" t="s">
        <v>38</v>
      </c>
      <c r="F1472" s="4" t="s">
        <v>56</v>
      </c>
      <c r="G1472" s="4" t="s">
        <v>54</v>
      </c>
      <c r="H1472" s="4">
        <v>34</v>
      </c>
      <c r="I1472" s="4">
        <v>854.88</v>
      </c>
      <c r="J1472" s="7">
        <v>0.13</v>
      </c>
      <c r="K1472" s="4" t="s">
        <v>29</v>
      </c>
      <c r="L1472" s="4" t="s">
        <v>19</v>
      </c>
      <c r="M1472" s="5">
        <f>(Table2[[#This Row],[Unit Price]]*Table2[[#This Row],[ Units Sold]])*(1-Table2[[#This Row],[Discount]]/100)</f>
        <v>29028.134303999999</v>
      </c>
      <c r="N1472" s="5">
        <f>(Table2[[#This Row],[Unit Price]]*Table2[[#This Row],[ Units Sold]])-Table2[[#This Row],[Total Sales]]</f>
        <v>37.785695999999007</v>
      </c>
    </row>
    <row r="1473" spans="1:14" x14ac:dyDescent="0.3">
      <c r="A1473" s="3">
        <v>42232</v>
      </c>
      <c r="B1473" s="4" t="s">
        <v>1433</v>
      </c>
      <c r="C1473" s="4" t="s">
        <v>88</v>
      </c>
      <c r="D1473" s="4" t="s">
        <v>37</v>
      </c>
      <c r="E1473" s="4" t="s">
        <v>52</v>
      </c>
      <c r="F1473" s="6" t="s">
        <v>53</v>
      </c>
      <c r="G1473" s="4" t="s">
        <v>44</v>
      </c>
      <c r="H1473" s="4">
        <v>1</v>
      </c>
      <c r="I1473" s="4">
        <v>1058.06</v>
      </c>
      <c r="J1473" s="7">
        <v>0.22</v>
      </c>
      <c r="K1473" s="4" t="s">
        <v>18</v>
      </c>
      <c r="L1473" s="4" t="s">
        <v>41</v>
      </c>
      <c r="M1473" s="5">
        <f>(Table2[[#This Row],[Unit Price]]*Table2[[#This Row],[ Units Sold]])*(1-Table2[[#This Row],[Discount]]/100)</f>
        <v>1055.732268</v>
      </c>
      <c r="N1473" s="5">
        <f>(Table2[[#This Row],[Unit Price]]*Table2[[#This Row],[ Units Sold]])-Table2[[#This Row],[Total Sales]]</f>
        <v>2.327731999999969</v>
      </c>
    </row>
    <row r="1474" spans="1:14" x14ac:dyDescent="0.3">
      <c r="A1474" s="3">
        <v>42879</v>
      </c>
      <c r="B1474" s="4" t="s">
        <v>1434</v>
      </c>
      <c r="C1474" s="4" t="s">
        <v>74</v>
      </c>
      <c r="D1474" s="4" t="s">
        <v>37</v>
      </c>
      <c r="E1474" s="4" t="s">
        <v>22</v>
      </c>
      <c r="F1474" s="4" t="s">
        <v>23</v>
      </c>
      <c r="G1474" s="4" t="s">
        <v>65</v>
      </c>
      <c r="H1474" s="4">
        <v>28</v>
      </c>
      <c r="I1474" s="4">
        <v>1432.37</v>
      </c>
      <c r="J1474" s="7">
        <v>0.11</v>
      </c>
      <c r="K1474" s="4" t="s">
        <v>29</v>
      </c>
      <c r="L1474" s="4" t="s">
        <v>25</v>
      </c>
      <c r="M1474" s="5">
        <f>(Table2[[#This Row],[Unit Price]]*Table2[[#This Row],[ Units Sold]])*(1-Table2[[#This Row],[Discount]]/100)</f>
        <v>40062.243004000004</v>
      </c>
      <c r="N1474" s="5">
        <f>(Table2[[#This Row],[Unit Price]]*Table2[[#This Row],[ Units Sold]])-Table2[[#This Row],[Total Sales]]</f>
        <v>44.116995999997016</v>
      </c>
    </row>
    <row r="1475" spans="1:14" x14ac:dyDescent="0.3">
      <c r="A1475" s="3">
        <v>41435</v>
      </c>
      <c r="B1475" s="4" t="s">
        <v>1435</v>
      </c>
      <c r="C1475" s="4" t="s">
        <v>21</v>
      </c>
      <c r="D1475" s="4" t="s">
        <v>37</v>
      </c>
      <c r="E1475" s="4" t="s">
        <v>38</v>
      </c>
      <c r="F1475" s="4" t="s">
        <v>81</v>
      </c>
      <c r="G1475" s="4" t="s">
        <v>60</v>
      </c>
      <c r="H1475" s="4">
        <v>93</v>
      </c>
      <c r="I1475" s="4">
        <v>448.36</v>
      </c>
      <c r="J1475" s="7">
        <v>0.3</v>
      </c>
      <c r="K1475" s="4" t="s">
        <v>18</v>
      </c>
      <c r="L1475" s="4" t="s">
        <v>25</v>
      </c>
      <c r="M1475" s="5">
        <f>(Table2[[#This Row],[Unit Price]]*Table2[[#This Row],[ Units Sold]])*(1-Table2[[#This Row],[Discount]]/100)</f>
        <v>41572.387560000003</v>
      </c>
      <c r="N1475" s="5">
        <f>(Table2[[#This Row],[Unit Price]]*Table2[[#This Row],[ Units Sold]])-Table2[[#This Row],[Total Sales]]</f>
        <v>125.09244000000035</v>
      </c>
    </row>
    <row r="1476" spans="1:14" x14ac:dyDescent="0.3">
      <c r="A1476" s="3">
        <v>45702</v>
      </c>
      <c r="B1476" s="4" t="s">
        <v>1436</v>
      </c>
      <c r="C1476" s="4" t="s">
        <v>97</v>
      </c>
      <c r="D1476" s="4" t="s">
        <v>37</v>
      </c>
      <c r="E1476" s="4" t="s">
        <v>22</v>
      </c>
      <c r="F1476" s="4" t="s">
        <v>23</v>
      </c>
      <c r="G1476" s="4" t="s">
        <v>60</v>
      </c>
      <c r="H1476" s="4">
        <v>3</v>
      </c>
      <c r="I1476" s="4">
        <v>1017.59</v>
      </c>
      <c r="J1476" s="7">
        <v>7.0000000000000007E-2</v>
      </c>
      <c r="K1476" s="4" t="s">
        <v>18</v>
      </c>
      <c r="L1476" s="4" t="s">
        <v>30</v>
      </c>
      <c r="M1476" s="5">
        <f>(Table2[[#This Row],[Unit Price]]*Table2[[#This Row],[ Units Sold]])*(1-Table2[[#This Row],[Discount]]/100)</f>
        <v>3050.633061</v>
      </c>
      <c r="N1476" s="5">
        <f>(Table2[[#This Row],[Unit Price]]*Table2[[#This Row],[ Units Sold]])-Table2[[#This Row],[Total Sales]]</f>
        <v>2.1369389999999839</v>
      </c>
    </row>
    <row r="1477" spans="1:14" x14ac:dyDescent="0.3">
      <c r="A1477" s="3">
        <v>40887</v>
      </c>
      <c r="B1477" s="4" t="s">
        <v>1437</v>
      </c>
      <c r="C1477" s="4" t="s">
        <v>88</v>
      </c>
      <c r="D1477" s="4" t="s">
        <v>37</v>
      </c>
      <c r="E1477" s="4" t="s">
        <v>15</v>
      </c>
      <c r="F1477" s="4" t="s">
        <v>62</v>
      </c>
      <c r="G1477" s="4" t="s">
        <v>33</v>
      </c>
      <c r="H1477" s="4">
        <v>89</v>
      </c>
      <c r="I1477" s="4">
        <v>634.61</v>
      </c>
      <c r="J1477" s="7">
        <v>0.05</v>
      </c>
      <c r="K1477" s="4" t="s">
        <v>18</v>
      </c>
      <c r="L1477" s="4" t="s">
        <v>45</v>
      </c>
      <c r="M1477" s="5">
        <f>(Table2[[#This Row],[Unit Price]]*Table2[[#This Row],[ Units Sold]])*(1-Table2[[#This Row],[Discount]]/100)</f>
        <v>56452.049855000005</v>
      </c>
      <c r="N1477" s="5">
        <f>(Table2[[#This Row],[Unit Price]]*Table2[[#This Row],[ Units Sold]])-Table2[[#This Row],[Total Sales]]</f>
        <v>28.240144999996119</v>
      </c>
    </row>
    <row r="1478" spans="1:14" x14ac:dyDescent="0.3">
      <c r="A1478" s="3">
        <v>43096</v>
      </c>
      <c r="B1478" s="4" t="s">
        <v>1438</v>
      </c>
      <c r="C1478" s="4" t="s">
        <v>49</v>
      </c>
      <c r="D1478" s="4" t="s">
        <v>3893</v>
      </c>
      <c r="E1478" s="4" t="s">
        <v>38</v>
      </c>
      <c r="F1478" s="4" t="s">
        <v>56</v>
      </c>
      <c r="G1478" s="4" t="s">
        <v>60</v>
      </c>
      <c r="H1478" s="4">
        <v>12</v>
      </c>
      <c r="I1478" s="4">
        <v>1112.25</v>
      </c>
      <c r="J1478" s="7">
        <v>0.02</v>
      </c>
      <c r="K1478" s="4" t="s">
        <v>34</v>
      </c>
      <c r="L1478" s="4" t="s">
        <v>41</v>
      </c>
      <c r="M1478" s="5">
        <f>(Table2[[#This Row],[Unit Price]]*Table2[[#This Row],[ Units Sold]])*(1-Table2[[#This Row],[Discount]]/100)</f>
        <v>13344.330600000001</v>
      </c>
      <c r="N1478" s="5">
        <f>(Table2[[#This Row],[Unit Price]]*Table2[[#This Row],[ Units Sold]])-Table2[[#This Row],[Total Sales]]</f>
        <v>2.6693999999988591</v>
      </c>
    </row>
    <row r="1479" spans="1:14" x14ac:dyDescent="0.3">
      <c r="A1479" s="3">
        <v>41202</v>
      </c>
      <c r="B1479" s="4" t="s">
        <v>1439</v>
      </c>
      <c r="C1479" s="4" t="s">
        <v>74</v>
      </c>
      <c r="D1479" s="4" t="s">
        <v>37</v>
      </c>
      <c r="E1479" s="4" t="s">
        <v>22</v>
      </c>
      <c r="F1479" s="4" t="s">
        <v>23</v>
      </c>
      <c r="G1479" s="4" t="s">
        <v>44</v>
      </c>
      <c r="H1479" s="4">
        <v>68</v>
      </c>
      <c r="I1479" s="4">
        <v>68.47</v>
      </c>
      <c r="J1479" s="7">
        <v>0.12</v>
      </c>
      <c r="K1479" s="4" t="s">
        <v>29</v>
      </c>
      <c r="L1479" s="4" t="s">
        <v>30</v>
      </c>
      <c r="M1479" s="5">
        <f>(Table2[[#This Row],[Unit Price]]*Table2[[#This Row],[ Units Sold]])*(1-Table2[[#This Row],[Discount]]/100)</f>
        <v>4650.372848</v>
      </c>
      <c r="N1479" s="5">
        <f>(Table2[[#This Row],[Unit Price]]*Table2[[#This Row],[ Units Sold]])-Table2[[#This Row],[Total Sales]]</f>
        <v>5.5871520000000601</v>
      </c>
    </row>
    <row r="1480" spans="1:14" x14ac:dyDescent="0.3">
      <c r="A1480" s="3">
        <v>43825</v>
      </c>
      <c r="B1480" s="4" t="s">
        <v>1440</v>
      </c>
      <c r="C1480" s="4" t="s">
        <v>192</v>
      </c>
      <c r="D1480" s="4" t="s">
        <v>37</v>
      </c>
      <c r="E1480" s="4" t="s">
        <v>52</v>
      </c>
      <c r="F1480" s="6" t="s">
        <v>53</v>
      </c>
      <c r="G1480" s="4" t="s">
        <v>57</v>
      </c>
      <c r="H1480" s="4">
        <v>4</v>
      </c>
      <c r="I1480" s="4">
        <v>1152.04</v>
      </c>
      <c r="J1480" s="7">
        <v>0.17</v>
      </c>
      <c r="K1480" s="4" t="s">
        <v>34</v>
      </c>
      <c r="L1480" s="4" t="s">
        <v>41</v>
      </c>
      <c r="M1480" s="5">
        <f>(Table2[[#This Row],[Unit Price]]*Table2[[#This Row],[ Units Sold]])*(1-Table2[[#This Row],[Discount]]/100)</f>
        <v>4600.3261279999997</v>
      </c>
      <c r="N1480" s="5">
        <f>(Table2[[#This Row],[Unit Price]]*Table2[[#This Row],[ Units Sold]])-Table2[[#This Row],[Total Sales]]</f>
        <v>7.8338720000001558</v>
      </c>
    </row>
    <row r="1481" spans="1:14" x14ac:dyDescent="0.3">
      <c r="A1481" s="3">
        <v>43441</v>
      </c>
      <c r="B1481" s="4" t="s">
        <v>1441</v>
      </c>
      <c r="C1481" s="4" t="s">
        <v>97</v>
      </c>
      <c r="D1481" s="4" t="s">
        <v>37</v>
      </c>
      <c r="E1481" s="4" t="s">
        <v>27</v>
      </c>
      <c r="F1481" s="4" t="s">
        <v>28</v>
      </c>
      <c r="G1481" s="4" t="s">
        <v>44</v>
      </c>
      <c r="H1481" s="4">
        <v>60</v>
      </c>
      <c r="I1481" s="4">
        <v>1932.78</v>
      </c>
      <c r="J1481" s="7">
        <v>0.3</v>
      </c>
      <c r="K1481" s="4" t="s">
        <v>29</v>
      </c>
      <c r="L1481" s="4" t="s">
        <v>41</v>
      </c>
      <c r="M1481" s="5">
        <f>(Table2[[#This Row],[Unit Price]]*Table2[[#This Row],[ Units Sold]])*(1-Table2[[#This Row],[Discount]]/100)</f>
        <v>115618.8996</v>
      </c>
      <c r="N1481" s="5">
        <f>(Table2[[#This Row],[Unit Price]]*Table2[[#This Row],[ Units Sold]])-Table2[[#This Row],[Total Sales]]</f>
        <v>347.90039999999863</v>
      </c>
    </row>
    <row r="1482" spans="1:14" x14ac:dyDescent="0.3">
      <c r="A1482" s="3">
        <v>45898</v>
      </c>
      <c r="B1482" s="4" t="s">
        <v>298</v>
      </c>
      <c r="C1482" s="4" t="s">
        <v>74</v>
      </c>
      <c r="D1482" s="4" t="s">
        <v>37</v>
      </c>
      <c r="E1482" s="4" t="s">
        <v>52</v>
      </c>
      <c r="F1482" s="6" t="s">
        <v>53</v>
      </c>
      <c r="G1482" s="4" t="s">
        <v>65</v>
      </c>
      <c r="H1482" s="4">
        <v>53</v>
      </c>
      <c r="I1482" s="4">
        <v>1183.3800000000001</v>
      </c>
      <c r="J1482" s="7">
        <v>0.01</v>
      </c>
      <c r="K1482" s="4" t="s">
        <v>18</v>
      </c>
      <c r="L1482" s="4" t="s">
        <v>19</v>
      </c>
      <c r="M1482" s="5">
        <f>(Table2[[#This Row],[Unit Price]]*Table2[[#This Row],[ Units Sold]])*(1-Table2[[#This Row],[Discount]]/100)</f>
        <v>62712.868086000009</v>
      </c>
      <c r="N1482" s="5">
        <f>(Table2[[#This Row],[Unit Price]]*Table2[[#This Row],[ Units Sold]])-Table2[[#This Row],[Total Sales]]</f>
        <v>6.2719139999971958</v>
      </c>
    </row>
    <row r="1483" spans="1:14" x14ac:dyDescent="0.3">
      <c r="A1483" s="3">
        <v>40526</v>
      </c>
      <c r="B1483" s="4" t="s">
        <v>1442</v>
      </c>
      <c r="C1483" s="4" t="s">
        <v>43</v>
      </c>
      <c r="D1483" s="4" t="s">
        <v>37</v>
      </c>
      <c r="E1483" s="4" t="s">
        <v>15</v>
      </c>
      <c r="F1483" s="4" t="s">
        <v>62</v>
      </c>
      <c r="G1483" s="4" t="s">
        <v>40</v>
      </c>
      <c r="H1483" s="4">
        <v>80</v>
      </c>
      <c r="I1483" s="4">
        <v>947.37</v>
      </c>
      <c r="J1483" s="7">
        <v>0.22</v>
      </c>
      <c r="K1483" s="4" t="s">
        <v>18</v>
      </c>
      <c r="L1483" s="4" t="s">
        <v>41</v>
      </c>
      <c r="M1483" s="5">
        <f>(Table2[[#This Row],[Unit Price]]*Table2[[#This Row],[ Units Sold]])*(1-Table2[[#This Row],[Discount]]/100)</f>
        <v>75622.862880000001</v>
      </c>
      <c r="N1483" s="5">
        <f>(Table2[[#This Row],[Unit Price]]*Table2[[#This Row],[ Units Sold]])-Table2[[#This Row],[Total Sales]]</f>
        <v>166.73712000000523</v>
      </c>
    </row>
    <row r="1484" spans="1:14" x14ac:dyDescent="0.3">
      <c r="A1484" s="3">
        <v>44335</v>
      </c>
      <c r="B1484" s="4" t="s">
        <v>1443</v>
      </c>
      <c r="C1484" s="4" t="s">
        <v>88</v>
      </c>
      <c r="D1484" s="4" t="s">
        <v>37</v>
      </c>
      <c r="E1484" s="4" t="s">
        <v>15</v>
      </c>
      <c r="F1484" s="4" t="s">
        <v>135</v>
      </c>
      <c r="G1484" s="4" t="s">
        <v>44</v>
      </c>
      <c r="H1484" s="4">
        <v>53</v>
      </c>
      <c r="I1484" s="4">
        <v>88.22</v>
      </c>
      <c r="J1484" s="7">
        <v>0.12</v>
      </c>
      <c r="K1484" s="4" t="s">
        <v>29</v>
      </c>
      <c r="L1484" s="4" t="s">
        <v>19</v>
      </c>
      <c r="M1484" s="5">
        <f>(Table2[[#This Row],[Unit Price]]*Table2[[#This Row],[ Units Sold]])*(1-Table2[[#This Row],[Discount]]/100)</f>
        <v>4670.0492080000004</v>
      </c>
      <c r="N1484" s="5">
        <f>(Table2[[#This Row],[Unit Price]]*Table2[[#This Row],[ Units Sold]])-Table2[[#This Row],[Total Sales]]</f>
        <v>5.610791999999492</v>
      </c>
    </row>
    <row r="1485" spans="1:14" x14ac:dyDescent="0.3">
      <c r="A1485" s="3">
        <v>40662</v>
      </c>
      <c r="B1485" s="4" t="s">
        <v>1444</v>
      </c>
      <c r="C1485" s="4" t="s">
        <v>97</v>
      </c>
      <c r="D1485" s="4" t="s">
        <v>37</v>
      </c>
      <c r="E1485" s="4" t="s">
        <v>15</v>
      </c>
      <c r="F1485" s="4" t="s">
        <v>72</v>
      </c>
      <c r="G1485" s="4" t="s">
        <v>54</v>
      </c>
      <c r="H1485" s="4">
        <v>39</v>
      </c>
      <c r="I1485" s="4">
        <v>1654.06</v>
      </c>
      <c r="J1485" s="7">
        <v>0.15</v>
      </c>
      <c r="K1485" s="4" t="s">
        <v>18</v>
      </c>
      <c r="L1485" s="4" t="s">
        <v>25</v>
      </c>
      <c r="M1485" s="5">
        <f>(Table2[[#This Row],[Unit Price]]*Table2[[#This Row],[ Units Sold]])*(1-Table2[[#This Row],[Discount]]/100)</f>
        <v>64411.577490000003</v>
      </c>
      <c r="N1485" s="5">
        <f>(Table2[[#This Row],[Unit Price]]*Table2[[#This Row],[ Units Sold]])-Table2[[#This Row],[Total Sales]]</f>
        <v>96.762509999993199</v>
      </c>
    </row>
    <row r="1486" spans="1:14" x14ac:dyDescent="0.3">
      <c r="A1486" s="3">
        <v>45297</v>
      </c>
      <c r="B1486" s="4" t="s">
        <v>1445</v>
      </c>
      <c r="C1486" s="4" t="s">
        <v>74</v>
      </c>
      <c r="D1486" s="4" t="s">
        <v>37</v>
      </c>
      <c r="E1486" s="4" t="s">
        <v>52</v>
      </c>
      <c r="F1486" s="4" t="s">
        <v>59</v>
      </c>
      <c r="G1486" s="4" t="s">
        <v>57</v>
      </c>
      <c r="H1486" s="4">
        <v>30</v>
      </c>
      <c r="I1486" s="4">
        <v>1313.05</v>
      </c>
      <c r="J1486" s="7">
        <v>0.17</v>
      </c>
      <c r="K1486" s="4" t="s">
        <v>34</v>
      </c>
      <c r="L1486" s="4" t="s">
        <v>19</v>
      </c>
      <c r="M1486" s="5">
        <f>(Table2[[#This Row],[Unit Price]]*Table2[[#This Row],[ Units Sold]])*(1-Table2[[#This Row],[Discount]]/100)</f>
        <v>39324.534449999999</v>
      </c>
      <c r="N1486" s="5">
        <f>(Table2[[#This Row],[Unit Price]]*Table2[[#This Row],[ Units Sold]])-Table2[[#This Row],[Total Sales]]</f>
        <v>66.965550000000803</v>
      </c>
    </row>
    <row r="1487" spans="1:14" x14ac:dyDescent="0.3">
      <c r="A1487" s="3">
        <v>44033</v>
      </c>
      <c r="B1487" s="4" t="s">
        <v>1446</v>
      </c>
      <c r="C1487" s="4" t="s">
        <v>36</v>
      </c>
      <c r="D1487" s="4" t="s">
        <v>37</v>
      </c>
      <c r="E1487" s="4" t="s">
        <v>52</v>
      </c>
      <c r="F1487" s="4" t="s">
        <v>91</v>
      </c>
      <c r="G1487" s="4" t="s">
        <v>54</v>
      </c>
      <c r="H1487" s="4">
        <v>61</v>
      </c>
      <c r="I1487" s="4">
        <v>1137.79</v>
      </c>
      <c r="J1487" s="7">
        <v>0.03</v>
      </c>
      <c r="K1487" s="4" t="s">
        <v>18</v>
      </c>
      <c r="L1487" s="4" t="s">
        <v>19</v>
      </c>
      <c r="M1487" s="5">
        <f>(Table2[[#This Row],[Unit Price]]*Table2[[#This Row],[ Units Sold]])*(1-Table2[[#This Row],[Discount]]/100)</f>
        <v>69384.368442999999</v>
      </c>
      <c r="N1487" s="5">
        <f>(Table2[[#This Row],[Unit Price]]*Table2[[#This Row],[ Units Sold]])-Table2[[#This Row],[Total Sales]]</f>
        <v>20.82155700000294</v>
      </c>
    </row>
    <row r="1488" spans="1:14" x14ac:dyDescent="0.3">
      <c r="A1488" s="3">
        <v>45424</v>
      </c>
      <c r="B1488" s="4" t="s">
        <v>1447</v>
      </c>
      <c r="C1488" s="4" t="s">
        <v>83</v>
      </c>
      <c r="D1488" s="4" t="s">
        <v>3892</v>
      </c>
      <c r="E1488" s="4" t="s">
        <v>52</v>
      </c>
      <c r="F1488" s="4" t="s">
        <v>59</v>
      </c>
      <c r="G1488" s="4" t="s">
        <v>54</v>
      </c>
      <c r="H1488" s="4">
        <v>67</v>
      </c>
      <c r="I1488" s="4">
        <v>461.16</v>
      </c>
      <c r="J1488" s="7">
        <v>0.1</v>
      </c>
      <c r="K1488" s="4" t="s">
        <v>34</v>
      </c>
      <c r="L1488" s="4" t="s">
        <v>25</v>
      </c>
      <c r="M1488" s="5">
        <f>(Table2[[#This Row],[Unit Price]]*Table2[[#This Row],[ Units Sold]])*(1-Table2[[#This Row],[Discount]]/100)</f>
        <v>30866.82228</v>
      </c>
      <c r="N1488" s="5">
        <f>(Table2[[#This Row],[Unit Price]]*Table2[[#This Row],[ Units Sold]])-Table2[[#This Row],[Total Sales]]</f>
        <v>30.897720000000845</v>
      </c>
    </row>
    <row r="1489" spans="1:14" x14ac:dyDescent="0.3">
      <c r="A1489" s="3">
        <v>42396</v>
      </c>
      <c r="B1489" s="4" t="s">
        <v>1448</v>
      </c>
      <c r="C1489" s="4" t="s">
        <v>88</v>
      </c>
      <c r="D1489" s="4" t="s">
        <v>37</v>
      </c>
      <c r="E1489" s="4" t="s">
        <v>22</v>
      </c>
      <c r="F1489" s="4" t="s">
        <v>23</v>
      </c>
      <c r="G1489" s="4" t="s">
        <v>17</v>
      </c>
      <c r="H1489" s="4">
        <v>69</v>
      </c>
      <c r="I1489" s="4">
        <v>1295.04</v>
      </c>
      <c r="J1489" s="7">
        <v>0.24</v>
      </c>
      <c r="K1489" s="4" t="s">
        <v>18</v>
      </c>
      <c r="L1489" s="4" t="s">
        <v>41</v>
      </c>
      <c r="M1489" s="5">
        <f>(Table2[[#This Row],[Unit Price]]*Table2[[#This Row],[ Units Sold]])*(1-Table2[[#This Row],[Discount]]/100)</f>
        <v>89143.301376000003</v>
      </c>
      <c r="N1489" s="5">
        <f>(Table2[[#This Row],[Unit Price]]*Table2[[#This Row],[ Units Sold]])-Table2[[#This Row],[Total Sales]]</f>
        <v>214.45862399999169</v>
      </c>
    </row>
    <row r="1490" spans="1:14" x14ac:dyDescent="0.3">
      <c r="A1490" s="3">
        <v>40851</v>
      </c>
      <c r="B1490" s="4" t="s">
        <v>1449</v>
      </c>
      <c r="C1490" s="4" t="s">
        <v>43</v>
      </c>
      <c r="D1490" s="4" t="s">
        <v>37</v>
      </c>
      <c r="E1490" s="4" t="s">
        <v>52</v>
      </c>
      <c r="F1490" s="6" t="s">
        <v>53</v>
      </c>
      <c r="G1490" s="4" t="s">
        <v>24</v>
      </c>
      <c r="H1490" s="4">
        <v>94</v>
      </c>
      <c r="I1490" s="4">
        <v>475.88</v>
      </c>
      <c r="J1490" s="7">
        <v>0.21</v>
      </c>
      <c r="K1490" s="4" t="s">
        <v>34</v>
      </c>
      <c r="L1490" s="4" t="s">
        <v>25</v>
      </c>
      <c r="M1490" s="5">
        <f>(Table2[[#This Row],[Unit Price]]*Table2[[#This Row],[ Units Sold]])*(1-Table2[[#This Row],[Discount]]/100)</f>
        <v>44638.781287999998</v>
      </c>
      <c r="N1490" s="5">
        <f>(Table2[[#This Row],[Unit Price]]*Table2[[#This Row],[ Units Sold]])-Table2[[#This Row],[Total Sales]]</f>
        <v>93.938712000002852</v>
      </c>
    </row>
    <row r="1491" spans="1:14" x14ac:dyDescent="0.3">
      <c r="A1491" s="3">
        <v>43324</v>
      </c>
      <c r="B1491" s="4" t="s">
        <v>1450</v>
      </c>
      <c r="C1491" s="4" t="s">
        <v>88</v>
      </c>
      <c r="D1491" s="4" t="s">
        <v>37</v>
      </c>
      <c r="E1491" s="4" t="s">
        <v>27</v>
      </c>
      <c r="F1491" s="4" t="s">
        <v>28</v>
      </c>
      <c r="G1491" s="4" t="s">
        <v>60</v>
      </c>
      <c r="H1491" s="4">
        <v>36</v>
      </c>
      <c r="I1491" s="4">
        <v>467.74</v>
      </c>
      <c r="J1491" s="7">
        <v>0.14000000000000001</v>
      </c>
      <c r="K1491" s="4" t="s">
        <v>34</v>
      </c>
      <c r="L1491" s="4" t="s">
        <v>25</v>
      </c>
      <c r="M1491" s="5">
        <f>(Table2[[#This Row],[Unit Price]]*Table2[[#This Row],[ Units Sold]])*(1-Table2[[#This Row],[Discount]]/100)</f>
        <v>16815.065903999999</v>
      </c>
      <c r="N1491" s="5">
        <f>(Table2[[#This Row],[Unit Price]]*Table2[[#This Row],[ Units Sold]])-Table2[[#This Row],[Total Sales]]</f>
        <v>23.574096000000281</v>
      </c>
    </row>
    <row r="1492" spans="1:14" x14ac:dyDescent="0.3">
      <c r="A1492" s="3">
        <v>44019</v>
      </c>
      <c r="B1492" s="4" t="s">
        <v>1451</v>
      </c>
      <c r="C1492" s="4" t="s">
        <v>43</v>
      </c>
      <c r="D1492" s="4" t="s">
        <v>37</v>
      </c>
      <c r="E1492" s="4" t="s">
        <v>27</v>
      </c>
      <c r="F1492" s="4" t="s">
        <v>32</v>
      </c>
      <c r="G1492" s="4" t="s">
        <v>60</v>
      </c>
      <c r="H1492" s="4">
        <v>20</v>
      </c>
      <c r="I1492" s="4">
        <v>1885.38</v>
      </c>
      <c r="J1492" s="7">
        <v>0.04</v>
      </c>
      <c r="K1492" s="4" t="s">
        <v>34</v>
      </c>
      <c r="L1492" s="4" t="s">
        <v>45</v>
      </c>
      <c r="M1492" s="5">
        <f>(Table2[[#This Row],[Unit Price]]*Table2[[#This Row],[ Units Sold]])*(1-Table2[[#This Row],[Discount]]/100)</f>
        <v>37692.516960000008</v>
      </c>
      <c r="N1492" s="5">
        <f>(Table2[[#This Row],[Unit Price]]*Table2[[#This Row],[ Units Sold]])-Table2[[#This Row],[Total Sales]]</f>
        <v>15.083039999997709</v>
      </c>
    </row>
    <row r="1493" spans="1:14" x14ac:dyDescent="0.3">
      <c r="A1493" s="3">
        <v>42301</v>
      </c>
      <c r="B1493" s="4" t="s">
        <v>1452</v>
      </c>
      <c r="C1493" s="4" t="s">
        <v>49</v>
      </c>
      <c r="D1493" s="4" t="s">
        <v>3893</v>
      </c>
      <c r="E1493" s="4" t="s">
        <v>22</v>
      </c>
      <c r="F1493" s="4" t="s">
        <v>23</v>
      </c>
      <c r="G1493" s="4" t="s">
        <v>17</v>
      </c>
      <c r="H1493" s="4">
        <v>10</v>
      </c>
      <c r="I1493" s="4">
        <v>1683.56</v>
      </c>
      <c r="J1493" s="7">
        <v>0.26</v>
      </c>
      <c r="K1493" s="4" t="s">
        <v>18</v>
      </c>
      <c r="L1493" s="4" t="s">
        <v>25</v>
      </c>
      <c r="M1493" s="5">
        <f>(Table2[[#This Row],[Unit Price]]*Table2[[#This Row],[ Units Sold]])*(1-Table2[[#This Row],[Discount]]/100)</f>
        <v>16791.827439999997</v>
      </c>
      <c r="N1493" s="5">
        <f>(Table2[[#This Row],[Unit Price]]*Table2[[#This Row],[ Units Sold]])-Table2[[#This Row],[Total Sales]]</f>
        <v>43.772560000001249</v>
      </c>
    </row>
    <row r="1494" spans="1:14" x14ac:dyDescent="0.3">
      <c r="A1494" s="3">
        <v>40931</v>
      </c>
      <c r="B1494" s="4" t="s">
        <v>1453</v>
      </c>
      <c r="C1494" s="4" t="s">
        <v>51</v>
      </c>
      <c r="D1494" s="4" t="s">
        <v>37</v>
      </c>
      <c r="E1494" s="4" t="s">
        <v>52</v>
      </c>
      <c r="F1494" s="4" t="s">
        <v>59</v>
      </c>
      <c r="G1494" s="4" t="s">
        <v>40</v>
      </c>
      <c r="H1494" s="4">
        <v>56</v>
      </c>
      <c r="I1494" s="4">
        <v>856.01</v>
      </c>
      <c r="J1494" s="7">
        <v>0.21</v>
      </c>
      <c r="K1494" s="4" t="s">
        <v>34</v>
      </c>
      <c r="L1494" s="4" t="s">
        <v>30</v>
      </c>
      <c r="M1494" s="5">
        <f>(Table2[[#This Row],[Unit Price]]*Table2[[#This Row],[ Units Sold]])*(1-Table2[[#This Row],[Discount]]/100)</f>
        <v>47835.893223999999</v>
      </c>
      <c r="N1494" s="5">
        <f>(Table2[[#This Row],[Unit Price]]*Table2[[#This Row],[ Units Sold]])-Table2[[#This Row],[Total Sales]]</f>
        <v>100.66677599999821</v>
      </c>
    </row>
    <row r="1495" spans="1:14" x14ac:dyDescent="0.3">
      <c r="A1495" s="3">
        <v>44764</v>
      </c>
      <c r="B1495" s="4" t="s">
        <v>1454</v>
      </c>
      <c r="C1495" s="4" t="s">
        <v>51</v>
      </c>
      <c r="D1495" s="4" t="s">
        <v>37</v>
      </c>
      <c r="E1495" s="4" t="s">
        <v>38</v>
      </c>
      <c r="F1495" s="4" t="s">
        <v>39</v>
      </c>
      <c r="G1495" s="4" t="s">
        <v>105</v>
      </c>
      <c r="H1495" s="4">
        <v>33</v>
      </c>
      <c r="I1495" s="4">
        <v>766.91</v>
      </c>
      <c r="J1495" s="7">
        <v>0.22</v>
      </c>
      <c r="K1495" s="4" t="s">
        <v>29</v>
      </c>
      <c r="L1495" s="4" t="s">
        <v>45</v>
      </c>
      <c r="M1495" s="5">
        <f>(Table2[[#This Row],[Unit Price]]*Table2[[#This Row],[ Units Sold]])*(1-Table2[[#This Row],[Discount]]/100)</f>
        <v>25252.352333999999</v>
      </c>
      <c r="N1495" s="5">
        <f>(Table2[[#This Row],[Unit Price]]*Table2[[#This Row],[ Units Sold]])-Table2[[#This Row],[Total Sales]]</f>
        <v>55.67766599999959</v>
      </c>
    </row>
    <row r="1496" spans="1:14" x14ac:dyDescent="0.3">
      <c r="A1496" s="3">
        <v>41781</v>
      </c>
      <c r="B1496" s="4" t="s">
        <v>1020</v>
      </c>
      <c r="C1496" s="4" t="s">
        <v>192</v>
      </c>
      <c r="D1496" s="4" t="s">
        <v>37</v>
      </c>
      <c r="E1496" s="4" t="s">
        <v>15</v>
      </c>
      <c r="F1496" s="4" t="s">
        <v>72</v>
      </c>
      <c r="G1496" s="4" t="s">
        <v>24</v>
      </c>
      <c r="H1496" s="4">
        <v>54</v>
      </c>
      <c r="I1496" s="4">
        <v>116.35</v>
      </c>
      <c r="J1496" s="7">
        <v>0.15</v>
      </c>
      <c r="K1496" s="4" t="s">
        <v>29</v>
      </c>
      <c r="L1496" s="4" t="s">
        <v>19</v>
      </c>
      <c r="M1496" s="5">
        <f>(Table2[[#This Row],[Unit Price]]*Table2[[#This Row],[ Units Sold]])*(1-Table2[[#This Row],[Discount]]/100)</f>
        <v>6273.4756500000003</v>
      </c>
      <c r="N1496" s="5">
        <f>(Table2[[#This Row],[Unit Price]]*Table2[[#This Row],[ Units Sold]])-Table2[[#This Row],[Total Sales]]</f>
        <v>9.4243499999993219</v>
      </c>
    </row>
    <row r="1497" spans="1:14" x14ac:dyDescent="0.3">
      <c r="A1497" s="3">
        <v>43376</v>
      </c>
      <c r="B1497" s="4" t="s">
        <v>1455</v>
      </c>
      <c r="C1497" s="4" t="s">
        <v>36</v>
      </c>
      <c r="D1497" s="4" t="s">
        <v>37</v>
      </c>
      <c r="E1497" s="4" t="s">
        <v>27</v>
      </c>
      <c r="F1497" s="4" t="s">
        <v>32</v>
      </c>
      <c r="G1497" s="4" t="s">
        <v>57</v>
      </c>
      <c r="H1497" s="4">
        <v>84</v>
      </c>
      <c r="I1497" s="4">
        <v>1660.6</v>
      </c>
      <c r="J1497" s="7">
        <v>0.11</v>
      </c>
      <c r="K1497" s="4" t="s">
        <v>18</v>
      </c>
      <c r="L1497" s="4" t="s">
        <v>45</v>
      </c>
      <c r="M1497" s="5">
        <f>(Table2[[#This Row],[Unit Price]]*Table2[[#This Row],[ Units Sold]])*(1-Table2[[#This Row],[Discount]]/100)</f>
        <v>139336.96056000001</v>
      </c>
      <c r="N1497" s="5">
        <f>(Table2[[#This Row],[Unit Price]]*Table2[[#This Row],[ Units Sold]])-Table2[[#This Row],[Total Sales]]</f>
        <v>153.43943999998737</v>
      </c>
    </row>
    <row r="1498" spans="1:14" x14ac:dyDescent="0.3">
      <c r="A1498" s="3">
        <v>45275</v>
      </c>
      <c r="B1498" s="4" t="s">
        <v>1456</v>
      </c>
      <c r="C1498" s="4" t="s">
        <v>36</v>
      </c>
      <c r="D1498" s="4" t="s">
        <v>37</v>
      </c>
      <c r="E1498" s="4" t="s">
        <v>52</v>
      </c>
      <c r="F1498" s="4" t="s">
        <v>59</v>
      </c>
      <c r="G1498" s="4" t="s">
        <v>44</v>
      </c>
      <c r="H1498" s="4">
        <v>12</v>
      </c>
      <c r="I1498" s="4">
        <v>1045.1099999999999</v>
      </c>
      <c r="J1498" s="7">
        <v>0.18</v>
      </c>
      <c r="K1498" s="4" t="s">
        <v>18</v>
      </c>
      <c r="L1498" s="4" t="s">
        <v>41</v>
      </c>
      <c r="M1498" s="5">
        <f>(Table2[[#This Row],[Unit Price]]*Table2[[#This Row],[ Units Sold]])*(1-Table2[[#This Row],[Discount]]/100)</f>
        <v>12518.745623999999</v>
      </c>
      <c r="N1498" s="5">
        <f>(Table2[[#This Row],[Unit Price]]*Table2[[#This Row],[ Units Sold]])-Table2[[#This Row],[Total Sales]]</f>
        <v>22.574376000000484</v>
      </c>
    </row>
    <row r="1499" spans="1:14" x14ac:dyDescent="0.3">
      <c r="A1499" s="3">
        <v>45709</v>
      </c>
      <c r="B1499" s="4" t="s">
        <v>428</v>
      </c>
      <c r="C1499" s="4" t="s">
        <v>51</v>
      </c>
      <c r="D1499" s="4" t="s">
        <v>37</v>
      </c>
      <c r="E1499" s="4" t="s">
        <v>52</v>
      </c>
      <c r="F1499" s="6" t="s">
        <v>53</v>
      </c>
      <c r="G1499" s="4" t="s">
        <v>44</v>
      </c>
      <c r="H1499" s="4">
        <v>78</v>
      </c>
      <c r="I1499" s="4">
        <v>238.34</v>
      </c>
      <c r="J1499" s="7">
        <v>0.21</v>
      </c>
      <c r="K1499" s="4" t="s">
        <v>29</v>
      </c>
      <c r="L1499" s="4" t="s">
        <v>45</v>
      </c>
      <c r="M1499" s="5">
        <f>(Table2[[#This Row],[Unit Price]]*Table2[[#This Row],[ Units Sold]])*(1-Table2[[#This Row],[Discount]]/100)</f>
        <v>18551.479908000001</v>
      </c>
      <c r="N1499" s="5">
        <f>(Table2[[#This Row],[Unit Price]]*Table2[[#This Row],[ Units Sold]])-Table2[[#This Row],[Total Sales]]</f>
        <v>39.040091999999277</v>
      </c>
    </row>
    <row r="1500" spans="1:14" x14ac:dyDescent="0.3">
      <c r="A1500" s="3">
        <v>44974</v>
      </c>
      <c r="B1500" s="4" t="s">
        <v>1457</v>
      </c>
      <c r="C1500" s="4" t="s">
        <v>83</v>
      </c>
      <c r="D1500" s="4" t="s">
        <v>3892</v>
      </c>
      <c r="E1500" s="4" t="s">
        <v>52</v>
      </c>
      <c r="F1500" s="6" t="s">
        <v>53</v>
      </c>
      <c r="G1500" s="4" t="s">
        <v>44</v>
      </c>
      <c r="H1500" s="4">
        <v>40</v>
      </c>
      <c r="I1500" s="4">
        <v>300.13</v>
      </c>
      <c r="J1500" s="7">
        <v>0.3</v>
      </c>
      <c r="K1500" s="4" t="s">
        <v>18</v>
      </c>
      <c r="L1500" s="4" t="s">
        <v>45</v>
      </c>
      <c r="M1500" s="5">
        <f>(Table2[[#This Row],[Unit Price]]*Table2[[#This Row],[ Units Sold]])*(1-Table2[[#This Row],[Discount]]/100)</f>
        <v>11969.1844</v>
      </c>
      <c r="N1500" s="5">
        <f>(Table2[[#This Row],[Unit Price]]*Table2[[#This Row],[ Units Sold]])-Table2[[#This Row],[Total Sales]]</f>
        <v>36.015600000000632</v>
      </c>
    </row>
    <row r="1501" spans="1:14" x14ac:dyDescent="0.3">
      <c r="A1501" s="3">
        <v>45599</v>
      </c>
      <c r="B1501" s="4" t="s">
        <v>1458</v>
      </c>
      <c r="C1501" s="4" t="s">
        <v>88</v>
      </c>
      <c r="D1501" s="4" t="s">
        <v>37</v>
      </c>
      <c r="E1501" s="4" t="s">
        <v>22</v>
      </c>
      <c r="F1501" s="4" t="s">
        <v>23</v>
      </c>
      <c r="G1501" s="4" t="s">
        <v>17</v>
      </c>
      <c r="H1501" s="4">
        <v>7</v>
      </c>
      <c r="I1501" s="4">
        <v>51.79</v>
      </c>
      <c r="J1501" s="7">
        <v>7.0000000000000007E-2</v>
      </c>
      <c r="K1501" s="4" t="s">
        <v>34</v>
      </c>
      <c r="L1501" s="4" t="s">
        <v>19</v>
      </c>
      <c r="M1501" s="5">
        <f>(Table2[[#This Row],[Unit Price]]*Table2[[#This Row],[ Units Sold]])*(1-Table2[[#This Row],[Discount]]/100)</f>
        <v>362.27622899999994</v>
      </c>
      <c r="N1501" s="5">
        <f>(Table2[[#This Row],[Unit Price]]*Table2[[#This Row],[ Units Sold]])-Table2[[#This Row],[Total Sales]]</f>
        <v>0.25377100000002883</v>
      </c>
    </row>
    <row r="1502" spans="1:14" x14ac:dyDescent="0.3">
      <c r="A1502" s="3">
        <v>44423</v>
      </c>
      <c r="B1502" s="4" t="s">
        <v>1459</v>
      </c>
      <c r="C1502" s="4" t="s">
        <v>49</v>
      </c>
      <c r="D1502" s="4" t="s">
        <v>3893</v>
      </c>
      <c r="E1502" s="4" t="s">
        <v>15</v>
      </c>
      <c r="F1502" s="4" t="s">
        <v>16</v>
      </c>
      <c r="G1502" s="4" t="s">
        <v>17</v>
      </c>
      <c r="H1502" s="4">
        <v>50</v>
      </c>
      <c r="I1502" s="4">
        <v>250.1</v>
      </c>
      <c r="J1502" s="7">
        <v>0.25</v>
      </c>
      <c r="K1502" s="4" t="s">
        <v>18</v>
      </c>
      <c r="L1502" s="4" t="s">
        <v>19</v>
      </c>
      <c r="M1502" s="5">
        <f>(Table2[[#This Row],[Unit Price]]*Table2[[#This Row],[ Units Sold]])*(1-Table2[[#This Row],[Discount]]/100)</f>
        <v>12473.737500000001</v>
      </c>
      <c r="N1502" s="5">
        <f>(Table2[[#This Row],[Unit Price]]*Table2[[#This Row],[ Units Sold]])-Table2[[#This Row],[Total Sales]]</f>
        <v>31.262499999998909</v>
      </c>
    </row>
    <row r="1503" spans="1:14" x14ac:dyDescent="0.3">
      <c r="A1503" s="3">
        <v>44732</v>
      </c>
      <c r="B1503" s="4" t="s">
        <v>1460</v>
      </c>
      <c r="C1503" s="4" t="s">
        <v>74</v>
      </c>
      <c r="D1503" s="4" t="s">
        <v>37</v>
      </c>
      <c r="E1503" s="4" t="s">
        <v>38</v>
      </c>
      <c r="F1503" s="4" t="s">
        <v>81</v>
      </c>
      <c r="G1503" s="4" t="s">
        <v>54</v>
      </c>
      <c r="H1503" s="4">
        <v>0</v>
      </c>
      <c r="I1503" s="4">
        <v>1634.33</v>
      </c>
      <c r="J1503" s="7">
        <v>0.3</v>
      </c>
      <c r="K1503" s="4" t="s">
        <v>18</v>
      </c>
      <c r="L1503" s="4" t="s">
        <v>41</v>
      </c>
      <c r="M1503" s="5">
        <f>(Table2[[#This Row],[Unit Price]]*Table2[[#This Row],[ Units Sold]])*(1-Table2[[#This Row],[Discount]]/100)</f>
        <v>0</v>
      </c>
      <c r="N1503" s="5">
        <f>(Table2[[#This Row],[Unit Price]]*Table2[[#This Row],[ Units Sold]])-Table2[[#This Row],[Total Sales]]</f>
        <v>0</v>
      </c>
    </row>
    <row r="1504" spans="1:14" x14ac:dyDescent="0.3">
      <c r="A1504" s="3">
        <v>42849</v>
      </c>
      <c r="B1504" s="4" t="s">
        <v>1461</v>
      </c>
      <c r="C1504" s="4" t="s">
        <v>88</v>
      </c>
      <c r="D1504" s="4" t="s">
        <v>37</v>
      </c>
      <c r="E1504" s="4" t="s">
        <v>52</v>
      </c>
      <c r="F1504" s="6" t="s">
        <v>53</v>
      </c>
      <c r="G1504" s="4" t="s">
        <v>17</v>
      </c>
      <c r="H1504" s="4">
        <v>70</v>
      </c>
      <c r="I1504" s="4">
        <v>146.69</v>
      </c>
      <c r="J1504" s="7">
        <v>0.01</v>
      </c>
      <c r="K1504" s="4" t="s">
        <v>29</v>
      </c>
      <c r="L1504" s="4" t="s">
        <v>41</v>
      </c>
      <c r="M1504" s="5">
        <f>(Table2[[#This Row],[Unit Price]]*Table2[[#This Row],[ Units Sold]])*(1-Table2[[#This Row],[Discount]]/100)</f>
        <v>10267.273169999999</v>
      </c>
      <c r="N1504" s="5">
        <f>(Table2[[#This Row],[Unit Price]]*Table2[[#This Row],[ Units Sold]])-Table2[[#This Row],[Total Sales]]</f>
        <v>1.0268300000007002</v>
      </c>
    </row>
    <row r="1505" spans="1:14" x14ac:dyDescent="0.3">
      <c r="A1505" s="3">
        <v>42742</v>
      </c>
      <c r="B1505" s="4" t="s">
        <v>1462</v>
      </c>
      <c r="C1505" s="4" t="s">
        <v>97</v>
      </c>
      <c r="D1505" s="4" t="s">
        <v>37</v>
      </c>
      <c r="E1505" s="4" t="s">
        <v>38</v>
      </c>
      <c r="F1505" s="4" t="s">
        <v>56</v>
      </c>
      <c r="G1505" s="4" t="s">
        <v>24</v>
      </c>
      <c r="H1505" s="4">
        <v>32</v>
      </c>
      <c r="I1505" s="4">
        <v>1537.32</v>
      </c>
      <c r="J1505" s="7">
        <v>0.15</v>
      </c>
      <c r="K1505" s="4" t="s">
        <v>18</v>
      </c>
      <c r="L1505" s="4" t="s">
        <v>41</v>
      </c>
      <c r="M1505" s="5">
        <f>(Table2[[#This Row],[Unit Price]]*Table2[[#This Row],[ Units Sold]])*(1-Table2[[#This Row],[Discount]]/100)</f>
        <v>49120.448640000002</v>
      </c>
      <c r="N1505" s="5">
        <f>(Table2[[#This Row],[Unit Price]]*Table2[[#This Row],[ Units Sold]])-Table2[[#This Row],[Total Sales]]</f>
        <v>73.79135999999562</v>
      </c>
    </row>
    <row r="1506" spans="1:14" x14ac:dyDescent="0.3">
      <c r="A1506" s="3">
        <v>42935</v>
      </c>
      <c r="B1506" s="4" t="s">
        <v>1463</v>
      </c>
      <c r="C1506" s="4" t="s">
        <v>36</v>
      </c>
      <c r="D1506" s="4" t="s">
        <v>37</v>
      </c>
      <c r="E1506" s="4" t="s">
        <v>52</v>
      </c>
      <c r="F1506" s="6" t="s">
        <v>53</v>
      </c>
      <c r="G1506" s="4" t="s">
        <v>60</v>
      </c>
      <c r="H1506" s="4">
        <v>91</v>
      </c>
      <c r="I1506" s="4">
        <v>1425.3</v>
      </c>
      <c r="J1506" s="7">
        <v>0.19</v>
      </c>
      <c r="K1506" s="4" t="s">
        <v>18</v>
      </c>
      <c r="L1506" s="4" t="s">
        <v>41</v>
      </c>
      <c r="M1506" s="5">
        <f>(Table2[[#This Row],[Unit Price]]*Table2[[#This Row],[ Units Sold]])*(1-Table2[[#This Row],[Discount]]/100)</f>
        <v>129455.86563</v>
      </c>
      <c r="N1506" s="5">
        <f>(Table2[[#This Row],[Unit Price]]*Table2[[#This Row],[ Units Sold]])-Table2[[#This Row],[Total Sales]]</f>
        <v>246.43437000000267</v>
      </c>
    </row>
    <row r="1507" spans="1:14" x14ac:dyDescent="0.3">
      <c r="A1507" s="3">
        <v>41819</v>
      </c>
      <c r="B1507" s="4" t="s">
        <v>1464</v>
      </c>
      <c r="C1507" s="4" t="s">
        <v>97</v>
      </c>
      <c r="D1507" s="4" t="s">
        <v>37</v>
      </c>
      <c r="E1507" s="4" t="s">
        <v>38</v>
      </c>
      <c r="F1507" s="4" t="s">
        <v>56</v>
      </c>
      <c r="G1507" s="4" t="s">
        <v>105</v>
      </c>
      <c r="H1507" s="4">
        <v>0</v>
      </c>
      <c r="I1507" s="4">
        <v>1839.01</v>
      </c>
      <c r="J1507" s="7">
        <v>0.19</v>
      </c>
      <c r="K1507" s="4" t="s">
        <v>18</v>
      </c>
      <c r="L1507" s="4" t="s">
        <v>19</v>
      </c>
      <c r="M1507" s="5">
        <f>(Table2[[#This Row],[Unit Price]]*Table2[[#This Row],[ Units Sold]])*(1-Table2[[#This Row],[Discount]]/100)</f>
        <v>0</v>
      </c>
      <c r="N1507" s="5">
        <f>(Table2[[#This Row],[Unit Price]]*Table2[[#This Row],[ Units Sold]])-Table2[[#This Row],[Total Sales]]</f>
        <v>0</v>
      </c>
    </row>
    <row r="1508" spans="1:14" x14ac:dyDescent="0.3">
      <c r="A1508" s="3">
        <v>44357</v>
      </c>
      <c r="B1508" s="4" t="s">
        <v>1465</v>
      </c>
      <c r="C1508" s="4" t="s">
        <v>21</v>
      </c>
      <c r="D1508" s="4" t="s">
        <v>37</v>
      </c>
      <c r="E1508" s="4" t="s">
        <v>52</v>
      </c>
      <c r="F1508" s="4" t="s">
        <v>53</v>
      </c>
      <c r="G1508" s="4" t="s">
        <v>17</v>
      </c>
      <c r="H1508" s="4">
        <v>20</v>
      </c>
      <c r="I1508" s="4">
        <v>192.11</v>
      </c>
      <c r="J1508" s="7">
        <v>0.23</v>
      </c>
      <c r="K1508" s="4" t="s">
        <v>29</v>
      </c>
      <c r="L1508" s="4" t="s">
        <v>45</v>
      </c>
      <c r="M1508" s="5">
        <f>(Table2[[#This Row],[Unit Price]]*Table2[[#This Row],[ Units Sold]])*(1-Table2[[#This Row],[Discount]]/100)</f>
        <v>3833.3629400000004</v>
      </c>
      <c r="N1508" s="5">
        <f>(Table2[[#This Row],[Unit Price]]*Table2[[#This Row],[ Units Sold]])-Table2[[#This Row],[Total Sales]]</f>
        <v>8.8370599999998376</v>
      </c>
    </row>
    <row r="1509" spans="1:14" x14ac:dyDescent="0.3">
      <c r="A1509" s="3">
        <v>45324</v>
      </c>
      <c r="B1509" s="4" t="s">
        <v>1466</v>
      </c>
      <c r="C1509" s="4" t="s">
        <v>43</v>
      </c>
      <c r="D1509" s="4" t="s">
        <v>37</v>
      </c>
      <c r="E1509" s="4" t="s">
        <v>27</v>
      </c>
      <c r="F1509" s="4" t="s">
        <v>28</v>
      </c>
      <c r="G1509" s="4" t="s">
        <v>54</v>
      </c>
      <c r="H1509" s="4">
        <v>89</v>
      </c>
      <c r="I1509" s="4">
        <v>792</v>
      </c>
      <c r="J1509" s="7">
        <v>0.2</v>
      </c>
      <c r="K1509" s="4" t="s">
        <v>18</v>
      </c>
      <c r="L1509" s="4" t="s">
        <v>41</v>
      </c>
      <c r="M1509" s="5">
        <f>(Table2[[#This Row],[Unit Price]]*Table2[[#This Row],[ Units Sold]])*(1-Table2[[#This Row],[Discount]]/100)</f>
        <v>70347.024000000005</v>
      </c>
      <c r="N1509" s="5">
        <f>(Table2[[#This Row],[Unit Price]]*Table2[[#This Row],[ Units Sold]])-Table2[[#This Row],[Total Sales]]</f>
        <v>140.97599999999511</v>
      </c>
    </row>
    <row r="1510" spans="1:14" x14ac:dyDescent="0.3">
      <c r="A1510" s="3">
        <v>40762</v>
      </c>
      <c r="B1510" s="4" t="s">
        <v>1467</v>
      </c>
      <c r="C1510" s="4" t="s">
        <v>51</v>
      </c>
      <c r="D1510" s="4" t="s">
        <v>37</v>
      </c>
      <c r="E1510" s="4" t="s">
        <v>15</v>
      </c>
      <c r="F1510" s="4" t="s">
        <v>62</v>
      </c>
      <c r="G1510" s="4" t="s">
        <v>54</v>
      </c>
      <c r="H1510" s="4">
        <v>1</v>
      </c>
      <c r="I1510" s="4">
        <v>1241.3800000000001</v>
      </c>
      <c r="J1510" s="7">
        <v>0.12</v>
      </c>
      <c r="K1510" s="4" t="s">
        <v>34</v>
      </c>
      <c r="L1510" s="4" t="s">
        <v>41</v>
      </c>
      <c r="M1510" s="5">
        <f>(Table2[[#This Row],[Unit Price]]*Table2[[#This Row],[ Units Sold]])*(1-Table2[[#This Row],[Discount]]/100)</f>
        <v>1239.8903440000001</v>
      </c>
      <c r="N1510" s="5">
        <f>(Table2[[#This Row],[Unit Price]]*Table2[[#This Row],[ Units Sold]])-Table2[[#This Row],[Total Sales]]</f>
        <v>1.4896559999999681</v>
      </c>
    </row>
    <row r="1511" spans="1:14" x14ac:dyDescent="0.3">
      <c r="A1511" s="3">
        <v>41953</v>
      </c>
      <c r="B1511" s="4" t="s">
        <v>1468</v>
      </c>
      <c r="C1511" s="4" t="s">
        <v>49</v>
      </c>
      <c r="D1511" s="4" t="s">
        <v>3893</v>
      </c>
      <c r="E1511" s="4" t="s">
        <v>38</v>
      </c>
      <c r="F1511" s="4" t="s">
        <v>81</v>
      </c>
      <c r="G1511" s="4" t="s">
        <v>17</v>
      </c>
      <c r="H1511" s="4">
        <v>87</v>
      </c>
      <c r="I1511" s="4">
        <v>675.68</v>
      </c>
      <c r="J1511" s="7">
        <v>0.11</v>
      </c>
      <c r="K1511" s="4" t="s">
        <v>34</v>
      </c>
      <c r="L1511" s="4" t="s">
        <v>45</v>
      </c>
      <c r="M1511" s="5">
        <f>(Table2[[#This Row],[Unit Price]]*Table2[[#This Row],[ Units Sold]])*(1-Table2[[#This Row],[Discount]]/100)</f>
        <v>58719.497423999994</v>
      </c>
      <c r="N1511" s="5">
        <f>(Table2[[#This Row],[Unit Price]]*Table2[[#This Row],[ Units Sold]])-Table2[[#This Row],[Total Sales]]</f>
        <v>64.662576000002446</v>
      </c>
    </row>
    <row r="1512" spans="1:14" x14ac:dyDescent="0.3">
      <c r="A1512" s="3">
        <v>43472</v>
      </c>
      <c r="B1512" s="4" t="s">
        <v>1469</v>
      </c>
      <c r="C1512" s="4" t="s">
        <v>51</v>
      </c>
      <c r="D1512" s="4" t="s">
        <v>37</v>
      </c>
      <c r="E1512" s="4" t="s">
        <v>22</v>
      </c>
      <c r="F1512" s="4" t="s">
        <v>23</v>
      </c>
      <c r="G1512" s="4" t="s">
        <v>24</v>
      </c>
      <c r="H1512" s="4">
        <v>10</v>
      </c>
      <c r="I1512" s="4">
        <v>1768.12</v>
      </c>
      <c r="J1512" s="7">
        <v>0.05</v>
      </c>
      <c r="K1512" s="4" t="s">
        <v>29</v>
      </c>
      <c r="L1512" s="4" t="s">
        <v>25</v>
      </c>
      <c r="M1512" s="5">
        <f>(Table2[[#This Row],[Unit Price]]*Table2[[#This Row],[ Units Sold]])*(1-Table2[[#This Row],[Discount]]/100)</f>
        <v>17672.359399999998</v>
      </c>
      <c r="N1512" s="5">
        <f>(Table2[[#This Row],[Unit Price]]*Table2[[#This Row],[ Units Sold]])-Table2[[#This Row],[Total Sales]]</f>
        <v>8.8405999999995402</v>
      </c>
    </row>
    <row r="1513" spans="1:14" x14ac:dyDescent="0.3">
      <c r="A1513" s="3">
        <v>40995</v>
      </c>
      <c r="B1513" s="4" t="s">
        <v>718</v>
      </c>
      <c r="C1513" s="4" t="s">
        <v>43</v>
      </c>
      <c r="D1513" s="4" t="s">
        <v>37</v>
      </c>
      <c r="E1513" s="4" t="s">
        <v>52</v>
      </c>
      <c r="F1513" s="4" t="s">
        <v>91</v>
      </c>
      <c r="G1513" s="4" t="s">
        <v>40</v>
      </c>
      <c r="H1513" s="4">
        <v>57</v>
      </c>
      <c r="I1513" s="4">
        <v>1637.79</v>
      </c>
      <c r="J1513" s="7">
        <v>0.2</v>
      </c>
      <c r="K1513" s="4" t="s">
        <v>29</v>
      </c>
      <c r="L1513" s="4" t="s">
        <v>45</v>
      </c>
      <c r="M1513" s="5">
        <f>(Table2[[#This Row],[Unit Price]]*Table2[[#This Row],[ Units Sold]])*(1-Table2[[#This Row],[Discount]]/100)</f>
        <v>93167.321939999994</v>
      </c>
      <c r="N1513" s="5">
        <f>(Table2[[#This Row],[Unit Price]]*Table2[[#This Row],[ Units Sold]])-Table2[[#This Row],[Total Sales]]</f>
        <v>186.70806000000448</v>
      </c>
    </row>
    <row r="1514" spans="1:14" x14ac:dyDescent="0.3">
      <c r="A1514" s="3">
        <v>41094</v>
      </c>
      <c r="B1514" s="4" t="s">
        <v>1470</v>
      </c>
      <c r="C1514" s="4" t="s">
        <v>43</v>
      </c>
      <c r="D1514" s="4" t="s">
        <v>37</v>
      </c>
      <c r="E1514" s="4" t="s">
        <v>22</v>
      </c>
      <c r="F1514" s="4" t="s">
        <v>23</v>
      </c>
      <c r="G1514" s="4" t="s">
        <v>54</v>
      </c>
      <c r="H1514" s="4">
        <v>40</v>
      </c>
      <c r="I1514" s="4">
        <v>419.59</v>
      </c>
      <c r="J1514" s="7">
        <v>0.15</v>
      </c>
      <c r="K1514" s="4" t="s">
        <v>18</v>
      </c>
      <c r="L1514" s="4" t="s">
        <v>30</v>
      </c>
      <c r="M1514" s="5">
        <f>(Table2[[#This Row],[Unit Price]]*Table2[[#This Row],[ Units Sold]])*(1-Table2[[#This Row],[Discount]]/100)</f>
        <v>16758.424599999998</v>
      </c>
      <c r="N1514" s="5">
        <f>(Table2[[#This Row],[Unit Price]]*Table2[[#This Row],[ Units Sold]])-Table2[[#This Row],[Total Sales]]</f>
        <v>25.175400000000081</v>
      </c>
    </row>
    <row r="1515" spans="1:14" x14ac:dyDescent="0.3">
      <c r="A1515" s="3">
        <v>43529</v>
      </c>
      <c r="B1515" s="4" t="s">
        <v>1471</v>
      </c>
      <c r="C1515" s="4" t="s">
        <v>36</v>
      </c>
      <c r="D1515" s="4" t="s">
        <v>37</v>
      </c>
      <c r="E1515" s="4" t="s">
        <v>22</v>
      </c>
      <c r="F1515" s="4" t="s">
        <v>23</v>
      </c>
      <c r="G1515" s="4" t="s">
        <v>40</v>
      </c>
      <c r="H1515" s="4">
        <v>71</v>
      </c>
      <c r="I1515" s="4">
        <v>872.97</v>
      </c>
      <c r="J1515" s="7">
        <v>0.04</v>
      </c>
      <c r="K1515" s="4" t="s">
        <v>34</v>
      </c>
      <c r="L1515" s="4" t="s">
        <v>19</v>
      </c>
      <c r="M1515" s="5">
        <f>(Table2[[#This Row],[Unit Price]]*Table2[[#This Row],[ Units Sold]])*(1-Table2[[#This Row],[Discount]]/100)</f>
        <v>61956.077652000007</v>
      </c>
      <c r="N1515" s="5">
        <f>(Table2[[#This Row],[Unit Price]]*Table2[[#This Row],[ Units Sold]])-Table2[[#This Row],[Total Sales]]</f>
        <v>24.7923479999954</v>
      </c>
    </row>
    <row r="1516" spans="1:14" x14ac:dyDescent="0.3">
      <c r="A1516" s="3">
        <v>45199</v>
      </c>
      <c r="B1516" s="4" t="s">
        <v>1472</v>
      </c>
      <c r="C1516" s="4" t="s">
        <v>21</v>
      </c>
      <c r="D1516" s="4" t="s">
        <v>37</v>
      </c>
      <c r="E1516" s="4" t="s">
        <v>38</v>
      </c>
      <c r="F1516" s="4" t="s">
        <v>56</v>
      </c>
      <c r="G1516" s="4" t="s">
        <v>54</v>
      </c>
      <c r="H1516" s="4">
        <v>81</v>
      </c>
      <c r="I1516" s="4">
        <v>279.32</v>
      </c>
      <c r="J1516" s="7">
        <v>0.22</v>
      </c>
      <c r="K1516" s="4" t="s">
        <v>18</v>
      </c>
      <c r="L1516" s="4" t="s">
        <v>25</v>
      </c>
      <c r="M1516" s="5">
        <f>(Table2[[#This Row],[Unit Price]]*Table2[[#This Row],[ Units Sold]])*(1-Table2[[#This Row],[Discount]]/100)</f>
        <v>22575.145175999998</v>
      </c>
      <c r="N1516" s="5">
        <f>(Table2[[#This Row],[Unit Price]]*Table2[[#This Row],[ Units Sold]])-Table2[[#This Row],[Total Sales]]</f>
        <v>49.774824000000081</v>
      </c>
    </row>
    <row r="1517" spans="1:14" x14ac:dyDescent="0.3">
      <c r="A1517" s="3">
        <v>45795</v>
      </c>
      <c r="B1517" s="4" t="s">
        <v>1473</v>
      </c>
      <c r="C1517" s="4" t="s">
        <v>88</v>
      </c>
      <c r="D1517" s="4" t="s">
        <v>37</v>
      </c>
      <c r="E1517" s="4" t="s">
        <v>52</v>
      </c>
      <c r="F1517" s="4" t="s">
        <v>91</v>
      </c>
      <c r="G1517" s="4" t="s">
        <v>17</v>
      </c>
      <c r="H1517" s="4">
        <v>3</v>
      </c>
      <c r="I1517" s="4">
        <v>1789.09</v>
      </c>
      <c r="J1517" s="7">
        <v>0.23</v>
      </c>
      <c r="K1517" s="4" t="s">
        <v>29</v>
      </c>
      <c r="L1517" s="4" t="s">
        <v>45</v>
      </c>
      <c r="M1517" s="5">
        <f>(Table2[[#This Row],[Unit Price]]*Table2[[#This Row],[ Units Sold]])*(1-Table2[[#This Row],[Discount]]/100)</f>
        <v>5354.925279</v>
      </c>
      <c r="N1517" s="5">
        <f>(Table2[[#This Row],[Unit Price]]*Table2[[#This Row],[ Units Sold]])-Table2[[#This Row],[Total Sales]]</f>
        <v>12.344720999999481</v>
      </c>
    </row>
    <row r="1518" spans="1:14" x14ac:dyDescent="0.3">
      <c r="A1518" s="3">
        <v>42672</v>
      </c>
      <c r="B1518" s="4" t="s">
        <v>342</v>
      </c>
      <c r="C1518" s="4" t="s">
        <v>74</v>
      </c>
      <c r="D1518" s="4" t="s">
        <v>37</v>
      </c>
      <c r="E1518" s="4" t="s">
        <v>38</v>
      </c>
      <c r="F1518" s="4" t="s">
        <v>64</v>
      </c>
      <c r="G1518" s="4" t="s">
        <v>65</v>
      </c>
      <c r="H1518" s="4">
        <v>99</v>
      </c>
      <c r="I1518" s="4">
        <v>1224.6199999999999</v>
      </c>
      <c r="J1518" s="7">
        <v>0.26</v>
      </c>
      <c r="K1518" s="4" t="s">
        <v>29</v>
      </c>
      <c r="L1518" s="4" t="s">
        <v>45</v>
      </c>
      <c r="M1518" s="5">
        <f>(Table2[[#This Row],[Unit Price]]*Table2[[#This Row],[ Units Sold]])*(1-Table2[[#This Row],[Discount]]/100)</f>
        <v>120922.16281199998</v>
      </c>
      <c r="N1518" s="5">
        <f>(Table2[[#This Row],[Unit Price]]*Table2[[#This Row],[ Units Sold]])-Table2[[#This Row],[Total Sales]]</f>
        <v>315.21718800000963</v>
      </c>
    </row>
    <row r="1519" spans="1:14" x14ac:dyDescent="0.3">
      <c r="A1519" s="3">
        <v>40571</v>
      </c>
      <c r="B1519" s="4" t="s">
        <v>1474</v>
      </c>
      <c r="C1519" s="4" t="s">
        <v>36</v>
      </c>
      <c r="D1519" s="4" t="s">
        <v>37</v>
      </c>
      <c r="E1519" s="4" t="s">
        <v>52</v>
      </c>
      <c r="F1519" s="6" t="s">
        <v>53</v>
      </c>
      <c r="G1519" s="4" t="s">
        <v>17</v>
      </c>
      <c r="H1519" s="4">
        <v>96</v>
      </c>
      <c r="I1519" s="4">
        <v>906.54</v>
      </c>
      <c r="J1519" s="7">
        <v>0.06</v>
      </c>
      <c r="K1519" s="4" t="s">
        <v>34</v>
      </c>
      <c r="L1519" s="4" t="s">
        <v>25</v>
      </c>
      <c r="M1519" s="5">
        <f>(Table2[[#This Row],[Unit Price]]*Table2[[#This Row],[ Units Sold]])*(1-Table2[[#This Row],[Discount]]/100)</f>
        <v>86975.623295999991</v>
      </c>
      <c r="N1519" s="5">
        <f>(Table2[[#This Row],[Unit Price]]*Table2[[#This Row],[ Units Sold]])-Table2[[#This Row],[Total Sales]]</f>
        <v>52.216704000005848</v>
      </c>
    </row>
    <row r="1520" spans="1:14" x14ac:dyDescent="0.3">
      <c r="A1520" s="3">
        <v>45048</v>
      </c>
      <c r="B1520" s="4" t="s">
        <v>1475</v>
      </c>
      <c r="C1520" s="4" t="s">
        <v>88</v>
      </c>
      <c r="D1520" s="4" t="s">
        <v>37</v>
      </c>
      <c r="E1520" s="4" t="s">
        <v>52</v>
      </c>
      <c r="F1520" s="4" t="s">
        <v>59</v>
      </c>
      <c r="G1520" s="4" t="s">
        <v>40</v>
      </c>
      <c r="H1520" s="4">
        <v>72</v>
      </c>
      <c r="I1520" s="4">
        <v>269.44</v>
      </c>
      <c r="J1520" s="7">
        <v>0.28000000000000003</v>
      </c>
      <c r="K1520" s="4" t="s">
        <v>18</v>
      </c>
      <c r="L1520" s="4" t="s">
        <v>19</v>
      </c>
      <c r="M1520" s="5">
        <f>(Table2[[#This Row],[Unit Price]]*Table2[[#This Row],[ Units Sold]])*(1-Table2[[#This Row],[Discount]]/100)</f>
        <v>19345.360895999998</v>
      </c>
      <c r="N1520" s="5">
        <f>(Table2[[#This Row],[Unit Price]]*Table2[[#This Row],[ Units Sold]])-Table2[[#This Row],[Total Sales]]</f>
        <v>54.319104000001971</v>
      </c>
    </row>
    <row r="1521" spans="1:14" x14ac:dyDescent="0.3">
      <c r="A1521" s="3">
        <v>43005</v>
      </c>
      <c r="B1521" s="4" t="s">
        <v>1476</v>
      </c>
      <c r="C1521" s="4" t="s">
        <v>51</v>
      </c>
      <c r="D1521" s="4" t="s">
        <v>37</v>
      </c>
      <c r="E1521" s="4" t="s">
        <v>38</v>
      </c>
      <c r="F1521" s="4" t="s">
        <v>39</v>
      </c>
      <c r="G1521" s="4" t="s">
        <v>60</v>
      </c>
      <c r="H1521" s="4">
        <v>15</v>
      </c>
      <c r="I1521" s="4">
        <v>1041.32</v>
      </c>
      <c r="J1521" s="7">
        <v>0.11</v>
      </c>
      <c r="K1521" s="4" t="s">
        <v>18</v>
      </c>
      <c r="L1521" s="4" t="s">
        <v>30</v>
      </c>
      <c r="M1521" s="5">
        <f>(Table2[[#This Row],[Unit Price]]*Table2[[#This Row],[ Units Sold]])*(1-Table2[[#This Row],[Discount]]/100)</f>
        <v>15602.61822</v>
      </c>
      <c r="N1521" s="5">
        <f>(Table2[[#This Row],[Unit Price]]*Table2[[#This Row],[ Units Sold]])-Table2[[#This Row],[Total Sales]]</f>
        <v>17.18177999999898</v>
      </c>
    </row>
    <row r="1522" spans="1:14" x14ac:dyDescent="0.3">
      <c r="A1522" s="3">
        <v>41460</v>
      </c>
      <c r="B1522" s="4" t="s">
        <v>1477</v>
      </c>
      <c r="C1522" s="4" t="s">
        <v>49</v>
      </c>
      <c r="D1522" s="4" t="s">
        <v>3893</v>
      </c>
      <c r="E1522" s="4" t="s">
        <v>22</v>
      </c>
      <c r="F1522" s="4" t="s">
        <v>23</v>
      </c>
      <c r="G1522" s="4" t="s">
        <v>40</v>
      </c>
      <c r="H1522" s="4">
        <v>23</v>
      </c>
      <c r="I1522" s="4">
        <v>1154.4000000000001</v>
      </c>
      <c r="J1522" s="7">
        <v>0.14000000000000001</v>
      </c>
      <c r="K1522" s="4" t="s">
        <v>29</v>
      </c>
      <c r="L1522" s="4" t="s">
        <v>41</v>
      </c>
      <c r="M1522" s="5">
        <f>(Table2[[#This Row],[Unit Price]]*Table2[[#This Row],[ Units Sold]])*(1-Table2[[#This Row],[Discount]]/100)</f>
        <v>26514.028320000001</v>
      </c>
      <c r="N1522" s="5">
        <f>(Table2[[#This Row],[Unit Price]]*Table2[[#This Row],[ Units Sold]])-Table2[[#This Row],[Total Sales]]</f>
        <v>37.171679999999469</v>
      </c>
    </row>
    <row r="1523" spans="1:14" x14ac:dyDescent="0.3">
      <c r="A1523" s="3">
        <v>42415</v>
      </c>
      <c r="B1523" s="4" t="s">
        <v>1478</v>
      </c>
      <c r="C1523" s="4" t="s">
        <v>36</v>
      </c>
      <c r="D1523" s="4" t="s">
        <v>37</v>
      </c>
      <c r="E1523" s="4" t="s">
        <v>27</v>
      </c>
      <c r="F1523" s="4" t="s">
        <v>32</v>
      </c>
      <c r="G1523" s="4" t="s">
        <v>54</v>
      </c>
      <c r="H1523" s="4">
        <v>74</v>
      </c>
      <c r="I1523" s="4">
        <v>1794.61</v>
      </c>
      <c r="J1523" s="7">
        <v>0.23</v>
      </c>
      <c r="K1523" s="4" t="s">
        <v>34</v>
      </c>
      <c r="L1523" s="4" t="s">
        <v>19</v>
      </c>
      <c r="M1523" s="5">
        <f>(Table2[[#This Row],[Unit Price]]*Table2[[#This Row],[ Units Sold]])*(1-Table2[[#This Row],[Discount]]/100)</f>
        <v>132495.69737799998</v>
      </c>
      <c r="N1523" s="5">
        <f>(Table2[[#This Row],[Unit Price]]*Table2[[#This Row],[ Units Sold]])-Table2[[#This Row],[Total Sales]]</f>
        <v>305.4426220000023</v>
      </c>
    </row>
    <row r="1524" spans="1:14" x14ac:dyDescent="0.3">
      <c r="A1524" s="3">
        <v>40504</v>
      </c>
      <c r="B1524" s="4" t="s">
        <v>1008</v>
      </c>
      <c r="C1524" s="4" t="s">
        <v>43</v>
      </c>
      <c r="D1524" s="4" t="s">
        <v>37</v>
      </c>
      <c r="E1524" s="4" t="s">
        <v>27</v>
      </c>
      <c r="F1524" s="4" t="s">
        <v>28</v>
      </c>
      <c r="G1524" s="4" t="s">
        <v>40</v>
      </c>
      <c r="H1524" s="4">
        <v>10</v>
      </c>
      <c r="I1524" s="4">
        <v>733.67</v>
      </c>
      <c r="J1524" s="7">
        <v>0.26</v>
      </c>
      <c r="K1524" s="4" t="s">
        <v>29</v>
      </c>
      <c r="L1524" s="4" t="s">
        <v>25</v>
      </c>
      <c r="M1524" s="5">
        <f>(Table2[[#This Row],[Unit Price]]*Table2[[#This Row],[ Units Sold]])*(1-Table2[[#This Row],[Discount]]/100)</f>
        <v>7317.6245799999997</v>
      </c>
      <c r="N1524" s="5">
        <f>(Table2[[#This Row],[Unit Price]]*Table2[[#This Row],[ Units Sold]])-Table2[[#This Row],[Total Sales]]</f>
        <v>19.075420000000122</v>
      </c>
    </row>
    <row r="1525" spans="1:14" x14ac:dyDescent="0.3">
      <c r="A1525" s="3">
        <v>43779</v>
      </c>
      <c r="B1525" s="4" t="s">
        <v>1479</v>
      </c>
      <c r="C1525" s="4" t="s">
        <v>43</v>
      </c>
      <c r="D1525" s="4" t="s">
        <v>37</v>
      </c>
      <c r="E1525" s="4" t="s">
        <v>15</v>
      </c>
      <c r="F1525" s="4" t="s">
        <v>62</v>
      </c>
      <c r="G1525" s="4" t="s">
        <v>40</v>
      </c>
      <c r="H1525" s="4">
        <v>30</v>
      </c>
      <c r="I1525" s="4">
        <v>1362.47</v>
      </c>
      <c r="J1525" s="7">
        <v>0.16</v>
      </c>
      <c r="K1525" s="4" t="s">
        <v>18</v>
      </c>
      <c r="L1525" s="4" t="s">
        <v>25</v>
      </c>
      <c r="M1525" s="5">
        <f>(Table2[[#This Row],[Unit Price]]*Table2[[#This Row],[ Units Sold]])*(1-Table2[[#This Row],[Discount]]/100)</f>
        <v>40808.701439999997</v>
      </c>
      <c r="N1525" s="5">
        <f>(Table2[[#This Row],[Unit Price]]*Table2[[#This Row],[ Units Sold]])-Table2[[#This Row],[Total Sales]]</f>
        <v>65.398560000001453</v>
      </c>
    </row>
    <row r="1526" spans="1:14" x14ac:dyDescent="0.3">
      <c r="A1526" s="3">
        <v>41738</v>
      </c>
      <c r="B1526" s="4" t="s">
        <v>1480</v>
      </c>
      <c r="C1526" s="4" t="s">
        <v>88</v>
      </c>
      <c r="D1526" s="4" t="s">
        <v>37</v>
      </c>
      <c r="E1526" s="4" t="s">
        <v>15</v>
      </c>
      <c r="F1526" s="4" t="s">
        <v>135</v>
      </c>
      <c r="G1526" s="4" t="s">
        <v>40</v>
      </c>
      <c r="H1526" s="4">
        <v>27</v>
      </c>
      <c r="I1526" s="4">
        <v>964.36</v>
      </c>
      <c r="J1526" s="7">
        <v>0.3</v>
      </c>
      <c r="K1526" s="4" t="s">
        <v>18</v>
      </c>
      <c r="L1526" s="4" t="s">
        <v>25</v>
      </c>
      <c r="M1526" s="5">
        <f>(Table2[[#This Row],[Unit Price]]*Table2[[#This Row],[ Units Sold]])*(1-Table2[[#This Row],[Discount]]/100)</f>
        <v>25959.60684</v>
      </c>
      <c r="N1526" s="5">
        <f>(Table2[[#This Row],[Unit Price]]*Table2[[#This Row],[ Units Sold]])-Table2[[#This Row],[Total Sales]]</f>
        <v>78.113160000000789</v>
      </c>
    </row>
    <row r="1527" spans="1:14" x14ac:dyDescent="0.3">
      <c r="A1527" s="3">
        <v>43236</v>
      </c>
      <c r="B1527" s="4" t="s">
        <v>1481</v>
      </c>
      <c r="C1527" s="4" t="s">
        <v>49</v>
      </c>
      <c r="D1527" s="4" t="s">
        <v>3893</v>
      </c>
      <c r="E1527" s="4" t="s">
        <v>27</v>
      </c>
      <c r="F1527" s="4" t="s">
        <v>28</v>
      </c>
      <c r="G1527" s="4" t="s">
        <v>60</v>
      </c>
      <c r="H1527" s="4">
        <v>77</v>
      </c>
      <c r="I1527" s="4">
        <v>495.48</v>
      </c>
      <c r="J1527" s="7">
        <v>0.02</v>
      </c>
      <c r="K1527" s="4" t="s">
        <v>18</v>
      </c>
      <c r="L1527" s="4" t="s">
        <v>25</v>
      </c>
      <c r="M1527" s="5">
        <f>(Table2[[#This Row],[Unit Price]]*Table2[[#This Row],[ Units Sold]])*(1-Table2[[#This Row],[Discount]]/100)</f>
        <v>38144.329608</v>
      </c>
      <c r="N1527" s="5">
        <f>(Table2[[#This Row],[Unit Price]]*Table2[[#This Row],[ Units Sold]])-Table2[[#This Row],[Total Sales]]</f>
        <v>7.6303919999991194</v>
      </c>
    </row>
    <row r="1528" spans="1:14" x14ac:dyDescent="0.3">
      <c r="A1528" s="3">
        <v>41689</v>
      </c>
      <c r="B1528" s="4" t="s">
        <v>1482</v>
      </c>
      <c r="C1528" s="4" t="s">
        <v>21</v>
      </c>
      <c r="D1528" s="4" t="s">
        <v>37</v>
      </c>
      <c r="E1528" s="4" t="s">
        <v>22</v>
      </c>
      <c r="F1528" s="4" t="s">
        <v>23</v>
      </c>
      <c r="G1528" s="4" t="s">
        <v>54</v>
      </c>
      <c r="H1528" s="4">
        <v>29</v>
      </c>
      <c r="I1528" s="4">
        <v>412.42</v>
      </c>
      <c r="J1528" s="7">
        <v>0.02</v>
      </c>
      <c r="K1528" s="4" t="s">
        <v>18</v>
      </c>
      <c r="L1528" s="4" t="s">
        <v>45</v>
      </c>
      <c r="M1528" s="5">
        <f>(Table2[[#This Row],[Unit Price]]*Table2[[#This Row],[ Units Sold]])*(1-Table2[[#This Row],[Discount]]/100)</f>
        <v>11957.787964000001</v>
      </c>
      <c r="N1528" s="5">
        <f>(Table2[[#This Row],[Unit Price]]*Table2[[#This Row],[ Units Sold]])-Table2[[#This Row],[Total Sales]]</f>
        <v>2.3920359999992797</v>
      </c>
    </row>
    <row r="1529" spans="1:14" x14ac:dyDescent="0.3">
      <c r="A1529" s="3">
        <v>44077</v>
      </c>
      <c r="B1529" s="4" t="s">
        <v>738</v>
      </c>
      <c r="C1529" s="4" t="s">
        <v>51</v>
      </c>
      <c r="D1529" s="4" t="s">
        <v>37</v>
      </c>
      <c r="E1529" s="4" t="s">
        <v>52</v>
      </c>
      <c r="F1529" s="6" t="s">
        <v>53</v>
      </c>
      <c r="G1529" s="4" t="s">
        <v>57</v>
      </c>
      <c r="H1529" s="4">
        <v>0</v>
      </c>
      <c r="I1529" s="4">
        <v>1210.4100000000001</v>
      </c>
      <c r="J1529" s="7">
        <v>0.12</v>
      </c>
      <c r="K1529" s="4" t="s">
        <v>34</v>
      </c>
      <c r="L1529" s="4" t="s">
        <v>45</v>
      </c>
      <c r="M1529" s="5">
        <f>(Table2[[#This Row],[Unit Price]]*Table2[[#This Row],[ Units Sold]])*(1-Table2[[#This Row],[Discount]]/100)</f>
        <v>0</v>
      </c>
      <c r="N1529" s="5">
        <f>(Table2[[#This Row],[Unit Price]]*Table2[[#This Row],[ Units Sold]])-Table2[[#This Row],[Total Sales]]</f>
        <v>0</v>
      </c>
    </row>
    <row r="1530" spans="1:14" x14ac:dyDescent="0.3">
      <c r="A1530" s="3">
        <v>43827</v>
      </c>
      <c r="B1530" s="4" t="s">
        <v>1483</v>
      </c>
      <c r="C1530" s="4" t="s">
        <v>43</v>
      </c>
      <c r="D1530" s="4" t="s">
        <v>37</v>
      </c>
      <c r="E1530" s="4" t="s">
        <v>52</v>
      </c>
      <c r="F1530" s="6" t="s">
        <v>53</v>
      </c>
      <c r="G1530" s="4" t="s">
        <v>105</v>
      </c>
      <c r="H1530" s="4">
        <v>89</v>
      </c>
      <c r="I1530" s="4">
        <v>493.04</v>
      </c>
      <c r="J1530" s="7">
        <v>0.1</v>
      </c>
      <c r="K1530" s="4" t="s">
        <v>34</v>
      </c>
      <c r="L1530" s="4" t="s">
        <v>19</v>
      </c>
      <c r="M1530" s="5">
        <f>(Table2[[#This Row],[Unit Price]]*Table2[[#This Row],[ Units Sold]])*(1-Table2[[#This Row],[Discount]]/100)</f>
        <v>43836.679440000007</v>
      </c>
      <c r="N1530" s="5">
        <f>(Table2[[#This Row],[Unit Price]]*Table2[[#This Row],[ Units Sold]])-Table2[[#This Row],[Total Sales]]</f>
        <v>43.880559999997786</v>
      </c>
    </row>
    <row r="1531" spans="1:14" x14ac:dyDescent="0.3">
      <c r="A1531" s="3">
        <v>43280</v>
      </c>
      <c r="B1531" s="4" t="s">
        <v>1484</v>
      </c>
      <c r="C1531" s="4" t="s">
        <v>88</v>
      </c>
      <c r="D1531" s="4" t="s">
        <v>37</v>
      </c>
      <c r="E1531" s="4" t="s">
        <v>27</v>
      </c>
      <c r="F1531" s="4" t="s">
        <v>28</v>
      </c>
      <c r="G1531" s="4" t="s">
        <v>40</v>
      </c>
      <c r="H1531" s="4">
        <v>76</v>
      </c>
      <c r="I1531" s="4">
        <v>986.17</v>
      </c>
      <c r="J1531" s="7">
        <v>0.03</v>
      </c>
      <c r="K1531" s="4" t="s">
        <v>34</v>
      </c>
      <c r="L1531" s="4" t="s">
        <v>25</v>
      </c>
      <c r="M1531" s="5">
        <f>(Table2[[#This Row],[Unit Price]]*Table2[[#This Row],[ Units Sold]])*(1-Table2[[#This Row],[Discount]]/100)</f>
        <v>74926.435324000005</v>
      </c>
      <c r="N1531" s="5">
        <f>(Table2[[#This Row],[Unit Price]]*Table2[[#This Row],[ Units Sold]])-Table2[[#This Row],[Total Sales]]</f>
        <v>22.48467599999276</v>
      </c>
    </row>
    <row r="1532" spans="1:14" x14ac:dyDescent="0.3">
      <c r="A1532" s="3">
        <v>45466</v>
      </c>
      <c r="B1532" s="4" t="s">
        <v>1485</v>
      </c>
      <c r="C1532" s="4" t="s">
        <v>51</v>
      </c>
      <c r="D1532" s="4" t="s">
        <v>37</v>
      </c>
      <c r="E1532" s="4" t="s">
        <v>22</v>
      </c>
      <c r="F1532" s="4" t="s">
        <v>23</v>
      </c>
      <c r="G1532" s="4" t="s">
        <v>105</v>
      </c>
      <c r="H1532" s="4">
        <v>20</v>
      </c>
      <c r="I1532" s="4">
        <v>1544.78</v>
      </c>
      <c r="J1532" s="7">
        <v>0.21</v>
      </c>
      <c r="K1532" s="4" t="s">
        <v>34</v>
      </c>
      <c r="L1532" s="4" t="s">
        <v>45</v>
      </c>
      <c r="M1532" s="5">
        <f>(Table2[[#This Row],[Unit Price]]*Table2[[#This Row],[ Units Sold]])*(1-Table2[[#This Row],[Discount]]/100)</f>
        <v>30830.719239999999</v>
      </c>
      <c r="N1532" s="5">
        <f>(Table2[[#This Row],[Unit Price]]*Table2[[#This Row],[ Units Sold]])-Table2[[#This Row],[Total Sales]]</f>
        <v>64.880760000000009</v>
      </c>
    </row>
    <row r="1533" spans="1:14" x14ac:dyDescent="0.3">
      <c r="A1533" s="3">
        <v>40543</v>
      </c>
      <c r="B1533" s="4" t="s">
        <v>1486</v>
      </c>
      <c r="C1533" s="4" t="s">
        <v>192</v>
      </c>
      <c r="D1533" s="4" t="s">
        <v>37</v>
      </c>
      <c r="E1533" s="4" t="s">
        <v>38</v>
      </c>
      <c r="F1533" s="4" t="s">
        <v>81</v>
      </c>
      <c r="G1533" s="4" t="s">
        <v>60</v>
      </c>
      <c r="H1533" s="4">
        <v>86</v>
      </c>
      <c r="I1533" s="4">
        <v>1906.56</v>
      </c>
      <c r="J1533" s="7">
        <v>0.28000000000000003</v>
      </c>
      <c r="K1533" s="4" t="s">
        <v>18</v>
      </c>
      <c r="L1533" s="4" t="s">
        <v>25</v>
      </c>
      <c r="M1533" s="5">
        <f>(Table2[[#This Row],[Unit Price]]*Table2[[#This Row],[ Units Sold]])*(1-Table2[[#This Row],[Discount]]/100)</f>
        <v>163505.060352</v>
      </c>
      <c r="N1533" s="5">
        <f>(Table2[[#This Row],[Unit Price]]*Table2[[#This Row],[ Units Sold]])-Table2[[#This Row],[Total Sales]]</f>
        <v>459.09964800000307</v>
      </c>
    </row>
    <row r="1534" spans="1:14" x14ac:dyDescent="0.3">
      <c r="A1534" s="3">
        <v>42083</v>
      </c>
      <c r="B1534" s="4" t="s">
        <v>1487</v>
      </c>
      <c r="C1534" s="4" t="s">
        <v>49</v>
      </c>
      <c r="D1534" s="4" t="s">
        <v>3893</v>
      </c>
      <c r="E1534" s="4" t="s">
        <v>15</v>
      </c>
      <c r="F1534" s="4" t="s">
        <v>62</v>
      </c>
      <c r="G1534" s="4" t="s">
        <v>17</v>
      </c>
      <c r="H1534" s="4">
        <v>77</v>
      </c>
      <c r="I1534" s="4">
        <v>1294.1600000000001</v>
      </c>
      <c r="J1534" s="7">
        <v>0.23</v>
      </c>
      <c r="K1534" s="4" t="s">
        <v>18</v>
      </c>
      <c r="L1534" s="4" t="s">
        <v>19</v>
      </c>
      <c r="M1534" s="5">
        <f>(Table2[[#This Row],[Unit Price]]*Table2[[#This Row],[ Units Sold]])*(1-Table2[[#This Row],[Discount]]/100)</f>
        <v>99421.124264000013</v>
      </c>
      <c r="N1534" s="5">
        <f>(Table2[[#This Row],[Unit Price]]*Table2[[#This Row],[ Units Sold]])-Table2[[#This Row],[Total Sales]]</f>
        <v>229.19573599999421</v>
      </c>
    </row>
    <row r="1535" spans="1:14" x14ac:dyDescent="0.3">
      <c r="A1535" s="3">
        <v>43275</v>
      </c>
      <c r="B1535" s="4" t="s">
        <v>1488</v>
      </c>
      <c r="C1535" s="4" t="s">
        <v>21</v>
      </c>
      <c r="D1535" s="4" t="s">
        <v>37</v>
      </c>
      <c r="E1535" s="4" t="s">
        <v>38</v>
      </c>
      <c r="F1535" s="4" t="s">
        <v>39</v>
      </c>
      <c r="G1535" s="4" t="s">
        <v>44</v>
      </c>
      <c r="H1535" s="4">
        <v>53</v>
      </c>
      <c r="I1535" s="4">
        <v>382.45</v>
      </c>
      <c r="J1535" s="7">
        <v>0.03</v>
      </c>
      <c r="K1535" s="4" t="s">
        <v>34</v>
      </c>
      <c r="L1535" s="4" t="s">
        <v>41</v>
      </c>
      <c r="M1535" s="5">
        <f>(Table2[[#This Row],[Unit Price]]*Table2[[#This Row],[ Units Sold]])*(1-Table2[[#This Row],[Discount]]/100)</f>
        <v>20263.769045000001</v>
      </c>
      <c r="N1535" s="5">
        <f>(Table2[[#This Row],[Unit Price]]*Table2[[#This Row],[ Units Sold]])-Table2[[#This Row],[Total Sales]]</f>
        <v>6.0809549999976298</v>
      </c>
    </row>
    <row r="1536" spans="1:14" x14ac:dyDescent="0.3">
      <c r="A1536" s="3">
        <v>42088</v>
      </c>
      <c r="B1536" s="4" t="s">
        <v>1489</v>
      </c>
      <c r="C1536" s="4" t="s">
        <v>88</v>
      </c>
      <c r="D1536" s="4" t="s">
        <v>37</v>
      </c>
      <c r="E1536" s="4" t="s">
        <v>38</v>
      </c>
      <c r="F1536" s="4" t="s">
        <v>39</v>
      </c>
      <c r="G1536" s="4" t="s">
        <v>24</v>
      </c>
      <c r="H1536" s="4">
        <v>94</v>
      </c>
      <c r="I1536" s="4">
        <v>1138.04</v>
      </c>
      <c r="J1536" s="7">
        <v>0.17</v>
      </c>
      <c r="K1536" s="4" t="s">
        <v>18</v>
      </c>
      <c r="L1536" s="4" t="s">
        <v>30</v>
      </c>
      <c r="M1536" s="5">
        <f>(Table2[[#This Row],[Unit Price]]*Table2[[#This Row],[ Units Sold]])*(1-Table2[[#This Row],[Discount]]/100)</f>
        <v>106793.901208</v>
      </c>
      <c r="N1536" s="5">
        <f>(Table2[[#This Row],[Unit Price]]*Table2[[#This Row],[ Units Sold]])-Table2[[#This Row],[Total Sales]]</f>
        <v>181.85879199999908</v>
      </c>
    </row>
    <row r="1537" spans="1:14" x14ac:dyDescent="0.3">
      <c r="A1537" s="3">
        <v>44040</v>
      </c>
      <c r="B1537" s="4" t="s">
        <v>1490</v>
      </c>
      <c r="C1537" s="4" t="s">
        <v>74</v>
      </c>
      <c r="D1537" s="4" t="s">
        <v>37</v>
      </c>
      <c r="E1537" s="4" t="s">
        <v>38</v>
      </c>
      <c r="F1537" s="4" t="s">
        <v>39</v>
      </c>
      <c r="G1537" s="4" t="s">
        <v>17</v>
      </c>
      <c r="H1537" s="4">
        <v>0</v>
      </c>
      <c r="I1537" s="4">
        <v>657.9</v>
      </c>
      <c r="J1537" s="7">
        <v>0.15</v>
      </c>
      <c r="K1537" s="4" t="s">
        <v>18</v>
      </c>
      <c r="L1537" s="4" t="s">
        <v>30</v>
      </c>
      <c r="M1537" s="5">
        <f>(Table2[[#This Row],[Unit Price]]*Table2[[#This Row],[ Units Sold]])*(1-Table2[[#This Row],[Discount]]/100)</f>
        <v>0</v>
      </c>
      <c r="N1537" s="5">
        <f>(Table2[[#This Row],[Unit Price]]*Table2[[#This Row],[ Units Sold]])-Table2[[#This Row],[Total Sales]]</f>
        <v>0</v>
      </c>
    </row>
    <row r="1538" spans="1:14" x14ac:dyDescent="0.3">
      <c r="A1538" s="3">
        <v>45746</v>
      </c>
      <c r="B1538" s="4" t="s">
        <v>865</v>
      </c>
      <c r="C1538" s="4" t="s">
        <v>43</v>
      </c>
      <c r="D1538" s="4" t="s">
        <v>37</v>
      </c>
      <c r="E1538" s="4" t="s">
        <v>38</v>
      </c>
      <c r="F1538" s="4" t="s">
        <v>56</v>
      </c>
      <c r="G1538" s="4" t="s">
        <v>33</v>
      </c>
      <c r="H1538" s="4">
        <v>94</v>
      </c>
      <c r="I1538" s="4">
        <v>1779.11</v>
      </c>
      <c r="J1538" s="7">
        <v>0.02</v>
      </c>
      <c r="K1538" s="4" t="s">
        <v>29</v>
      </c>
      <c r="L1538" s="4" t="s">
        <v>25</v>
      </c>
      <c r="M1538" s="5">
        <f>(Table2[[#This Row],[Unit Price]]*Table2[[#This Row],[ Units Sold]])*(1-Table2[[#This Row],[Discount]]/100)</f>
        <v>167202.89273200001</v>
      </c>
      <c r="N1538" s="5">
        <f>(Table2[[#This Row],[Unit Price]]*Table2[[#This Row],[ Units Sold]])-Table2[[#This Row],[Total Sales]]</f>
        <v>33.447267999988981</v>
      </c>
    </row>
    <row r="1539" spans="1:14" x14ac:dyDescent="0.3">
      <c r="A1539" s="3">
        <v>45781</v>
      </c>
      <c r="B1539" s="4" t="s">
        <v>113</v>
      </c>
      <c r="C1539" s="4" t="s">
        <v>88</v>
      </c>
      <c r="D1539" s="4" t="s">
        <v>37</v>
      </c>
      <c r="E1539" s="4" t="s">
        <v>15</v>
      </c>
      <c r="F1539" s="4" t="s">
        <v>62</v>
      </c>
      <c r="G1539" s="4" t="s">
        <v>40</v>
      </c>
      <c r="H1539" s="4">
        <v>81</v>
      </c>
      <c r="I1539" s="4">
        <v>574.91</v>
      </c>
      <c r="J1539" s="7">
        <v>0.15</v>
      </c>
      <c r="K1539" s="4" t="s">
        <v>18</v>
      </c>
      <c r="L1539" s="4" t="s">
        <v>19</v>
      </c>
      <c r="M1539" s="5">
        <f>(Table2[[#This Row],[Unit Price]]*Table2[[#This Row],[ Units Sold]])*(1-Table2[[#This Row],[Discount]]/100)</f>
        <v>46497.858435000002</v>
      </c>
      <c r="N1539" s="5">
        <f>(Table2[[#This Row],[Unit Price]]*Table2[[#This Row],[ Units Sold]])-Table2[[#This Row],[Total Sales]]</f>
        <v>69.851564999997208</v>
      </c>
    </row>
    <row r="1540" spans="1:14" x14ac:dyDescent="0.3">
      <c r="A1540" s="3">
        <v>40674</v>
      </c>
      <c r="B1540" s="4" t="s">
        <v>1491</v>
      </c>
      <c r="C1540" s="4" t="s">
        <v>97</v>
      </c>
      <c r="D1540" s="4" t="s">
        <v>37</v>
      </c>
      <c r="E1540" s="4" t="s">
        <v>52</v>
      </c>
      <c r="F1540" s="6" t="s">
        <v>53</v>
      </c>
      <c r="G1540" s="4" t="s">
        <v>54</v>
      </c>
      <c r="H1540" s="4">
        <v>0</v>
      </c>
      <c r="I1540" s="4">
        <v>1073.5999999999999</v>
      </c>
      <c r="J1540" s="7">
        <v>0.17</v>
      </c>
      <c r="K1540" s="4" t="s">
        <v>18</v>
      </c>
      <c r="L1540" s="4" t="s">
        <v>41</v>
      </c>
      <c r="M1540" s="5">
        <f>(Table2[[#This Row],[Unit Price]]*Table2[[#This Row],[ Units Sold]])*(1-Table2[[#This Row],[Discount]]/100)</f>
        <v>0</v>
      </c>
      <c r="N1540" s="5">
        <f>(Table2[[#This Row],[Unit Price]]*Table2[[#This Row],[ Units Sold]])-Table2[[#This Row],[Total Sales]]</f>
        <v>0</v>
      </c>
    </row>
    <row r="1541" spans="1:14" x14ac:dyDescent="0.3">
      <c r="A1541" s="3">
        <v>40689</v>
      </c>
      <c r="B1541" s="4" t="s">
        <v>1492</v>
      </c>
      <c r="C1541" s="4" t="s">
        <v>36</v>
      </c>
      <c r="D1541" s="4" t="s">
        <v>37</v>
      </c>
      <c r="E1541" s="4" t="s">
        <v>27</v>
      </c>
      <c r="F1541" s="4" t="s">
        <v>28</v>
      </c>
      <c r="G1541" s="4" t="s">
        <v>57</v>
      </c>
      <c r="H1541" s="4">
        <v>97</v>
      </c>
      <c r="I1541" s="4">
        <v>1288.83</v>
      </c>
      <c r="J1541" s="7">
        <v>0.21</v>
      </c>
      <c r="K1541" s="4" t="s">
        <v>34</v>
      </c>
      <c r="L1541" s="4" t="s">
        <v>19</v>
      </c>
      <c r="M1541" s="5">
        <f>(Table2[[#This Row],[Unit Price]]*Table2[[#This Row],[ Units Sold]])*(1-Table2[[#This Row],[Discount]]/100)</f>
        <v>124753.97532899999</v>
      </c>
      <c r="N1541" s="5">
        <f>(Table2[[#This Row],[Unit Price]]*Table2[[#This Row],[ Units Sold]])-Table2[[#This Row],[Total Sales]]</f>
        <v>262.53467100000125</v>
      </c>
    </row>
    <row r="1542" spans="1:14" x14ac:dyDescent="0.3">
      <c r="A1542" s="3">
        <v>44813</v>
      </c>
      <c r="B1542" s="4" t="s">
        <v>1493</v>
      </c>
      <c r="C1542" s="4" t="s">
        <v>21</v>
      </c>
      <c r="D1542" s="4" t="s">
        <v>37</v>
      </c>
      <c r="E1542" s="4" t="s">
        <v>22</v>
      </c>
      <c r="F1542" s="4" t="s">
        <v>23</v>
      </c>
      <c r="G1542" s="4" t="s">
        <v>57</v>
      </c>
      <c r="H1542" s="4">
        <v>28</v>
      </c>
      <c r="I1542" s="4">
        <v>1695.75</v>
      </c>
      <c r="J1542" s="7">
        <v>0.12</v>
      </c>
      <c r="K1542" s="4" t="s">
        <v>18</v>
      </c>
      <c r="L1542" s="4" t="s">
        <v>25</v>
      </c>
      <c r="M1542" s="5">
        <f>(Table2[[#This Row],[Unit Price]]*Table2[[#This Row],[ Units Sold]])*(1-Table2[[#This Row],[Discount]]/100)</f>
        <v>47424.022799999999</v>
      </c>
      <c r="N1542" s="5">
        <f>(Table2[[#This Row],[Unit Price]]*Table2[[#This Row],[ Units Sold]])-Table2[[#This Row],[Total Sales]]</f>
        <v>56.977200000001176</v>
      </c>
    </row>
    <row r="1543" spans="1:14" x14ac:dyDescent="0.3">
      <c r="A1543" s="3">
        <v>40828</v>
      </c>
      <c r="B1543" s="4" t="s">
        <v>1401</v>
      </c>
      <c r="C1543" s="4" t="s">
        <v>49</v>
      </c>
      <c r="D1543" s="4" t="s">
        <v>3893</v>
      </c>
      <c r="E1543" s="4" t="s">
        <v>52</v>
      </c>
      <c r="F1543" s="4" t="s">
        <v>53</v>
      </c>
      <c r="G1543" s="4" t="s">
        <v>33</v>
      </c>
      <c r="H1543" s="4">
        <v>12</v>
      </c>
      <c r="I1543" s="4">
        <v>288.31</v>
      </c>
      <c r="J1543" s="7">
        <v>0.24</v>
      </c>
      <c r="K1543" s="4" t="s">
        <v>29</v>
      </c>
      <c r="L1543" s="4" t="s">
        <v>19</v>
      </c>
      <c r="M1543" s="5">
        <f>(Table2[[#This Row],[Unit Price]]*Table2[[#This Row],[ Units Sold]])*(1-Table2[[#This Row],[Discount]]/100)</f>
        <v>3451.4166720000003</v>
      </c>
      <c r="N1543" s="5">
        <f>(Table2[[#This Row],[Unit Price]]*Table2[[#This Row],[ Units Sold]])-Table2[[#This Row],[Total Sales]]</f>
        <v>8.303327999999965</v>
      </c>
    </row>
    <row r="1544" spans="1:14" x14ac:dyDescent="0.3">
      <c r="A1544" s="3">
        <v>41425</v>
      </c>
      <c r="B1544" s="4" t="s">
        <v>1494</v>
      </c>
      <c r="C1544" s="4" t="s">
        <v>88</v>
      </c>
      <c r="D1544" s="4" t="s">
        <v>37</v>
      </c>
      <c r="E1544" s="4" t="s">
        <v>52</v>
      </c>
      <c r="F1544" s="4" t="s">
        <v>241</v>
      </c>
      <c r="G1544" s="4" t="s">
        <v>17</v>
      </c>
      <c r="H1544" s="4">
        <v>70</v>
      </c>
      <c r="I1544" s="4">
        <v>452.81</v>
      </c>
      <c r="J1544" s="7">
        <v>0.27</v>
      </c>
      <c r="K1544" s="4" t="s">
        <v>34</v>
      </c>
      <c r="L1544" s="4" t="s">
        <v>19</v>
      </c>
      <c r="M1544" s="5">
        <f>(Table2[[#This Row],[Unit Price]]*Table2[[#This Row],[ Units Sold]])*(1-Table2[[#This Row],[Discount]]/100)</f>
        <v>31611.118910000001</v>
      </c>
      <c r="N1544" s="5">
        <f>(Table2[[#This Row],[Unit Price]]*Table2[[#This Row],[ Units Sold]])-Table2[[#This Row],[Total Sales]]</f>
        <v>85.581089999999676</v>
      </c>
    </row>
    <row r="1545" spans="1:14" x14ac:dyDescent="0.3">
      <c r="A1545" s="3">
        <v>40281</v>
      </c>
      <c r="B1545" s="4" t="s">
        <v>1495</v>
      </c>
      <c r="C1545" s="4" t="s">
        <v>83</v>
      </c>
      <c r="D1545" s="4" t="s">
        <v>3892</v>
      </c>
      <c r="E1545" s="4" t="s">
        <v>22</v>
      </c>
      <c r="F1545" s="4" t="s">
        <v>23</v>
      </c>
      <c r="G1545" s="4" t="s">
        <v>57</v>
      </c>
      <c r="H1545" s="4">
        <v>38</v>
      </c>
      <c r="I1545" s="4">
        <v>1946.9</v>
      </c>
      <c r="J1545" s="7">
        <v>0.19</v>
      </c>
      <c r="K1545" s="4" t="s">
        <v>34</v>
      </c>
      <c r="L1545" s="4" t="s">
        <v>30</v>
      </c>
      <c r="M1545" s="5">
        <f>(Table2[[#This Row],[Unit Price]]*Table2[[#This Row],[ Units Sold]])*(1-Table2[[#This Row],[Discount]]/100)</f>
        <v>73841.633820000003</v>
      </c>
      <c r="N1545" s="5">
        <f>(Table2[[#This Row],[Unit Price]]*Table2[[#This Row],[ Units Sold]])-Table2[[#This Row],[Total Sales]]</f>
        <v>140.56617999999435</v>
      </c>
    </row>
    <row r="1546" spans="1:14" x14ac:dyDescent="0.3">
      <c r="A1546" s="3">
        <v>40806</v>
      </c>
      <c r="B1546" s="4" t="s">
        <v>1496</v>
      </c>
      <c r="C1546" s="4" t="s">
        <v>192</v>
      </c>
      <c r="D1546" s="4" t="s">
        <v>37</v>
      </c>
      <c r="E1546" s="4" t="s">
        <v>27</v>
      </c>
      <c r="F1546" s="4" t="s">
        <v>32</v>
      </c>
      <c r="G1546" s="4" t="s">
        <v>60</v>
      </c>
      <c r="H1546" s="4">
        <v>83</v>
      </c>
      <c r="I1546" s="4">
        <v>257.33</v>
      </c>
      <c r="J1546" s="7">
        <v>0.22</v>
      </c>
      <c r="K1546" s="4" t="s">
        <v>29</v>
      </c>
      <c r="L1546" s="4" t="s">
        <v>19</v>
      </c>
      <c r="M1546" s="5">
        <f>(Table2[[#This Row],[Unit Price]]*Table2[[#This Row],[ Units Sold]])*(1-Table2[[#This Row],[Discount]]/100)</f>
        <v>21311.401542</v>
      </c>
      <c r="N1546" s="5">
        <f>(Table2[[#This Row],[Unit Price]]*Table2[[#This Row],[ Units Sold]])-Table2[[#This Row],[Total Sales]]</f>
        <v>46.98845799999981</v>
      </c>
    </row>
    <row r="1547" spans="1:14" x14ac:dyDescent="0.3">
      <c r="A1547" s="3">
        <v>42555</v>
      </c>
      <c r="B1547" s="4" t="s">
        <v>1497</v>
      </c>
      <c r="C1547" s="4" t="s">
        <v>21</v>
      </c>
      <c r="D1547" s="4" t="s">
        <v>37</v>
      </c>
      <c r="E1547" s="4" t="s">
        <v>27</v>
      </c>
      <c r="F1547" s="4" t="s">
        <v>32</v>
      </c>
      <c r="G1547" s="4" t="s">
        <v>40</v>
      </c>
      <c r="H1547" s="4">
        <v>42</v>
      </c>
      <c r="I1547" s="4">
        <v>1725.33</v>
      </c>
      <c r="J1547" s="7">
        <v>0.24</v>
      </c>
      <c r="K1547" s="4" t="s">
        <v>29</v>
      </c>
      <c r="L1547" s="4" t="s">
        <v>41</v>
      </c>
      <c r="M1547" s="5">
        <f>(Table2[[#This Row],[Unit Price]]*Table2[[#This Row],[ Units Sold]])*(1-Table2[[#This Row],[Discount]]/100)</f>
        <v>72289.946735999998</v>
      </c>
      <c r="N1547" s="5">
        <f>(Table2[[#This Row],[Unit Price]]*Table2[[#This Row],[ Units Sold]])-Table2[[#This Row],[Total Sales]]</f>
        <v>173.91326400000253</v>
      </c>
    </row>
    <row r="1548" spans="1:14" x14ac:dyDescent="0.3">
      <c r="A1548" s="3">
        <v>45602</v>
      </c>
      <c r="B1548" s="4" t="s">
        <v>533</v>
      </c>
      <c r="C1548" s="4" t="s">
        <v>88</v>
      </c>
      <c r="D1548" s="4" t="s">
        <v>37</v>
      </c>
      <c r="E1548" s="4" t="s">
        <v>22</v>
      </c>
      <c r="F1548" s="4" t="s">
        <v>23</v>
      </c>
      <c r="G1548" s="4" t="s">
        <v>24</v>
      </c>
      <c r="H1548" s="4">
        <v>93</v>
      </c>
      <c r="I1548" s="4">
        <v>1396.63</v>
      </c>
      <c r="J1548" s="7">
        <v>0.2</v>
      </c>
      <c r="K1548" s="4" t="s">
        <v>34</v>
      </c>
      <c r="L1548" s="4" t="s">
        <v>41</v>
      </c>
      <c r="M1548" s="5">
        <f>(Table2[[#This Row],[Unit Price]]*Table2[[#This Row],[ Units Sold]])*(1-Table2[[#This Row],[Discount]]/100)</f>
        <v>129626.81682000001</v>
      </c>
      <c r="N1548" s="5">
        <f>(Table2[[#This Row],[Unit Price]]*Table2[[#This Row],[ Units Sold]])-Table2[[#This Row],[Total Sales]]</f>
        <v>259.77318000000378</v>
      </c>
    </row>
    <row r="1549" spans="1:14" x14ac:dyDescent="0.3">
      <c r="A1549" s="3">
        <v>43334</v>
      </c>
      <c r="B1549" s="4" t="s">
        <v>1498</v>
      </c>
      <c r="C1549" s="4" t="s">
        <v>49</v>
      </c>
      <c r="D1549" s="4" t="s">
        <v>3893</v>
      </c>
      <c r="E1549" s="4" t="s">
        <v>27</v>
      </c>
      <c r="F1549" s="4" t="s">
        <v>32</v>
      </c>
      <c r="G1549" s="4" t="s">
        <v>40</v>
      </c>
      <c r="H1549" s="4">
        <v>89</v>
      </c>
      <c r="I1549" s="4">
        <v>1612.73</v>
      </c>
      <c r="J1549" s="7">
        <v>0.11</v>
      </c>
      <c r="K1549" s="4" t="s">
        <v>34</v>
      </c>
      <c r="L1549" s="4" t="s">
        <v>41</v>
      </c>
      <c r="M1549" s="5">
        <f>(Table2[[#This Row],[Unit Price]]*Table2[[#This Row],[ Units Sold]])*(1-Table2[[#This Row],[Discount]]/100)</f>
        <v>143375.08373300001</v>
      </c>
      <c r="N1549" s="5">
        <f>(Table2[[#This Row],[Unit Price]]*Table2[[#This Row],[ Units Sold]])-Table2[[#This Row],[Total Sales]]</f>
        <v>157.8862669999944</v>
      </c>
    </row>
    <row r="1550" spans="1:14" x14ac:dyDescent="0.3">
      <c r="A1550" s="3">
        <v>41113</v>
      </c>
      <c r="B1550" s="4" t="s">
        <v>197</v>
      </c>
      <c r="C1550" s="4" t="s">
        <v>43</v>
      </c>
      <c r="D1550" s="4" t="s">
        <v>37</v>
      </c>
      <c r="E1550" s="4" t="s">
        <v>38</v>
      </c>
      <c r="F1550" s="4" t="s">
        <v>64</v>
      </c>
      <c r="G1550" s="4" t="s">
        <v>24</v>
      </c>
      <c r="H1550" s="4">
        <v>88</v>
      </c>
      <c r="I1550" s="4">
        <v>1104.6500000000001</v>
      </c>
      <c r="J1550" s="7">
        <v>0.09</v>
      </c>
      <c r="K1550" s="4" t="s">
        <v>29</v>
      </c>
      <c r="L1550" s="4" t="s">
        <v>30</v>
      </c>
      <c r="M1550" s="5">
        <f>(Table2[[#This Row],[Unit Price]]*Table2[[#This Row],[ Units Sold]])*(1-Table2[[#This Row],[Discount]]/100)</f>
        <v>97121.711720000007</v>
      </c>
      <c r="N1550" s="5">
        <f>(Table2[[#This Row],[Unit Price]]*Table2[[#This Row],[ Units Sold]])-Table2[[#This Row],[Total Sales]]</f>
        <v>87.488280000005034</v>
      </c>
    </row>
    <row r="1551" spans="1:14" x14ac:dyDescent="0.3">
      <c r="A1551" s="3">
        <v>45237</v>
      </c>
      <c r="B1551" s="4" t="s">
        <v>1499</v>
      </c>
      <c r="C1551" s="4" t="s">
        <v>21</v>
      </c>
      <c r="D1551" s="4" t="s">
        <v>37</v>
      </c>
      <c r="E1551" s="4" t="s">
        <v>22</v>
      </c>
      <c r="F1551" s="4" t="s">
        <v>23</v>
      </c>
      <c r="G1551" s="4" t="s">
        <v>105</v>
      </c>
      <c r="H1551" s="4">
        <v>81</v>
      </c>
      <c r="I1551" s="4">
        <v>1346.6</v>
      </c>
      <c r="J1551" s="7">
        <v>0.13</v>
      </c>
      <c r="K1551" s="4" t="s">
        <v>18</v>
      </c>
      <c r="L1551" s="4" t="s">
        <v>30</v>
      </c>
      <c r="M1551" s="5">
        <f>(Table2[[#This Row],[Unit Price]]*Table2[[#This Row],[ Units Sold]])*(1-Table2[[#This Row],[Discount]]/100)</f>
        <v>108932.80301999999</v>
      </c>
      <c r="N1551" s="5">
        <f>(Table2[[#This Row],[Unit Price]]*Table2[[#This Row],[ Units Sold]])-Table2[[#This Row],[Total Sales]]</f>
        <v>141.79697999999917</v>
      </c>
    </row>
    <row r="1552" spans="1:14" x14ac:dyDescent="0.3">
      <c r="A1552" s="3">
        <v>40598</v>
      </c>
      <c r="B1552" s="4" t="s">
        <v>1500</v>
      </c>
      <c r="C1552" s="4" t="s">
        <v>43</v>
      </c>
      <c r="D1552" s="4" t="s">
        <v>37</v>
      </c>
      <c r="E1552" s="4" t="s">
        <v>15</v>
      </c>
      <c r="F1552" s="4" t="s">
        <v>62</v>
      </c>
      <c r="G1552" s="4" t="s">
        <v>44</v>
      </c>
      <c r="H1552" s="4">
        <v>48</v>
      </c>
      <c r="I1552" s="4">
        <v>1226.75</v>
      </c>
      <c r="J1552" s="7">
        <v>7.0000000000000007E-2</v>
      </c>
      <c r="K1552" s="4" t="s">
        <v>29</v>
      </c>
      <c r="L1552" s="4" t="s">
        <v>41</v>
      </c>
      <c r="M1552" s="5">
        <f>(Table2[[#This Row],[Unit Price]]*Table2[[#This Row],[ Units Sold]])*(1-Table2[[#This Row],[Discount]]/100)</f>
        <v>58842.781199999998</v>
      </c>
      <c r="N1552" s="5">
        <f>(Table2[[#This Row],[Unit Price]]*Table2[[#This Row],[ Units Sold]])-Table2[[#This Row],[Total Sales]]</f>
        <v>41.218800000002375</v>
      </c>
    </row>
    <row r="1553" spans="1:14" x14ac:dyDescent="0.3">
      <c r="A1553" s="3">
        <v>40857</v>
      </c>
      <c r="B1553" s="4" t="s">
        <v>1501</v>
      </c>
      <c r="C1553" s="4" t="s">
        <v>36</v>
      </c>
      <c r="D1553" s="4" t="s">
        <v>37</v>
      </c>
      <c r="E1553" s="4" t="s">
        <v>38</v>
      </c>
      <c r="F1553" s="4" t="s">
        <v>56</v>
      </c>
      <c r="G1553" s="4" t="s">
        <v>57</v>
      </c>
      <c r="H1553" s="4">
        <v>50</v>
      </c>
      <c r="I1553" s="4">
        <v>1149.1099999999999</v>
      </c>
      <c r="J1553" s="7">
        <v>0.25</v>
      </c>
      <c r="K1553" s="4" t="s">
        <v>18</v>
      </c>
      <c r="L1553" s="4" t="s">
        <v>41</v>
      </c>
      <c r="M1553" s="5">
        <f>(Table2[[#This Row],[Unit Price]]*Table2[[#This Row],[ Units Sold]])*(1-Table2[[#This Row],[Discount]]/100)</f>
        <v>57311.861249999994</v>
      </c>
      <c r="N1553" s="5">
        <f>(Table2[[#This Row],[Unit Price]]*Table2[[#This Row],[ Units Sold]])-Table2[[#This Row],[Total Sales]]</f>
        <v>143.63874999999825</v>
      </c>
    </row>
    <row r="1554" spans="1:14" x14ac:dyDescent="0.3">
      <c r="A1554" s="3">
        <v>43769</v>
      </c>
      <c r="B1554" s="4" t="s">
        <v>63</v>
      </c>
      <c r="C1554" s="4" t="s">
        <v>192</v>
      </c>
      <c r="D1554" s="4" t="s">
        <v>37</v>
      </c>
      <c r="E1554" s="4" t="s">
        <v>52</v>
      </c>
      <c r="F1554" s="6" t="s">
        <v>53</v>
      </c>
      <c r="G1554" s="4" t="s">
        <v>65</v>
      </c>
      <c r="H1554" s="4">
        <v>20</v>
      </c>
      <c r="I1554" s="4">
        <v>864.57</v>
      </c>
      <c r="J1554" s="7">
        <v>0.21</v>
      </c>
      <c r="K1554" s="4" t="s">
        <v>29</v>
      </c>
      <c r="L1554" s="4" t="s">
        <v>41</v>
      </c>
      <c r="M1554" s="5">
        <f>(Table2[[#This Row],[Unit Price]]*Table2[[#This Row],[ Units Sold]])*(1-Table2[[#This Row],[Discount]]/100)</f>
        <v>17255.088060000002</v>
      </c>
      <c r="N1554" s="5">
        <f>(Table2[[#This Row],[Unit Price]]*Table2[[#This Row],[ Units Sold]])-Table2[[#This Row],[Total Sales]]</f>
        <v>36.311939999999595</v>
      </c>
    </row>
    <row r="1555" spans="1:14" x14ac:dyDescent="0.3">
      <c r="A1555" s="3">
        <v>40547</v>
      </c>
      <c r="B1555" s="4" t="s">
        <v>1502</v>
      </c>
      <c r="C1555" s="4" t="s">
        <v>21</v>
      </c>
      <c r="D1555" s="4" t="s">
        <v>37</v>
      </c>
      <c r="E1555" s="4" t="s">
        <v>38</v>
      </c>
      <c r="F1555" s="4" t="s">
        <v>81</v>
      </c>
      <c r="G1555" s="4" t="s">
        <v>40</v>
      </c>
      <c r="H1555" s="4">
        <v>55</v>
      </c>
      <c r="I1555" s="4">
        <v>435.08</v>
      </c>
      <c r="J1555" s="7">
        <v>0.04</v>
      </c>
      <c r="K1555" s="4" t="s">
        <v>18</v>
      </c>
      <c r="L1555" s="4" t="s">
        <v>41</v>
      </c>
      <c r="M1555" s="5">
        <f>(Table2[[#This Row],[Unit Price]]*Table2[[#This Row],[ Units Sold]])*(1-Table2[[#This Row],[Discount]]/100)</f>
        <v>23919.828239999999</v>
      </c>
      <c r="N1555" s="5">
        <f>(Table2[[#This Row],[Unit Price]]*Table2[[#This Row],[ Units Sold]])-Table2[[#This Row],[Total Sales]]</f>
        <v>9.5717599999989034</v>
      </c>
    </row>
    <row r="1556" spans="1:14" x14ac:dyDescent="0.3">
      <c r="A1556" s="3">
        <v>44247</v>
      </c>
      <c r="B1556" s="4" t="s">
        <v>1503</v>
      </c>
      <c r="C1556" s="4" t="s">
        <v>88</v>
      </c>
      <c r="D1556" s="4" t="s">
        <v>37</v>
      </c>
      <c r="E1556" s="4" t="s">
        <v>22</v>
      </c>
      <c r="F1556" s="4" t="s">
        <v>23</v>
      </c>
      <c r="G1556" s="4" t="s">
        <v>40</v>
      </c>
      <c r="H1556" s="4">
        <v>82</v>
      </c>
      <c r="I1556" s="4">
        <v>1921.91</v>
      </c>
      <c r="J1556" s="7">
        <v>0.05</v>
      </c>
      <c r="K1556" s="4" t="s">
        <v>34</v>
      </c>
      <c r="L1556" s="4" t="s">
        <v>25</v>
      </c>
      <c r="M1556" s="5">
        <f>(Table2[[#This Row],[Unit Price]]*Table2[[#This Row],[ Units Sold]])*(1-Table2[[#This Row],[Discount]]/100)</f>
        <v>157517.82169000001</v>
      </c>
      <c r="N1556" s="5">
        <f>(Table2[[#This Row],[Unit Price]]*Table2[[#This Row],[ Units Sold]])-Table2[[#This Row],[Total Sales]]</f>
        <v>78.798309999983758</v>
      </c>
    </row>
    <row r="1557" spans="1:14" x14ac:dyDescent="0.3">
      <c r="A1557" s="3">
        <v>41516</v>
      </c>
      <c r="B1557" s="4" t="s">
        <v>1504</v>
      </c>
      <c r="C1557" s="4" t="s">
        <v>97</v>
      </c>
      <c r="D1557" s="4" t="s">
        <v>37</v>
      </c>
      <c r="E1557" s="4" t="s">
        <v>52</v>
      </c>
      <c r="F1557" s="4" t="s">
        <v>53</v>
      </c>
      <c r="G1557" s="4" t="s">
        <v>24</v>
      </c>
      <c r="H1557" s="4">
        <v>66</v>
      </c>
      <c r="I1557" s="4">
        <v>1480.69</v>
      </c>
      <c r="J1557" s="7">
        <v>0.1</v>
      </c>
      <c r="K1557" s="4" t="s">
        <v>18</v>
      </c>
      <c r="L1557" s="4" t="s">
        <v>41</v>
      </c>
      <c r="M1557" s="5">
        <f>(Table2[[#This Row],[Unit Price]]*Table2[[#This Row],[ Units Sold]])*(1-Table2[[#This Row],[Discount]]/100)</f>
        <v>97627.814460000009</v>
      </c>
      <c r="N1557" s="5">
        <f>(Table2[[#This Row],[Unit Price]]*Table2[[#This Row],[ Units Sold]])-Table2[[#This Row],[Total Sales]]</f>
        <v>97.725539999999455</v>
      </c>
    </row>
    <row r="1558" spans="1:14" x14ac:dyDescent="0.3">
      <c r="A1558" s="3">
        <v>44088</v>
      </c>
      <c r="B1558" s="4" t="s">
        <v>1505</v>
      </c>
      <c r="C1558" s="4" t="s">
        <v>36</v>
      </c>
      <c r="D1558" s="4" t="s">
        <v>37</v>
      </c>
      <c r="E1558" s="4" t="s">
        <v>15</v>
      </c>
      <c r="F1558" s="4" t="s">
        <v>62</v>
      </c>
      <c r="G1558" s="4" t="s">
        <v>54</v>
      </c>
      <c r="H1558" s="4">
        <v>55</v>
      </c>
      <c r="I1558" s="4">
        <v>1446.45</v>
      </c>
      <c r="J1558" s="7">
        <v>0.15</v>
      </c>
      <c r="K1558" s="4" t="s">
        <v>29</v>
      </c>
      <c r="L1558" s="4" t="s">
        <v>41</v>
      </c>
      <c r="M1558" s="5">
        <f>(Table2[[#This Row],[Unit Price]]*Table2[[#This Row],[ Units Sold]])*(1-Table2[[#This Row],[Discount]]/100)</f>
        <v>79435.417874999999</v>
      </c>
      <c r="N1558" s="5">
        <f>(Table2[[#This Row],[Unit Price]]*Table2[[#This Row],[ Units Sold]])-Table2[[#This Row],[Total Sales]]</f>
        <v>119.33212500000081</v>
      </c>
    </row>
    <row r="1559" spans="1:14" x14ac:dyDescent="0.3">
      <c r="A1559" s="3">
        <v>41975</v>
      </c>
      <c r="B1559" s="4" t="s">
        <v>1506</v>
      </c>
      <c r="C1559" s="4" t="s">
        <v>36</v>
      </c>
      <c r="D1559" s="4" t="s">
        <v>37</v>
      </c>
      <c r="E1559" s="4" t="s">
        <v>27</v>
      </c>
      <c r="F1559" s="4" t="s">
        <v>32</v>
      </c>
      <c r="G1559" s="4" t="s">
        <v>60</v>
      </c>
      <c r="H1559" s="4">
        <v>1</v>
      </c>
      <c r="I1559" s="4">
        <v>1822.44</v>
      </c>
      <c r="J1559" s="7">
        <v>0.03</v>
      </c>
      <c r="K1559" s="4" t="s">
        <v>34</v>
      </c>
      <c r="L1559" s="4" t="s">
        <v>41</v>
      </c>
      <c r="M1559" s="5">
        <f>(Table2[[#This Row],[Unit Price]]*Table2[[#This Row],[ Units Sold]])*(1-Table2[[#This Row],[Discount]]/100)</f>
        <v>1821.893268</v>
      </c>
      <c r="N1559" s="5">
        <f>(Table2[[#This Row],[Unit Price]]*Table2[[#This Row],[ Units Sold]])-Table2[[#This Row],[Total Sales]]</f>
        <v>0.54673200000001998</v>
      </c>
    </row>
    <row r="1560" spans="1:14" x14ac:dyDescent="0.3">
      <c r="A1560" s="3">
        <v>42262</v>
      </c>
      <c r="B1560" s="4" t="s">
        <v>1507</v>
      </c>
      <c r="C1560" s="4" t="s">
        <v>83</v>
      </c>
      <c r="D1560" s="4" t="s">
        <v>3892</v>
      </c>
      <c r="E1560" s="4" t="s">
        <v>27</v>
      </c>
      <c r="F1560" s="4" t="s">
        <v>32</v>
      </c>
      <c r="G1560" s="4" t="s">
        <v>60</v>
      </c>
      <c r="H1560" s="4">
        <v>49</v>
      </c>
      <c r="I1560" s="4">
        <v>1572.59</v>
      </c>
      <c r="J1560" s="7">
        <v>0.14000000000000001</v>
      </c>
      <c r="K1560" s="4" t="s">
        <v>18</v>
      </c>
      <c r="L1560" s="4" t="s">
        <v>45</v>
      </c>
      <c r="M1560" s="5">
        <f>(Table2[[#This Row],[Unit Price]]*Table2[[#This Row],[ Units Sold]])*(1-Table2[[#This Row],[Discount]]/100)</f>
        <v>76949.030325999993</v>
      </c>
      <c r="N1560" s="5">
        <f>(Table2[[#This Row],[Unit Price]]*Table2[[#This Row],[ Units Sold]])-Table2[[#This Row],[Total Sales]]</f>
        <v>107.87967399999616</v>
      </c>
    </row>
    <row r="1561" spans="1:14" x14ac:dyDescent="0.3">
      <c r="A1561" s="3">
        <v>42665</v>
      </c>
      <c r="B1561" s="4" t="s">
        <v>1508</v>
      </c>
      <c r="C1561" s="4" t="s">
        <v>49</v>
      </c>
      <c r="D1561" s="4" t="s">
        <v>3893</v>
      </c>
      <c r="E1561" s="4" t="s">
        <v>27</v>
      </c>
      <c r="F1561" s="4" t="s">
        <v>32</v>
      </c>
      <c r="G1561" s="4" t="s">
        <v>54</v>
      </c>
      <c r="H1561" s="4">
        <v>25</v>
      </c>
      <c r="I1561" s="4">
        <v>466.43</v>
      </c>
      <c r="J1561" s="7">
        <v>0.18</v>
      </c>
      <c r="K1561" s="4" t="s">
        <v>18</v>
      </c>
      <c r="L1561" s="4" t="s">
        <v>19</v>
      </c>
      <c r="M1561" s="5">
        <f>(Table2[[#This Row],[Unit Price]]*Table2[[#This Row],[ Units Sold]])*(1-Table2[[#This Row],[Discount]]/100)</f>
        <v>11639.76065</v>
      </c>
      <c r="N1561" s="5">
        <f>(Table2[[#This Row],[Unit Price]]*Table2[[#This Row],[ Units Sold]])-Table2[[#This Row],[Total Sales]]</f>
        <v>20.989349999999831</v>
      </c>
    </row>
    <row r="1562" spans="1:14" x14ac:dyDescent="0.3">
      <c r="A1562" s="3">
        <v>43895</v>
      </c>
      <c r="B1562" s="4" t="s">
        <v>1509</v>
      </c>
      <c r="C1562" s="4" t="s">
        <v>192</v>
      </c>
      <c r="D1562" s="4" t="s">
        <v>37</v>
      </c>
      <c r="E1562" s="4" t="s">
        <v>15</v>
      </c>
      <c r="F1562" s="4" t="s">
        <v>62</v>
      </c>
      <c r="G1562" s="4" t="s">
        <v>24</v>
      </c>
      <c r="H1562" s="4">
        <v>26</v>
      </c>
      <c r="I1562" s="4">
        <v>525.9</v>
      </c>
      <c r="J1562" s="7">
        <v>0.14000000000000001</v>
      </c>
      <c r="K1562" s="4" t="s">
        <v>34</v>
      </c>
      <c r="L1562" s="4" t="s">
        <v>25</v>
      </c>
      <c r="M1562" s="5">
        <f>(Table2[[#This Row],[Unit Price]]*Table2[[#This Row],[ Units Sold]])*(1-Table2[[#This Row],[Discount]]/100)</f>
        <v>13654.257240000001</v>
      </c>
      <c r="N1562" s="5">
        <f>(Table2[[#This Row],[Unit Price]]*Table2[[#This Row],[ Units Sold]])-Table2[[#This Row],[Total Sales]]</f>
        <v>19.142759999998816</v>
      </c>
    </row>
    <row r="1563" spans="1:14" x14ac:dyDescent="0.3">
      <c r="A1563" s="3">
        <v>40589</v>
      </c>
      <c r="B1563" s="4" t="s">
        <v>1510</v>
      </c>
      <c r="C1563" s="4" t="s">
        <v>192</v>
      </c>
      <c r="D1563" s="4" t="s">
        <v>37</v>
      </c>
      <c r="E1563" s="4" t="s">
        <v>27</v>
      </c>
      <c r="F1563" s="4" t="s">
        <v>28</v>
      </c>
      <c r="G1563" s="4" t="s">
        <v>65</v>
      </c>
      <c r="H1563" s="4">
        <v>12</v>
      </c>
      <c r="I1563" s="4">
        <v>476.1</v>
      </c>
      <c r="J1563" s="7">
        <v>0.21</v>
      </c>
      <c r="K1563" s="4" t="s">
        <v>29</v>
      </c>
      <c r="L1563" s="4" t="s">
        <v>19</v>
      </c>
      <c r="M1563" s="5">
        <f>(Table2[[#This Row],[Unit Price]]*Table2[[#This Row],[ Units Sold]])*(1-Table2[[#This Row],[Discount]]/100)</f>
        <v>5701.2022800000004</v>
      </c>
      <c r="N1563" s="5">
        <f>(Table2[[#This Row],[Unit Price]]*Table2[[#This Row],[ Units Sold]])-Table2[[#This Row],[Total Sales]]</f>
        <v>11.997720000000299</v>
      </c>
    </row>
    <row r="1564" spans="1:14" x14ac:dyDescent="0.3">
      <c r="A1564" s="3">
        <v>43648</v>
      </c>
      <c r="B1564" s="4" t="s">
        <v>1511</v>
      </c>
      <c r="C1564" s="4" t="s">
        <v>21</v>
      </c>
      <c r="D1564" s="4" t="s">
        <v>37</v>
      </c>
      <c r="E1564" s="4" t="s">
        <v>22</v>
      </c>
      <c r="F1564" s="4" t="s">
        <v>23</v>
      </c>
      <c r="G1564" s="4" t="s">
        <v>24</v>
      </c>
      <c r="H1564" s="4">
        <v>69</v>
      </c>
      <c r="I1564" s="4">
        <v>615.37</v>
      </c>
      <c r="J1564" s="7">
        <v>0.16</v>
      </c>
      <c r="K1564" s="4" t="s">
        <v>29</v>
      </c>
      <c r="L1564" s="4" t="s">
        <v>19</v>
      </c>
      <c r="M1564" s="5">
        <f>(Table2[[#This Row],[Unit Price]]*Table2[[#This Row],[ Units Sold]])*(1-Table2[[#This Row],[Discount]]/100)</f>
        <v>42392.593151999994</v>
      </c>
      <c r="N1564" s="5">
        <f>(Table2[[#This Row],[Unit Price]]*Table2[[#This Row],[ Units Sold]])-Table2[[#This Row],[Total Sales]]</f>
        <v>67.936848000004829</v>
      </c>
    </row>
    <row r="1565" spans="1:14" x14ac:dyDescent="0.3">
      <c r="A1565" s="3">
        <v>40946</v>
      </c>
      <c r="B1565" s="4" t="s">
        <v>1512</v>
      </c>
      <c r="C1565" s="4" t="s">
        <v>21</v>
      </c>
      <c r="D1565" s="4" t="s">
        <v>37</v>
      </c>
      <c r="E1565" s="4" t="s">
        <v>22</v>
      </c>
      <c r="F1565" s="4" t="s">
        <v>23</v>
      </c>
      <c r="G1565" s="4" t="s">
        <v>54</v>
      </c>
      <c r="H1565" s="4">
        <v>87</v>
      </c>
      <c r="I1565" s="4">
        <v>452.55</v>
      </c>
      <c r="J1565" s="7">
        <v>7.0000000000000007E-2</v>
      </c>
      <c r="K1565" s="4" t="s">
        <v>18</v>
      </c>
      <c r="L1565" s="4" t="s">
        <v>19</v>
      </c>
      <c r="M1565" s="5">
        <f>(Table2[[#This Row],[Unit Price]]*Table2[[#This Row],[ Units Sold]])*(1-Table2[[#This Row],[Discount]]/100)</f>
        <v>39344.289704999996</v>
      </c>
      <c r="N1565" s="5">
        <f>(Table2[[#This Row],[Unit Price]]*Table2[[#This Row],[ Units Sold]])-Table2[[#This Row],[Total Sales]]</f>
        <v>27.560295000002952</v>
      </c>
    </row>
    <row r="1566" spans="1:14" x14ac:dyDescent="0.3">
      <c r="A1566" s="3">
        <v>40577</v>
      </c>
      <c r="B1566" s="4" t="s">
        <v>1513</v>
      </c>
      <c r="C1566" s="4" t="s">
        <v>192</v>
      </c>
      <c r="D1566" s="4" t="s">
        <v>37</v>
      </c>
      <c r="E1566" s="4" t="s">
        <v>52</v>
      </c>
      <c r="F1566" s="6" t="s">
        <v>53</v>
      </c>
      <c r="G1566" s="4" t="s">
        <v>60</v>
      </c>
      <c r="H1566" s="4">
        <v>30</v>
      </c>
      <c r="I1566" s="4">
        <v>299.33999999999997</v>
      </c>
      <c r="J1566" s="7">
        <v>0.2</v>
      </c>
      <c r="K1566" s="4" t="s">
        <v>18</v>
      </c>
      <c r="L1566" s="4" t="s">
        <v>45</v>
      </c>
      <c r="M1566" s="5">
        <f>(Table2[[#This Row],[Unit Price]]*Table2[[#This Row],[ Units Sold]])*(1-Table2[[#This Row],[Discount]]/100)</f>
        <v>8962.239599999999</v>
      </c>
      <c r="N1566" s="5">
        <f>(Table2[[#This Row],[Unit Price]]*Table2[[#This Row],[ Units Sold]])-Table2[[#This Row],[Total Sales]]</f>
        <v>17.960399999999936</v>
      </c>
    </row>
    <row r="1567" spans="1:14" x14ac:dyDescent="0.3">
      <c r="A1567" s="3">
        <v>41977</v>
      </c>
      <c r="B1567" s="4" t="s">
        <v>667</v>
      </c>
      <c r="C1567" s="4" t="s">
        <v>21</v>
      </c>
      <c r="D1567" s="4" t="s">
        <v>37</v>
      </c>
      <c r="E1567" s="4" t="s">
        <v>22</v>
      </c>
      <c r="F1567" s="4" t="s">
        <v>23</v>
      </c>
      <c r="G1567" s="4" t="s">
        <v>105</v>
      </c>
      <c r="H1567" s="4">
        <v>20</v>
      </c>
      <c r="I1567" s="4">
        <v>124.39</v>
      </c>
      <c r="J1567" s="7">
        <v>0.26</v>
      </c>
      <c r="K1567" s="4" t="s">
        <v>29</v>
      </c>
      <c r="L1567" s="4" t="s">
        <v>19</v>
      </c>
      <c r="M1567" s="5">
        <f>(Table2[[#This Row],[Unit Price]]*Table2[[#This Row],[ Units Sold]])*(1-Table2[[#This Row],[Discount]]/100)</f>
        <v>2481.3317200000001</v>
      </c>
      <c r="N1567" s="5">
        <f>(Table2[[#This Row],[Unit Price]]*Table2[[#This Row],[ Units Sold]])-Table2[[#This Row],[Total Sales]]</f>
        <v>6.4682800000000498</v>
      </c>
    </row>
    <row r="1568" spans="1:14" x14ac:dyDescent="0.3">
      <c r="A1568" s="3">
        <v>45043</v>
      </c>
      <c r="B1568" s="4" t="s">
        <v>1514</v>
      </c>
      <c r="C1568" s="4" t="s">
        <v>88</v>
      </c>
      <c r="D1568" s="4" t="s">
        <v>37</v>
      </c>
      <c r="E1568" s="4" t="s">
        <v>38</v>
      </c>
      <c r="F1568" s="4" t="s">
        <v>56</v>
      </c>
      <c r="G1568" s="4" t="s">
        <v>54</v>
      </c>
      <c r="H1568" s="4">
        <v>40</v>
      </c>
      <c r="I1568" s="4">
        <v>1658.73</v>
      </c>
      <c r="J1568" s="7">
        <v>0.12</v>
      </c>
      <c r="K1568" s="4" t="s">
        <v>29</v>
      </c>
      <c r="L1568" s="4" t="s">
        <v>45</v>
      </c>
      <c r="M1568" s="5">
        <f>(Table2[[#This Row],[Unit Price]]*Table2[[#This Row],[ Units Sold]])*(1-Table2[[#This Row],[Discount]]/100)</f>
        <v>66269.580959999992</v>
      </c>
      <c r="N1568" s="5">
        <f>(Table2[[#This Row],[Unit Price]]*Table2[[#This Row],[ Units Sold]])-Table2[[#This Row],[Total Sales]]</f>
        <v>79.619040000005043</v>
      </c>
    </row>
    <row r="1569" spans="1:14" x14ac:dyDescent="0.3">
      <c r="A1569" s="3">
        <v>45358</v>
      </c>
      <c r="B1569" s="4" t="s">
        <v>1515</v>
      </c>
      <c r="C1569" s="4" t="s">
        <v>43</v>
      </c>
      <c r="D1569" s="4" t="s">
        <v>37</v>
      </c>
      <c r="E1569" s="4" t="s">
        <v>52</v>
      </c>
      <c r="F1569" s="4" t="s">
        <v>53</v>
      </c>
      <c r="G1569" s="4" t="s">
        <v>24</v>
      </c>
      <c r="H1569" s="4">
        <v>62</v>
      </c>
      <c r="I1569" s="4">
        <v>1086.6300000000001</v>
      </c>
      <c r="J1569" s="7">
        <v>0.01</v>
      </c>
      <c r="K1569" s="4" t="s">
        <v>29</v>
      </c>
      <c r="L1569" s="4" t="s">
        <v>30</v>
      </c>
      <c r="M1569" s="5">
        <f>(Table2[[#This Row],[Unit Price]]*Table2[[#This Row],[ Units Sold]])*(1-Table2[[#This Row],[Discount]]/100)</f>
        <v>67364.322894000012</v>
      </c>
      <c r="N1569" s="5">
        <f>(Table2[[#This Row],[Unit Price]]*Table2[[#This Row],[ Units Sold]])-Table2[[#This Row],[Total Sales]]</f>
        <v>6.7371060000004945</v>
      </c>
    </row>
    <row r="1570" spans="1:14" x14ac:dyDescent="0.3">
      <c r="A1570" s="3">
        <v>40344</v>
      </c>
      <c r="B1570" s="4" t="s">
        <v>1516</v>
      </c>
      <c r="C1570" s="4" t="s">
        <v>74</v>
      </c>
      <c r="D1570" s="4" t="s">
        <v>37</v>
      </c>
      <c r="E1570" s="4" t="s">
        <v>15</v>
      </c>
      <c r="F1570" s="4" t="s">
        <v>16</v>
      </c>
      <c r="G1570" s="4" t="s">
        <v>54</v>
      </c>
      <c r="H1570" s="4">
        <v>30</v>
      </c>
      <c r="I1570" s="4">
        <v>849.86</v>
      </c>
      <c r="J1570" s="7">
        <v>0.19</v>
      </c>
      <c r="K1570" s="4" t="s">
        <v>34</v>
      </c>
      <c r="L1570" s="4" t="s">
        <v>25</v>
      </c>
      <c r="M1570" s="5">
        <f>(Table2[[#This Row],[Unit Price]]*Table2[[#This Row],[ Units Sold]])*(1-Table2[[#This Row],[Discount]]/100)</f>
        <v>25447.357980000001</v>
      </c>
      <c r="N1570" s="5">
        <f>(Table2[[#This Row],[Unit Price]]*Table2[[#This Row],[ Units Sold]])-Table2[[#This Row],[Total Sales]]</f>
        <v>48.442019999998593</v>
      </c>
    </row>
    <row r="1571" spans="1:14" x14ac:dyDescent="0.3">
      <c r="A1571" s="3">
        <v>43707</v>
      </c>
      <c r="B1571" s="4" t="s">
        <v>1517</v>
      </c>
      <c r="C1571" s="4" t="s">
        <v>88</v>
      </c>
      <c r="D1571" s="4" t="s">
        <v>37</v>
      </c>
      <c r="E1571" s="4" t="s">
        <v>52</v>
      </c>
      <c r="F1571" s="4" t="s">
        <v>59</v>
      </c>
      <c r="G1571" s="4" t="s">
        <v>60</v>
      </c>
      <c r="H1571" s="4">
        <v>1</v>
      </c>
      <c r="I1571" s="4">
        <v>1012.72</v>
      </c>
      <c r="J1571" s="7">
        <v>0.06</v>
      </c>
      <c r="K1571" s="4" t="s">
        <v>29</v>
      </c>
      <c r="L1571" s="4" t="s">
        <v>19</v>
      </c>
      <c r="M1571" s="5">
        <f>(Table2[[#This Row],[Unit Price]]*Table2[[#This Row],[ Units Sold]])*(1-Table2[[#This Row],[Discount]]/100)</f>
        <v>1012.1123679999999</v>
      </c>
      <c r="N1571" s="5">
        <f>(Table2[[#This Row],[Unit Price]]*Table2[[#This Row],[ Units Sold]])-Table2[[#This Row],[Total Sales]]</f>
        <v>0.60763200000008055</v>
      </c>
    </row>
    <row r="1572" spans="1:14" x14ac:dyDescent="0.3">
      <c r="A1572" s="3">
        <v>40482</v>
      </c>
      <c r="B1572" s="4" t="s">
        <v>1518</v>
      </c>
      <c r="C1572" s="4" t="s">
        <v>43</v>
      </c>
      <c r="D1572" s="4" t="s">
        <v>37</v>
      </c>
      <c r="E1572" s="4" t="s">
        <v>52</v>
      </c>
      <c r="F1572" s="6" t="s">
        <v>53</v>
      </c>
      <c r="G1572" s="4" t="s">
        <v>17</v>
      </c>
      <c r="H1572" s="4">
        <v>10</v>
      </c>
      <c r="I1572" s="4">
        <v>163.4</v>
      </c>
      <c r="J1572" s="7">
        <v>0.04</v>
      </c>
      <c r="K1572" s="4" t="s">
        <v>18</v>
      </c>
      <c r="L1572" s="4" t="s">
        <v>19</v>
      </c>
      <c r="M1572" s="5">
        <f>(Table2[[#This Row],[Unit Price]]*Table2[[#This Row],[ Units Sold]])*(1-Table2[[#This Row],[Discount]]/100)</f>
        <v>1633.3464000000001</v>
      </c>
      <c r="N1572" s="5">
        <f>(Table2[[#This Row],[Unit Price]]*Table2[[#This Row],[ Units Sold]])-Table2[[#This Row],[Total Sales]]</f>
        <v>0.6535999999998694</v>
      </c>
    </row>
    <row r="1573" spans="1:14" x14ac:dyDescent="0.3">
      <c r="A1573" s="3">
        <v>44608</v>
      </c>
      <c r="B1573" s="4" t="s">
        <v>1519</v>
      </c>
      <c r="C1573" s="4" t="s">
        <v>83</v>
      </c>
      <c r="D1573" s="4" t="s">
        <v>3892</v>
      </c>
      <c r="E1573" s="4" t="s">
        <v>52</v>
      </c>
      <c r="F1573" s="4" t="s">
        <v>59</v>
      </c>
      <c r="G1573" s="4" t="s">
        <v>24</v>
      </c>
      <c r="H1573" s="4">
        <v>30</v>
      </c>
      <c r="I1573" s="4">
        <v>515.38</v>
      </c>
      <c r="J1573" s="7">
        <v>0.2</v>
      </c>
      <c r="K1573" s="4" t="s">
        <v>18</v>
      </c>
      <c r="L1573" s="4" t="s">
        <v>45</v>
      </c>
      <c r="M1573" s="5">
        <f>(Table2[[#This Row],[Unit Price]]*Table2[[#This Row],[ Units Sold]])*(1-Table2[[#This Row],[Discount]]/100)</f>
        <v>15430.477199999999</v>
      </c>
      <c r="N1573" s="5">
        <f>(Table2[[#This Row],[Unit Price]]*Table2[[#This Row],[ Units Sold]])-Table2[[#This Row],[Total Sales]]</f>
        <v>30.922800000000279</v>
      </c>
    </row>
    <row r="1574" spans="1:14" x14ac:dyDescent="0.3">
      <c r="A1574" s="3">
        <v>40788</v>
      </c>
      <c r="B1574" s="4" t="s">
        <v>1520</v>
      </c>
      <c r="C1574" s="4" t="s">
        <v>192</v>
      </c>
      <c r="D1574" s="4" t="s">
        <v>37</v>
      </c>
      <c r="E1574" s="4" t="s">
        <v>15</v>
      </c>
      <c r="F1574" s="4" t="s">
        <v>16</v>
      </c>
      <c r="G1574" s="4" t="s">
        <v>40</v>
      </c>
      <c r="H1574" s="4">
        <v>10</v>
      </c>
      <c r="I1574" s="4">
        <v>1028.77</v>
      </c>
      <c r="J1574" s="7">
        <v>0.01</v>
      </c>
      <c r="K1574" s="4" t="s">
        <v>29</v>
      </c>
      <c r="L1574" s="4" t="s">
        <v>25</v>
      </c>
      <c r="M1574" s="5">
        <f>(Table2[[#This Row],[Unit Price]]*Table2[[#This Row],[ Units Sold]])*(1-Table2[[#This Row],[Discount]]/100)</f>
        <v>10286.671230000002</v>
      </c>
      <c r="N1574" s="5">
        <f>(Table2[[#This Row],[Unit Price]]*Table2[[#This Row],[ Units Sold]])-Table2[[#This Row],[Total Sales]]</f>
        <v>1.0287699999989854</v>
      </c>
    </row>
    <row r="1575" spans="1:14" x14ac:dyDescent="0.3">
      <c r="A1575" s="3">
        <v>44735</v>
      </c>
      <c r="B1575" s="4" t="s">
        <v>557</v>
      </c>
      <c r="C1575" s="4" t="s">
        <v>49</v>
      </c>
      <c r="D1575" s="4" t="s">
        <v>3893</v>
      </c>
      <c r="E1575" s="4" t="s">
        <v>38</v>
      </c>
      <c r="F1575" s="4" t="s">
        <v>56</v>
      </c>
      <c r="G1575" s="4" t="s">
        <v>65</v>
      </c>
      <c r="H1575" s="4">
        <v>26</v>
      </c>
      <c r="I1575" s="4">
        <v>1229.56</v>
      </c>
      <c r="J1575" s="7">
        <v>0.25</v>
      </c>
      <c r="K1575" s="4" t="s">
        <v>29</v>
      </c>
      <c r="L1575" s="4" t="s">
        <v>45</v>
      </c>
      <c r="M1575" s="5">
        <f>(Table2[[#This Row],[Unit Price]]*Table2[[#This Row],[ Units Sold]])*(1-Table2[[#This Row],[Discount]]/100)</f>
        <v>31888.638599999998</v>
      </c>
      <c r="N1575" s="5">
        <f>(Table2[[#This Row],[Unit Price]]*Table2[[#This Row],[ Units Sold]])-Table2[[#This Row],[Total Sales]]</f>
        <v>79.921399999999267</v>
      </c>
    </row>
    <row r="1576" spans="1:14" x14ac:dyDescent="0.3">
      <c r="A1576" s="3">
        <v>43720</v>
      </c>
      <c r="B1576" s="4" t="s">
        <v>1521</v>
      </c>
      <c r="C1576" s="4" t="s">
        <v>83</v>
      </c>
      <c r="D1576" s="4" t="s">
        <v>3892</v>
      </c>
      <c r="E1576" s="4" t="s">
        <v>52</v>
      </c>
      <c r="F1576" s="6" t="s">
        <v>53</v>
      </c>
      <c r="G1576" s="4" t="s">
        <v>54</v>
      </c>
      <c r="H1576" s="4">
        <v>82</v>
      </c>
      <c r="I1576" s="4">
        <v>1887.86</v>
      </c>
      <c r="J1576" s="7">
        <v>0.15</v>
      </c>
      <c r="K1576" s="4" t="s">
        <v>34</v>
      </c>
      <c r="L1576" s="4" t="s">
        <v>45</v>
      </c>
      <c r="M1576" s="5">
        <f>(Table2[[#This Row],[Unit Price]]*Table2[[#This Row],[ Units Sold]])*(1-Table2[[#This Row],[Discount]]/100)</f>
        <v>154572.31322000001</v>
      </c>
      <c r="N1576" s="5">
        <f>(Table2[[#This Row],[Unit Price]]*Table2[[#This Row],[ Units Sold]])-Table2[[#This Row],[Total Sales]]</f>
        <v>232.20677999997861</v>
      </c>
    </row>
    <row r="1577" spans="1:14" x14ac:dyDescent="0.3">
      <c r="A1577" s="3">
        <v>40423</v>
      </c>
      <c r="B1577" s="4" t="s">
        <v>1522</v>
      </c>
      <c r="C1577" s="4" t="s">
        <v>88</v>
      </c>
      <c r="D1577" s="4" t="s">
        <v>37</v>
      </c>
      <c r="E1577" s="4" t="s">
        <v>22</v>
      </c>
      <c r="F1577" s="4" t="s">
        <v>23</v>
      </c>
      <c r="G1577" s="4" t="s">
        <v>24</v>
      </c>
      <c r="H1577" s="4">
        <v>53</v>
      </c>
      <c r="I1577" s="4">
        <v>278.02</v>
      </c>
      <c r="J1577" s="7">
        <v>0.1</v>
      </c>
      <c r="K1577" s="4" t="s">
        <v>18</v>
      </c>
      <c r="L1577" s="4" t="s">
        <v>41</v>
      </c>
      <c r="M1577" s="5">
        <f>(Table2[[#This Row],[Unit Price]]*Table2[[#This Row],[ Units Sold]])*(1-Table2[[#This Row],[Discount]]/100)</f>
        <v>14720.324939999999</v>
      </c>
      <c r="N1577" s="5">
        <f>(Table2[[#This Row],[Unit Price]]*Table2[[#This Row],[ Units Sold]])-Table2[[#This Row],[Total Sales]]</f>
        <v>14.735060000000885</v>
      </c>
    </row>
    <row r="1578" spans="1:14" x14ac:dyDescent="0.3">
      <c r="A1578" s="3">
        <v>45568</v>
      </c>
      <c r="B1578" s="4" t="s">
        <v>1523</v>
      </c>
      <c r="C1578" s="4" t="s">
        <v>51</v>
      </c>
      <c r="D1578" s="4" t="s">
        <v>37</v>
      </c>
      <c r="E1578" s="4" t="s">
        <v>22</v>
      </c>
      <c r="F1578" s="4" t="s">
        <v>23</v>
      </c>
      <c r="G1578" s="4" t="s">
        <v>24</v>
      </c>
      <c r="H1578" s="4">
        <v>30</v>
      </c>
      <c r="I1578" s="4">
        <v>1154.81</v>
      </c>
      <c r="J1578" s="7">
        <v>0.09</v>
      </c>
      <c r="K1578" s="4" t="s">
        <v>34</v>
      </c>
      <c r="L1578" s="4" t="s">
        <v>30</v>
      </c>
      <c r="M1578" s="5">
        <f>(Table2[[#This Row],[Unit Price]]*Table2[[#This Row],[ Units Sold]])*(1-Table2[[#This Row],[Discount]]/100)</f>
        <v>34613.120129999996</v>
      </c>
      <c r="N1578" s="5">
        <f>(Table2[[#This Row],[Unit Price]]*Table2[[#This Row],[ Units Sold]])-Table2[[#This Row],[Total Sales]]</f>
        <v>31.179869999999937</v>
      </c>
    </row>
    <row r="1579" spans="1:14" x14ac:dyDescent="0.3">
      <c r="A1579" s="3">
        <v>43918</v>
      </c>
      <c r="B1579" s="4" t="s">
        <v>1524</v>
      </c>
      <c r="C1579" s="4" t="s">
        <v>83</v>
      </c>
      <c r="D1579" s="4" t="s">
        <v>3892</v>
      </c>
      <c r="E1579" s="4" t="s">
        <v>27</v>
      </c>
      <c r="F1579" s="4" t="s">
        <v>32</v>
      </c>
      <c r="G1579" s="4" t="s">
        <v>54</v>
      </c>
      <c r="H1579" s="4">
        <v>10</v>
      </c>
      <c r="I1579" s="4">
        <v>386.37</v>
      </c>
      <c r="J1579" s="7">
        <v>0.24</v>
      </c>
      <c r="K1579" s="4" t="s">
        <v>18</v>
      </c>
      <c r="L1579" s="4" t="s">
        <v>45</v>
      </c>
      <c r="M1579" s="5">
        <f>(Table2[[#This Row],[Unit Price]]*Table2[[#This Row],[ Units Sold]])*(1-Table2[[#This Row],[Discount]]/100)</f>
        <v>3854.4271199999998</v>
      </c>
      <c r="N1579" s="5">
        <f>(Table2[[#This Row],[Unit Price]]*Table2[[#This Row],[ Units Sold]])-Table2[[#This Row],[Total Sales]]</f>
        <v>9.2728799999999865</v>
      </c>
    </row>
    <row r="1580" spans="1:14" x14ac:dyDescent="0.3">
      <c r="A1580" s="3">
        <v>45171</v>
      </c>
      <c r="B1580" s="4" t="s">
        <v>1525</v>
      </c>
      <c r="C1580" s="4" t="s">
        <v>192</v>
      </c>
      <c r="D1580" s="4" t="s">
        <v>37</v>
      </c>
      <c r="E1580" s="4" t="s">
        <v>27</v>
      </c>
      <c r="F1580" s="4" t="s">
        <v>28</v>
      </c>
      <c r="G1580" s="4" t="s">
        <v>17</v>
      </c>
      <c r="H1580" s="4">
        <v>10</v>
      </c>
      <c r="I1580" s="4">
        <v>752.69</v>
      </c>
      <c r="J1580" s="7">
        <v>0.19</v>
      </c>
      <c r="K1580" s="4" t="s">
        <v>34</v>
      </c>
      <c r="L1580" s="4" t="s">
        <v>41</v>
      </c>
      <c r="M1580" s="5">
        <f>(Table2[[#This Row],[Unit Price]]*Table2[[#This Row],[ Units Sold]])*(1-Table2[[#This Row],[Discount]]/100)</f>
        <v>7512.5988900000002</v>
      </c>
      <c r="N1580" s="5">
        <f>(Table2[[#This Row],[Unit Price]]*Table2[[#This Row],[ Units Sold]])-Table2[[#This Row],[Total Sales]]</f>
        <v>14.301110000000335</v>
      </c>
    </row>
    <row r="1581" spans="1:14" x14ac:dyDescent="0.3">
      <c r="A1581" s="3">
        <v>40772</v>
      </c>
      <c r="B1581" s="4" t="s">
        <v>1526</v>
      </c>
      <c r="C1581" s="4" t="s">
        <v>43</v>
      </c>
      <c r="D1581" s="4" t="s">
        <v>37</v>
      </c>
      <c r="E1581" s="4" t="s">
        <v>22</v>
      </c>
      <c r="F1581" s="4" t="s">
        <v>23</v>
      </c>
      <c r="G1581" s="4" t="s">
        <v>44</v>
      </c>
      <c r="H1581" s="4">
        <v>76</v>
      </c>
      <c r="I1581" s="4">
        <v>1614.68</v>
      </c>
      <c r="J1581" s="7">
        <v>0.25</v>
      </c>
      <c r="K1581" s="4" t="s">
        <v>34</v>
      </c>
      <c r="L1581" s="4" t="s">
        <v>41</v>
      </c>
      <c r="M1581" s="5">
        <f>(Table2[[#This Row],[Unit Price]]*Table2[[#This Row],[ Units Sold]])*(1-Table2[[#This Row],[Discount]]/100)</f>
        <v>122408.89080000001</v>
      </c>
      <c r="N1581" s="5">
        <f>(Table2[[#This Row],[Unit Price]]*Table2[[#This Row],[ Units Sold]])-Table2[[#This Row],[Total Sales]]</f>
        <v>306.78919999999925</v>
      </c>
    </row>
    <row r="1582" spans="1:14" x14ac:dyDescent="0.3">
      <c r="A1582" s="3">
        <v>40840</v>
      </c>
      <c r="B1582" s="4" t="s">
        <v>1527</v>
      </c>
      <c r="C1582" s="4" t="s">
        <v>36</v>
      </c>
      <c r="D1582" s="4" t="s">
        <v>37</v>
      </c>
      <c r="E1582" s="4" t="s">
        <v>22</v>
      </c>
      <c r="F1582" s="4" t="s">
        <v>23</v>
      </c>
      <c r="G1582" s="4" t="s">
        <v>40</v>
      </c>
      <c r="H1582" s="4">
        <v>5</v>
      </c>
      <c r="I1582" s="4">
        <v>1172.95</v>
      </c>
      <c r="J1582" s="7">
        <v>0.16</v>
      </c>
      <c r="K1582" s="4" t="s">
        <v>29</v>
      </c>
      <c r="L1582" s="4" t="s">
        <v>25</v>
      </c>
      <c r="M1582" s="5">
        <f>(Table2[[#This Row],[Unit Price]]*Table2[[#This Row],[ Units Sold]])*(1-Table2[[#This Row],[Discount]]/100)</f>
        <v>5855.3663999999999</v>
      </c>
      <c r="N1582" s="5">
        <f>(Table2[[#This Row],[Unit Price]]*Table2[[#This Row],[ Units Sold]])-Table2[[#This Row],[Total Sales]]</f>
        <v>9.383600000000115</v>
      </c>
    </row>
    <row r="1583" spans="1:14" x14ac:dyDescent="0.3">
      <c r="A1583" s="3">
        <v>43739</v>
      </c>
      <c r="B1583" s="4" t="s">
        <v>1528</v>
      </c>
      <c r="C1583" s="4" t="s">
        <v>43</v>
      </c>
      <c r="D1583" s="4" t="s">
        <v>37</v>
      </c>
      <c r="E1583" s="4" t="s">
        <v>38</v>
      </c>
      <c r="F1583" s="4" t="s">
        <v>39</v>
      </c>
      <c r="G1583" s="4" t="s">
        <v>24</v>
      </c>
      <c r="H1583" s="4">
        <v>51</v>
      </c>
      <c r="I1583" s="4">
        <v>1959.08</v>
      </c>
      <c r="J1583" s="7">
        <v>0.13</v>
      </c>
      <c r="K1583" s="4" t="s">
        <v>34</v>
      </c>
      <c r="L1583" s="4" t="s">
        <v>25</v>
      </c>
      <c r="M1583" s="5">
        <f>(Table2[[#This Row],[Unit Price]]*Table2[[#This Row],[ Units Sold]])*(1-Table2[[#This Row],[Discount]]/100)</f>
        <v>99783.192995999998</v>
      </c>
      <c r="N1583" s="5">
        <f>(Table2[[#This Row],[Unit Price]]*Table2[[#This Row],[ Units Sold]])-Table2[[#This Row],[Total Sales]]</f>
        <v>129.8870040000038</v>
      </c>
    </row>
    <row r="1584" spans="1:14" x14ac:dyDescent="0.3">
      <c r="A1584" s="3">
        <v>43082</v>
      </c>
      <c r="B1584" s="4" t="s">
        <v>1529</v>
      </c>
      <c r="C1584" s="4" t="s">
        <v>49</v>
      </c>
      <c r="D1584" s="4" t="s">
        <v>3893</v>
      </c>
      <c r="E1584" s="4" t="s">
        <v>15</v>
      </c>
      <c r="F1584" s="4" t="s">
        <v>62</v>
      </c>
      <c r="G1584" s="4" t="s">
        <v>105</v>
      </c>
      <c r="H1584" s="4">
        <v>45</v>
      </c>
      <c r="I1584" s="4">
        <v>514.17999999999995</v>
      </c>
      <c r="J1584" s="7">
        <v>0.21</v>
      </c>
      <c r="K1584" s="4" t="s">
        <v>29</v>
      </c>
      <c r="L1584" s="4" t="s">
        <v>19</v>
      </c>
      <c r="M1584" s="5">
        <f>(Table2[[#This Row],[Unit Price]]*Table2[[#This Row],[ Units Sold]])*(1-Table2[[#This Row],[Discount]]/100)</f>
        <v>23089.509989999999</v>
      </c>
      <c r="N1584" s="5">
        <f>(Table2[[#This Row],[Unit Price]]*Table2[[#This Row],[ Units Sold]])-Table2[[#This Row],[Total Sales]]</f>
        <v>48.590009999999893</v>
      </c>
    </row>
    <row r="1585" spans="1:14" x14ac:dyDescent="0.3">
      <c r="A1585" s="3">
        <v>44146</v>
      </c>
      <c r="B1585" s="4" t="s">
        <v>1530</v>
      </c>
      <c r="C1585" s="4" t="s">
        <v>74</v>
      </c>
      <c r="D1585" s="4" t="s">
        <v>37</v>
      </c>
      <c r="E1585" s="4" t="s">
        <v>27</v>
      </c>
      <c r="F1585" s="4" t="s">
        <v>32</v>
      </c>
      <c r="G1585" s="4" t="s">
        <v>33</v>
      </c>
      <c r="H1585" s="4">
        <v>10</v>
      </c>
      <c r="I1585" s="4">
        <v>1860.34</v>
      </c>
      <c r="J1585" s="7">
        <v>0.22</v>
      </c>
      <c r="K1585" s="4" t="s">
        <v>29</v>
      </c>
      <c r="L1585" s="4" t="s">
        <v>41</v>
      </c>
      <c r="M1585" s="5">
        <f>(Table2[[#This Row],[Unit Price]]*Table2[[#This Row],[ Units Sold]])*(1-Table2[[#This Row],[Discount]]/100)</f>
        <v>18562.472519999999</v>
      </c>
      <c r="N1585" s="5">
        <f>(Table2[[#This Row],[Unit Price]]*Table2[[#This Row],[ Units Sold]])-Table2[[#This Row],[Total Sales]]</f>
        <v>40.927479999998468</v>
      </c>
    </row>
    <row r="1586" spans="1:14" x14ac:dyDescent="0.3">
      <c r="A1586" s="3">
        <v>40648</v>
      </c>
      <c r="B1586" s="4" t="s">
        <v>1531</v>
      </c>
      <c r="C1586" s="4" t="s">
        <v>83</v>
      </c>
      <c r="D1586" s="4" t="s">
        <v>3892</v>
      </c>
      <c r="E1586" s="4" t="s">
        <v>15</v>
      </c>
      <c r="F1586" s="4" t="s">
        <v>62</v>
      </c>
      <c r="G1586" s="4" t="s">
        <v>44</v>
      </c>
      <c r="H1586" s="4">
        <v>0</v>
      </c>
      <c r="I1586" s="4">
        <v>1962.93</v>
      </c>
      <c r="J1586" s="7">
        <v>0.17</v>
      </c>
      <c r="K1586" s="4" t="s">
        <v>34</v>
      </c>
      <c r="L1586" s="4" t="s">
        <v>45</v>
      </c>
      <c r="M1586" s="5">
        <f>(Table2[[#This Row],[Unit Price]]*Table2[[#This Row],[ Units Sold]])*(1-Table2[[#This Row],[Discount]]/100)</f>
        <v>0</v>
      </c>
      <c r="N1586" s="5">
        <f>(Table2[[#This Row],[Unit Price]]*Table2[[#This Row],[ Units Sold]])-Table2[[#This Row],[Total Sales]]</f>
        <v>0</v>
      </c>
    </row>
    <row r="1587" spans="1:14" x14ac:dyDescent="0.3">
      <c r="A1587" s="3">
        <v>43176</v>
      </c>
      <c r="B1587" s="4" t="s">
        <v>1532</v>
      </c>
      <c r="C1587" s="4" t="s">
        <v>192</v>
      </c>
      <c r="D1587" s="4" t="s">
        <v>37</v>
      </c>
      <c r="E1587" s="4" t="s">
        <v>38</v>
      </c>
      <c r="F1587" s="4" t="s">
        <v>39</v>
      </c>
      <c r="G1587" s="4" t="s">
        <v>57</v>
      </c>
      <c r="H1587" s="4">
        <v>63</v>
      </c>
      <c r="I1587" s="4">
        <v>1004.95</v>
      </c>
      <c r="J1587" s="7">
        <v>0.11</v>
      </c>
      <c r="K1587" s="4" t="s">
        <v>29</v>
      </c>
      <c r="L1587" s="4" t="s">
        <v>41</v>
      </c>
      <c r="M1587" s="5">
        <f>(Table2[[#This Row],[Unit Price]]*Table2[[#This Row],[ Units Sold]])*(1-Table2[[#This Row],[Discount]]/100)</f>
        <v>63242.206965000005</v>
      </c>
      <c r="N1587" s="5">
        <f>(Table2[[#This Row],[Unit Price]]*Table2[[#This Row],[ Units Sold]])-Table2[[#This Row],[Total Sales]]</f>
        <v>69.643035000000964</v>
      </c>
    </row>
    <row r="1588" spans="1:14" x14ac:dyDescent="0.3">
      <c r="A1588" s="3">
        <v>45034</v>
      </c>
      <c r="B1588" s="4" t="s">
        <v>1533</v>
      </c>
      <c r="C1588" s="4" t="s">
        <v>192</v>
      </c>
      <c r="D1588" s="4" t="s">
        <v>37</v>
      </c>
      <c r="E1588" s="4" t="s">
        <v>38</v>
      </c>
      <c r="F1588" s="4" t="s">
        <v>56</v>
      </c>
      <c r="G1588" s="4" t="s">
        <v>33</v>
      </c>
      <c r="H1588" s="4">
        <v>69</v>
      </c>
      <c r="I1588" s="4">
        <v>674.8</v>
      </c>
      <c r="J1588" s="7">
        <v>0.21</v>
      </c>
      <c r="K1588" s="4" t="s">
        <v>34</v>
      </c>
      <c r="L1588" s="4" t="s">
        <v>25</v>
      </c>
      <c r="M1588" s="5">
        <f>(Table2[[#This Row],[Unit Price]]*Table2[[#This Row],[ Units Sold]])*(1-Table2[[#This Row],[Discount]]/100)</f>
        <v>46463.421479999997</v>
      </c>
      <c r="N1588" s="5">
        <f>(Table2[[#This Row],[Unit Price]]*Table2[[#This Row],[ Units Sold]])-Table2[[#This Row],[Total Sales]]</f>
        <v>97.778519999999844</v>
      </c>
    </row>
    <row r="1589" spans="1:14" x14ac:dyDescent="0.3">
      <c r="A1589" s="3">
        <v>45084</v>
      </c>
      <c r="B1589" s="4" t="s">
        <v>1534</v>
      </c>
      <c r="C1589" s="4" t="s">
        <v>88</v>
      </c>
      <c r="D1589" s="4" t="s">
        <v>37</v>
      </c>
      <c r="E1589" s="4" t="s">
        <v>38</v>
      </c>
      <c r="F1589" s="4" t="s">
        <v>64</v>
      </c>
      <c r="G1589" s="4" t="s">
        <v>57</v>
      </c>
      <c r="H1589" s="4">
        <v>89</v>
      </c>
      <c r="I1589" s="4">
        <v>819.36</v>
      </c>
      <c r="J1589" s="7">
        <v>0.16</v>
      </c>
      <c r="K1589" s="4" t="s">
        <v>34</v>
      </c>
      <c r="L1589" s="4" t="s">
        <v>19</v>
      </c>
      <c r="M1589" s="5">
        <f>(Table2[[#This Row],[Unit Price]]*Table2[[#This Row],[ Units Sold]])*(1-Table2[[#This Row],[Discount]]/100)</f>
        <v>72806.363136</v>
      </c>
      <c r="N1589" s="5">
        <f>(Table2[[#This Row],[Unit Price]]*Table2[[#This Row],[ Units Sold]])-Table2[[#This Row],[Total Sales]]</f>
        <v>116.67686400000821</v>
      </c>
    </row>
    <row r="1590" spans="1:14" x14ac:dyDescent="0.3">
      <c r="A1590" s="3">
        <v>45474</v>
      </c>
      <c r="B1590" s="4" t="s">
        <v>1535</v>
      </c>
      <c r="C1590" s="4" t="s">
        <v>97</v>
      </c>
      <c r="D1590" s="4" t="s">
        <v>37</v>
      </c>
      <c r="E1590" s="4" t="s">
        <v>38</v>
      </c>
      <c r="F1590" s="4" t="s">
        <v>39</v>
      </c>
      <c r="G1590" s="4" t="s">
        <v>40</v>
      </c>
      <c r="H1590" s="4">
        <v>20</v>
      </c>
      <c r="I1590" s="4">
        <v>1281.1300000000001</v>
      </c>
      <c r="J1590" s="7">
        <v>0.24</v>
      </c>
      <c r="K1590" s="4" t="s">
        <v>34</v>
      </c>
      <c r="L1590" s="4" t="s">
        <v>41</v>
      </c>
      <c r="M1590" s="5">
        <f>(Table2[[#This Row],[Unit Price]]*Table2[[#This Row],[ Units Sold]])*(1-Table2[[#This Row],[Discount]]/100)</f>
        <v>25561.105760000002</v>
      </c>
      <c r="N1590" s="5">
        <f>(Table2[[#This Row],[Unit Price]]*Table2[[#This Row],[ Units Sold]])-Table2[[#This Row],[Total Sales]]</f>
        <v>61.494239999999991</v>
      </c>
    </row>
    <row r="1591" spans="1:14" x14ac:dyDescent="0.3">
      <c r="A1591" s="3">
        <v>41456</v>
      </c>
      <c r="B1591" s="4" t="s">
        <v>1536</v>
      </c>
      <c r="C1591" s="4" t="s">
        <v>83</v>
      </c>
      <c r="D1591" s="4" t="s">
        <v>3892</v>
      </c>
      <c r="E1591" s="4" t="s">
        <v>22</v>
      </c>
      <c r="F1591" s="4" t="s">
        <v>23</v>
      </c>
      <c r="G1591" s="4" t="s">
        <v>65</v>
      </c>
      <c r="H1591" s="4">
        <v>84</v>
      </c>
      <c r="I1591" s="4">
        <v>709.02</v>
      </c>
      <c r="J1591" s="7">
        <v>0.01</v>
      </c>
      <c r="K1591" s="4" t="s">
        <v>34</v>
      </c>
      <c r="L1591" s="4" t="s">
        <v>30</v>
      </c>
      <c r="M1591" s="5">
        <f>(Table2[[#This Row],[Unit Price]]*Table2[[#This Row],[ Units Sold]])*(1-Table2[[#This Row],[Discount]]/100)</f>
        <v>59551.724232</v>
      </c>
      <c r="N1591" s="5">
        <f>(Table2[[#This Row],[Unit Price]]*Table2[[#This Row],[ Units Sold]])-Table2[[#This Row],[Total Sales]]</f>
        <v>5.9557679999998072</v>
      </c>
    </row>
    <row r="1592" spans="1:14" x14ac:dyDescent="0.3">
      <c r="A1592" s="3">
        <v>43183</v>
      </c>
      <c r="B1592" s="4" t="s">
        <v>1537</v>
      </c>
      <c r="C1592" s="4" t="s">
        <v>192</v>
      </c>
      <c r="D1592" s="4" t="s">
        <v>37</v>
      </c>
      <c r="E1592" s="4" t="s">
        <v>38</v>
      </c>
      <c r="F1592" s="4" t="s">
        <v>56</v>
      </c>
      <c r="G1592" s="4" t="s">
        <v>40</v>
      </c>
      <c r="H1592" s="4">
        <v>20</v>
      </c>
      <c r="I1592" s="4">
        <v>378.28</v>
      </c>
      <c r="J1592" s="7">
        <v>0.17</v>
      </c>
      <c r="K1592" s="4" t="s">
        <v>18</v>
      </c>
      <c r="L1592" s="4" t="s">
        <v>25</v>
      </c>
      <c r="M1592" s="5">
        <f>(Table2[[#This Row],[Unit Price]]*Table2[[#This Row],[ Units Sold]])*(1-Table2[[#This Row],[Discount]]/100)</f>
        <v>7552.7384799999991</v>
      </c>
      <c r="N1592" s="5">
        <f>(Table2[[#This Row],[Unit Price]]*Table2[[#This Row],[ Units Sold]])-Table2[[#This Row],[Total Sales]]</f>
        <v>12.861520000000382</v>
      </c>
    </row>
    <row r="1593" spans="1:14" x14ac:dyDescent="0.3">
      <c r="A1593" s="3">
        <v>41623</v>
      </c>
      <c r="B1593" s="4" t="s">
        <v>847</v>
      </c>
      <c r="C1593" s="4" t="s">
        <v>88</v>
      </c>
      <c r="D1593" s="4" t="s">
        <v>37</v>
      </c>
      <c r="E1593" s="4" t="s">
        <v>52</v>
      </c>
      <c r="F1593" s="4" t="s">
        <v>91</v>
      </c>
      <c r="G1593" s="4" t="s">
        <v>33</v>
      </c>
      <c r="H1593" s="4">
        <v>11</v>
      </c>
      <c r="I1593" s="4">
        <v>301.95</v>
      </c>
      <c r="J1593" s="7">
        <v>0.27</v>
      </c>
      <c r="K1593" s="4" t="s">
        <v>18</v>
      </c>
      <c r="L1593" s="4" t="s">
        <v>41</v>
      </c>
      <c r="M1593" s="5">
        <f>(Table2[[#This Row],[Unit Price]]*Table2[[#This Row],[ Units Sold]])*(1-Table2[[#This Row],[Discount]]/100)</f>
        <v>3312.4820849999996</v>
      </c>
      <c r="N1593" s="5">
        <f>(Table2[[#This Row],[Unit Price]]*Table2[[#This Row],[ Units Sold]])-Table2[[#This Row],[Total Sales]]</f>
        <v>8.9679150000001755</v>
      </c>
    </row>
    <row r="1594" spans="1:14" x14ac:dyDescent="0.3">
      <c r="A1594" s="3">
        <v>42746</v>
      </c>
      <c r="B1594" s="4" t="s">
        <v>1538</v>
      </c>
      <c r="C1594" s="4" t="s">
        <v>49</v>
      </c>
      <c r="D1594" s="4" t="s">
        <v>3893</v>
      </c>
      <c r="E1594" s="4" t="s">
        <v>52</v>
      </c>
      <c r="F1594" s="6" t="s">
        <v>53</v>
      </c>
      <c r="G1594" s="4" t="s">
        <v>54</v>
      </c>
      <c r="H1594" s="4">
        <v>54</v>
      </c>
      <c r="I1594" s="4">
        <v>312.19</v>
      </c>
      <c r="J1594" s="7">
        <v>0.14000000000000001</v>
      </c>
      <c r="K1594" s="4" t="s">
        <v>18</v>
      </c>
      <c r="L1594" s="4" t="s">
        <v>45</v>
      </c>
      <c r="M1594" s="5">
        <f>(Table2[[#This Row],[Unit Price]]*Table2[[#This Row],[ Units Sold]])*(1-Table2[[#This Row],[Discount]]/100)</f>
        <v>16834.658435999998</v>
      </c>
      <c r="N1594" s="5">
        <f>(Table2[[#This Row],[Unit Price]]*Table2[[#This Row],[ Units Sold]])-Table2[[#This Row],[Total Sales]]</f>
        <v>23.601564000000508</v>
      </c>
    </row>
    <row r="1595" spans="1:14" x14ac:dyDescent="0.3">
      <c r="A1595" s="3">
        <v>40400</v>
      </c>
      <c r="B1595" s="4" t="s">
        <v>1539</v>
      </c>
      <c r="C1595" s="4" t="s">
        <v>49</v>
      </c>
      <c r="D1595" s="4" t="s">
        <v>3893</v>
      </c>
      <c r="E1595" s="4" t="s">
        <v>15</v>
      </c>
      <c r="F1595" s="4" t="s">
        <v>135</v>
      </c>
      <c r="G1595" s="4" t="s">
        <v>44</v>
      </c>
      <c r="H1595" s="4">
        <v>10</v>
      </c>
      <c r="I1595" s="4">
        <v>1571.83</v>
      </c>
      <c r="J1595" s="7">
        <v>0.19</v>
      </c>
      <c r="K1595" s="4" t="s">
        <v>29</v>
      </c>
      <c r="L1595" s="4" t="s">
        <v>19</v>
      </c>
      <c r="M1595" s="5">
        <f>(Table2[[#This Row],[Unit Price]]*Table2[[#This Row],[ Units Sold]])*(1-Table2[[#This Row],[Discount]]/100)</f>
        <v>15688.435229999999</v>
      </c>
      <c r="N1595" s="5">
        <f>(Table2[[#This Row],[Unit Price]]*Table2[[#This Row],[ Units Sold]])-Table2[[#This Row],[Total Sales]]</f>
        <v>29.864770000000135</v>
      </c>
    </row>
    <row r="1596" spans="1:14" x14ac:dyDescent="0.3">
      <c r="A1596" s="3">
        <v>45885</v>
      </c>
      <c r="B1596" s="4" t="s">
        <v>1540</v>
      </c>
      <c r="C1596" s="4" t="s">
        <v>192</v>
      </c>
      <c r="D1596" s="4" t="s">
        <v>37</v>
      </c>
      <c r="E1596" s="4" t="s">
        <v>22</v>
      </c>
      <c r="F1596" s="4" t="s">
        <v>23</v>
      </c>
      <c r="G1596" s="4" t="s">
        <v>17</v>
      </c>
      <c r="H1596" s="4">
        <v>28</v>
      </c>
      <c r="I1596" s="4">
        <v>1807.8</v>
      </c>
      <c r="J1596" s="7">
        <v>0.17</v>
      </c>
      <c r="K1596" s="4" t="s">
        <v>29</v>
      </c>
      <c r="L1596" s="4" t="s">
        <v>45</v>
      </c>
      <c r="M1596" s="5">
        <f>(Table2[[#This Row],[Unit Price]]*Table2[[#This Row],[ Units Sold]])*(1-Table2[[#This Row],[Discount]]/100)</f>
        <v>50532.348720000002</v>
      </c>
      <c r="N1596" s="5">
        <f>(Table2[[#This Row],[Unit Price]]*Table2[[#This Row],[ Units Sold]])-Table2[[#This Row],[Total Sales]]</f>
        <v>86.051279999999679</v>
      </c>
    </row>
    <row r="1597" spans="1:14" x14ac:dyDescent="0.3">
      <c r="A1597" s="3">
        <v>42191</v>
      </c>
      <c r="B1597" s="4" t="s">
        <v>1541</v>
      </c>
      <c r="C1597" s="4" t="s">
        <v>21</v>
      </c>
      <c r="D1597" s="4" t="s">
        <v>37</v>
      </c>
      <c r="E1597" s="4" t="s">
        <v>38</v>
      </c>
      <c r="F1597" s="4" t="s">
        <v>81</v>
      </c>
      <c r="G1597" s="4" t="s">
        <v>57</v>
      </c>
      <c r="H1597" s="4">
        <v>44</v>
      </c>
      <c r="I1597" s="4">
        <v>889.41</v>
      </c>
      <c r="J1597" s="7">
        <v>0.13</v>
      </c>
      <c r="K1597" s="4" t="s">
        <v>29</v>
      </c>
      <c r="L1597" s="4" t="s">
        <v>41</v>
      </c>
      <c r="M1597" s="5">
        <f>(Table2[[#This Row],[Unit Price]]*Table2[[#This Row],[ Units Sold]])*(1-Table2[[#This Row],[Discount]]/100)</f>
        <v>39083.165747999999</v>
      </c>
      <c r="N1597" s="5">
        <f>(Table2[[#This Row],[Unit Price]]*Table2[[#This Row],[ Units Sold]])-Table2[[#This Row],[Total Sales]]</f>
        <v>50.874252000001434</v>
      </c>
    </row>
    <row r="1598" spans="1:14" x14ac:dyDescent="0.3">
      <c r="A1598" s="3">
        <v>44480</v>
      </c>
      <c r="B1598" s="4" t="s">
        <v>1542</v>
      </c>
      <c r="C1598" s="4" t="s">
        <v>83</v>
      </c>
      <c r="D1598" s="4" t="s">
        <v>3892</v>
      </c>
      <c r="E1598" s="4" t="s">
        <v>22</v>
      </c>
      <c r="F1598" s="4" t="s">
        <v>23</v>
      </c>
      <c r="G1598" s="4" t="s">
        <v>44</v>
      </c>
      <c r="H1598" s="4">
        <v>49</v>
      </c>
      <c r="I1598" s="4">
        <v>798.77</v>
      </c>
      <c r="J1598" s="7">
        <v>0.14000000000000001</v>
      </c>
      <c r="K1598" s="4" t="s">
        <v>34</v>
      </c>
      <c r="L1598" s="4" t="s">
        <v>30</v>
      </c>
      <c r="M1598" s="5">
        <f>(Table2[[#This Row],[Unit Price]]*Table2[[#This Row],[ Units Sold]])*(1-Table2[[#This Row],[Discount]]/100)</f>
        <v>39084.934377999998</v>
      </c>
      <c r="N1598" s="5">
        <f>(Table2[[#This Row],[Unit Price]]*Table2[[#This Row],[ Units Sold]])-Table2[[#This Row],[Total Sales]]</f>
        <v>54.79562199999782</v>
      </c>
    </row>
    <row r="1599" spans="1:14" x14ac:dyDescent="0.3">
      <c r="A1599" s="3">
        <v>45271</v>
      </c>
      <c r="B1599" s="4" t="s">
        <v>1310</v>
      </c>
      <c r="C1599" s="4" t="s">
        <v>88</v>
      </c>
      <c r="D1599" s="4" t="s">
        <v>37</v>
      </c>
      <c r="E1599" s="4" t="s">
        <v>38</v>
      </c>
      <c r="F1599" s="4" t="s">
        <v>56</v>
      </c>
      <c r="G1599" s="4" t="s">
        <v>40</v>
      </c>
      <c r="H1599" s="4">
        <v>10</v>
      </c>
      <c r="I1599" s="4">
        <v>179.97</v>
      </c>
      <c r="J1599" s="7">
        <v>0.19</v>
      </c>
      <c r="K1599" s="4" t="s">
        <v>18</v>
      </c>
      <c r="L1599" s="4" t="s">
        <v>19</v>
      </c>
      <c r="M1599" s="5">
        <f>(Table2[[#This Row],[Unit Price]]*Table2[[#This Row],[ Units Sold]])*(1-Table2[[#This Row],[Discount]]/100)</f>
        <v>1796.2805700000001</v>
      </c>
      <c r="N1599" s="5">
        <f>(Table2[[#This Row],[Unit Price]]*Table2[[#This Row],[ Units Sold]])-Table2[[#This Row],[Total Sales]]</f>
        <v>3.4194299999999203</v>
      </c>
    </row>
    <row r="1600" spans="1:14" x14ac:dyDescent="0.3">
      <c r="A1600" s="3">
        <v>40371</v>
      </c>
      <c r="B1600" s="4" t="s">
        <v>1543</v>
      </c>
      <c r="C1600" s="4" t="s">
        <v>43</v>
      </c>
      <c r="D1600" s="4" t="s">
        <v>37</v>
      </c>
      <c r="E1600" s="4" t="s">
        <v>52</v>
      </c>
      <c r="F1600" s="4" t="s">
        <v>53</v>
      </c>
      <c r="G1600" s="4" t="s">
        <v>65</v>
      </c>
      <c r="H1600" s="4">
        <v>59</v>
      </c>
      <c r="I1600" s="4">
        <v>732.46</v>
      </c>
      <c r="J1600" s="7">
        <v>0.11</v>
      </c>
      <c r="K1600" s="4" t="s">
        <v>18</v>
      </c>
      <c r="L1600" s="4" t="s">
        <v>25</v>
      </c>
      <c r="M1600" s="5">
        <f>(Table2[[#This Row],[Unit Price]]*Table2[[#This Row],[ Units Sold]])*(1-Table2[[#This Row],[Discount]]/100)</f>
        <v>43167.603345999996</v>
      </c>
      <c r="N1600" s="5">
        <f>(Table2[[#This Row],[Unit Price]]*Table2[[#This Row],[ Units Sold]])-Table2[[#This Row],[Total Sales]]</f>
        <v>47.536654000003182</v>
      </c>
    </row>
    <row r="1601" spans="1:14" x14ac:dyDescent="0.3">
      <c r="A1601" s="3">
        <v>41174</v>
      </c>
      <c r="B1601" s="4" t="s">
        <v>289</v>
      </c>
      <c r="C1601" s="4" t="s">
        <v>97</v>
      </c>
      <c r="D1601" s="4" t="s">
        <v>37</v>
      </c>
      <c r="E1601" s="4" t="s">
        <v>22</v>
      </c>
      <c r="F1601" s="4" t="s">
        <v>23</v>
      </c>
      <c r="G1601" s="4" t="s">
        <v>40</v>
      </c>
      <c r="H1601" s="4">
        <v>46</v>
      </c>
      <c r="I1601" s="4">
        <v>1350.94</v>
      </c>
      <c r="J1601" s="7">
        <v>0.19</v>
      </c>
      <c r="K1601" s="4" t="s">
        <v>34</v>
      </c>
      <c r="L1601" s="4" t="s">
        <v>45</v>
      </c>
      <c r="M1601" s="5">
        <f>(Table2[[#This Row],[Unit Price]]*Table2[[#This Row],[ Units Sold]])*(1-Table2[[#This Row],[Discount]]/100)</f>
        <v>62025.167844000003</v>
      </c>
      <c r="N1601" s="5">
        <f>(Table2[[#This Row],[Unit Price]]*Table2[[#This Row],[ Units Sold]])-Table2[[#This Row],[Total Sales]]</f>
        <v>118.072156000002</v>
      </c>
    </row>
    <row r="1602" spans="1:14" x14ac:dyDescent="0.3">
      <c r="A1602" s="3">
        <v>41704</v>
      </c>
      <c r="B1602" s="4" t="s">
        <v>1544</v>
      </c>
      <c r="C1602" s="4" t="s">
        <v>74</v>
      </c>
      <c r="D1602" s="4" t="s">
        <v>37</v>
      </c>
      <c r="E1602" s="4" t="s">
        <v>15</v>
      </c>
      <c r="F1602" s="4" t="s">
        <v>135</v>
      </c>
      <c r="G1602" s="4" t="s">
        <v>17</v>
      </c>
      <c r="H1602" s="4">
        <v>37</v>
      </c>
      <c r="I1602" s="4">
        <v>444.72</v>
      </c>
      <c r="J1602" s="7">
        <v>0.24</v>
      </c>
      <c r="K1602" s="4" t="s">
        <v>34</v>
      </c>
      <c r="L1602" s="4" t="s">
        <v>30</v>
      </c>
      <c r="M1602" s="5">
        <f>(Table2[[#This Row],[Unit Price]]*Table2[[#This Row],[ Units Sold]])*(1-Table2[[#This Row],[Discount]]/100)</f>
        <v>16415.148863999999</v>
      </c>
      <c r="N1602" s="5">
        <f>(Table2[[#This Row],[Unit Price]]*Table2[[#This Row],[ Units Sold]])-Table2[[#This Row],[Total Sales]]</f>
        <v>39.491136000000552</v>
      </c>
    </row>
    <row r="1603" spans="1:14" x14ac:dyDescent="0.3">
      <c r="A1603" s="3">
        <v>41258</v>
      </c>
      <c r="B1603" s="4" t="s">
        <v>1545</v>
      </c>
      <c r="C1603" s="4" t="s">
        <v>49</v>
      </c>
      <c r="D1603" s="4" t="s">
        <v>3893</v>
      </c>
      <c r="E1603" s="4" t="s">
        <v>22</v>
      </c>
      <c r="F1603" s="4" t="s">
        <v>23</v>
      </c>
      <c r="G1603" s="4" t="s">
        <v>33</v>
      </c>
      <c r="H1603" s="4">
        <v>83</v>
      </c>
      <c r="I1603" s="4">
        <v>1430.82</v>
      </c>
      <c r="J1603" s="7">
        <v>0.17</v>
      </c>
      <c r="K1603" s="4" t="s">
        <v>29</v>
      </c>
      <c r="L1603" s="4" t="s">
        <v>25</v>
      </c>
      <c r="M1603" s="5">
        <f>(Table2[[#This Row],[Unit Price]]*Table2[[#This Row],[ Units Sold]])*(1-Table2[[#This Row],[Discount]]/100)</f>
        <v>118556.17129799999</v>
      </c>
      <c r="N1603" s="5">
        <f>(Table2[[#This Row],[Unit Price]]*Table2[[#This Row],[ Units Sold]])-Table2[[#This Row],[Total Sales]]</f>
        <v>201.88870200001111</v>
      </c>
    </row>
    <row r="1604" spans="1:14" x14ac:dyDescent="0.3">
      <c r="A1604" s="3">
        <v>43006</v>
      </c>
      <c r="B1604" s="4" t="s">
        <v>632</v>
      </c>
      <c r="C1604" s="4" t="s">
        <v>192</v>
      </c>
      <c r="D1604" s="4" t="s">
        <v>37</v>
      </c>
      <c r="E1604" s="4" t="s">
        <v>22</v>
      </c>
      <c r="F1604" s="4" t="s">
        <v>23</v>
      </c>
      <c r="G1604" s="4" t="s">
        <v>40</v>
      </c>
      <c r="H1604" s="4">
        <v>0</v>
      </c>
      <c r="I1604" s="4">
        <v>1285.18</v>
      </c>
      <c r="J1604" s="7">
        <v>0.13</v>
      </c>
      <c r="K1604" s="4" t="s">
        <v>34</v>
      </c>
      <c r="L1604" s="4" t="s">
        <v>19</v>
      </c>
      <c r="M1604" s="5">
        <f>(Table2[[#This Row],[Unit Price]]*Table2[[#This Row],[ Units Sold]])*(1-Table2[[#This Row],[Discount]]/100)</f>
        <v>0</v>
      </c>
      <c r="N1604" s="5">
        <f>(Table2[[#This Row],[Unit Price]]*Table2[[#This Row],[ Units Sold]])-Table2[[#This Row],[Total Sales]]</f>
        <v>0</v>
      </c>
    </row>
    <row r="1605" spans="1:14" x14ac:dyDescent="0.3">
      <c r="A1605" s="3">
        <v>41752</v>
      </c>
      <c r="B1605" s="4" t="s">
        <v>1546</v>
      </c>
      <c r="C1605" s="4" t="s">
        <v>88</v>
      </c>
      <c r="D1605" s="4" t="s">
        <v>37</v>
      </c>
      <c r="E1605" s="4" t="s">
        <v>27</v>
      </c>
      <c r="F1605" s="4" t="s">
        <v>28</v>
      </c>
      <c r="G1605" s="4" t="s">
        <v>44</v>
      </c>
      <c r="H1605" s="4">
        <v>60</v>
      </c>
      <c r="I1605" s="4">
        <v>735.09</v>
      </c>
      <c r="J1605" s="7">
        <v>0.05</v>
      </c>
      <c r="K1605" s="4" t="s">
        <v>18</v>
      </c>
      <c r="L1605" s="4" t="s">
        <v>45</v>
      </c>
      <c r="M1605" s="5">
        <f>(Table2[[#This Row],[Unit Price]]*Table2[[#This Row],[ Units Sold]])*(1-Table2[[#This Row],[Discount]]/100)</f>
        <v>44083.347300000001</v>
      </c>
      <c r="N1605" s="5">
        <f>(Table2[[#This Row],[Unit Price]]*Table2[[#This Row],[ Units Sold]])-Table2[[#This Row],[Total Sales]]</f>
        <v>22.052700000000186</v>
      </c>
    </row>
    <row r="1606" spans="1:14" x14ac:dyDescent="0.3">
      <c r="A1606" s="3">
        <v>44259</v>
      </c>
      <c r="B1606" s="4" t="s">
        <v>1547</v>
      </c>
      <c r="C1606" s="4" t="s">
        <v>88</v>
      </c>
      <c r="D1606" s="4" t="s">
        <v>37</v>
      </c>
      <c r="E1606" s="4" t="s">
        <v>15</v>
      </c>
      <c r="F1606" s="4" t="s">
        <v>135</v>
      </c>
      <c r="G1606" s="4" t="s">
        <v>17</v>
      </c>
      <c r="H1606" s="4">
        <v>30</v>
      </c>
      <c r="I1606" s="4">
        <v>568.54</v>
      </c>
      <c r="J1606" s="7">
        <v>0.12</v>
      </c>
      <c r="K1606" s="4" t="s">
        <v>34</v>
      </c>
      <c r="L1606" s="4" t="s">
        <v>25</v>
      </c>
      <c r="M1606" s="5">
        <f>(Table2[[#This Row],[Unit Price]]*Table2[[#This Row],[ Units Sold]])*(1-Table2[[#This Row],[Discount]]/100)</f>
        <v>17035.732559999997</v>
      </c>
      <c r="N1606" s="5">
        <f>(Table2[[#This Row],[Unit Price]]*Table2[[#This Row],[ Units Sold]])-Table2[[#This Row],[Total Sales]]</f>
        <v>20.467440000000352</v>
      </c>
    </row>
    <row r="1607" spans="1:14" x14ac:dyDescent="0.3">
      <c r="A1607" s="3">
        <v>41279</v>
      </c>
      <c r="B1607" s="4" t="s">
        <v>1236</v>
      </c>
      <c r="C1607" s="4" t="s">
        <v>36</v>
      </c>
      <c r="D1607" s="4" t="s">
        <v>37</v>
      </c>
      <c r="E1607" s="4" t="s">
        <v>22</v>
      </c>
      <c r="F1607" s="4" t="s">
        <v>23</v>
      </c>
      <c r="G1607" s="4" t="s">
        <v>44</v>
      </c>
      <c r="H1607" s="4">
        <v>10</v>
      </c>
      <c r="I1607" s="4">
        <v>1309.28</v>
      </c>
      <c r="J1607" s="7">
        <v>0.03</v>
      </c>
      <c r="K1607" s="4" t="s">
        <v>34</v>
      </c>
      <c r="L1607" s="4" t="s">
        <v>41</v>
      </c>
      <c r="M1607" s="5">
        <f>(Table2[[#This Row],[Unit Price]]*Table2[[#This Row],[ Units Sold]])*(1-Table2[[#This Row],[Discount]]/100)</f>
        <v>13088.872159999999</v>
      </c>
      <c r="N1607" s="5">
        <f>(Table2[[#This Row],[Unit Price]]*Table2[[#This Row],[ Units Sold]])-Table2[[#This Row],[Total Sales]]</f>
        <v>3.9278400000002875</v>
      </c>
    </row>
    <row r="1608" spans="1:14" x14ac:dyDescent="0.3">
      <c r="A1608" s="3">
        <v>45276</v>
      </c>
      <c r="B1608" s="4" t="s">
        <v>1548</v>
      </c>
      <c r="C1608" s="4" t="s">
        <v>97</v>
      </c>
      <c r="D1608" s="4" t="s">
        <v>37</v>
      </c>
      <c r="E1608" s="4" t="s">
        <v>15</v>
      </c>
      <c r="F1608" s="4" t="s">
        <v>16</v>
      </c>
      <c r="G1608" s="4" t="s">
        <v>65</v>
      </c>
      <c r="H1608" s="4">
        <v>50</v>
      </c>
      <c r="I1608" s="4">
        <v>1315.5</v>
      </c>
      <c r="J1608" s="7">
        <v>0.27</v>
      </c>
      <c r="K1608" s="4" t="s">
        <v>34</v>
      </c>
      <c r="L1608" s="4" t="s">
        <v>41</v>
      </c>
      <c r="M1608" s="5">
        <f>(Table2[[#This Row],[Unit Price]]*Table2[[#This Row],[ Units Sold]])*(1-Table2[[#This Row],[Discount]]/100)</f>
        <v>65597.407500000001</v>
      </c>
      <c r="N1608" s="5">
        <f>(Table2[[#This Row],[Unit Price]]*Table2[[#This Row],[ Units Sold]])-Table2[[#This Row],[Total Sales]]</f>
        <v>177.59249999999884</v>
      </c>
    </row>
    <row r="1609" spans="1:14" x14ac:dyDescent="0.3">
      <c r="A1609" s="3">
        <v>43551</v>
      </c>
      <c r="B1609" s="4" t="s">
        <v>1549</v>
      </c>
      <c r="C1609" s="4" t="s">
        <v>97</v>
      </c>
      <c r="D1609" s="4" t="s">
        <v>37</v>
      </c>
      <c r="E1609" s="4" t="s">
        <v>27</v>
      </c>
      <c r="F1609" s="4" t="s">
        <v>32</v>
      </c>
      <c r="G1609" s="4" t="s">
        <v>60</v>
      </c>
      <c r="H1609" s="4">
        <v>46</v>
      </c>
      <c r="I1609" s="4">
        <v>651.35</v>
      </c>
      <c r="J1609" s="7">
        <v>0.08</v>
      </c>
      <c r="K1609" s="4" t="s">
        <v>29</v>
      </c>
      <c r="L1609" s="4" t="s">
        <v>19</v>
      </c>
      <c r="M1609" s="5">
        <f>(Table2[[#This Row],[Unit Price]]*Table2[[#This Row],[ Units Sold]])*(1-Table2[[#This Row],[Discount]]/100)</f>
        <v>29938.13032</v>
      </c>
      <c r="N1609" s="5">
        <f>(Table2[[#This Row],[Unit Price]]*Table2[[#This Row],[ Units Sold]])-Table2[[#This Row],[Total Sales]]</f>
        <v>23.969680000001972</v>
      </c>
    </row>
    <row r="1610" spans="1:14" x14ac:dyDescent="0.3">
      <c r="A1610" s="3">
        <v>40535</v>
      </c>
      <c r="B1610" s="4" t="s">
        <v>1550</v>
      </c>
      <c r="C1610" s="4" t="s">
        <v>192</v>
      </c>
      <c r="D1610" s="4" t="s">
        <v>37</v>
      </c>
      <c r="E1610" s="4" t="s">
        <v>52</v>
      </c>
      <c r="F1610" s="6" t="s">
        <v>53</v>
      </c>
      <c r="G1610" s="4" t="s">
        <v>60</v>
      </c>
      <c r="H1610" s="4">
        <v>4</v>
      </c>
      <c r="I1610" s="4">
        <v>626.20000000000005</v>
      </c>
      <c r="J1610" s="7">
        <v>0.18</v>
      </c>
      <c r="K1610" s="4" t="s">
        <v>34</v>
      </c>
      <c r="L1610" s="4" t="s">
        <v>19</v>
      </c>
      <c r="M1610" s="5">
        <f>(Table2[[#This Row],[Unit Price]]*Table2[[#This Row],[ Units Sold]])*(1-Table2[[#This Row],[Discount]]/100)</f>
        <v>2500.2913600000002</v>
      </c>
      <c r="N1610" s="5">
        <f>(Table2[[#This Row],[Unit Price]]*Table2[[#This Row],[ Units Sold]])-Table2[[#This Row],[Total Sales]]</f>
        <v>4.508640000000014</v>
      </c>
    </row>
    <row r="1611" spans="1:14" x14ac:dyDescent="0.3">
      <c r="A1611" s="3">
        <v>45327</v>
      </c>
      <c r="B1611" s="4" t="s">
        <v>1551</v>
      </c>
      <c r="C1611" s="4" t="s">
        <v>192</v>
      </c>
      <c r="D1611" s="4" t="s">
        <v>37</v>
      </c>
      <c r="E1611" s="4" t="s">
        <v>27</v>
      </c>
      <c r="F1611" s="4" t="s">
        <v>28</v>
      </c>
      <c r="G1611" s="4" t="s">
        <v>57</v>
      </c>
      <c r="H1611" s="4">
        <v>38</v>
      </c>
      <c r="I1611" s="4">
        <v>1497.12</v>
      </c>
      <c r="J1611" s="7">
        <v>0.22</v>
      </c>
      <c r="K1611" s="4" t="s">
        <v>18</v>
      </c>
      <c r="L1611" s="4" t="s">
        <v>19</v>
      </c>
      <c r="M1611" s="5">
        <f>(Table2[[#This Row],[Unit Price]]*Table2[[#This Row],[ Units Sold]])*(1-Table2[[#This Row],[Discount]]/100)</f>
        <v>56765.400768</v>
      </c>
      <c r="N1611" s="5">
        <f>(Table2[[#This Row],[Unit Price]]*Table2[[#This Row],[ Units Sold]])-Table2[[#This Row],[Total Sales]]</f>
        <v>125.15923199999816</v>
      </c>
    </row>
    <row r="1612" spans="1:14" x14ac:dyDescent="0.3">
      <c r="A1612" s="3">
        <v>45721</v>
      </c>
      <c r="B1612" s="4" t="s">
        <v>1552</v>
      </c>
      <c r="C1612" s="4" t="s">
        <v>88</v>
      </c>
      <c r="D1612" s="4" t="s">
        <v>37</v>
      </c>
      <c r="E1612" s="4" t="s">
        <v>52</v>
      </c>
      <c r="F1612" s="6" t="s">
        <v>53</v>
      </c>
      <c r="G1612" s="4" t="s">
        <v>65</v>
      </c>
      <c r="H1612" s="4">
        <v>30</v>
      </c>
      <c r="I1612" s="4">
        <v>1003.55</v>
      </c>
      <c r="J1612" s="7">
        <v>0.08</v>
      </c>
      <c r="K1612" s="4" t="s">
        <v>18</v>
      </c>
      <c r="L1612" s="4" t="s">
        <v>30</v>
      </c>
      <c r="M1612" s="5">
        <f>(Table2[[#This Row],[Unit Price]]*Table2[[#This Row],[ Units Sold]])*(1-Table2[[#This Row],[Discount]]/100)</f>
        <v>30082.414799999999</v>
      </c>
      <c r="N1612" s="5">
        <f>(Table2[[#This Row],[Unit Price]]*Table2[[#This Row],[ Units Sold]])-Table2[[#This Row],[Total Sales]]</f>
        <v>24.08520000000135</v>
      </c>
    </row>
    <row r="1613" spans="1:14" x14ac:dyDescent="0.3">
      <c r="A1613" s="3">
        <v>40935</v>
      </c>
      <c r="B1613" s="4" t="s">
        <v>1553</v>
      </c>
      <c r="C1613" s="4" t="s">
        <v>36</v>
      </c>
      <c r="D1613" s="4" t="s">
        <v>37</v>
      </c>
      <c r="E1613" s="4" t="s">
        <v>27</v>
      </c>
      <c r="F1613" s="4" t="s">
        <v>32</v>
      </c>
      <c r="G1613" s="4" t="s">
        <v>40</v>
      </c>
      <c r="H1613" s="4">
        <v>28</v>
      </c>
      <c r="I1613" s="4">
        <v>360.04</v>
      </c>
      <c r="J1613" s="7">
        <v>0.24</v>
      </c>
      <c r="K1613" s="4" t="s">
        <v>18</v>
      </c>
      <c r="L1613" s="4" t="s">
        <v>45</v>
      </c>
      <c r="M1613" s="5">
        <f>(Table2[[#This Row],[Unit Price]]*Table2[[#This Row],[ Units Sold]])*(1-Table2[[#This Row],[Discount]]/100)</f>
        <v>10056.925312000001</v>
      </c>
      <c r="N1613" s="5">
        <f>(Table2[[#This Row],[Unit Price]]*Table2[[#This Row],[ Units Sold]])-Table2[[#This Row],[Total Sales]]</f>
        <v>24.194687999999587</v>
      </c>
    </row>
    <row r="1614" spans="1:14" x14ac:dyDescent="0.3">
      <c r="A1614" s="3">
        <v>43353</v>
      </c>
      <c r="B1614" s="4" t="s">
        <v>1554</v>
      </c>
      <c r="C1614" s="4" t="s">
        <v>49</v>
      </c>
      <c r="D1614" s="4" t="s">
        <v>3893</v>
      </c>
      <c r="E1614" s="4" t="s">
        <v>15</v>
      </c>
      <c r="F1614" s="4" t="s">
        <v>135</v>
      </c>
      <c r="G1614" s="4" t="s">
        <v>65</v>
      </c>
      <c r="H1614" s="4">
        <v>68</v>
      </c>
      <c r="I1614" s="4">
        <v>1439.81</v>
      </c>
      <c r="J1614" s="7">
        <v>0.3</v>
      </c>
      <c r="K1614" s="4" t="s">
        <v>34</v>
      </c>
      <c r="L1614" s="4" t="s">
        <v>25</v>
      </c>
      <c r="M1614" s="5">
        <f>(Table2[[#This Row],[Unit Price]]*Table2[[#This Row],[ Units Sold]])*(1-Table2[[#This Row],[Discount]]/100)</f>
        <v>97613.358760000003</v>
      </c>
      <c r="N1614" s="5">
        <f>(Table2[[#This Row],[Unit Price]]*Table2[[#This Row],[ Units Sold]])-Table2[[#This Row],[Total Sales]]</f>
        <v>293.72123999999894</v>
      </c>
    </row>
    <row r="1615" spans="1:14" x14ac:dyDescent="0.3">
      <c r="A1615" s="3">
        <v>40919</v>
      </c>
      <c r="B1615" s="4" t="s">
        <v>1555</v>
      </c>
      <c r="C1615" s="4" t="s">
        <v>43</v>
      </c>
      <c r="D1615" s="4" t="s">
        <v>37</v>
      </c>
      <c r="E1615" s="4" t="s">
        <v>15</v>
      </c>
      <c r="F1615" s="4" t="s">
        <v>72</v>
      </c>
      <c r="G1615" s="4" t="s">
        <v>57</v>
      </c>
      <c r="H1615" s="4">
        <v>20</v>
      </c>
      <c r="I1615" s="4">
        <v>1216.43</v>
      </c>
      <c r="J1615" s="7">
        <v>0.04</v>
      </c>
      <c r="K1615" s="4" t="s">
        <v>18</v>
      </c>
      <c r="L1615" s="4" t="s">
        <v>30</v>
      </c>
      <c r="M1615" s="5">
        <f>(Table2[[#This Row],[Unit Price]]*Table2[[#This Row],[ Units Sold]])*(1-Table2[[#This Row],[Discount]]/100)</f>
        <v>24318.868560000003</v>
      </c>
      <c r="N1615" s="5">
        <f>(Table2[[#This Row],[Unit Price]]*Table2[[#This Row],[ Units Sold]])-Table2[[#This Row],[Total Sales]]</f>
        <v>9.7314399999995658</v>
      </c>
    </row>
    <row r="1616" spans="1:14" x14ac:dyDescent="0.3">
      <c r="A1616" s="3">
        <v>45828</v>
      </c>
      <c r="B1616" s="4" t="s">
        <v>1556</v>
      </c>
      <c r="C1616" s="4" t="s">
        <v>88</v>
      </c>
      <c r="D1616" s="4" t="s">
        <v>37</v>
      </c>
      <c r="E1616" s="4" t="s">
        <v>38</v>
      </c>
      <c r="F1616" s="4" t="s">
        <v>81</v>
      </c>
      <c r="G1616" s="4" t="s">
        <v>40</v>
      </c>
      <c r="H1616" s="4">
        <v>4</v>
      </c>
      <c r="I1616" s="4">
        <v>231.39</v>
      </c>
      <c r="J1616" s="7">
        <v>0.13</v>
      </c>
      <c r="K1616" s="4" t="s">
        <v>29</v>
      </c>
      <c r="L1616" s="4" t="s">
        <v>19</v>
      </c>
      <c r="M1616" s="5">
        <f>(Table2[[#This Row],[Unit Price]]*Table2[[#This Row],[ Units Sold]])*(1-Table2[[#This Row],[Discount]]/100)</f>
        <v>924.35677199999998</v>
      </c>
      <c r="N1616" s="5">
        <f>(Table2[[#This Row],[Unit Price]]*Table2[[#This Row],[ Units Sold]])-Table2[[#This Row],[Total Sales]]</f>
        <v>1.2032279999999673</v>
      </c>
    </row>
    <row r="1617" spans="1:14" x14ac:dyDescent="0.3">
      <c r="A1617" s="3">
        <v>40764</v>
      </c>
      <c r="B1617" s="4" t="s">
        <v>413</v>
      </c>
      <c r="C1617" s="4" t="s">
        <v>88</v>
      </c>
      <c r="D1617" s="4" t="s">
        <v>37</v>
      </c>
      <c r="E1617" s="4" t="s">
        <v>15</v>
      </c>
      <c r="F1617" s="4" t="s">
        <v>62</v>
      </c>
      <c r="G1617" s="4" t="s">
        <v>40</v>
      </c>
      <c r="H1617" s="4">
        <v>83</v>
      </c>
      <c r="I1617" s="4">
        <v>221.26</v>
      </c>
      <c r="J1617" s="7">
        <v>0.28999999999999998</v>
      </c>
      <c r="K1617" s="4" t="s">
        <v>34</v>
      </c>
      <c r="L1617" s="4" t="s">
        <v>25</v>
      </c>
      <c r="M1617" s="5">
        <f>(Table2[[#This Row],[Unit Price]]*Table2[[#This Row],[ Units Sold]])*(1-Table2[[#This Row],[Discount]]/100)</f>
        <v>18311.322717999999</v>
      </c>
      <c r="N1617" s="5">
        <f>(Table2[[#This Row],[Unit Price]]*Table2[[#This Row],[ Units Sold]])-Table2[[#This Row],[Total Sales]]</f>
        <v>53.257281999998668</v>
      </c>
    </row>
    <row r="1618" spans="1:14" x14ac:dyDescent="0.3">
      <c r="A1618" s="3">
        <v>44791</v>
      </c>
      <c r="B1618" s="4" t="s">
        <v>1557</v>
      </c>
      <c r="C1618" s="4" t="s">
        <v>49</v>
      </c>
      <c r="D1618" s="4" t="s">
        <v>3893</v>
      </c>
      <c r="E1618" s="4" t="s">
        <v>38</v>
      </c>
      <c r="F1618" s="4" t="s">
        <v>39</v>
      </c>
      <c r="G1618" s="4" t="s">
        <v>33</v>
      </c>
      <c r="H1618" s="4">
        <v>25</v>
      </c>
      <c r="I1618" s="4">
        <v>1204.3699999999999</v>
      </c>
      <c r="J1618" s="7">
        <v>0.1</v>
      </c>
      <c r="K1618" s="4" t="s">
        <v>29</v>
      </c>
      <c r="L1618" s="4" t="s">
        <v>19</v>
      </c>
      <c r="M1618" s="5">
        <f>(Table2[[#This Row],[Unit Price]]*Table2[[#This Row],[ Units Sold]])*(1-Table2[[#This Row],[Discount]]/100)</f>
        <v>30079.140749999995</v>
      </c>
      <c r="N1618" s="5">
        <f>(Table2[[#This Row],[Unit Price]]*Table2[[#This Row],[ Units Sold]])-Table2[[#This Row],[Total Sales]]</f>
        <v>30.109250000001339</v>
      </c>
    </row>
    <row r="1619" spans="1:14" x14ac:dyDescent="0.3">
      <c r="A1619" s="3">
        <v>43333</v>
      </c>
      <c r="B1619" s="4" t="s">
        <v>1558</v>
      </c>
      <c r="C1619" s="4" t="s">
        <v>97</v>
      </c>
      <c r="D1619" s="4" t="s">
        <v>37</v>
      </c>
      <c r="E1619" s="4" t="s">
        <v>52</v>
      </c>
      <c r="F1619" s="4" t="s">
        <v>53</v>
      </c>
      <c r="G1619" s="4" t="s">
        <v>54</v>
      </c>
      <c r="H1619" s="4">
        <v>21</v>
      </c>
      <c r="I1619" s="4">
        <v>476.47</v>
      </c>
      <c r="J1619" s="7">
        <v>0.02</v>
      </c>
      <c r="K1619" s="4" t="s">
        <v>18</v>
      </c>
      <c r="L1619" s="4" t="s">
        <v>41</v>
      </c>
      <c r="M1619" s="5">
        <f>(Table2[[#This Row],[Unit Price]]*Table2[[#This Row],[ Units Sold]])*(1-Table2[[#This Row],[Discount]]/100)</f>
        <v>10003.868826000002</v>
      </c>
      <c r="N1619" s="5">
        <f>(Table2[[#This Row],[Unit Price]]*Table2[[#This Row],[ Units Sold]])-Table2[[#This Row],[Total Sales]]</f>
        <v>2.0011739999990823</v>
      </c>
    </row>
    <row r="1620" spans="1:14" x14ac:dyDescent="0.3">
      <c r="A1620" s="3">
        <v>42734</v>
      </c>
      <c r="B1620" s="4" t="s">
        <v>1559</v>
      </c>
      <c r="C1620" s="4" t="s">
        <v>74</v>
      </c>
      <c r="D1620" s="4" t="s">
        <v>37</v>
      </c>
      <c r="E1620" s="4" t="s">
        <v>38</v>
      </c>
      <c r="F1620" s="4" t="s">
        <v>56</v>
      </c>
      <c r="G1620" s="4" t="s">
        <v>54</v>
      </c>
      <c r="H1620" s="4">
        <v>7</v>
      </c>
      <c r="I1620" s="4">
        <v>936.3</v>
      </c>
      <c r="J1620" s="7">
        <v>0.22</v>
      </c>
      <c r="K1620" s="4" t="s">
        <v>29</v>
      </c>
      <c r="L1620" s="4" t="s">
        <v>25</v>
      </c>
      <c r="M1620" s="5">
        <f>(Table2[[#This Row],[Unit Price]]*Table2[[#This Row],[ Units Sold]])*(1-Table2[[#This Row],[Discount]]/100)</f>
        <v>6539.6809799999992</v>
      </c>
      <c r="N1620" s="5">
        <f>(Table2[[#This Row],[Unit Price]]*Table2[[#This Row],[ Units Sold]])-Table2[[#This Row],[Total Sales]]</f>
        <v>14.419020000000273</v>
      </c>
    </row>
    <row r="1621" spans="1:14" x14ac:dyDescent="0.3">
      <c r="A1621" s="3">
        <v>43275</v>
      </c>
      <c r="B1621" s="4" t="s">
        <v>1560</v>
      </c>
      <c r="C1621" s="4" t="s">
        <v>88</v>
      </c>
      <c r="D1621" s="4" t="s">
        <v>37</v>
      </c>
      <c r="E1621" s="4" t="s">
        <v>27</v>
      </c>
      <c r="F1621" s="4" t="s">
        <v>28</v>
      </c>
      <c r="G1621" s="4" t="s">
        <v>44</v>
      </c>
      <c r="H1621" s="4">
        <v>87</v>
      </c>
      <c r="I1621" s="4">
        <v>1420.79</v>
      </c>
      <c r="J1621" s="7">
        <v>0.2</v>
      </c>
      <c r="K1621" s="4" t="s">
        <v>34</v>
      </c>
      <c r="L1621" s="4" t="s">
        <v>30</v>
      </c>
      <c r="M1621" s="5">
        <f>(Table2[[#This Row],[Unit Price]]*Table2[[#This Row],[ Units Sold]])*(1-Table2[[#This Row],[Discount]]/100)</f>
        <v>123361.51254</v>
      </c>
      <c r="N1621" s="5">
        <f>(Table2[[#This Row],[Unit Price]]*Table2[[#This Row],[ Units Sold]])-Table2[[#This Row],[Total Sales]]</f>
        <v>247.21745999999985</v>
      </c>
    </row>
    <row r="1622" spans="1:14" x14ac:dyDescent="0.3">
      <c r="A1622" s="3">
        <v>42057</v>
      </c>
      <c r="B1622" s="4" t="s">
        <v>1561</v>
      </c>
      <c r="C1622" s="4" t="s">
        <v>43</v>
      </c>
      <c r="D1622" s="4" t="s">
        <v>37</v>
      </c>
      <c r="E1622" s="4" t="s">
        <v>27</v>
      </c>
      <c r="F1622" s="4" t="s">
        <v>32</v>
      </c>
      <c r="G1622" s="4" t="s">
        <v>54</v>
      </c>
      <c r="H1622" s="4">
        <v>91</v>
      </c>
      <c r="I1622" s="4">
        <v>1741.18</v>
      </c>
      <c r="J1622" s="7">
        <v>0.18</v>
      </c>
      <c r="K1622" s="4" t="s">
        <v>18</v>
      </c>
      <c r="L1622" s="4" t="s">
        <v>41</v>
      </c>
      <c r="M1622" s="5">
        <f>(Table2[[#This Row],[Unit Price]]*Table2[[#This Row],[ Units Sold]])*(1-Table2[[#This Row],[Discount]]/100)</f>
        <v>158162.17471600001</v>
      </c>
      <c r="N1622" s="5">
        <f>(Table2[[#This Row],[Unit Price]]*Table2[[#This Row],[ Units Sold]])-Table2[[#This Row],[Total Sales]]</f>
        <v>285.20528399999603</v>
      </c>
    </row>
    <row r="1623" spans="1:14" x14ac:dyDescent="0.3">
      <c r="A1623" s="3">
        <v>40932</v>
      </c>
      <c r="B1623" s="4" t="s">
        <v>156</v>
      </c>
      <c r="C1623" s="4" t="s">
        <v>43</v>
      </c>
      <c r="D1623" s="4" t="s">
        <v>37</v>
      </c>
      <c r="E1623" s="4" t="s">
        <v>52</v>
      </c>
      <c r="F1623" s="4" t="s">
        <v>53</v>
      </c>
      <c r="G1623" s="4" t="s">
        <v>40</v>
      </c>
      <c r="H1623" s="4">
        <v>71</v>
      </c>
      <c r="I1623" s="4">
        <v>531.16</v>
      </c>
      <c r="J1623" s="7">
        <v>0.11</v>
      </c>
      <c r="K1623" s="4" t="s">
        <v>29</v>
      </c>
      <c r="L1623" s="4" t="s">
        <v>25</v>
      </c>
      <c r="M1623" s="5">
        <f>(Table2[[#This Row],[Unit Price]]*Table2[[#This Row],[ Units Sold]])*(1-Table2[[#This Row],[Discount]]/100)</f>
        <v>37670.876404000002</v>
      </c>
      <c r="N1623" s="5">
        <f>(Table2[[#This Row],[Unit Price]]*Table2[[#This Row],[ Units Sold]])-Table2[[#This Row],[Total Sales]]</f>
        <v>41.483595999998215</v>
      </c>
    </row>
    <row r="1624" spans="1:14" x14ac:dyDescent="0.3">
      <c r="A1624" s="3">
        <v>44725</v>
      </c>
      <c r="B1624" s="4" t="s">
        <v>1562</v>
      </c>
      <c r="C1624" s="4" t="s">
        <v>83</v>
      </c>
      <c r="D1624" s="4" t="s">
        <v>3892</v>
      </c>
      <c r="E1624" s="4" t="s">
        <v>27</v>
      </c>
      <c r="F1624" s="4" t="s">
        <v>32</v>
      </c>
      <c r="G1624" s="4" t="s">
        <v>33</v>
      </c>
      <c r="H1624" s="4">
        <v>48</v>
      </c>
      <c r="I1624" s="4">
        <v>794.97</v>
      </c>
      <c r="J1624" s="7">
        <v>0.25</v>
      </c>
      <c r="K1624" s="4" t="s">
        <v>18</v>
      </c>
      <c r="L1624" s="4" t="s">
        <v>19</v>
      </c>
      <c r="M1624" s="5">
        <f>(Table2[[#This Row],[Unit Price]]*Table2[[#This Row],[ Units Sold]])*(1-Table2[[#This Row],[Discount]]/100)</f>
        <v>38063.1636</v>
      </c>
      <c r="N1624" s="5">
        <f>(Table2[[#This Row],[Unit Price]]*Table2[[#This Row],[ Units Sold]])-Table2[[#This Row],[Total Sales]]</f>
        <v>95.396399999997811</v>
      </c>
    </row>
    <row r="1625" spans="1:14" x14ac:dyDescent="0.3">
      <c r="A1625" s="3">
        <v>42649</v>
      </c>
      <c r="B1625" s="4" t="s">
        <v>1010</v>
      </c>
      <c r="C1625" s="4" t="s">
        <v>88</v>
      </c>
      <c r="D1625" s="4" t="s">
        <v>37</v>
      </c>
      <c r="E1625" s="4" t="s">
        <v>52</v>
      </c>
      <c r="F1625" s="4" t="s">
        <v>53</v>
      </c>
      <c r="G1625" s="4" t="s">
        <v>40</v>
      </c>
      <c r="H1625" s="4">
        <v>51</v>
      </c>
      <c r="I1625" s="4">
        <v>1497.46</v>
      </c>
      <c r="J1625" s="7">
        <v>0.28999999999999998</v>
      </c>
      <c r="K1625" s="4" t="s">
        <v>18</v>
      </c>
      <c r="L1625" s="4" t="s">
        <v>41</v>
      </c>
      <c r="M1625" s="5">
        <f>(Table2[[#This Row],[Unit Price]]*Table2[[#This Row],[ Units Sold]])*(1-Table2[[#This Row],[Discount]]/100)</f>
        <v>76148.985666000008</v>
      </c>
      <c r="N1625" s="5">
        <f>(Table2[[#This Row],[Unit Price]]*Table2[[#This Row],[ Units Sold]])-Table2[[#This Row],[Total Sales]]</f>
        <v>221.47433399999863</v>
      </c>
    </row>
    <row r="1626" spans="1:14" x14ac:dyDescent="0.3">
      <c r="A1626" s="3">
        <v>40526</v>
      </c>
      <c r="B1626" s="4" t="s">
        <v>1563</v>
      </c>
      <c r="C1626" s="4" t="s">
        <v>43</v>
      </c>
      <c r="D1626" s="4" t="s">
        <v>37</v>
      </c>
      <c r="E1626" s="4" t="s">
        <v>15</v>
      </c>
      <c r="F1626" s="4" t="s">
        <v>16</v>
      </c>
      <c r="G1626" s="4" t="s">
        <v>60</v>
      </c>
      <c r="H1626" s="4">
        <v>10</v>
      </c>
      <c r="I1626" s="4">
        <v>1979.22</v>
      </c>
      <c r="J1626" s="7">
        <v>0.15</v>
      </c>
      <c r="K1626" s="4" t="s">
        <v>18</v>
      </c>
      <c r="L1626" s="4" t="s">
        <v>19</v>
      </c>
      <c r="M1626" s="5">
        <f>(Table2[[#This Row],[Unit Price]]*Table2[[#This Row],[ Units Sold]])*(1-Table2[[#This Row],[Discount]]/100)</f>
        <v>19762.511700000003</v>
      </c>
      <c r="N1626" s="5">
        <f>(Table2[[#This Row],[Unit Price]]*Table2[[#This Row],[ Units Sold]])-Table2[[#This Row],[Total Sales]]</f>
        <v>29.68829999999798</v>
      </c>
    </row>
    <row r="1627" spans="1:14" x14ac:dyDescent="0.3">
      <c r="A1627" s="3">
        <v>43754</v>
      </c>
      <c r="B1627" s="4" t="s">
        <v>1564</v>
      </c>
      <c r="C1627" s="4" t="s">
        <v>97</v>
      </c>
      <c r="D1627" s="4" t="s">
        <v>37</v>
      </c>
      <c r="E1627" s="4" t="s">
        <v>15</v>
      </c>
      <c r="F1627" s="4" t="s">
        <v>62</v>
      </c>
      <c r="G1627" s="4" t="s">
        <v>40</v>
      </c>
      <c r="H1627" s="4">
        <v>50</v>
      </c>
      <c r="I1627" s="4">
        <v>1130.92</v>
      </c>
      <c r="J1627" s="7">
        <v>0.02</v>
      </c>
      <c r="K1627" s="4" t="s">
        <v>34</v>
      </c>
      <c r="L1627" s="4" t="s">
        <v>45</v>
      </c>
      <c r="M1627" s="5">
        <f>(Table2[[#This Row],[Unit Price]]*Table2[[#This Row],[ Units Sold]])*(1-Table2[[#This Row],[Discount]]/100)</f>
        <v>56534.690800000004</v>
      </c>
      <c r="N1627" s="5">
        <f>(Table2[[#This Row],[Unit Price]]*Table2[[#This Row],[ Units Sold]])-Table2[[#This Row],[Total Sales]]</f>
        <v>11.309199999996054</v>
      </c>
    </row>
    <row r="1628" spans="1:14" x14ac:dyDescent="0.3">
      <c r="A1628" s="3">
        <v>44506</v>
      </c>
      <c r="B1628" s="4" t="s">
        <v>1565</v>
      </c>
      <c r="C1628" s="4" t="s">
        <v>83</v>
      </c>
      <c r="D1628" s="4" t="s">
        <v>3892</v>
      </c>
      <c r="E1628" s="4" t="s">
        <v>38</v>
      </c>
      <c r="F1628" s="4" t="s">
        <v>56</v>
      </c>
      <c r="G1628" s="4" t="s">
        <v>44</v>
      </c>
      <c r="H1628" s="4">
        <v>15</v>
      </c>
      <c r="I1628" s="4">
        <v>1800.03</v>
      </c>
      <c r="J1628" s="7">
        <v>7.0000000000000007E-2</v>
      </c>
      <c r="K1628" s="4" t="s">
        <v>29</v>
      </c>
      <c r="L1628" s="4" t="s">
        <v>45</v>
      </c>
      <c r="M1628" s="5">
        <f>(Table2[[#This Row],[Unit Price]]*Table2[[#This Row],[ Units Sold]])*(1-Table2[[#This Row],[Discount]]/100)</f>
        <v>26981.549684999998</v>
      </c>
      <c r="N1628" s="5">
        <f>(Table2[[#This Row],[Unit Price]]*Table2[[#This Row],[ Units Sold]])-Table2[[#This Row],[Total Sales]]</f>
        <v>18.900315000002593</v>
      </c>
    </row>
    <row r="1629" spans="1:14" x14ac:dyDescent="0.3">
      <c r="A1629" s="3">
        <v>41380</v>
      </c>
      <c r="B1629" s="4" t="s">
        <v>1566</v>
      </c>
      <c r="C1629" s="4" t="s">
        <v>192</v>
      </c>
      <c r="D1629" s="4" t="s">
        <v>37</v>
      </c>
      <c r="E1629" s="4" t="s">
        <v>27</v>
      </c>
      <c r="F1629" s="4" t="s">
        <v>32</v>
      </c>
      <c r="G1629" s="4" t="s">
        <v>17</v>
      </c>
      <c r="H1629" s="4">
        <v>44</v>
      </c>
      <c r="I1629" s="4">
        <v>1082.97</v>
      </c>
      <c r="J1629" s="7">
        <v>0.23</v>
      </c>
      <c r="K1629" s="4" t="s">
        <v>34</v>
      </c>
      <c r="L1629" s="4" t="s">
        <v>30</v>
      </c>
      <c r="M1629" s="5">
        <f>(Table2[[#This Row],[Unit Price]]*Table2[[#This Row],[ Units Sold]])*(1-Table2[[#This Row],[Discount]]/100)</f>
        <v>47541.083436000001</v>
      </c>
      <c r="N1629" s="5">
        <f>(Table2[[#This Row],[Unit Price]]*Table2[[#This Row],[ Units Sold]])-Table2[[#This Row],[Total Sales]]</f>
        <v>109.59656399999949</v>
      </c>
    </row>
    <row r="1630" spans="1:14" x14ac:dyDescent="0.3">
      <c r="A1630" s="3">
        <v>45674</v>
      </c>
      <c r="B1630" s="4" t="s">
        <v>1567</v>
      </c>
      <c r="C1630" s="4" t="s">
        <v>88</v>
      </c>
      <c r="D1630" s="4" t="s">
        <v>37</v>
      </c>
      <c r="E1630" s="4" t="s">
        <v>52</v>
      </c>
      <c r="F1630" s="4" t="s">
        <v>91</v>
      </c>
      <c r="G1630" s="4" t="s">
        <v>60</v>
      </c>
      <c r="H1630" s="4">
        <v>66</v>
      </c>
      <c r="I1630" s="4">
        <v>461.26</v>
      </c>
      <c r="J1630" s="7">
        <v>0.28999999999999998</v>
      </c>
      <c r="K1630" s="4" t="s">
        <v>29</v>
      </c>
      <c r="L1630" s="4" t="s">
        <v>25</v>
      </c>
      <c r="M1630" s="5">
        <f>(Table2[[#This Row],[Unit Price]]*Table2[[#This Row],[ Units Sold]])*(1-Table2[[#This Row],[Discount]]/100)</f>
        <v>30354.874835999999</v>
      </c>
      <c r="N1630" s="5">
        <f>(Table2[[#This Row],[Unit Price]]*Table2[[#This Row],[ Units Sold]])-Table2[[#This Row],[Total Sales]]</f>
        <v>88.285164000000805</v>
      </c>
    </row>
    <row r="1631" spans="1:14" x14ac:dyDescent="0.3">
      <c r="A1631" s="3">
        <v>45004</v>
      </c>
      <c r="B1631" s="4" t="s">
        <v>1568</v>
      </c>
      <c r="C1631" s="4" t="s">
        <v>97</v>
      </c>
      <c r="D1631" s="4" t="s">
        <v>37</v>
      </c>
      <c r="E1631" s="4" t="s">
        <v>52</v>
      </c>
      <c r="F1631" s="4" t="s">
        <v>59</v>
      </c>
      <c r="G1631" s="4" t="s">
        <v>65</v>
      </c>
      <c r="H1631" s="4">
        <v>30</v>
      </c>
      <c r="I1631" s="4">
        <v>381.3</v>
      </c>
      <c r="J1631" s="7">
        <v>0.03</v>
      </c>
      <c r="K1631" s="4" t="s">
        <v>18</v>
      </c>
      <c r="L1631" s="4" t="s">
        <v>30</v>
      </c>
      <c r="M1631" s="5">
        <f>(Table2[[#This Row],[Unit Price]]*Table2[[#This Row],[ Units Sold]])*(1-Table2[[#This Row],[Discount]]/100)</f>
        <v>11435.568300000001</v>
      </c>
      <c r="N1631" s="5">
        <f>(Table2[[#This Row],[Unit Price]]*Table2[[#This Row],[ Units Sold]])-Table2[[#This Row],[Total Sales]]</f>
        <v>3.4316999999991822</v>
      </c>
    </row>
    <row r="1632" spans="1:14" x14ac:dyDescent="0.3">
      <c r="A1632" s="3">
        <v>43160</v>
      </c>
      <c r="B1632" s="4" t="s">
        <v>390</v>
      </c>
      <c r="C1632" s="4" t="s">
        <v>97</v>
      </c>
      <c r="D1632" s="4" t="s">
        <v>37</v>
      </c>
      <c r="E1632" s="4" t="s">
        <v>22</v>
      </c>
      <c r="F1632" s="4" t="s">
        <v>23</v>
      </c>
      <c r="G1632" s="4" t="s">
        <v>17</v>
      </c>
      <c r="H1632" s="4">
        <v>0</v>
      </c>
      <c r="I1632" s="4">
        <v>724.22</v>
      </c>
      <c r="J1632" s="7">
        <v>0.22</v>
      </c>
      <c r="K1632" s="4" t="s">
        <v>34</v>
      </c>
      <c r="L1632" s="4" t="s">
        <v>41</v>
      </c>
      <c r="M1632" s="5">
        <f>(Table2[[#This Row],[Unit Price]]*Table2[[#This Row],[ Units Sold]])*(1-Table2[[#This Row],[Discount]]/100)</f>
        <v>0</v>
      </c>
      <c r="N1632" s="5">
        <f>(Table2[[#This Row],[Unit Price]]*Table2[[#This Row],[ Units Sold]])-Table2[[#This Row],[Total Sales]]</f>
        <v>0</v>
      </c>
    </row>
    <row r="1633" spans="1:14" x14ac:dyDescent="0.3">
      <c r="A1633" s="3">
        <v>40264</v>
      </c>
      <c r="B1633" s="4" t="s">
        <v>1569</v>
      </c>
      <c r="C1633" s="4" t="s">
        <v>83</v>
      </c>
      <c r="D1633" s="4" t="s">
        <v>3892</v>
      </c>
      <c r="E1633" s="4" t="s">
        <v>22</v>
      </c>
      <c r="F1633" s="4" t="s">
        <v>23</v>
      </c>
      <c r="G1633" s="4" t="s">
        <v>105</v>
      </c>
      <c r="H1633" s="4">
        <v>16</v>
      </c>
      <c r="I1633" s="4">
        <v>190.84</v>
      </c>
      <c r="J1633" s="7">
        <v>0.15</v>
      </c>
      <c r="K1633" s="4" t="s">
        <v>29</v>
      </c>
      <c r="L1633" s="4" t="s">
        <v>45</v>
      </c>
      <c r="M1633" s="5">
        <f>(Table2[[#This Row],[Unit Price]]*Table2[[#This Row],[ Units Sold]])*(1-Table2[[#This Row],[Discount]]/100)</f>
        <v>3048.8598400000001</v>
      </c>
      <c r="N1633" s="5">
        <f>(Table2[[#This Row],[Unit Price]]*Table2[[#This Row],[ Units Sold]])-Table2[[#This Row],[Total Sales]]</f>
        <v>4.580159999999978</v>
      </c>
    </row>
    <row r="1634" spans="1:14" x14ac:dyDescent="0.3">
      <c r="A1634" s="3">
        <v>44975</v>
      </c>
      <c r="B1634" s="4" t="s">
        <v>1570</v>
      </c>
      <c r="C1634" s="4" t="s">
        <v>21</v>
      </c>
      <c r="D1634" s="4" t="s">
        <v>37</v>
      </c>
      <c r="E1634" s="4" t="s">
        <v>27</v>
      </c>
      <c r="F1634" s="4" t="s">
        <v>32</v>
      </c>
      <c r="G1634" s="4" t="s">
        <v>17</v>
      </c>
      <c r="H1634" s="4">
        <v>23</v>
      </c>
      <c r="I1634" s="4">
        <v>1875.45</v>
      </c>
      <c r="J1634" s="7">
        <v>0.16</v>
      </c>
      <c r="K1634" s="4" t="s">
        <v>18</v>
      </c>
      <c r="L1634" s="4" t="s">
        <v>25</v>
      </c>
      <c r="M1634" s="5">
        <f>(Table2[[#This Row],[Unit Price]]*Table2[[#This Row],[ Units Sold]])*(1-Table2[[#This Row],[Discount]]/100)</f>
        <v>43066.333439999995</v>
      </c>
      <c r="N1634" s="5">
        <f>(Table2[[#This Row],[Unit Price]]*Table2[[#This Row],[ Units Sold]])-Table2[[#This Row],[Total Sales]]</f>
        <v>69.016560000003665</v>
      </c>
    </row>
    <row r="1635" spans="1:14" x14ac:dyDescent="0.3">
      <c r="A1635" s="3">
        <v>44222</v>
      </c>
      <c r="B1635" s="4" t="s">
        <v>1571</v>
      </c>
      <c r="C1635" s="4" t="s">
        <v>49</v>
      </c>
      <c r="D1635" s="4" t="s">
        <v>3893</v>
      </c>
      <c r="E1635" s="4" t="s">
        <v>27</v>
      </c>
      <c r="F1635" s="4" t="s">
        <v>32</v>
      </c>
      <c r="G1635" s="4" t="s">
        <v>17</v>
      </c>
      <c r="H1635" s="4">
        <v>38</v>
      </c>
      <c r="I1635" s="4">
        <v>365.3</v>
      </c>
      <c r="J1635" s="7">
        <v>0.06</v>
      </c>
      <c r="K1635" s="4" t="s">
        <v>34</v>
      </c>
      <c r="L1635" s="4" t="s">
        <v>45</v>
      </c>
      <c r="M1635" s="5">
        <f>(Table2[[#This Row],[Unit Price]]*Table2[[#This Row],[ Units Sold]])*(1-Table2[[#This Row],[Discount]]/100)</f>
        <v>13873.07116</v>
      </c>
      <c r="N1635" s="5">
        <f>(Table2[[#This Row],[Unit Price]]*Table2[[#This Row],[ Units Sold]])-Table2[[#This Row],[Total Sales]]</f>
        <v>8.3288400000001275</v>
      </c>
    </row>
    <row r="1636" spans="1:14" x14ac:dyDescent="0.3">
      <c r="A1636" s="3">
        <v>44293</v>
      </c>
      <c r="B1636" s="4" t="s">
        <v>1572</v>
      </c>
      <c r="C1636" s="4" t="s">
        <v>88</v>
      </c>
      <c r="D1636" s="4" t="s">
        <v>37</v>
      </c>
      <c r="E1636" s="4" t="s">
        <v>15</v>
      </c>
      <c r="F1636" s="4" t="s">
        <v>62</v>
      </c>
      <c r="G1636" s="4" t="s">
        <v>60</v>
      </c>
      <c r="H1636" s="4">
        <v>13</v>
      </c>
      <c r="I1636" s="4">
        <v>1883.65</v>
      </c>
      <c r="J1636" s="7">
        <v>0.05</v>
      </c>
      <c r="K1636" s="4" t="s">
        <v>18</v>
      </c>
      <c r="L1636" s="4" t="s">
        <v>30</v>
      </c>
      <c r="M1636" s="5">
        <f>(Table2[[#This Row],[Unit Price]]*Table2[[#This Row],[ Units Sold]])*(1-Table2[[#This Row],[Discount]]/100)</f>
        <v>24475.206275</v>
      </c>
      <c r="N1636" s="5">
        <f>(Table2[[#This Row],[Unit Price]]*Table2[[#This Row],[ Units Sold]])-Table2[[#This Row],[Total Sales]]</f>
        <v>12.243725000000268</v>
      </c>
    </row>
    <row r="1637" spans="1:14" x14ac:dyDescent="0.3">
      <c r="A1637" s="3">
        <v>43696</v>
      </c>
      <c r="B1637" s="4" t="s">
        <v>1573</v>
      </c>
      <c r="C1637" s="4" t="s">
        <v>21</v>
      </c>
      <c r="D1637" s="4" t="s">
        <v>37</v>
      </c>
      <c r="E1637" s="4" t="s">
        <v>22</v>
      </c>
      <c r="F1637" s="4" t="s">
        <v>23</v>
      </c>
      <c r="G1637" s="4" t="s">
        <v>33</v>
      </c>
      <c r="H1637" s="4">
        <v>83</v>
      </c>
      <c r="I1637" s="4">
        <v>877.76</v>
      </c>
      <c r="J1637" s="7">
        <v>0.28999999999999998</v>
      </c>
      <c r="K1637" s="4" t="s">
        <v>18</v>
      </c>
      <c r="L1637" s="4" t="s">
        <v>19</v>
      </c>
      <c r="M1637" s="5">
        <f>(Table2[[#This Row],[Unit Price]]*Table2[[#This Row],[ Units Sold]])*(1-Table2[[#This Row],[Discount]]/100)</f>
        <v>72642.803167999999</v>
      </c>
      <c r="N1637" s="5">
        <f>(Table2[[#This Row],[Unit Price]]*Table2[[#This Row],[ Units Sold]])-Table2[[#This Row],[Total Sales]]</f>
        <v>211.2768320000032</v>
      </c>
    </row>
    <row r="1638" spans="1:14" x14ac:dyDescent="0.3">
      <c r="A1638" s="3">
        <v>41089</v>
      </c>
      <c r="B1638" s="4" t="s">
        <v>1574</v>
      </c>
      <c r="C1638" s="4" t="s">
        <v>88</v>
      </c>
      <c r="D1638" s="4" t="s">
        <v>37</v>
      </c>
      <c r="E1638" s="4" t="s">
        <v>22</v>
      </c>
      <c r="F1638" s="4" t="s">
        <v>23</v>
      </c>
      <c r="G1638" s="4" t="s">
        <v>54</v>
      </c>
      <c r="H1638" s="4">
        <v>30</v>
      </c>
      <c r="I1638" s="4">
        <v>1461.32</v>
      </c>
      <c r="J1638" s="7">
        <v>0.03</v>
      </c>
      <c r="K1638" s="4" t="s">
        <v>18</v>
      </c>
      <c r="L1638" s="4" t="s">
        <v>30</v>
      </c>
      <c r="M1638" s="5">
        <f>(Table2[[#This Row],[Unit Price]]*Table2[[#This Row],[ Units Sold]])*(1-Table2[[#This Row],[Discount]]/100)</f>
        <v>43826.448120000001</v>
      </c>
      <c r="N1638" s="5">
        <f>(Table2[[#This Row],[Unit Price]]*Table2[[#This Row],[ Units Sold]])-Table2[[#This Row],[Total Sales]]</f>
        <v>13.151879999997618</v>
      </c>
    </row>
    <row r="1639" spans="1:14" x14ac:dyDescent="0.3">
      <c r="A1639" s="3">
        <v>45394</v>
      </c>
      <c r="B1639" s="4" t="s">
        <v>1411</v>
      </c>
      <c r="C1639" s="4" t="s">
        <v>36</v>
      </c>
      <c r="D1639" s="4" t="s">
        <v>37</v>
      </c>
      <c r="E1639" s="4" t="s">
        <v>22</v>
      </c>
      <c r="F1639" s="4" t="s">
        <v>23</v>
      </c>
      <c r="G1639" s="4" t="s">
        <v>57</v>
      </c>
      <c r="H1639" s="4">
        <v>63</v>
      </c>
      <c r="I1639" s="4">
        <v>1462.67</v>
      </c>
      <c r="J1639" s="7">
        <v>0.11</v>
      </c>
      <c r="K1639" s="4" t="s">
        <v>18</v>
      </c>
      <c r="L1639" s="4" t="s">
        <v>45</v>
      </c>
      <c r="M1639" s="5">
        <f>(Table2[[#This Row],[Unit Price]]*Table2[[#This Row],[ Units Sold]])*(1-Table2[[#This Row],[Discount]]/100)</f>
        <v>92046.846969000006</v>
      </c>
      <c r="N1639" s="5">
        <f>(Table2[[#This Row],[Unit Price]]*Table2[[#This Row],[ Units Sold]])-Table2[[#This Row],[Total Sales]]</f>
        <v>101.36303100000077</v>
      </c>
    </row>
    <row r="1640" spans="1:14" x14ac:dyDescent="0.3">
      <c r="A1640" s="3">
        <v>41396</v>
      </c>
      <c r="B1640" s="4" t="s">
        <v>1575</v>
      </c>
      <c r="C1640" s="4" t="s">
        <v>21</v>
      </c>
      <c r="D1640" s="4" t="s">
        <v>37</v>
      </c>
      <c r="E1640" s="4" t="s">
        <v>15</v>
      </c>
      <c r="F1640" s="4" t="s">
        <v>16</v>
      </c>
      <c r="G1640" s="4" t="s">
        <v>17</v>
      </c>
      <c r="H1640" s="4">
        <v>43</v>
      </c>
      <c r="I1640" s="4">
        <v>871.36</v>
      </c>
      <c r="J1640" s="7">
        <v>0.15</v>
      </c>
      <c r="K1640" s="4" t="s">
        <v>18</v>
      </c>
      <c r="L1640" s="4" t="s">
        <v>25</v>
      </c>
      <c r="M1640" s="5">
        <f>(Table2[[#This Row],[Unit Price]]*Table2[[#This Row],[ Units Sold]])*(1-Table2[[#This Row],[Discount]]/100)</f>
        <v>37412.277280000002</v>
      </c>
      <c r="N1640" s="5">
        <f>(Table2[[#This Row],[Unit Price]]*Table2[[#This Row],[ Units Sold]])-Table2[[#This Row],[Total Sales]]</f>
        <v>56.202720000001136</v>
      </c>
    </row>
    <row r="1641" spans="1:14" x14ac:dyDescent="0.3">
      <c r="A1641" s="3">
        <v>40223</v>
      </c>
      <c r="B1641" s="4" t="s">
        <v>824</v>
      </c>
      <c r="C1641" s="4" t="s">
        <v>83</v>
      </c>
      <c r="D1641" s="4" t="s">
        <v>3892</v>
      </c>
      <c r="E1641" s="4" t="s">
        <v>27</v>
      </c>
      <c r="F1641" s="4" t="s">
        <v>32</v>
      </c>
      <c r="G1641" s="4" t="s">
        <v>57</v>
      </c>
      <c r="H1641" s="4">
        <v>96</v>
      </c>
      <c r="I1641" s="4">
        <v>176.73</v>
      </c>
      <c r="J1641" s="7">
        <v>0.2</v>
      </c>
      <c r="K1641" s="4" t="s">
        <v>34</v>
      </c>
      <c r="L1641" s="4" t="s">
        <v>45</v>
      </c>
      <c r="M1641" s="5">
        <f>(Table2[[#This Row],[Unit Price]]*Table2[[#This Row],[ Units Sold]])*(1-Table2[[#This Row],[Discount]]/100)</f>
        <v>16932.147839999998</v>
      </c>
      <c r="N1641" s="5">
        <f>(Table2[[#This Row],[Unit Price]]*Table2[[#This Row],[ Units Sold]])-Table2[[#This Row],[Total Sales]]</f>
        <v>33.932160000000295</v>
      </c>
    </row>
    <row r="1642" spans="1:14" x14ac:dyDescent="0.3">
      <c r="A1642" s="3">
        <v>42384</v>
      </c>
      <c r="B1642" s="4" t="s">
        <v>1576</v>
      </c>
      <c r="C1642" s="4" t="s">
        <v>36</v>
      </c>
      <c r="D1642" s="4" t="s">
        <v>37</v>
      </c>
      <c r="E1642" s="4" t="s">
        <v>52</v>
      </c>
      <c r="F1642" s="6" t="s">
        <v>53</v>
      </c>
      <c r="G1642" s="4" t="s">
        <v>44</v>
      </c>
      <c r="H1642" s="4">
        <v>36</v>
      </c>
      <c r="I1642" s="4">
        <v>1436.21</v>
      </c>
      <c r="J1642" s="7">
        <v>0.25</v>
      </c>
      <c r="K1642" s="4" t="s">
        <v>34</v>
      </c>
      <c r="L1642" s="4" t="s">
        <v>30</v>
      </c>
      <c r="M1642" s="5">
        <f>(Table2[[#This Row],[Unit Price]]*Table2[[#This Row],[ Units Sold]])*(1-Table2[[#This Row],[Discount]]/100)</f>
        <v>51574.301099999997</v>
      </c>
      <c r="N1642" s="5">
        <f>(Table2[[#This Row],[Unit Price]]*Table2[[#This Row],[ Units Sold]])-Table2[[#This Row],[Total Sales]]</f>
        <v>129.25890000000072</v>
      </c>
    </row>
    <row r="1643" spans="1:14" x14ac:dyDescent="0.3">
      <c r="A1643" s="3">
        <v>42726</v>
      </c>
      <c r="B1643" s="4" t="s">
        <v>1178</v>
      </c>
      <c r="C1643" s="4" t="s">
        <v>51</v>
      </c>
      <c r="D1643" s="4" t="s">
        <v>37</v>
      </c>
      <c r="E1643" s="4" t="s">
        <v>52</v>
      </c>
      <c r="F1643" s="6" t="s">
        <v>53</v>
      </c>
      <c r="G1643" s="4" t="s">
        <v>65</v>
      </c>
      <c r="H1643" s="4">
        <v>92</v>
      </c>
      <c r="I1643" s="4">
        <v>951.82</v>
      </c>
      <c r="J1643" s="7">
        <v>0.28999999999999998</v>
      </c>
      <c r="K1643" s="4" t="s">
        <v>34</v>
      </c>
      <c r="L1643" s="4" t="s">
        <v>19</v>
      </c>
      <c r="M1643" s="5">
        <f>(Table2[[#This Row],[Unit Price]]*Table2[[#This Row],[ Units Sold]])*(1-Table2[[#This Row],[Discount]]/100)</f>
        <v>87313.494424000004</v>
      </c>
      <c r="N1643" s="5">
        <f>(Table2[[#This Row],[Unit Price]]*Table2[[#This Row],[ Units Sold]])-Table2[[#This Row],[Total Sales]]</f>
        <v>253.94557599999825</v>
      </c>
    </row>
    <row r="1644" spans="1:14" x14ac:dyDescent="0.3">
      <c r="A1644" s="3">
        <v>43143</v>
      </c>
      <c r="B1644" s="4" t="s">
        <v>1577</v>
      </c>
      <c r="C1644" s="4" t="s">
        <v>21</v>
      </c>
      <c r="D1644" s="4" t="s">
        <v>37</v>
      </c>
      <c r="E1644" s="4" t="s">
        <v>15</v>
      </c>
      <c r="F1644" s="4" t="s">
        <v>62</v>
      </c>
      <c r="G1644" s="4" t="s">
        <v>44</v>
      </c>
      <c r="H1644" s="4">
        <v>0</v>
      </c>
      <c r="I1644" s="4">
        <v>685.97</v>
      </c>
      <c r="J1644" s="7">
        <v>0.28999999999999998</v>
      </c>
      <c r="K1644" s="4" t="s">
        <v>29</v>
      </c>
      <c r="L1644" s="4" t="s">
        <v>25</v>
      </c>
      <c r="M1644" s="5">
        <f>(Table2[[#This Row],[Unit Price]]*Table2[[#This Row],[ Units Sold]])*(1-Table2[[#This Row],[Discount]]/100)</f>
        <v>0</v>
      </c>
      <c r="N1644" s="5">
        <f>(Table2[[#This Row],[Unit Price]]*Table2[[#This Row],[ Units Sold]])-Table2[[#This Row],[Total Sales]]</f>
        <v>0</v>
      </c>
    </row>
    <row r="1645" spans="1:14" x14ac:dyDescent="0.3">
      <c r="A1645" s="3">
        <v>42967</v>
      </c>
      <c r="B1645" s="4" t="s">
        <v>1460</v>
      </c>
      <c r="C1645" s="4" t="s">
        <v>97</v>
      </c>
      <c r="D1645" s="4" t="s">
        <v>37</v>
      </c>
      <c r="E1645" s="4" t="s">
        <v>52</v>
      </c>
      <c r="F1645" s="6" t="s">
        <v>53</v>
      </c>
      <c r="G1645" s="4" t="s">
        <v>54</v>
      </c>
      <c r="H1645" s="4">
        <v>80</v>
      </c>
      <c r="I1645" s="4">
        <v>1424.13</v>
      </c>
      <c r="J1645" s="7">
        <v>0.13</v>
      </c>
      <c r="K1645" s="4" t="s">
        <v>18</v>
      </c>
      <c r="L1645" s="4" t="s">
        <v>45</v>
      </c>
      <c r="M1645" s="5">
        <f>(Table2[[#This Row],[Unit Price]]*Table2[[#This Row],[ Units Sold]])*(1-Table2[[#This Row],[Discount]]/100)</f>
        <v>113782.29048000001</v>
      </c>
      <c r="N1645" s="5">
        <f>(Table2[[#This Row],[Unit Price]]*Table2[[#This Row],[ Units Sold]])-Table2[[#This Row],[Total Sales]]</f>
        <v>148.10951999999816</v>
      </c>
    </row>
    <row r="1646" spans="1:14" x14ac:dyDescent="0.3">
      <c r="A1646" s="3">
        <v>45749</v>
      </c>
      <c r="B1646" s="4" t="s">
        <v>1288</v>
      </c>
      <c r="C1646" s="4" t="s">
        <v>49</v>
      </c>
      <c r="D1646" s="4" t="s">
        <v>3893</v>
      </c>
      <c r="E1646" s="4" t="s">
        <v>52</v>
      </c>
      <c r="F1646" s="4" t="s">
        <v>53</v>
      </c>
      <c r="G1646" s="4" t="s">
        <v>44</v>
      </c>
      <c r="H1646" s="4">
        <v>20</v>
      </c>
      <c r="I1646" s="4">
        <v>1440.24</v>
      </c>
      <c r="J1646" s="7">
        <v>0.04</v>
      </c>
      <c r="K1646" s="4" t="s">
        <v>34</v>
      </c>
      <c r="L1646" s="4" t="s">
        <v>25</v>
      </c>
      <c r="M1646" s="5">
        <f>(Table2[[#This Row],[Unit Price]]*Table2[[#This Row],[ Units Sold]])*(1-Table2[[#This Row],[Discount]]/100)</f>
        <v>28793.27808</v>
      </c>
      <c r="N1646" s="5">
        <f>(Table2[[#This Row],[Unit Price]]*Table2[[#This Row],[ Units Sold]])-Table2[[#This Row],[Total Sales]]</f>
        <v>11.521919999999227</v>
      </c>
    </row>
    <row r="1647" spans="1:14" x14ac:dyDescent="0.3">
      <c r="A1647" s="3">
        <v>41185</v>
      </c>
      <c r="B1647" s="4" t="s">
        <v>911</v>
      </c>
      <c r="C1647" s="4" t="s">
        <v>21</v>
      </c>
      <c r="D1647" s="4" t="s">
        <v>37</v>
      </c>
      <c r="E1647" s="4" t="s">
        <v>27</v>
      </c>
      <c r="F1647" s="4" t="s">
        <v>32</v>
      </c>
      <c r="G1647" s="4" t="s">
        <v>54</v>
      </c>
      <c r="H1647" s="4">
        <v>24</v>
      </c>
      <c r="I1647" s="4">
        <v>912.5</v>
      </c>
      <c r="J1647" s="7">
        <v>0.11</v>
      </c>
      <c r="K1647" s="4" t="s">
        <v>29</v>
      </c>
      <c r="L1647" s="4" t="s">
        <v>45</v>
      </c>
      <c r="M1647" s="5">
        <f>(Table2[[#This Row],[Unit Price]]*Table2[[#This Row],[ Units Sold]])*(1-Table2[[#This Row],[Discount]]/100)</f>
        <v>21875.91</v>
      </c>
      <c r="N1647" s="5">
        <f>(Table2[[#This Row],[Unit Price]]*Table2[[#This Row],[ Units Sold]])-Table2[[#This Row],[Total Sales]]</f>
        <v>24.090000000000146</v>
      </c>
    </row>
    <row r="1648" spans="1:14" x14ac:dyDescent="0.3">
      <c r="A1648" s="3">
        <v>42195</v>
      </c>
      <c r="B1648" s="4" t="s">
        <v>840</v>
      </c>
      <c r="C1648" s="4" t="s">
        <v>88</v>
      </c>
      <c r="D1648" s="4" t="s">
        <v>37</v>
      </c>
      <c r="E1648" s="4" t="s">
        <v>52</v>
      </c>
      <c r="F1648" s="4" t="s">
        <v>53</v>
      </c>
      <c r="G1648" s="4" t="s">
        <v>40</v>
      </c>
      <c r="H1648" s="4">
        <v>30</v>
      </c>
      <c r="I1648" s="4">
        <v>1294.1400000000001</v>
      </c>
      <c r="J1648" s="7">
        <v>0.05</v>
      </c>
      <c r="K1648" s="4" t="s">
        <v>34</v>
      </c>
      <c r="L1648" s="4" t="s">
        <v>30</v>
      </c>
      <c r="M1648" s="5">
        <f>(Table2[[#This Row],[Unit Price]]*Table2[[#This Row],[ Units Sold]])*(1-Table2[[#This Row],[Discount]]/100)</f>
        <v>38804.787900000003</v>
      </c>
      <c r="N1648" s="5">
        <f>(Table2[[#This Row],[Unit Price]]*Table2[[#This Row],[ Units Sold]])-Table2[[#This Row],[Total Sales]]</f>
        <v>19.412100000001374</v>
      </c>
    </row>
    <row r="1649" spans="1:14" x14ac:dyDescent="0.3">
      <c r="A1649" s="3">
        <v>45331</v>
      </c>
      <c r="B1649" s="4" t="s">
        <v>1578</v>
      </c>
      <c r="C1649" s="4" t="s">
        <v>49</v>
      </c>
      <c r="D1649" s="4" t="s">
        <v>3893</v>
      </c>
      <c r="E1649" s="4" t="s">
        <v>52</v>
      </c>
      <c r="F1649" s="4" t="s">
        <v>59</v>
      </c>
      <c r="G1649" s="4" t="s">
        <v>33</v>
      </c>
      <c r="H1649" s="4">
        <v>61</v>
      </c>
      <c r="I1649" s="4">
        <v>1828.13</v>
      </c>
      <c r="J1649" s="7">
        <v>0.12</v>
      </c>
      <c r="K1649" s="4" t="s">
        <v>29</v>
      </c>
      <c r="L1649" s="4" t="s">
        <v>41</v>
      </c>
      <c r="M1649" s="5">
        <f>(Table2[[#This Row],[Unit Price]]*Table2[[#This Row],[ Units Sold]])*(1-Table2[[#This Row],[Discount]]/100)</f>
        <v>111382.11088400001</v>
      </c>
      <c r="N1649" s="5">
        <f>(Table2[[#This Row],[Unit Price]]*Table2[[#This Row],[ Units Sold]])-Table2[[#This Row],[Total Sales]]</f>
        <v>133.81911599999876</v>
      </c>
    </row>
    <row r="1650" spans="1:14" x14ac:dyDescent="0.3">
      <c r="A1650" s="3">
        <v>40810</v>
      </c>
      <c r="B1650" s="4" t="s">
        <v>457</v>
      </c>
      <c r="C1650" s="4" t="s">
        <v>36</v>
      </c>
      <c r="D1650" s="4" t="s">
        <v>37</v>
      </c>
      <c r="E1650" s="4" t="s">
        <v>15</v>
      </c>
      <c r="F1650" s="4" t="s">
        <v>72</v>
      </c>
      <c r="G1650" s="4" t="s">
        <v>17</v>
      </c>
      <c r="H1650" s="4">
        <v>4</v>
      </c>
      <c r="I1650" s="4">
        <v>1422.38</v>
      </c>
      <c r="J1650" s="7">
        <v>0.15</v>
      </c>
      <c r="K1650" s="4" t="s">
        <v>29</v>
      </c>
      <c r="L1650" s="4" t="s">
        <v>45</v>
      </c>
      <c r="M1650" s="5">
        <f>(Table2[[#This Row],[Unit Price]]*Table2[[#This Row],[ Units Sold]])*(1-Table2[[#This Row],[Discount]]/100)</f>
        <v>5680.9857200000006</v>
      </c>
      <c r="N1650" s="5">
        <f>(Table2[[#This Row],[Unit Price]]*Table2[[#This Row],[ Units Sold]])-Table2[[#This Row],[Total Sales]]</f>
        <v>8.5342799999998533</v>
      </c>
    </row>
    <row r="1651" spans="1:14" x14ac:dyDescent="0.3">
      <c r="A1651" s="3">
        <v>43317</v>
      </c>
      <c r="B1651" s="4" t="s">
        <v>1579</v>
      </c>
      <c r="C1651" s="4" t="s">
        <v>51</v>
      </c>
      <c r="D1651" s="4" t="s">
        <v>37</v>
      </c>
      <c r="E1651" s="4" t="s">
        <v>52</v>
      </c>
      <c r="F1651" s="6" t="s">
        <v>53</v>
      </c>
      <c r="G1651" s="4" t="s">
        <v>44</v>
      </c>
      <c r="H1651" s="4">
        <v>0</v>
      </c>
      <c r="I1651" s="4">
        <v>1917.17</v>
      </c>
      <c r="J1651" s="7">
        <v>0.23</v>
      </c>
      <c r="K1651" s="4" t="s">
        <v>18</v>
      </c>
      <c r="L1651" s="4" t="s">
        <v>45</v>
      </c>
      <c r="M1651" s="5">
        <f>(Table2[[#This Row],[Unit Price]]*Table2[[#This Row],[ Units Sold]])*(1-Table2[[#This Row],[Discount]]/100)</f>
        <v>0</v>
      </c>
      <c r="N1651" s="5">
        <f>(Table2[[#This Row],[Unit Price]]*Table2[[#This Row],[ Units Sold]])-Table2[[#This Row],[Total Sales]]</f>
        <v>0</v>
      </c>
    </row>
    <row r="1652" spans="1:14" x14ac:dyDescent="0.3">
      <c r="A1652" s="3">
        <v>43699</v>
      </c>
      <c r="B1652" s="4" t="s">
        <v>1580</v>
      </c>
      <c r="C1652" s="4" t="s">
        <v>49</v>
      </c>
      <c r="D1652" s="4" t="s">
        <v>3893</v>
      </c>
      <c r="E1652" s="4" t="s">
        <v>27</v>
      </c>
      <c r="F1652" s="4" t="s">
        <v>28</v>
      </c>
      <c r="G1652" s="4" t="s">
        <v>33</v>
      </c>
      <c r="H1652" s="4">
        <v>90</v>
      </c>
      <c r="I1652" s="4">
        <v>1890.64</v>
      </c>
      <c r="J1652" s="7">
        <v>0.1</v>
      </c>
      <c r="K1652" s="4" t="s">
        <v>29</v>
      </c>
      <c r="L1652" s="4" t="s">
        <v>19</v>
      </c>
      <c r="M1652" s="5">
        <f>(Table2[[#This Row],[Unit Price]]*Table2[[#This Row],[ Units Sold]])*(1-Table2[[#This Row],[Discount]]/100)</f>
        <v>169987.4424</v>
      </c>
      <c r="N1652" s="5">
        <f>(Table2[[#This Row],[Unit Price]]*Table2[[#This Row],[ Units Sold]])-Table2[[#This Row],[Total Sales]]</f>
        <v>170.15760000000591</v>
      </c>
    </row>
    <row r="1653" spans="1:14" x14ac:dyDescent="0.3">
      <c r="A1653" s="3">
        <v>41437</v>
      </c>
      <c r="B1653" s="4" t="s">
        <v>1581</v>
      </c>
      <c r="C1653" s="4" t="s">
        <v>51</v>
      </c>
      <c r="D1653" s="4" t="s">
        <v>37</v>
      </c>
      <c r="E1653" s="4" t="s">
        <v>22</v>
      </c>
      <c r="F1653" s="4" t="s">
        <v>23</v>
      </c>
      <c r="G1653" s="4" t="s">
        <v>60</v>
      </c>
      <c r="H1653" s="4">
        <v>49</v>
      </c>
      <c r="I1653" s="4">
        <v>1204.67</v>
      </c>
      <c r="J1653" s="7">
        <v>0.11</v>
      </c>
      <c r="K1653" s="4" t="s">
        <v>18</v>
      </c>
      <c r="L1653" s="4" t="s">
        <v>25</v>
      </c>
      <c r="M1653" s="5">
        <f>(Table2[[#This Row],[Unit Price]]*Table2[[#This Row],[ Units Sold]])*(1-Table2[[#This Row],[Discount]]/100)</f>
        <v>58963.898287000004</v>
      </c>
      <c r="N1653" s="5">
        <f>(Table2[[#This Row],[Unit Price]]*Table2[[#This Row],[ Units Sold]])-Table2[[#This Row],[Total Sales]]</f>
        <v>64.931712999998126</v>
      </c>
    </row>
    <row r="1654" spans="1:14" x14ac:dyDescent="0.3">
      <c r="A1654" s="3">
        <v>42756</v>
      </c>
      <c r="B1654" s="4" t="s">
        <v>1582</v>
      </c>
      <c r="C1654" s="4" t="s">
        <v>88</v>
      </c>
      <c r="D1654" s="4" t="s">
        <v>37</v>
      </c>
      <c r="E1654" s="4" t="s">
        <v>22</v>
      </c>
      <c r="F1654" s="4" t="s">
        <v>23</v>
      </c>
      <c r="G1654" s="4" t="s">
        <v>33</v>
      </c>
      <c r="H1654" s="4">
        <v>10</v>
      </c>
      <c r="I1654" s="4">
        <v>1120.1500000000001</v>
      </c>
      <c r="J1654" s="7">
        <v>0.05</v>
      </c>
      <c r="K1654" s="4" t="s">
        <v>34</v>
      </c>
      <c r="L1654" s="4" t="s">
        <v>45</v>
      </c>
      <c r="M1654" s="5">
        <f>(Table2[[#This Row],[Unit Price]]*Table2[[#This Row],[ Units Sold]])*(1-Table2[[#This Row],[Discount]]/100)</f>
        <v>11195.89925</v>
      </c>
      <c r="N1654" s="5">
        <f>(Table2[[#This Row],[Unit Price]]*Table2[[#This Row],[ Units Sold]])-Table2[[#This Row],[Total Sales]]</f>
        <v>5.6007499999996071</v>
      </c>
    </row>
    <row r="1655" spans="1:14" x14ac:dyDescent="0.3">
      <c r="A1655" s="3">
        <v>45592</v>
      </c>
      <c r="B1655" s="4" t="s">
        <v>1175</v>
      </c>
      <c r="C1655" s="4" t="s">
        <v>74</v>
      </c>
      <c r="D1655" s="4" t="s">
        <v>37</v>
      </c>
      <c r="E1655" s="4" t="s">
        <v>22</v>
      </c>
      <c r="F1655" s="4" t="s">
        <v>23</v>
      </c>
      <c r="G1655" s="4" t="s">
        <v>33</v>
      </c>
      <c r="H1655" s="4">
        <v>98</v>
      </c>
      <c r="I1655" s="4">
        <v>685.16</v>
      </c>
      <c r="J1655" s="7">
        <v>0.02</v>
      </c>
      <c r="K1655" s="4" t="s">
        <v>18</v>
      </c>
      <c r="L1655" s="4" t="s">
        <v>25</v>
      </c>
      <c r="M1655" s="5">
        <f>(Table2[[#This Row],[Unit Price]]*Table2[[#This Row],[ Units Sold]])*(1-Table2[[#This Row],[Discount]]/100)</f>
        <v>67132.250864000001</v>
      </c>
      <c r="N1655" s="5">
        <f>(Table2[[#This Row],[Unit Price]]*Table2[[#This Row],[ Units Sold]])-Table2[[#This Row],[Total Sales]]</f>
        <v>13.429135999991558</v>
      </c>
    </row>
    <row r="1656" spans="1:14" x14ac:dyDescent="0.3">
      <c r="A1656" s="3">
        <v>43586</v>
      </c>
      <c r="B1656" s="4" t="s">
        <v>1583</v>
      </c>
      <c r="C1656" s="4" t="s">
        <v>192</v>
      </c>
      <c r="D1656" s="4" t="s">
        <v>37</v>
      </c>
      <c r="E1656" s="4" t="s">
        <v>52</v>
      </c>
      <c r="F1656" s="4" t="s">
        <v>53</v>
      </c>
      <c r="G1656" s="4" t="s">
        <v>54</v>
      </c>
      <c r="H1656" s="4">
        <v>0</v>
      </c>
      <c r="I1656" s="4">
        <v>1725.02</v>
      </c>
      <c r="J1656" s="7">
        <v>0.08</v>
      </c>
      <c r="K1656" s="4" t="s">
        <v>18</v>
      </c>
      <c r="L1656" s="4" t="s">
        <v>45</v>
      </c>
      <c r="M1656" s="5">
        <f>(Table2[[#This Row],[Unit Price]]*Table2[[#This Row],[ Units Sold]])*(1-Table2[[#This Row],[Discount]]/100)</f>
        <v>0</v>
      </c>
      <c r="N1656" s="5">
        <f>(Table2[[#This Row],[Unit Price]]*Table2[[#This Row],[ Units Sold]])-Table2[[#This Row],[Total Sales]]</f>
        <v>0</v>
      </c>
    </row>
    <row r="1657" spans="1:14" x14ac:dyDescent="0.3">
      <c r="A1657" s="3">
        <v>41276</v>
      </c>
      <c r="B1657" s="4" t="s">
        <v>1584</v>
      </c>
      <c r="C1657" s="4" t="s">
        <v>36</v>
      </c>
      <c r="D1657" s="4" t="s">
        <v>37</v>
      </c>
      <c r="E1657" s="4" t="s">
        <v>52</v>
      </c>
      <c r="F1657" s="4" t="s">
        <v>53</v>
      </c>
      <c r="G1657" s="4" t="s">
        <v>65</v>
      </c>
      <c r="H1657" s="4">
        <v>73</v>
      </c>
      <c r="I1657" s="4">
        <v>1896.92</v>
      </c>
      <c r="J1657" s="7">
        <v>0.24</v>
      </c>
      <c r="K1657" s="4" t="s">
        <v>29</v>
      </c>
      <c r="L1657" s="4" t="s">
        <v>19</v>
      </c>
      <c r="M1657" s="5">
        <f>(Table2[[#This Row],[Unit Price]]*Table2[[#This Row],[ Units Sold]])*(1-Table2[[#This Row],[Discount]]/100)</f>
        <v>138142.81961600002</v>
      </c>
      <c r="N1657" s="5">
        <f>(Table2[[#This Row],[Unit Price]]*Table2[[#This Row],[ Units Sold]])-Table2[[#This Row],[Total Sales]]</f>
        <v>332.34038399998099</v>
      </c>
    </row>
    <row r="1658" spans="1:14" x14ac:dyDescent="0.3">
      <c r="A1658" s="3">
        <v>41946</v>
      </c>
      <c r="B1658" s="4" t="s">
        <v>1585</v>
      </c>
      <c r="C1658" s="4" t="s">
        <v>21</v>
      </c>
      <c r="D1658" s="4" t="s">
        <v>37</v>
      </c>
      <c r="E1658" s="4" t="s">
        <v>52</v>
      </c>
      <c r="F1658" s="4" t="s">
        <v>53</v>
      </c>
      <c r="G1658" s="4" t="s">
        <v>40</v>
      </c>
      <c r="H1658" s="4">
        <v>52</v>
      </c>
      <c r="I1658" s="4">
        <v>247.3</v>
      </c>
      <c r="J1658" s="7">
        <v>0.26</v>
      </c>
      <c r="K1658" s="4" t="s">
        <v>29</v>
      </c>
      <c r="L1658" s="4" t="s">
        <v>41</v>
      </c>
      <c r="M1658" s="5">
        <f>(Table2[[#This Row],[Unit Price]]*Table2[[#This Row],[ Units Sold]])*(1-Table2[[#This Row],[Discount]]/100)</f>
        <v>12826.16504</v>
      </c>
      <c r="N1658" s="5">
        <f>(Table2[[#This Row],[Unit Price]]*Table2[[#This Row],[ Units Sold]])-Table2[[#This Row],[Total Sales]]</f>
        <v>33.434960000000501</v>
      </c>
    </row>
    <row r="1659" spans="1:14" x14ac:dyDescent="0.3">
      <c r="A1659" s="3">
        <v>40765</v>
      </c>
      <c r="B1659" s="4" t="s">
        <v>1586</v>
      </c>
      <c r="C1659" s="4" t="s">
        <v>74</v>
      </c>
      <c r="D1659" s="4" t="s">
        <v>37</v>
      </c>
      <c r="E1659" s="4" t="s">
        <v>15</v>
      </c>
      <c r="F1659" s="4" t="s">
        <v>62</v>
      </c>
      <c r="G1659" s="4" t="s">
        <v>60</v>
      </c>
      <c r="H1659" s="4">
        <v>96</v>
      </c>
      <c r="I1659" s="4">
        <v>984.71</v>
      </c>
      <c r="J1659" s="7">
        <v>0.09</v>
      </c>
      <c r="K1659" s="4" t="s">
        <v>29</v>
      </c>
      <c r="L1659" s="4" t="s">
        <v>41</v>
      </c>
      <c r="M1659" s="5">
        <f>(Table2[[#This Row],[Unit Price]]*Table2[[#This Row],[ Units Sold]])*(1-Table2[[#This Row],[Discount]]/100)</f>
        <v>94447.081055999995</v>
      </c>
      <c r="N1659" s="5">
        <f>(Table2[[#This Row],[Unit Price]]*Table2[[#This Row],[ Units Sold]])-Table2[[#This Row],[Total Sales]]</f>
        <v>85.07894400000805</v>
      </c>
    </row>
    <row r="1660" spans="1:14" x14ac:dyDescent="0.3">
      <c r="A1660" s="3">
        <v>40590</v>
      </c>
      <c r="B1660" s="4" t="s">
        <v>1587</v>
      </c>
      <c r="C1660" s="4" t="s">
        <v>21</v>
      </c>
      <c r="D1660" s="4" t="s">
        <v>37</v>
      </c>
      <c r="E1660" s="4" t="s">
        <v>38</v>
      </c>
      <c r="F1660" s="4" t="s">
        <v>56</v>
      </c>
      <c r="G1660" s="4" t="s">
        <v>57</v>
      </c>
      <c r="H1660" s="4">
        <v>20</v>
      </c>
      <c r="I1660" s="4">
        <v>771.56</v>
      </c>
      <c r="J1660" s="7">
        <v>0.04</v>
      </c>
      <c r="K1660" s="4" t="s">
        <v>34</v>
      </c>
      <c r="L1660" s="4" t="s">
        <v>25</v>
      </c>
      <c r="M1660" s="5">
        <f>(Table2[[#This Row],[Unit Price]]*Table2[[#This Row],[ Units Sold]])*(1-Table2[[#This Row],[Discount]]/100)</f>
        <v>15425.02752</v>
      </c>
      <c r="N1660" s="5">
        <f>(Table2[[#This Row],[Unit Price]]*Table2[[#This Row],[ Units Sold]])-Table2[[#This Row],[Total Sales]]</f>
        <v>6.1724799999992683</v>
      </c>
    </row>
    <row r="1661" spans="1:14" x14ac:dyDescent="0.3">
      <c r="A1661" s="3">
        <v>40309</v>
      </c>
      <c r="B1661" s="4" t="s">
        <v>1588</v>
      </c>
      <c r="C1661" s="4" t="s">
        <v>88</v>
      </c>
      <c r="D1661" s="4" t="s">
        <v>37</v>
      </c>
      <c r="E1661" s="4" t="s">
        <v>15</v>
      </c>
      <c r="F1661" s="4" t="s">
        <v>72</v>
      </c>
      <c r="G1661" s="4" t="s">
        <v>40</v>
      </c>
      <c r="H1661" s="4">
        <v>5</v>
      </c>
      <c r="I1661" s="4">
        <v>758.44</v>
      </c>
      <c r="J1661" s="7">
        <v>0.18</v>
      </c>
      <c r="K1661" s="4" t="s">
        <v>34</v>
      </c>
      <c r="L1661" s="4" t="s">
        <v>30</v>
      </c>
      <c r="M1661" s="5">
        <f>(Table2[[#This Row],[Unit Price]]*Table2[[#This Row],[ Units Sold]])*(1-Table2[[#This Row],[Discount]]/100)</f>
        <v>3785.3740400000002</v>
      </c>
      <c r="N1661" s="5">
        <f>(Table2[[#This Row],[Unit Price]]*Table2[[#This Row],[ Units Sold]])-Table2[[#This Row],[Total Sales]]</f>
        <v>6.8259600000001228</v>
      </c>
    </row>
    <row r="1662" spans="1:14" x14ac:dyDescent="0.3">
      <c r="A1662" s="3">
        <v>44275</v>
      </c>
      <c r="B1662" s="4" t="s">
        <v>1589</v>
      </c>
      <c r="C1662" s="4" t="s">
        <v>36</v>
      </c>
      <c r="D1662" s="4" t="s">
        <v>37</v>
      </c>
      <c r="E1662" s="4" t="s">
        <v>15</v>
      </c>
      <c r="F1662" s="4" t="s">
        <v>62</v>
      </c>
      <c r="G1662" s="4" t="s">
        <v>44</v>
      </c>
      <c r="H1662" s="4">
        <v>35</v>
      </c>
      <c r="I1662" s="4">
        <v>1691.11</v>
      </c>
      <c r="J1662" s="7">
        <v>0.14000000000000001</v>
      </c>
      <c r="K1662" s="4" t="s">
        <v>34</v>
      </c>
      <c r="L1662" s="4" t="s">
        <v>45</v>
      </c>
      <c r="M1662" s="5">
        <f>(Table2[[#This Row],[Unit Price]]*Table2[[#This Row],[ Units Sold]])*(1-Table2[[#This Row],[Discount]]/100)</f>
        <v>59105.985610000003</v>
      </c>
      <c r="N1662" s="5">
        <f>(Table2[[#This Row],[Unit Price]]*Table2[[#This Row],[ Units Sold]])-Table2[[#This Row],[Total Sales]]</f>
        <v>82.864389999995183</v>
      </c>
    </row>
    <row r="1663" spans="1:14" x14ac:dyDescent="0.3">
      <c r="A1663" s="3">
        <v>41166</v>
      </c>
      <c r="B1663" s="4" t="s">
        <v>1590</v>
      </c>
      <c r="C1663" s="4" t="s">
        <v>21</v>
      </c>
      <c r="D1663" s="4" t="s">
        <v>37</v>
      </c>
      <c r="E1663" s="4" t="s">
        <v>52</v>
      </c>
      <c r="F1663" s="4" t="s">
        <v>53</v>
      </c>
      <c r="G1663" s="4" t="s">
        <v>54</v>
      </c>
      <c r="H1663" s="4">
        <v>62</v>
      </c>
      <c r="I1663" s="4">
        <v>969.14</v>
      </c>
      <c r="J1663" s="7">
        <v>0.1</v>
      </c>
      <c r="K1663" s="4" t="s">
        <v>29</v>
      </c>
      <c r="L1663" s="4" t="s">
        <v>30</v>
      </c>
      <c r="M1663" s="5">
        <f>(Table2[[#This Row],[Unit Price]]*Table2[[#This Row],[ Units Sold]])*(1-Table2[[#This Row],[Discount]]/100)</f>
        <v>60026.59332</v>
      </c>
      <c r="N1663" s="5">
        <f>(Table2[[#This Row],[Unit Price]]*Table2[[#This Row],[ Units Sold]])-Table2[[#This Row],[Total Sales]]</f>
        <v>60.086680000000342</v>
      </c>
    </row>
    <row r="1664" spans="1:14" x14ac:dyDescent="0.3">
      <c r="A1664" s="3">
        <v>40777</v>
      </c>
      <c r="B1664" s="4" t="s">
        <v>1591</v>
      </c>
      <c r="C1664" s="4" t="s">
        <v>43</v>
      </c>
      <c r="D1664" s="4" t="s">
        <v>37</v>
      </c>
      <c r="E1664" s="4" t="s">
        <v>22</v>
      </c>
      <c r="F1664" s="4" t="s">
        <v>23</v>
      </c>
      <c r="G1664" s="4" t="s">
        <v>40</v>
      </c>
      <c r="H1664" s="4">
        <v>91</v>
      </c>
      <c r="I1664" s="4">
        <v>54.77</v>
      </c>
      <c r="J1664" s="7">
        <v>0.14000000000000001</v>
      </c>
      <c r="K1664" s="4" t="s">
        <v>34</v>
      </c>
      <c r="L1664" s="4" t="s">
        <v>41</v>
      </c>
      <c r="M1664" s="5">
        <f>(Table2[[#This Row],[Unit Price]]*Table2[[#This Row],[ Units Sold]])*(1-Table2[[#This Row],[Discount]]/100)</f>
        <v>4977.0923020000009</v>
      </c>
      <c r="N1664" s="5">
        <f>(Table2[[#This Row],[Unit Price]]*Table2[[#This Row],[ Units Sold]])-Table2[[#This Row],[Total Sales]]</f>
        <v>6.9776979999996911</v>
      </c>
    </row>
    <row r="1665" spans="1:14" x14ac:dyDescent="0.3">
      <c r="A1665" s="3">
        <v>40593</v>
      </c>
      <c r="B1665" s="4" t="s">
        <v>1592</v>
      </c>
      <c r="C1665" s="4" t="s">
        <v>88</v>
      </c>
      <c r="D1665" s="4" t="s">
        <v>37</v>
      </c>
      <c r="E1665" s="4" t="s">
        <v>38</v>
      </c>
      <c r="F1665" s="4" t="s">
        <v>56</v>
      </c>
      <c r="G1665" s="4" t="s">
        <v>17</v>
      </c>
      <c r="H1665" s="4">
        <v>2</v>
      </c>
      <c r="I1665" s="4">
        <v>332.35</v>
      </c>
      <c r="J1665" s="7">
        <v>0.02</v>
      </c>
      <c r="K1665" s="4" t="s">
        <v>18</v>
      </c>
      <c r="L1665" s="4" t="s">
        <v>41</v>
      </c>
      <c r="M1665" s="5">
        <f>(Table2[[#This Row],[Unit Price]]*Table2[[#This Row],[ Units Sold]])*(1-Table2[[#This Row],[Discount]]/100)</f>
        <v>664.56706000000008</v>
      </c>
      <c r="N1665" s="5">
        <f>(Table2[[#This Row],[Unit Price]]*Table2[[#This Row],[ Units Sold]])-Table2[[#This Row],[Total Sales]]</f>
        <v>0.13293999999996231</v>
      </c>
    </row>
    <row r="1666" spans="1:14" x14ac:dyDescent="0.3">
      <c r="A1666" s="3">
        <v>45191</v>
      </c>
      <c r="B1666" s="4" t="s">
        <v>399</v>
      </c>
      <c r="C1666" s="4" t="s">
        <v>36</v>
      </c>
      <c r="D1666" s="4" t="s">
        <v>37</v>
      </c>
      <c r="E1666" s="4" t="s">
        <v>27</v>
      </c>
      <c r="F1666" s="4" t="s">
        <v>32</v>
      </c>
      <c r="G1666" s="4" t="s">
        <v>24</v>
      </c>
      <c r="H1666" s="4">
        <v>20</v>
      </c>
      <c r="I1666" s="4">
        <v>1048.1400000000001</v>
      </c>
      <c r="J1666" s="7">
        <v>0.12</v>
      </c>
      <c r="K1666" s="4" t="s">
        <v>29</v>
      </c>
      <c r="L1666" s="4" t="s">
        <v>25</v>
      </c>
      <c r="M1666" s="5">
        <f>(Table2[[#This Row],[Unit Price]]*Table2[[#This Row],[ Units Sold]])*(1-Table2[[#This Row],[Discount]]/100)</f>
        <v>20937.644640000002</v>
      </c>
      <c r="N1666" s="5">
        <f>(Table2[[#This Row],[Unit Price]]*Table2[[#This Row],[ Units Sold]])-Table2[[#This Row],[Total Sales]]</f>
        <v>25.155360000000655</v>
      </c>
    </row>
    <row r="1667" spans="1:14" x14ac:dyDescent="0.3">
      <c r="A1667" s="3">
        <v>43514</v>
      </c>
      <c r="B1667" s="4" t="s">
        <v>1557</v>
      </c>
      <c r="C1667" s="4" t="s">
        <v>43</v>
      </c>
      <c r="D1667" s="4" t="s">
        <v>37</v>
      </c>
      <c r="E1667" s="4" t="s">
        <v>27</v>
      </c>
      <c r="F1667" s="4" t="s">
        <v>32</v>
      </c>
      <c r="G1667" s="4" t="s">
        <v>65</v>
      </c>
      <c r="H1667" s="4">
        <v>90</v>
      </c>
      <c r="I1667" s="4">
        <v>1373.53</v>
      </c>
      <c r="J1667" s="7">
        <v>0.28000000000000003</v>
      </c>
      <c r="K1667" s="4" t="s">
        <v>34</v>
      </c>
      <c r="L1667" s="4" t="s">
        <v>30</v>
      </c>
      <c r="M1667" s="5">
        <f>(Table2[[#This Row],[Unit Price]]*Table2[[#This Row],[ Units Sold]])*(1-Table2[[#This Row],[Discount]]/100)</f>
        <v>123271.57044</v>
      </c>
      <c r="N1667" s="5">
        <f>(Table2[[#This Row],[Unit Price]]*Table2[[#This Row],[ Units Sold]])-Table2[[#This Row],[Total Sales]]</f>
        <v>346.12956000000122</v>
      </c>
    </row>
    <row r="1668" spans="1:14" x14ac:dyDescent="0.3">
      <c r="A1668" s="3">
        <v>40230</v>
      </c>
      <c r="B1668" s="4" t="s">
        <v>1593</v>
      </c>
      <c r="C1668" s="4" t="s">
        <v>192</v>
      </c>
      <c r="D1668" s="4" t="s">
        <v>37</v>
      </c>
      <c r="E1668" s="4" t="s">
        <v>15</v>
      </c>
      <c r="F1668" s="4" t="s">
        <v>135</v>
      </c>
      <c r="G1668" s="4" t="s">
        <v>60</v>
      </c>
      <c r="H1668" s="4">
        <v>30</v>
      </c>
      <c r="I1668" s="4">
        <v>142.5</v>
      </c>
      <c r="J1668" s="7">
        <v>0.06</v>
      </c>
      <c r="K1668" s="4" t="s">
        <v>34</v>
      </c>
      <c r="L1668" s="4" t="s">
        <v>30</v>
      </c>
      <c r="M1668" s="5">
        <f>(Table2[[#This Row],[Unit Price]]*Table2[[#This Row],[ Units Sold]])*(1-Table2[[#This Row],[Discount]]/100)</f>
        <v>4272.4349999999995</v>
      </c>
      <c r="N1668" s="5">
        <f>(Table2[[#This Row],[Unit Price]]*Table2[[#This Row],[ Units Sold]])-Table2[[#This Row],[Total Sales]]</f>
        <v>2.5650000000005093</v>
      </c>
    </row>
    <row r="1669" spans="1:14" x14ac:dyDescent="0.3">
      <c r="A1669" s="3">
        <v>43433</v>
      </c>
      <c r="B1669" s="4" t="s">
        <v>1594</v>
      </c>
      <c r="C1669" s="4" t="s">
        <v>43</v>
      </c>
      <c r="D1669" s="4" t="s">
        <v>37</v>
      </c>
      <c r="E1669" s="4" t="s">
        <v>27</v>
      </c>
      <c r="F1669" s="4" t="s">
        <v>28</v>
      </c>
      <c r="G1669" s="4" t="s">
        <v>17</v>
      </c>
      <c r="H1669" s="4">
        <v>39</v>
      </c>
      <c r="I1669" s="4">
        <v>1618.64</v>
      </c>
      <c r="J1669" s="7">
        <v>0.19</v>
      </c>
      <c r="K1669" s="4" t="s">
        <v>29</v>
      </c>
      <c r="L1669" s="4" t="s">
        <v>30</v>
      </c>
      <c r="M1669" s="5">
        <f>(Table2[[#This Row],[Unit Price]]*Table2[[#This Row],[ Units Sold]])*(1-Table2[[#This Row],[Discount]]/100)</f>
        <v>63007.018776000004</v>
      </c>
      <c r="N1669" s="5">
        <f>(Table2[[#This Row],[Unit Price]]*Table2[[#This Row],[ Units Sold]])-Table2[[#This Row],[Total Sales]]</f>
        <v>119.94122400000197</v>
      </c>
    </row>
    <row r="1670" spans="1:14" x14ac:dyDescent="0.3">
      <c r="A1670" s="3">
        <v>43486</v>
      </c>
      <c r="B1670" s="4" t="s">
        <v>1595</v>
      </c>
      <c r="C1670" s="4" t="s">
        <v>88</v>
      </c>
      <c r="D1670" s="4" t="s">
        <v>37</v>
      </c>
      <c r="E1670" s="4" t="s">
        <v>15</v>
      </c>
      <c r="F1670" s="4" t="s">
        <v>62</v>
      </c>
      <c r="G1670" s="4" t="s">
        <v>40</v>
      </c>
      <c r="H1670" s="4">
        <v>60</v>
      </c>
      <c r="I1670" s="4">
        <v>1400.45</v>
      </c>
      <c r="J1670" s="7">
        <v>0.08</v>
      </c>
      <c r="K1670" s="4" t="s">
        <v>18</v>
      </c>
      <c r="L1670" s="4" t="s">
        <v>25</v>
      </c>
      <c r="M1670" s="5">
        <f>(Table2[[#This Row],[Unit Price]]*Table2[[#This Row],[ Units Sold]])*(1-Table2[[#This Row],[Discount]]/100)</f>
        <v>83959.778399999996</v>
      </c>
      <c r="N1670" s="5">
        <f>(Table2[[#This Row],[Unit Price]]*Table2[[#This Row],[ Units Sold]])-Table2[[#This Row],[Total Sales]]</f>
        <v>67.2216000000044</v>
      </c>
    </row>
    <row r="1671" spans="1:14" x14ac:dyDescent="0.3">
      <c r="A1671" s="3">
        <v>41290</v>
      </c>
      <c r="B1671" s="4" t="s">
        <v>1596</v>
      </c>
      <c r="C1671" s="4" t="s">
        <v>36</v>
      </c>
      <c r="D1671" s="4" t="s">
        <v>37</v>
      </c>
      <c r="E1671" s="4" t="s">
        <v>15</v>
      </c>
      <c r="F1671" s="4" t="s">
        <v>62</v>
      </c>
      <c r="G1671" s="4" t="s">
        <v>54</v>
      </c>
      <c r="H1671" s="4">
        <v>10</v>
      </c>
      <c r="I1671" s="4">
        <v>358.4</v>
      </c>
      <c r="J1671" s="7">
        <v>0.22</v>
      </c>
      <c r="K1671" s="4" t="s">
        <v>18</v>
      </c>
      <c r="L1671" s="4" t="s">
        <v>19</v>
      </c>
      <c r="M1671" s="5">
        <f>(Table2[[#This Row],[Unit Price]]*Table2[[#This Row],[ Units Sold]])*(1-Table2[[#This Row],[Discount]]/100)</f>
        <v>3576.1152000000002</v>
      </c>
      <c r="N1671" s="5">
        <f>(Table2[[#This Row],[Unit Price]]*Table2[[#This Row],[ Units Sold]])-Table2[[#This Row],[Total Sales]]</f>
        <v>7.8847999999998137</v>
      </c>
    </row>
    <row r="1672" spans="1:14" x14ac:dyDescent="0.3">
      <c r="A1672" s="3">
        <v>40592</v>
      </c>
      <c r="B1672" s="4" t="s">
        <v>732</v>
      </c>
      <c r="C1672" s="4" t="s">
        <v>83</v>
      </c>
      <c r="D1672" s="4" t="s">
        <v>3892</v>
      </c>
      <c r="E1672" s="4" t="s">
        <v>22</v>
      </c>
      <c r="F1672" s="4" t="s">
        <v>23</v>
      </c>
      <c r="G1672" s="4" t="s">
        <v>24</v>
      </c>
      <c r="H1672" s="4">
        <v>20</v>
      </c>
      <c r="I1672" s="4">
        <v>159.29</v>
      </c>
      <c r="J1672" s="7">
        <v>0.19</v>
      </c>
      <c r="K1672" s="4" t="s">
        <v>18</v>
      </c>
      <c r="L1672" s="4" t="s">
        <v>30</v>
      </c>
      <c r="M1672" s="5">
        <f>(Table2[[#This Row],[Unit Price]]*Table2[[#This Row],[ Units Sold]])*(1-Table2[[#This Row],[Discount]]/100)</f>
        <v>3179.7469799999999</v>
      </c>
      <c r="N1672" s="5">
        <f>(Table2[[#This Row],[Unit Price]]*Table2[[#This Row],[ Units Sold]])-Table2[[#This Row],[Total Sales]]</f>
        <v>6.0530199999998331</v>
      </c>
    </row>
    <row r="1673" spans="1:14" x14ac:dyDescent="0.3">
      <c r="A1673" s="3">
        <v>43343</v>
      </c>
      <c r="B1673" s="4" t="s">
        <v>1597</v>
      </c>
      <c r="C1673" s="4" t="s">
        <v>21</v>
      </c>
      <c r="D1673" s="4" t="s">
        <v>37</v>
      </c>
      <c r="E1673" s="4" t="s">
        <v>38</v>
      </c>
      <c r="F1673" s="4" t="s">
        <v>56</v>
      </c>
      <c r="G1673" s="4" t="s">
        <v>44</v>
      </c>
      <c r="H1673" s="4">
        <v>15</v>
      </c>
      <c r="I1673" s="4">
        <v>1183.54</v>
      </c>
      <c r="J1673" s="7">
        <v>0.21</v>
      </c>
      <c r="K1673" s="4" t="s">
        <v>18</v>
      </c>
      <c r="L1673" s="4" t="s">
        <v>30</v>
      </c>
      <c r="M1673" s="5">
        <f>(Table2[[#This Row],[Unit Price]]*Table2[[#This Row],[ Units Sold]])*(1-Table2[[#This Row],[Discount]]/100)</f>
        <v>17715.818489999998</v>
      </c>
      <c r="N1673" s="5">
        <f>(Table2[[#This Row],[Unit Price]]*Table2[[#This Row],[ Units Sold]])-Table2[[#This Row],[Total Sales]]</f>
        <v>37.281510000000708</v>
      </c>
    </row>
    <row r="1674" spans="1:14" x14ac:dyDescent="0.3">
      <c r="A1674" s="3">
        <v>43895</v>
      </c>
      <c r="B1674" s="4" t="s">
        <v>1598</v>
      </c>
      <c r="C1674" s="4" t="s">
        <v>88</v>
      </c>
      <c r="D1674" s="4" t="s">
        <v>37</v>
      </c>
      <c r="E1674" s="4" t="s">
        <v>52</v>
      </c>
      <c r="F1674" s="6" t="s">
        <v>53</v>
      </c>
      <c r="G1674" s="4" t="s">
        <v>17</v>
      </c>
      <c r="H1674" s="4">
        <v>40</v>
      </c>
      <c r="I1674" s="4">
        <v>1481.31</v>
      </c>
      <c r="J1674" s="7">
        <v>0.09</v>
      </c>
      <c r="K1674" s="4" t="s">
        <v>29</v>
      </c>
      <c r="L1674" s="4" t="s">
        <v>25</v>
      </c>
      <c r="M1674" s="5">
        <f>(Table2[[#This Row],[Unit Price]]*Table2[[#This Row],[ Units Sold]])*(1-Table2[[#This Row],[Discount]]/100)</f>
        <v>59199.072839999993</v>
      </c>
      <c r="N1674" s="5">
        <f>(Table2[[#This Row],[Unit Price]]*Table2[[#This Row],[ Units Sold]])-Table2[[#This Row],[Total Sales]]</f>
        <v>53.327160000000731</v>
      </c>
    </row>
    <row r="1675" spans="1:14" x14ac:dyDescent="0.3">
      <c r="A1675" s="3">
        <v>40668</v>
      </c>
      <c r="B1675" s="4" t="s">
        <v>1599</v>
      </c>
      <c r="C1675" s="4" t="s">
        <v>192</v>
      </c>
      <c r="D1675" s="4" t="s">
        <v>37</v>
      </c>
      <c r="E1675" s="4" t="s">
        <v>22</v>
      </c>
      <c r="F1675" s="4" t="s">
        <v>23</v>
      </c>
      <c r="G1675" s="4" t="s">
        <v>24</v>
      </c>
      <c r="H1675" s="4">
        <v>71</v>
      </c>
      <c r="I1675" s="4">
        <v>1193.83</v>
      </c>
      <c r="J1675" s="7">
        <v>0.16</v>
      </c>
      <c r="K1675" s="4" t="s">
        <v>34</v>
      </c>
      <c r="L1675" s="4" t="s">
        <v>45</v>
      </c>
      <c r="M1675" s="5">
        <f>(Table2[[#This Row],[Unit Price]]*Table2[[#This Row],[ Units Sold]])*(1-Table2[[#This Row],[Discount]]/100)</f>
        <v>84626.310911999986</v>
      </c>
      <c r="N1675" s="5">
        <f>(Table2[[#This Row],[Unit Price]]*Table2[[#This Row],[ Units Sold]])-Table2[[#This Row],[Total Sales]]</f>
        <v>135.61908800000674</v>
      </c>
    </row>
    <row r="1676" spans="1:14" x14ac:dyDescent="0.3">
      <c r="A1676" s="3">
        <v>44846</v>
      </c>
      <c r="B1676" s="4" t="s">
        <v>1105</v>
      </c>
      <c r="C1676" s="4" t="s">
        <v>74</v>
      </c>
      <c r="D1676" s="4" t="s">
        <v>37</v>
      </c>
      <c r="E1676" s="4" t="s">
        <v>38</v>
      </c>
      <c r="F1676" s="4" t="s">
        <v>81</v>
      </c>
      <c r="G1676" s="4" t="s">
        <v>40</v>
      </c>
      <c r="H1676" s="4">
        <v>4</v>
      </c>
      <c r="I1676" s="4">
        <v>831.68</v>
      </c>
      <c r="J1676" s="7">
        <v>0.1</v>
      </c>
      <c r="K1676" s="4" t="s">
        <v>18</v>
      </c>
      <c r="L1676" s="4" t="s">
        <v>30</v>
      </c>
      <c r="M1676" s="5">
        <f>(Table2[[#This Row],[Unit Price]]*Table2[[#This Row],[ Units Sold]])*(1-Table2[[#This Row],[Discount]]/100)</f>
        <v>3323.3932799999998</v>
      </c>
      <c r="N1676" s="5">
        <f>(Table2[[#This Row],[Unit Price]]*Table2[[#This Row],[ Units Sold]])-Table2[[#This Row],[Total Sales]]</f>
        <v>3.326720000000023</v>
      </c>
    </row>
    <row r="1677" spans="1:14" x14ac:dyDescent="0.3">
      <c r="A1677" s="3">
        <v>45035</v>
      </c>
      <c r="B1677" s="4" t="s">
        <v>1600</v>
      </c>
      <c r="C1677" s="4" t="s">
        <v>83</v>
      </c>
      <c r="D1677" s="4" t="s">
        <v>3892</v>
      </c>
      <c r="E1677" s="4" t="s">
        <v>27</v>
      </c>
      <c r="F1677" s="4" t="s">
        <v>28</v>
      </c>
      <c r="G1677" s="4" t="s">
        <v>60</v>
      </c>
      <c r="H1677" s="4">
        <v>31</v>
      </c>
      <c r="I1677" s="4">
        <v>644.89</v>
      </c>
      <c r="J1677" s="7">
        <v>0.12</v>
      </c>
      <c r="K1677" s="4" t="s">
        <v>29</v>
      </c>
      <c r="L1677" s="4" t="s">
        <v>25</v>
      </c>
      <c r="M1677" s="5">
        <f>(Table2[[#This Row],[Unit Price]]*Table2[[#This Row],[ Units Sold]])*(1-Table2[[#This Row],[Discount]]/100)</f>
        <v>19967.600092000001</v>
      </c>
      <c r="N1677" s="5">
        <f>(Table2[[#This Row],[Unit Price]]*Table2[[#This Row],[ Units Sold]])-Table2[[#This Row],[Total Sales]]</f>
        <v>23.989907999999559</v>
      </c>
    </row>
    <row r="1678" spans="1:14" x14ac:dyDescent="0.3">
      <c r="A1678" s="3">
        <v>45701</v>
      </c>
      <c r="B1678" s="4" t="s">
        <v>1601</v>
      </c>
      <c r="C1678" s="4" t="s">
        <v>97</v>
      </c>
      <c r="D1678" s="4" t="s">
        <v>37</v>
      </c>
      <c r="E1678" s="4" t="s">
        <v>38</v>
      </c>
      <c r="F1678" s="4" t="s">
        <v>56</v>
      </c>
      <c r="G1678" s="4" t="s">
        <v>105</v>
      </c>
      <c r="H1678" s="4">
        <v>37</v>
      </c>
      <c r="I1678" s="4">
        <v>326.27</v>
      </c>
      <c r="J1678" s="7">
        <v>0.03</v>
      </c>
      <c r="K1678" s="4" t="s">
        <v>29</v>
      </c>
      <c r="L1678" s="4" t="s">
        <v>41</v>
      </c>
      <c r="M1678" s="5">
        <f>(Table2[[#This Row],[Unit Price]]*Table2[[#This Row],[ Units Sold]])*(1-Table2[[#This Row],[Discount]]/100)</f>
        <v>12068.368403</v>
      </c>
      <c r="N1678" s="5">
        <f>(Table2[[#This Row],[Unit Price]]*Table2[[#This Row],[ Units Sold]])-Table2[[#This Row],[Total Sales]]</f>
        <v>3.6215969999993831</v>
      </c>
    </row>
    <row r="1679" spans="1:14" x14ac:dyDescent="0.3">
      <c r="A1679" s="3">
        <v>43214</v>
      </c>
      <c r="B1679" s="4" t="s">
        <v>1602</v>
      </c>
      <c r="C1679" s="4" t="s">
        <v>88</v>
      </c>
      <c r="D1679" s="4" t="s">
        <v>37</v>
      </c>
      <c r="E1679" s="4" t="s">
        <v>27</v>
      </c>
      <c r="F1679" s="4" t="s">
        <v>32</v>
      </c>
      <c r="G1679" s="4" t="s">
        <v>40</v>
      </c>
      <c r="H1679" s="4">
        <v>26</v>
      </c>
      <c r="I1679" s="4">
        <v>1557.61</v>
      </c>
      <c r="J1679" s="7">
        <v>0.19</v>
      </c>
      <c r="K1679" s="4" t="s">
        <v>29</v>
      </c>
      <c r="L1679" s="4" t="s">
        <v>41</v>
      </c>
      <c r="M1679" s="5">
        <f>(Table2[[#This Row],[Unit Price]]*Table2[[#This Row],[ Units Sold]])*(1-Table2[[#This Row],[Discount]]/100)</f>
        <v>40420.914065999998</v>
      </c>
      <c r="N1679" s="5">
        <f>(Table2[[#This Row],[Unit Price]]*Table2[[#This Row],[ Units Sold]])-Table2[[#This Row],[Total Sales]]</f>
        <v>76.945934000003035</v>
      </c>
    </row>
    <row r="1680" spans="1:14" x14ac:dyDescent="0.3">
      <c r="A1680" s="3">
        <v>44541</v>
      </c>
      <c r="B1680" s="4" t="s">
        <v>1603</v>
      </c>
      <c r="C1680" s="4" t="s">
        <v>49</v>
      </c>
      <c r="D1680" s="4" t="s">
        <v>3893</v>
      </c>
      <c r="E1680" s="4" t="s">
        <v>27</v>
      </c>
      <c r="F1680" s="4" t="s">
        <v>32</v>
      </c>
      <c r="G1680" s="4" t="s">
        <v>54</v>
      </c>
      <c r="H1680" s="4">
        <v>46</v>
      </c>
      <c r="I1680" s="4">
        <v>695.41</v>
      </c>
      <c r="J1680" s="7">
        <v>0.28999999999999998</v>
      </c>
      <c r="K1680" s="4" t="s">
        <v>29</v>
      </c>
      <c r="L1680" s="4" t="s">
        <v>19</v>
      </c>
      <c r="M1680" s="5">
        <f>(Table2[[#This Row],[Unit Price]]*Table2[[#This Row],[ Units Sold]])*(1-Table2[[#This Row],[Discount]]/100)</f>
        <v>31896.092305999995</v>
      </c>
      <c r="N1680" s="5">
        <f>(Table2[[#This Row],[Unit Price]]*Table2[[#This Row],[ Units Sold]])-Table2[[#This Row],[Total Sales]]</f>
        <v>92.767694000001939</v>
      </c>
    </row>
    <row r="1681" spans="1:14" x14ac:dyDescent="0.3">
      <c r="A1681" s="3">
        <v>44493</v>
      </c>
      <c r="B1681" s="4" t="s">
        <v>1604</v>
      </c>
      <c r="C1681" s="4" t="s">
        <v>49</v>
      </c>
      <c r="D1681" s="4" t="s">
        <v>3893</v>
      </c>
      <c r="E1681" s="4" t="s">
        <v>27</v>
      </c>
      <c r="F1681" s="4" t="s">
        <v>32</v>
      </c>
      <c r="G1681" s="4" t="s">
        <v>60</v>
      </c>
      <c r="H1681" s="4">
        <v>53</v>
      </c>
      <c r="I1681" s="4">
        <v>1056.28</v>
      </c>
      <c r="J1681" s="7">
        <v>0.09</v>
      </c>
      <c r="K1681" s="4" t="s">
        <v>34</v>
      </c>
      <c r="L1681" s="4" t="s">
        <v>41</v>
      </c>
      <c r="M1681" s="5">
        <f>(Table2[[#This Row],[Unit Price]]*Table2[[#This Row],[ Units Sold]])*(1-Table2[[#This Row],[Discount]]/100)</f>
        <v>55932.455443999999</v>
      </c>
      <c r="N1681" s="5">
        <f>(Table2[[#This Row],[Unit Price]]*Table2[[#This Row],[ Units Sold]])-Table2[[#This Row],[Total Sales]]</f>
        <v>50.384555999997247</v>
      </c>
    </row>
    <row r="1682" spans="1:14" x14ac:dyDescent="0.3">
      <c r="A1682" s="3">
        <v>43862</v>
      </c>
      <c r="B1682" s="4" t="s">
        <v>929</v>
      </c>
      <c r="C1682" s="4" t="s">
        <v>49</v>
      </c>
      <c r="D1682" s="4" t="s">
        <v>3893</v>
      </c>
      <c r="E1682" s="4" t="s">
        <v>52</v>
      </c>
      <c r="F1682" s="6" t="s">
        <v>53</v>
      </c>
      <c r="G1682" s="4" t="s">
        <v>65</v>
      </c>
      <c r="H1682" s="4">
        <v>0</v>
      </c>
      <c r="I1682" s="4">
        <v>742.15</v>
      </c>
      <c r="J1682" s="7">
        <v>0.28999999999999998</v>
      </c>
      <c r="K1682" s="4" t="s">
        <v>34</v>
      </c>
      <c r="L1682" s="4" t="s">
        <v>30</v>
      </c>
      <c r="M1682" s="5">
        <f>(Table2[[#This Row],[Unit Price]]*Table2[[#This Row],[ Units Sold]])*(1-Table2[[#This Row],[Discount]]/100)</f>
        <v>0</v>
      </c>
      <c r="N1682" s="5">
        <f>(Table2[[#This Row],[Unit Price]]*Table2[[#This Row],[ Units Sold]])-Table2[[#This Row],[Total Sales]]</f>
        <v>0</v>
      </c>
    </row>
    <row r="1683" spans="1:14" x14ac:dyDescent="0.3">
      <c r="A1683" s="3">
        <v>42489</v>
      </c>
      <c r="B1683" s="4" t="s">
        <v>1605</v>
      </c>
      <c r="C1683" s="4" t="s">
        <v>43</v>
      </c>
      <c r="D1683" s="4" t="s">
        <v>37</v>
      </c>
      <c r="E1683" s="4" t="s">
        <v>22</v>
      </c>
      <c r="F1683" s="4" t="s">
        <v>23</v>
      </c>
      <c r="G1683" s="4" t="s">
        <v>24</v>
      </c>
      <c r="H1683" s="4">
        <v>72</v>
      </c>
      <c r="I1683" s="4">
        <v>1486.81</v>
      </c>
      <c r="J1683" s="7">
        <v>0.3</v>
      </c>
      <c r="K1683" s="4" t="s">
        <v>18</v>
      </c>
      <c r="L1683" s="4" t="s">
        <v>41</v>
      </c>
      <c r="M1683" s="5">
        <f>(Table2[[#This Row],[Unit Price]]*Table2[[#This Row],[ Units Sold]])*(1-Table2[[#This Row],[Discount]]/100)</f>
        <v>106729.16903999999</v>
      </c>
      <c r="N1683" s="5">
        <f>(Table2[[#This Row],[Unit Price]]*Table2[[#This Row],[ Units Sold]])-Table2[[#This Row],[Total Sales]]</f>
        <v>321.15095999999903</v>
      </c>
    </row>
    <row r="1684" spans="1:14" x14ac:dyDescent="0.3">
      <c r="A1684" s="3">
        <v>40665</v>
      </c>
      <c r="B1684" s="4" t="s">
        <v>1606</v>
      </c>
      <c r="C1684" s="4" t="s">
        <v>192</v>
      </c>
      <c r="D1684" s="4" t="s">
        <v>37</v>
      </c>
      <c r="E1684" s="4" t="s">
        <v>38</v>
      </c>
      <c r="F1684" s="4" t="s">
        <v>39</v>
      </c>
      <c r="G1684" s="4" t="s">
        <v>17</v>
      </c>
      <c r="H1684" s="4">
        <v>7</v>
      </c>
      <c r="I1684" s="4">
        <v>1723.02</v>
      </c>
      <c r="J1684" s="7">
        <v>0.25</v>
      </c>
      <c r="K1684" s="4" t="s">
        <v>18</v>
      </c>
      <c r="L1684" s="4" t="s">
        <v>45</v>
      </c>
      <c r="M1684" s="5">
        <f>(Table2[[#This Row],[Unit Price]]*Table2[[#This Row],[ Units Sold]])*(1-Table2[[#This Row],[Discount]]/100)</f>
        <v>12030.987150000001</v>
      </c>
      <c r="N1684" s="5">
        <f>(Table2[[#This Row],[Unit Price]]*Table2[[#This Row],[ Units Sold]])-Table2[[#This Row],[Total Sales]]</f>
        <v>30.15284999999858</v>
      </c>
    </row>
    <row r="1685" spans="1:14" x14ac:dyDescent="0.3">
      <c r="A1685" s="3">
        <v>41293</v>
      </c>
      <c r="B1685" s="4" t="s">
        <v>1607</v>
      </c>
      <c r="C1685" s="4" t="s">
        <v>88</v>
      </c>
      <c r="D1685" s="4" t="s">
        <v>37</v>
      </c>
      <c r="E1685" s="4" t="s">
        <v>15</v>
      </c>
      <c r="F1685" s="4" t="s">
        <v>135</v>
      </c>
      <c r="G1685" s="4" t="s">
        <v>33</v>
      </c>
      <c r="H1685" s="4">
        <v>76</v>
      </c>
      <c r="I1685" s="4">
        <v>1973.09</v>
      </c>
      <c r="J1685" s="7">
        <v>0.06</v>
      </c>
      <c r="K1685" s="4" t="s">
        <v>18</v>
      </c>
      <c r="L1685" s="4" t="s">
        <v>30</v>
      </c>
      <c r="M1685" s="5">
        <f>(Table2[[#This Row],[Unit Price]]*Table2[[#This Row],[ Units Sold]])*(1-Table2[[#This Row],[Discount]]/100)</f>
        <v>149864.867096</v>
      </c>
      <c r="N1685" s="5">
        <f>(Table2[[#This Row],[Unit Price]]*Table2[[#This Row],[ Units Sold]])-Table2[[#This Row],[Total Sales]]</f>
        <v>89.972903999994742</v>
      </c>
    </row>
    <row r="1686" spans="1:14" x14ac:dyDescent="0.3">
      <c r="A1686" s="3">
        <v>43302</v>
      </c>
      <c r="B1686" s="4" t="s">
        <v>322</v>
      </c>
      <c r="C1686" s="4" t="s">
        <v>88</v>
      </c>
      <c r="D1686" s="4" t="s">
        <v>37</v>
      </c>
      <c r="E1686" s="4" t="s">
        <v>15</v>
      </c>
      <c r="F1686" s="4" t="s">
        <v>135</v>
      </c>
      <c r="G1686" s="4" t="s">
        <v>65</v>
      </c>
      <c r="H1686" s="4">
        <v>10</v>
      </c>
      <c r="I1686" s="4">
        <v>1460.07</v>
      </c>
      <c r="J1686" s="7">
        <v>0.23</v>
      </c>
      <c r="K1686" s="4" t="s">
        <v>29</v>
      </c>
      <c r="L1686" s="4" t="s">
        <v>19</v>
      </c>
      <c r="M1686" s="5">
        <f>(Table2[[#This Row],[Unit Price]]*Table2[[#This Row],[ Units Sold]])*(1-Table2[[#This Row],[Discount]]/100)</f>
        <v>14567.11839</v>
      </c>
      <c r="N1686" s="5">
        <f>(Table2[[#This Row],[Unit Price]]*Table2[[#This Row],[ Units Sold]])-Table2[[#This Row],[Total Sales]]</f>
        <v>33.581609999999273</v>
      </c>
    </row>
    <row r="1687" spans="1:14" x14ac:dyDescent="0.3">
      <c r="A1687" s="3">
        <v>40387</v>
      </c>
      <c r="B1687" s="4" t="s">
        <v>158</v>
      </c>
      <c r="C1687" s="4" t="s">
        <v>43</v>
      </c>
      <c r="D1687" s="4" t="s">
        <v>37</v>
      </c>
      <c r="E1687" s="4" t="s">
        <v>22</v>
      </c>
      <c r="F1687" s="4" t="s">
        <v>23</v>
      </c>
      <c r="G1687" s="4" t="s">
        <v>24</v>
      </c>
      <c r="H1687" s="4">
        <v>10</v>
      </c>
      <c r="I1687" s="4">
        <v>944.9</v>
      </c>
      <c r="J1687" s="7">
        <v>0.01</v>
      </c>
      <c r="K1687" s="4" t="s">
        <v>34</v>
      </c>
      <c r="L1687" s="4" t="s">
        <v>41</v>
      </c>
      <c r="M1687" s="5">
        <f>(Table2[[#This Row],[Unit Price]]*Table2[[#This Row],[ Units Sold]])*(1-Table2[[#This Row],[Discount]]/100)</f>
        <v>9448.0550999999996</v>
      </c>
      <c r="N1687" s="5">
        <f>(Table2[[#This Row],[Unit Price]]*Table2[[#This Row],[ Units Sold]])-Table2[[#This Row],[Total Sales]]</f>
        <v>0.94490000000041618</v>
      </c>
    </row>
    <row r="1688" spans="1:14" x14ac:dyDescent="0.3">
      <c r="A1688" s="3">
        <v>43626</v>
      </c>
      <c r="B1688" s="4" t="s">
        <v>1608</v>
      </c>
      <c r="C1688" s="4" t="s">
        <v>49</v>
      </c>
      <c r="D1688" s="4" t="s">
        <v>3893</v>
      </c>
      <c r="E1688" s="4" t="s">
        <v>27</v>
      </c>
      <c r="F1688" s="4" t="s">
        <v>32</v>
      </c>
      <c r="G1688" s="4" t="s">
        <v>40</v>
      </c>
      <c r="H1688" s="4">
        <v>20</v>
      </c>
      <c r="I1688" s="4">
        <v>1970.24</v>
      </c>
      <c r="J1688" s="7">
        <v>0.14000000000000001</v>
      </c>
      <c r="K1688" s="4" t="s">
        <v>29</v>
      </c>
      <c r="L1688" s="4" t="s">
        <v>30</v>
      </c>
      <c r="M1688" s="5">
        <f>(Table2[[#This Row],[Unit Price]]*Table2[[#This Row],[ Units Sold]])*(1-Table2[[#This Row],[Discount]]/100)</f>
        <v>39349.633280000002</v>
      </c>
      <c r="N1688" s="5">
        <f>(Table2[[#This Row],[Unit Price]]*Table2[[#This Row],[ Units Sold]])-Table2[[#This Row],[Total Sales]]</f>
        <v>55.166720000001078</v>
      </c>
    </row>
    <row r="1689" spans="1:14" x14ac:dyDescent="0.3">
      <c r="A1689" s="3">
        <v>42461</v>
      </c>
      <c r="B1689" s="4" t="s">
        <v>1609</v>
      </c>
      <c r="C1689" s="4" t="s">
        <v>36</v>
      </c>
      <c r="D1689" s="4" t="s">
        <v>37</v>
      </c>
      <c r="E1689" s="4" t="s">
        <v>38</v>
      </c>
      <c r="F1689" s="4" t="s">
        <v>39</v>
      </c>
      <c r="G1689" s="4" t="s">
        <v>54</v>
      </c>
      <c r="H1689" s="4">
        <v>10</v>
      </c>
      <c r="I1689" s="4">
        <v>1934.34</v>
      </c>
      <c r="J1689" s="7">
        <v>0.06</v>
      </c>
      <c r="K1689" s="4" t="s">
        <v>29</v>
      </c>
      <c r="L1689" s="4" t="s">
        <v>41</v>
      </c>
      <c r="M1689" s="5">
        <f>(Table2[[#This Row],[Unit Price]]*Table2[[#This Row],[ Units Sold]])*(1-Table2[[#This Row],[Discount]]/100)</f>
        <v>19331.793959999995</v>
      </c>
      <c r="N1689" s="5">
        <f>(Table2[[#This Row],[Unit Price]]*Table2[[#This Row],[ Units Sold]])-Table2[[#This Row],[Total Sales]]</f>
        <v>11.606040000002395</v>
      </c>
    </row>
    <row r="1690" spans="1:14" x14ac:dyDescent="0.3">
      <c r="A1690" s="3">
        <v>40788</v>
      </c>
      <c r="B1690" s="4" t="s">
        <v>516</v>
      </c>
      <c r="C1690" s="4" t="s">
        <v>49</v>
      </c>
      <c r="D1690" s="4" t="s">
        <v>3893</v>
      </c>
      <c r="E1690" s="4" t="s">
        <v>22</v>
      </c>
      <c r="F1690" s="4" t="s">
        <v>23</v>
      </c>
      <c r="G1690" s="4" t="s">
        <v>60</v>
      </c>
      <c r="H1690" s="4">
        <v>70</v>
      </c>
      <c r="I1690" s="4">
        <v>1827.03</v>
      </c>
      <c r="J1690" s="7">
        <v>0.04</v>
      </c>
      <c r="K1690" s="4" t="s">
        <v>29</v>
      </c>
      <c r="L1690" s="4" t="s">
        <v>30</v>
      </c>
      <c r="M1690" s="5">
        <f>(Table2[[#This Row],[Unit Price]]*Table2[[#This Row],[ Units Sold]])*(1-Table2[[#This Row],[Discount]]/100)</f>
        <v>127840.94316</v>
      </c>
      <c r="N1690" s="5">
        <f>(Table2[[#This Row],[Unit Price]]*Table2[[#This Row],[ Units Sold]])-Table2[[#This Row],[Total Sales]]</f>
        <v>51.156839999996009</v>
      </c>
    </row>
    <row r="1691" spans="1:14" x14ac:dyDescent="0.3">
      <c r="A1691" s="3">
        <v>44290</v>
      </c>
      <c r="B1691" s="4" t="s">
        <v>814</v>
      </c>
      <c r="C1691" s="4" t="s">
        <v>49</v>
      </c>
      <c r="D1691" s="4" t="s">
        <v>3893</v>
      </c>
      <c r="E1691" s="4" t="s">
        <v>15</v>
      </c>
      <c r="F1691" s="4" t="s">
        <v>16</v>
      </c>
      <c r="G1691" s="4" t="s">
        <v>17</v>
      </c>
      <c r="H1691" s="4">
        <v>33</v>
      </c>
      <c r="I1691" s="4">
        <v>483.43</v>
      </c>
      <c r="J1691" s="7">
        <v>0.13</v>
      </c>
      <c r="K1691" s="4" t="s">
        <v>29</v>
      </c>
      <c r="L1691" s="4" t="s">
        <v>19</v>
      </c>
      <c r="M1691" s="5">
        <f>(Table2[[#This Row],[Unit Price]]*Table2[[#This Row],[ Units Sold]])*(1-Table2[[#This Row],[Discount]]/100)</f>
        <v>15932.450853</v>
      </c>
      <c r="N1691" s="5">
        <f>(Table2[[#This Row],[Unit Price]]*Table2[[#This Row],[ Units Sold]])-Table2[[#This Row],[Total Sales]]</f>
        <v>20.73914700000023</v>
      </c>
    </row>
    <row r="1692" spans="1:14" x14ac:dyDescent="0.3">
      <c r="A1692" s="3">
        <v>42529</v>
      </c>
      <c r="B1692" s="4" t="s">
        <v>1610</v>
      </c>
      <c r="C1692" s="4" t="s">
        <v>43</v>
      </c>
      <c r="D1692" s="4" t="s">
        <v>37</v>
      </c>
      <c r="E1692" s="4" t="s">
        <v>38</v>
      </c>
      <c r="F1692" s="4" t="s">
        <v>81</v>
      </c>
      <c r="G1692" s="4" t="s">
        <v>65</v>
      </c>
      <c r="H1692" s="4">
        <v>20</v>
      </c>
      <c r="I1692" s="4">
        <v>1327.75</v>
      </c>
      <c r="J1692" s="7">
        <v>0.19</v>
      </c>
      <c r="K1692" s="4" t="s">
        <v>18</v>
      </c>
      <c r="L1692" s="4" t="s">
        <v>19</v>
      </c>
      <c r="M1692" s="5">
        <f>(Table2[[#This Row],[Unit Price]]*Table2[[#This Row],[ Units Sold]])*(1-Table2[[#This Row],[Discount]]/100)</f>
        <v>26504.5455</v>
      </c>
      <c r="N1692" s="5">
        <f>(Table2[[#This Row],[Unit Price]]*Table2[[#This Row],[ Units Sold]])-Table2[[#This Row],[Total Sales]]</f>
        <v>50.454499999999825</v>
      </c>
    </row>
    <row r="1693" spans="1:14" x14ac:dyDescent="0.3">
      <c r="A1693" s="3">
        <v>45869</v>
      </c>
      <c r="B1693" s="4" t="s">
        <v>1611</v>
      </c>
      <c r="C1693" s="4" t="s">
        <v>51</v>
      </c>
      <c r="D1693" s="4" t="s">
        <v>37</v>
      </c>
      <c r="E1693" s="4" t="s">
        <v>52</v>
      </c>
      <c r="F1693" s="4" t="s">
        <v>53</v>
      </c>
      <c r="G1693" s="4" t="s">
        <v>65</v>
      </c>
      <c r="H1693" s="4">
        <v>47</v>
      </c>
      <c r="I1693" s="4">
        <v>1514.59</v>
      </c>
      <c r="J1693" s="7">
        <v>0.22</v>
      </c>
      <c r="K1693" s="4" t="s">
        <v>34</v>
      </c>
      <c r="L1693" s="4" t="s">
        <v>30</v>
      </c>
      <c r="M1693" s="5">
        <f>(Table2[[#This Row],[Unit Price]]*Table2[[#This Row],[ Units Sold]])*(1-Table2[[#This Row],[Discount]]/100)</f>
        <v>71029.121394000002</v>
      </c>
      <c r="N1693" s="5">
        <f>(Table2[[#This Row],[Unit Price]]*Table2[[#This Row],[ Units Sold]])-Table2[[#This Row],[Total Sales]]</f>
        <v>156.60860599999432</v>
      </c>
    </row>
    <row r="1694" spans="1:14" x14ac:dyDescent="0.3">
      <c r="A1694" s="3">
        <v>45360</v>
      </c>
      <c r="B1694" s="4" t="s">
        <v>1612</v>
      </c>
      <c r="C1694" s="4" t="s">
        <v>49</v>
      </c>
      <c r="D1694" s="4" t="s">
        <v>3893</v>
      </c>
      <c r="E1694" s="4" t="s">
        <v>38</v>
      </c>
      <c r="F1694" s="4" t="s">
        <v>81</v>
      </c>
      <c r="G1694" s="4" t="s">
        <v>33</v>
      </c>
      <c r="H1694" s="4">
        <v>55</v>
      </c>
      <c r="I1694" s="4">
        <v>427.79</v>
      </c>
      <c r="J1694" s="7">
        <v>0.24</v>
      </c>
      <c r="K1694" s="4" t="s">
        <v>29</v>
      </c>
      <c r="L1694" s="4" t="s">
        <v>41</v>
      </c>
      <c r="M1694" s="5">
        <f>(Table2[[#This Row],[Unit Price]]*Table2[[#This Row],[ Units Sold]])*(1-Table2[[#This Row],[Discount]]/100)</f>
        <v>23471.981720000003</v>
      </c>
      <c r="N1694" s="5">
        <f>(Table2[[#This Row],[Unit Price]]*Table2[[#This Row],[ Units Sold]])-Table2[[#This Row],[Total Sales]]</f>
        <v>56.468279999997321</v>
      </c>
    </row>
    <row r="1695" spans="1:14" x14ac:dyDescent="0.3">
      <c r="A1695" s="3">
        <v>45867</v>
      </c>
      <c r="B1695" s="4" t="s">
        <v>273</v>
      </c>
      <c r="C1695" s="4" t="s">
        <v>43</v>
      </c>
      <c r="D1695" s="4" t="s">
        <v>37</v>
      </c>
      <c r="E1695" s="4" t="s">
        <v>27</v>
      </c>
      <c r="F1695" s="4" t="s">
        <v>28</v>
      </c>
      <c r="G1695" s="4" t="s">
        <v>40</v>
      </c>
      <c r="H1695" s="4">
        <v>30</v>
      </c>
      <c r="I1695" s="4">
        <v>1550.29</v>
      </c>
      <c r="J1695" s="7">
        <v>0.13</v>
      </c>
      <c r="K1695" s="4" t="s">
        <v>34</v>
      </c>
      <c r="L1695" s="4" t="s">
        <v>41</v>
      </c>
      <c r="M1695" s="5">
        <f>(Table2[[#This Row],[Unit Price]]*Table2[[#This Row],[ Units Sold]])*(1-Table2[[#This Row],[Discount]]/100)</f>
        <v>46448.238689999998</v>
      </c>
      <c r="N1695" s="5">
        <f>(Table2[[#This Row],[Unit Price]]*Table2[[#This Row],[ Units Sold]])-Table2[[#This Row],[Total Sales]]</f>
        <v>60.461309999998775</v>
      </c>
    </row>
    <row r="1696" spans="1:14" x14ac:dyDescent="0.3">
      <c r="A1696" s="3">
        <v>43898</v>
      </c>
      <c r="B1696" s="4" t="s">
        <v>1613</v>
      </c>
      <c r="C1696" s="4" t="s">
        <v>36</v>
      </c>
      <c r="D1696" s="4" t="s">
        <v>37</v>
      </c>
      <c r="E1696" s="4" t="s">
        <v>52</v>
      </c>
      <c r="F1696" s="4" t="s">
        <v>53</v>
      </c>
      <c r="G1696" s="4" t="s">
        <v>65</v>
      </c>
      <c r="H1696" s="4">
        <v>21</v>
      </c>
      <c r="I1696" s="4">
        <v>722.87</v>
      </c>
      <c r="J1696" s="7">
        <v>0.09</v>
      </c>
      <c r="K1696" s="4" t="s">
        <v>18</v>
      </c>
      <c r="L1696" s="4" t="s">
        <v>41</v>
      </c>
      <c r="M1696" s="5">
        <f>(Table2[[#This Row],[Unit Price]]*Table2[[#This Row],[ Units Sold]])*(1-Table2[[#This Row],[Discount]]/100)</f>
        <v>15166.607757</v>
      </c>
      <c r="N1696" s="5">
        <f>(Table2[[#This Row],[Unit Price]]*Table2[[#This Row],[ Units Sold]])-Table2[[#This Row],[Total Sales]]</f>
        <v>13.662243000000672</v>
      </c>
    </row>
    <row r="1697" spans="1:14" x14ac:dyDescent="0.3">
      <c r="A1697" s="3">
        <v>40870</v>
      </c>
      <c r="B1697" s="4" t="s">
        <v>1614</v>
      </c>
      <c r="C1697" s="4" t="s">
        <v>43</v>
      </c>
      <c r="D1697" s="4" t="s">
        <v>37</v>
      </c>
      <c r="E1697" s="4" t="s">
        <v>52</v>
      </c>
      <c r="F1697" s="6" t="s">
        <v>53</v>
      </c>
      <c r="G1697" s="4" t="s">
        <v>57</v>
      </c>
      <c r="H1697" s="4">
        <v>21</v>
      </c>
      <c r="I1697" s="4">
        <v>324.81</v>
      </c>
      <c r="J1697" s="7">
        <v>0.16</v>
      </c>
      <c r="K1697" s="4" t="s">
        <v>29</v>
      </c>
      <c r="L1697" s="4" t="s">
        <v>19</v>
      </c>
      <c r="M1697" s="5">
        <f>(Table2[[#This Row],[Unit Price]]*Table2[[#This Row],[ Units Sold]])*(1-Table2[[#This Row],[Discount]]/100)</f>
        <v>6810.0963839999995</v>
      </c>
      <c r="N1697" s="5">
        <f>(Table2[[#This Row],[Unit Price]]*Table2[[#This Row],[ Units Sold]])-Table2[[#This Row],[Total Sales]]</f>
        <v>10.913616000000729</v>
      </c>
    </row>
    <row r="1698" spans="1:14" x14ac:dyDescent="0.3">
      <c r="A1698" s="3">
        <v>42650</v>
      </c>
      <c r="B1698" s="4" t="s">
        <v>1615</v>
      </c>
      <c r="C1698" s="4" t="s">
        <v>21</v>
      </c>
      <c r="D1698" s="4" t="s">
        <v>37</v>
      </c>
      <c r="E1698" s="4" t="s">
        <v>15</v>
      </c>
      <c r="F1698" s="4" t="s">
        <v>135</v>
      </c>
      <c r="G1698" s="4" t="s">
        <v>65</v>
      </c>
      <c r="H1698" s="4">
        <v>71</v>
      </c>
      <c r="I1698" s="4">
        <v>1997.89</v>
      </c>
      <c r="J1698" s="7">
        <v>0.19</v>
      </c>
      <c r="K1698" s="4" t="s">
        <v>34</v>
      </c>
      <c r="L1698" s="4" t="s">
        <v>30</v>
      </c>
      <c r="M1698" s="5">
        <f>(Table2[[#This Row],[Unit Price]]*Table2[[#This Row],[ Units Sold]])*(1-Table2[[#This Row],[Discount]]/100)</f>
        <v>141580.674639</v>
      </c>
      <c r="N1698" s="5">
        <f>(Table2[[#This Row],[Unit Price]]*Table2[[#This Row],[ Units Sold]])-Table2[[#This Row],[Total Sales]]</f>
        <v>269.51536099999794</v>
      </c>
    </row>
    <row r="1699" spans="1:14" x14ac:dyDescent="0.3">
      <c r="A1699" s="3">
        <v>40430</v>
      </c>
      <c r="B1699" s="4" t="s">
        <v>1616</v>
      </c>
      <c r="C1699" s="4" t="s">
        <v>97</v>
      </c>
      <c r="D1699" s="4" t="s">
        <v>37</v>
      </c>
      <c r="E1699" s="4" t="s">
        <v>27</v>
      </c>
      <c r="F1699" s="4" t="s">
        <v>28</v>
      </c>
      <c r="G1699" s="4" t="s">
        <v>24</v>
      </c>
      <c r="H1699" s="4">
        <v>30</v>
      </c>
      <c r="I1699" s="4">
        <v>723.72</v>
      </c>
      <c r="J1699" s="7">
        <v>0</v>
      </c>
      <c r="K1699" s="4" t="s">
        <v>34</v>
      </c>
      <c r="L1699" s="4" t="s">
        <v>25</v>
      </c>
      <c r="M1699" s="5">
        <f>(Table2[[#This Row],[Unit Price]]*Table2[[#This Row],[ Units Sold]])*(1-Table2[[#This Row],[Discount]]/100)</f>
        <v>21711.600000000002</v>
      </c>
      <c r="N1699" s="5">
        <f>(Table2[[#This Row],[Unit Price]]*Table2[[#This Row],[ Units Sold]])-Table2[[#This Row],[Total Sales]]</f>
        <v>0</v>
      </c>
    </row>
    <row r="1700" spans="1:14" x14ac:dyDescent="0.3">
      <c r="A1700" s="3">
        <v>40563</v>
      </c>
      <c r="B1700" s="4" t="s">
        <v>463</v>
      </c>
      <c r="C1700" s="4" t="s">
        <v>43</v>
      </c>
      <c r="D1700" s="4" t="s">
        <v>37</v>
      </c>
      <c r="E1700" s="4" t="s">
        <v>22</v>
      </c>
      <c r="F1700" s="4" t="s">
        <v>23</v>
      </c>
      <c r="G1700" s="4" t="s">
        <v>44</v>
      </c>
      <c r="H1700" s="4">
        <v>27</v>
      </c>
      <c r="I1700" s="4">
        <v>364.51</v>
      </c>
      <c r="J1700" s="7">
        <v>0.11</v>
      </c>
      <c r="K1700" s="4" t="s">
        <v>34</v>
      </c>
      <c r="L1700" s="4" t="s">
        <v>45</v>
      </c>
      <c r="M1700" s="5">
        <f>(Table2[[#This Row],[Unit Price]]*Table2[[#This Row],[ Units Sold]])*(1-Table2[[#This Row],[Discount]]/100)</f>
        <v>9830.9440530000011</v>
      </c>
      <c r="N1700" s="5">
        <f>(Table2[[#This Row],[Unit Price]]*Table2[[#This Row],[ Units Sold]])-Table2[[#This Row],[Total Sales]]</f>
        <v>10.82594699999936</v>
      </c>
    </row>
    <row r="1701" spans="1:14" x14ac:dyDescent="0.3">
      <c r="A1701" s="3">
        <v>43037</v>
      </c>
      <c r="B1701" s="4" t="s">
        <v>627</v>
      </c>
      <c r="C1701" s="4" t="s">
        <v>21</v>
      </c>
      <c r="D1701" s="4" t="s">
        <v>37</v>
      </c>
      <c r="E1701" s="4" t="s">
        <v>52</v>
      </c>
      <c r="F1701" s="6" t="s">
        <v>53</v>
      </c>
      <c r="G1701" s="4" t="s">
        <v>24</v>
      </c>
      <c r="H1701" s="4">
        <v>77</v>
      </c>
      <c r="I1701" s="4">
        <v>474.13</v>
      </c>
      <c r="J1701" s="7">
        <v>0.04</v>
      </c>
      <c r="K1701" s="4" t="s">
        <v>34</v>
      </c>
      <c r="L1701" s="4" t="s">
        <v>45</v>
      </c>
      <c r="M1701" s="5">
        <f>(Table2[[#This Row],[Unit Price]]*Table2[[#This Row],[ Units Sold]])*(1-Table2[[#This Row],[Discount]]/100)</f>
        <v>36493.406796000003</v>
      </c>
      <c r="N1701" s="5">
        <f>(Table2[[#This Row],[Unit Price]]*Table2[[#This Row],[ Units Sold]])-Table2[[#This Row],[Total Sales]]</f>
        <v>14.603203999999096</v>
      </c>
    </row>
    <row r="1702" spans="1:14" x14ac:dyDescent="0.3">
      <c r="A1702" s="3">
        <v>41338</v>
      </c>
      <c r="B1702" s="4" t="s">
        <v>1442</v>
      </c>
      <c r="C1702" s="4" t="s">
        <v>43</v>
      </c>
      <c r="D1702" s="4" t="s">
        <v>37</v>
      </c>
      <c r="E1702" s="4" t="s">
        <v>38</v>
      </c>
      <c r="F1702" s="4" t="s">
        <v>39</v>
      </c>
      <c r="G1702" s="4" t="s">
        <v>24</v>
      </c>
      <c r="H1702" s="4">
        <v>94</v>
      </c>
      <c r="I1702" s="4">
        <v>162.19</v>
      </c>
      <c r="J1702" s="7">
        <v>0.13</v>
      </c>
      <c r="K1702" s="4" t="s">
        <v>29</v>
      </c>
      <c r="L1702" s="4" t="s">
        <v>45</v>
      </c>
      <c r="M1702" s="5">
        <f>(Table2[[#This Row],[Unit Price]]*Table2[[#This Row],[ Units Sold]])*(1-Table2[[#This Row],[Discount]]/100)</f>
        <v>15226.040382000001</v>
      </c>
      <c r="N1702" s="5">
        <f>(Table2[[#This Row],[Unit Price]]*Table2[[#This Row],[ Units Sold]])-Table2[[#This Row],[Total Sales]]</f>
        <v>19.819617999999537</v>
      </c>
    </row>
    <row r="1703" spans="1:14" x14ac:dyDescent="0.3">
      <c r="A1703" s="3">
        <v>44623</v>
      </c>
      <c r="B1703" s="4" t="s">
        <v>1617</v>
      </c>
      <c r="C1703" s="4" t="s">
        <v>49</v>
      </c>
      <c r="D1703" s="4" t="s">
        <v>3893</v>
      </c>
      <c r="E1703" s="4" t="s">
        <v>52</v>
      </c>
      <c r="F1703" s="6" t="s">
        <v>53</v>
      </c>
      <c r="G1703" s="4" t="s">
        <v>17</v>
      </c>
      <c r="H1703" s="4">
        <v>94</v>
      </c>
      <c r="I1703" s="4">
        <v>487.25</v>
      </c>
      <c r="J1703" s="7">
        <v>0.26</v>
      </c>
      <c r="K1703" s="4" t="s">
        <v>18</v>
      </c>
      <c r="L1703" s="4" t="s">
        <v>19</v>
      </c>
      <c r="M1703" s="5">
        <f>(Table2[[#This Row],[Unit Price]]*Table2[[#This Row],[ Units Sold]])*(1-Table2[[#This Row],[Discount]]/100)</f>
        <v>45682.416099999995</v>
      </c>
      <c r="N1703" s="5">
        <f>(Table2[[#This Row],[Unit Price]]*Table2[[#This Row],[ Units Sold]])-Table2[[#This Row],[Total Sales]]</f>
        <v>119.08390000000509</v>
      </c>
    </row>
    <row r="1704" spans="1:14" x14ac:dyDescent="0.3">
      <c r="A1704" s="3">
        <v>43115</v>
      </c>
      <c r="B1704" s="4" t="s">
        <v>1618</v>
      </c>
      <c r="C1704" s="4" t="s">
        <v>36</v>
      </c>
      <c r="D1704" s="4" t="s">
        <v>37</v>
      </c>
      <c r="E1704" s="4" t="s">
        <v>52</v>
      </c>
      <c r="F1704" s="4" t="s">
        <v>59</v>
      </c>
      <c r="G1704" s="4" t="s">
        <v>57</v>
      </c>
      <c r="H1704" s="4">
        <v>11</v>
      </c>
      <c r="I1704" s="4">
        <v>190.73</v>
      </c>
      <c r="J1704" s="7">
        <v>0.27</v>
      </c>
      <c r="K1704" s="4" t="s">
        <v>18</v>
      </c>
      <c r="L1704" s="4" t="s">
        <v>25</v>
      </c>
      <c r="M1704" s="5">
        <f>(Table2[[#This Row],[Unit Price]]*Table2[[#This Row],[ Units Sold]])*(1-Table2[[#This Row],[Discount]]/100)</f>
        <v>2092.3653189999995</v>
      </c>
      <c r="N1704" s="5">
        <f>(Table2[[#This Row],[Unit Price]]*Table2[[#This Row],[ Units Sold]])-Table2[[#This Row],[Total Sales]]</f>
        <v>5.6646810000002006</v>
      </c>
    </row>
    <row r="1705" spans="1:14" x14ac:dyDescent="0.3">
      <c r="A1705" s="3">
        <v>43703</v>
      </c>
      <c r="B1705" s="4" t="s">
        <v>1619</v>
      </c>
      <c r="C1705" s="4" t="s">
        <v>21</v>
      </c>
      <c r="D1705" s="4" t="s">
        <v>37</v>
      </c>
      <c r="E1705" s="4" t="s">
        <v>52</v>
      </c>
      <c r="F1705" s="6" t="s">
        <v>53</v>
      </c>
      <c r="G1705" s="4" t="s">
        <v>57</v>
      </c>
      <c r="H1705" s="4">
        <v>20</v>
      </c>
      <c r="I1705" s="4">
        <v>1569.45</v>
      </c>
      <c r="J1705" s="7">
        <v>0.22</v>
      </c>
      <c r="K1705" s="4" t="s">
        <v>18</v>
      </c>
      <c r="L1705" s="4" t="s">
        <v>25</v>
      </c>
      <c r="M1705" s="5">
        <f>(Table2[[#This Row],[Unit Price]]*Table2[[#This Row],[ Units Sold]])*(1-Table2[[#This Row],[Discount]]/100)</f>
        <v>31319.944200000002</v>
      </c>
      <c r="N1705" s="5">
        <f>(Table2[[#This Row],[Unit Price]]*Table2[[#This Row],[ Units Sold]])-Table2[[#This Row],[Total Sales]]</f>
        <v>69.055799999998271</v>
      </c>
    </row>
    <row r="1706" spans="1:14" x14ac:dyDescent="0.3">
      <c r="A1706" s="3">
        <v>42476</v>
      </c>
      <c r="B1706" s="4" t="s">
        <v>1620</v>
      </c>
      <c r="C1706" s="4" t="s">
        <v>83</v>
      </c>
      <c r="D1706" s="4" t="s">
        <v>3892</v>
      </c>
      <c r="E1706" s="4" t="s">
        <v>38</v>
      </c>
      <c r="F1706" s="4" t="s">
        <v>56</v>
      </c>
      <c r="G1706" s="4" t="s">
        <v>54</v>
      </c>
      <c r="H1706" s="4">
        <v>30</v>
      </c>
      <c r="I1706" s="4">
        <v>409.8</v>
      </c>
      <c r="J1706" s="7">
        <v>0.26</v>
      </c>
      <c r="K1706" s="4" t="s">
        <v>34</v>
      </c>
      <c r="L1706" s="4" t="s">
        <v>45</v>
      </c>
      <c r="M1706" s="5">
        <f>(Table2[[#This Row],[Unit Price]]*Table2[[#This Row],[ Units Sold]])*(1-Table2[[#This Row],[Discount]]/100)</f>
        <v>12262.035599999999</v>
      </c>
      <c r="N1706" s="5">
        <f>(Table2[[#This Row],[Unit Price]]*Table2[[#This Row],[ Units Sold]])-Table2[[#This Row],[Total Sales]]</f>
        <v>31.964400000000751</v>
      </c>
    </row>
    <row r="1707" spans="1:14" x14ac:dyDescent="0.3">
      <c r="A1707" s="3">
        <v>42530</v>
      </c>
      <c r="B1707" s="4" t="s">
        <v>1621</v>
      </c>
      <c r="C1707" s="4" t="s">
        <v>21</v>
      </c>
      <c r="D1707" s="4" t="s">
        <v>37</v>
      </c>
      <c r="E1707" s="4" t="s">
        <v>15</v>
      </c>
      <c r="F1707" s="4" t="s">
        <v>62</v>
      </c>
      <c r="G1707" s="4" t="s">
        <v>44</v>
      </c>
      <c r="H1707" s="4">
        <v>8</v>
      </c>
      <c r="I1707" s="4">
        <v>644.63</v>
      </c>
      <c r="J1707" s="7">
        <v>0.25</v>
      </c>
      <c r="K1707" s="4" t="s">
        <v>29</v>
      </c>
      <c r="L1707" s="4" t="s">
        <v>19</v>
      </c>
      <c r="M1707" s="5">
        <f>(Table2[[#This Row],[Unit Price]]*Table2[[#This Row],[ Units Sold]])*(1-Table2[[#This Row],[Discount]]/100)</f>
        <v>5144.1473999999998</v>
      </c>
      <c r="N1707" s="5">
        <f>(Table2[[#This Row],[Unit Price]]*Table2[[#This Row],[ Units Sold]])-Table2[[#This Row],[Total Sales]]</f>
        <v>12.89260000000013</v>
      </c>
    </row>
    <row r="1708" spans="1:14" x14ac:dyDescent="0.3">
      <c r="A1708" s="3">
        <v>43011</v>
      </c>
      <c r="B1708" s="4" t="s">
        <v>1622</v>
      </c>
      <c r="C1708" s="4" t="s">
        <v>21</v>
      </c>
      <c r="D1708" s="4" t="s">
        <v>37</v>
      </c>
      <c r="E1708" s="4" t="s">
        <v>38</v>
      </c>
      <c r="F1708" s="4" t="s">
        <v>39</v>
      </c>
      <c r="G1708" s="4" t="s">
        <v>60</v>
      </c>
      <c r="H1708" s="4">
        <v>17</v>
      </c>
      <c r="I1708" s="4">
        <v>541.30999999999995</v>
      </c>
      <c r="J1708" s="7">
        <v>0.11</v>
      </c>
      <c r="K1708" s="4" t="s">
        <v>34</v>
      </c>
      <c r="L1708" s="4" t="s">
        <v>19</v>
      </c>
      <c r="M1708" s="5">
        <f>(Table2[[#This Row],[Unit Price]]*Table2[[#This Row],[ Units Sold]])*(1-Table2[[#This Row],[Discount]]/100)</f>
        <v>9192.1475029999983</v>
      </c>
      <c r="N1708" s="5">
        <f>(Table2[[#This Row],[Unit Price]]*Table2[[#This Row],[ Units Sold]])-Table2[[#This Row],[Total Sales]]</f>
        <v>10.122497000000294</v>
      </c>
    </row>
    <row r="1709" spans="1:14" x14ac:dyDescent="0.3">
      <c r="A1709" s="3">
        <v>44446</v>
      </c>
      <c r="B1709" s="4" t="s">
        <v>1623</v>
      </c>
      <c r="C1709" s="4" t="s">
        <v>43</v>
      </c>
      <c r="D1709" s="4" t="s">
        <v>37</v>
      </c>
      <c r="E1709" s="4" t="s">
        <v>38</v>
      </c>
      <c r="F1709" s="4" t="s">
        <v>39</v>
      </c>
      <c r="G1709" s="4" t="s">
        <v>33</v>
      </c>
      <c r="H1709" s="4">
        <v>91</v>
      </c>
      <c r="I1709" s="4">
        <v>1383.01</v>
      </c>
      <c r="J1709" s="7">
        <v>0.23</v>
      </c>
      <c r="K1709" s="4" t="s">
        <v>18</v>
      </c>
      <c r="L1709" s="4" t="s">
        <v>30</v>
      </c>
      <c r="M1709" s="5">
        <f>(Table2[[#This Row],[Unit Price]]*Table2[[#This Row],[ Units Sold]])*(1-Table2[[#This Row],[Discount]]/100)</f>
        <v>125564.44600700001</v>
      </c>
      <c r="N1709" s="5">
        <f>(Table2[[#This Row],[Unit Price]]*Table2[[#This Row],[ Units Sold]])-Table2[[#This Row],[Total Sales]]</f>
        <v>289.46399299999757</v>
      </c>
    </row>
    <row r="1710" spans="1:14" x14ac:dyDescent="0.3">
      <c r="A1710" s="3">
        <v>40902</v>
      </c>
      <c r="B1710" s="4" t="s">
        <v>1624</v>
      </c>
      <c r="C1710" s="4" t="s">
        <v>97</v>
      </c>
      <c r="D1710" s="4" t="s">
        <v>37</v>
      </c>
      <c r="E1710" s="4" t="s">
        <v>52</v>
      </c>
      <c r="F1710" s="6" t="s">
        <v>53</v>
      </c>
      <c r="G1710" s="4" t="s">
        <v>44</v>
      </c>
      <c r="H1710" s="4">
        <v>62</v>
      </c>
      <c r="I1710" s="4">
        <v>695.82</v>
      </c>
      <c r="J1710" s="7">
        <v>0.28000000000000003</v>
      </c>
      <c r="K1710" s="4" t="s">
        <v>29</v>
      </c>
      <c r="L1710" s="4" t="s">
        <v>41</v>
      </c>
      <c r="M1710" s="5">
        <f>(Table2[[#This Row],[Unit Price]]*Table2[[#This Row],[ Units Sold]])*(1-Table2[[#This Row],[Discount]]/100)</f>
        <v>43020.045647999999</v>
      </c>
      <c r="N1710" s="5">
        <f>(Table2[[#This Row],[Unit Price]]*Table2[[#This Row],[ Units Sold]])-Table2[[#This Row],[Total Sales]]</f>
        <v>120.79435200000444</v>
      </c>
    </row>
    <row r="1711" spans="1:14" x14ac:dyDescent="0.3">
      <c r="A1711" s="3">
        <v>43382</v>
      </c>
      <c r="B1711" s="4" t="s">
        <v>1625</v>
      </c>
      <c r="C1711" s="4" t="s">
        <v>43</v>
      </c>
      <c r="D1711" s="4" t="s">
        <v>37</v>
      </c>
      <c r="E1711" s="4" t="s">
        <v>27</v>
      </c>
      <c r="F1711" s="4" t="s">
        <v>32</v>
      </c>
      <c r="G1711" s="4" t="s">
        <v>44</v>
      </c>
      <c r="H1711" s="4">
        <v>5</v>
      </c>
      <c r="I1711" s="4">
        <v>425.32</v>
      </c>
      <c r="J1711" s="7">
        <v>0.21</v>
      </c>
      <c r="K1711" s="4" t="s">
        <v>29</v>
      </c>
      <c r="L1711" s="4" t="s">
        <v>41</v>
      </c>
      <c r="M1711" s="5">
        <f>(Table2[[#This Row],[Unit Price]]*Table2[[#This Row],[ Units Sold]])*(1-Table2[[#This Row],[Discount]]/100)</f>
        <v>2122.1341400000001</v>
      </c>
      <c r="N1711" s="5">
        <f>(Table2[[#This Row],[Unit Price]]*Table2[[#This Row],[ Units Sold]])-Table2[[#This Row],[Total Sales]]</f>
        <v>4.4658599999997932</v>
      </c>
    </row>
    <row r="1712" spans="1:14" x14ac:dyDescent="0.3">
      <c r="A1712" s="3">
        <v>41898</v>
      </c>
      <c r="B1712" s="4" t="s">
        <v>1626</v>
      </c>
      <c r="C1712" s="4" t="s">
        <v>21</v>
      </c>
      <c r="D1712" s="4" t="s">
        <v>37</v>
      </c>
      <c r="E1712" s="4" t="s">
        <v>52</v>
      </c>
      <c r="F1712" s="4" t="s">
        <v>91</v>
      </c>
      <c r="G1712" s="4" t="s">
        <v>54</v>
      </c>
      <c r="H1712" s="4">
        <v>85</v>
      </c>
      <c r="I1712" s="4">
        <v>332.9</v>
      </c>
      <c r="J1712" s="7">
        <v>0.15</v>
      </c>
      <c r="K1712" s="4" t="s">
        <v>34</v>
      </c>
      <c r="L1712" s="4" t="s">
        <v>45</v>
      </c>
      <c r="M1712" s="5">
        <f>(Table2[[#This Row],[Unit Price]]*Table2[[#This Row],[ Units Sold]])*(1-Table2[[#This Row],[Discount]]/100)</f>
        <v>28254.055249999998</v>
      </c>
      <c r="N1712" s="5">
        <f>(Table2[[#This Row],[Unit Price]]*Table2[[#This Row],[ Units Sold]])-Table2[[#This Row],[Total Sales]]</f>
        <v>42.444749999998749</v>
      </c>
    </row>
    <row r="1713" spans="1:14" x14ac:dyDescent="0.3">
      <c r="A1713" s="3">
        <v>44522</v>
      </c>
      <c r="B1713" s="4" t="s">
        <v>1627</v>
      </c>
      <c r="C1713" s="4" t="s">
        <v>97</v>
      </c>
      <c r="D1713" s="4" t="s">
        <v>37</v>
      </c>
      <c r="E1713" s="4" t="s">
        <v>38</v>
      </c>
      <c r="F1713" s="4" t="s">
        <v>39</v>
      </c>
      <c r="G1713" s="4" t="s">
        <v>40</v>
      </c>
      <c r="H1713" s="4">
        <v>46</v>
      </c>
      <c r="I1713" s="4">
        <v>99.56</v>
      </c>
      <c r="J1713" s="7">
        <v>0.27</v>
      </c>
      <c r="K1713" s="4" t="s">
        <v>34</v>
      </c>
      <c r="L1713" s="4" t="s">
        <v>41</v>
      </c>
      <c r="M1713" s="5">
        <f>(Table2[[#This Row],[Unit Price]]*Table2[[#This Row],[ Units Sold]])*(1-Table2[[#This Row],[Discount]]/100)</f>
        <v>4567.3946480000004</v>
      </c>
      <c r="N1713" s="5">
        <f>(Table2[[#This Row],[Unit Price]]*Table2[[#This Row],[ Units Sold]])-Table2[[#This Row],[Total Sales]]</f>
        <v>12.365351999999803</v>
      </c>
    </row>
    <row r="1714" spans="1:14" x14ac:dyDescent="0.3">
      <c r="A1714" s="3">
        <v>41413</v>
      </c>
      <c r="B1714" s="4" t="s">
        <v>1628</v>
      </c>
      <c r="C1714" s="4" t="s">
        <v>97</v>
      </c>
      <c r="D1714" s="4" t="s">
        <v>37</v>
      </c>
      <c r="E1714" s="4" t="s">
        <v>22</v>
      </c>
      <c r="F1714" s="4" t="s">
        <v>23</v>
      </c>
      <c r="G1714" s="4" t="s">
        <v>17</v>
      </c>
      <c r="H1714" s="4">
        <v>77</v>
      </c>
      <c r="I1714" s="4">
        <v>1675.68</v>
      </c>
      <c r="J1714" s="7">
        <v>0.14000000000000001</v>
      </c>
      <c r="K1714" s="4" t="s">
        <v>34</v>
      </c>
      <c r="L1714" s="4" t="s">
        <v>19</v>
      </c>
      <c r="M1714" s="5">
        <f>(Table2[[#This Row],[Unit Price]]*Table2[[#This Row],[ Units Sold]])*(1-Table2[[#This Row],[Discount]]/100)</f>
        <v>128846.72169600001</v>
      </c>
      <c r="N1714" s="5">
        <f>(Table2[[#This Row],[Unit Price]]*Table2[[#This Row],[ Units Sold]])-Table2[[#This Row],[Total Sales]]</f>
        <v>180.63830399999279</v>
      </c>
    </row>
    <row r="1715" spans="1:14" x14ac:dyDescent="0.3">
      <c r="A1715" s="3">
        <v>41886</v>
      </c>
      <c r="B1715" s="4" t="s">
        <v>1629</v>
      </c>
      <c r="C1715" s="4" t="s">
        <v>36</v>
      </c>
      <c r="D1715" s="4" t="s">
        <v>37</v>
      </c>
      <c r="E1715" s="4" t="s">
        <v>38</v>
      </c>
      <c r="F1715" s="4" t="s">
        <v>56</v>
      </c>
      <c r="G1715" s="4" t="s">
        <v>65</v>
      </c>
      <c r="H1715" s="4">
        <v>0</v>
      </c>
      <c r="I1715" s="4">
        <v>1863</v>
      </c>
      <c r="J1715" s="7">
        <v>0.25</v>
      </c>
      <c r="K1715" s="4" t="s">
        <v>18</v>
      </c>
      <c r="L1715" s="4" t="s">
        <v>19</v>
      </c>
      <c r="M1715" s="5">
        <f>(Table2[[#This Row],[Unit Price]]*Table2[[#This Row],[ Units Sold]])*(1-Table2[[#This Row],[Discount]]/100)</f>
        <v>0</v>
      </c>
      <c r="N1715" s="5">
        <f>(Table2[[#This Row],[Unit Price]]*Table2[[#This Row],[ Units Sold]])-Table2[[#This Row],[Total Sales]]</f>
        <v>0</v>
      </c>
    </row>
    <row r="1716" spans="1:14" x14ac:dyDescent="0.3">
      <c r="A1716" s="3">
        <v>43097</v>
      </c>
      <c r="B1716" s="4" t="s">
        <v>1146</v>
      </c>
      <c r="C1716" s="4" t="s">
        <v>88</v>
      </c>
      <c r="D1716" s="4" t="s">
        <v>37</v>
      </c>
      <c r="E1716" s="4" t="s">
        <v>22</v>
      </c>
      <c r="F1716" s="4" t="s">
        <v>23</v>
      </c>
      <c r="G1716" s="4" t="s">
        <v>33</v>
      </c>
      <c r="H1716" s="4">
        <v>0</v>
      </c>
      <c r="I1716" s="4">
        <v>1143.21</v>
      </c>
      <c r="J1716" s="7">
        <v>0.13</v>
      </c>
      <c r="K1716" s="4" t="s">
        <v>34</v>
      </c>
      <c r="L1716" s="4" t="s">
        <v>30</v>
      </c>
      <c r="M1716" s="5">
        <f>(Table2[[#This Row],[Unit Price]]*Table2[[#This Row],[ Units Sold]])*(1-Table2[[#This Row],[Discount]]/100)</f>
        <v>0</v>
      </c>
      <c r="N1716" s="5">
        <f>(Table2[[#This Row],[Unit Price]]*Table2[[#This Row],[ Units Sold]])-Table2[[#This Row],[Total Sales]]</f>
        <v>0</v>
      </c>
    </row>
    <row r="1717" spans="1:14" x14ac:dyDescent="0.3">
      <c r="A1717" s="3">
        <v>41854</v>
      </c>
      <c r="B1717" s="4" t="s">
        <v>680</v>
      </c>
      <c r="C1717" s="4" t="s">
        <v>83</v>
      </c>
      <c r="D1717" s="4" t="s">
        <v>3892</v>
      </c>
      <c r="E1717" s="4" t="s">
        <v>52</v>
      </c>
      <c r="F1717" s="4" t="s">
        <v>59</v>
      </c>
      <c r="G1717" s="4" t="s">
        <v>40</v>
      </c>
      <c r="H1717" s="4">
        <v>53</v>
      </c>
      <c r="I1717" s="4">
        <v>1810.64</v>
      </c>
      <c r="J1717" s="7">
        <v>0.17</v>
      </c>
      <c r="K1717" s="4" t="s">
        <v>18</v>
      </c>
      <c r="L1717" s="4" t="s">
        <v>19</v>
      </c>
      <c r="M1717" s="5">
        <f>(Table2[[#This Row],[Unit Price]]*Table2[[#This Row],[ Units Sold]])*(1-Table2[[#This Row],[Discount]]/100)</f>
        <v>95800.781336</v>
      </c>
      <c r="N1717" s="5">
        <f>(Table2[[#This Row],[Unit Price]]*Table2[[#This Row],[ Units Sold]])-Table2[[#This Row],[Total Sales]]</f>
        <v>163.13866399999824</v>
      </c>
    </row>
    <row r="1718" spans="1:14" x14ac:dyDescent="0.3">
      <c r="A1718" s="3">
        <v>45853</v>
      </c>
      <c r="B1718" s="4" t="s">
        <v>1630</v>
      </c>
      <c r="C1718" s="4" t="s">
        <v>83</v>
      </c>
      <c r="D1718" s="4" t="s">
        <v>3892</v>
      </c>
      <c r="E1718" s="4" t="s">
        <v>15</v>
      </c>
      <c r="F1718" s="4" t="s">
        <v>62</v>
      </c>
      <c r="G1718" s="4" t="s">
        <v>57</v>
      </c>
      <c r="H1718" s="4">
        <v>23</v>
      </c>
      <c r="I1718" s="4">
        <v>1302.07</v>
      </c>
      <c r="J1718" s="7">
        <v>0.11</v>
      </c>
      <c r="K1718" s="4" t="s">
        <v>29</v>
      </c>
      <c r="L1718" s="4" t="s">
        <v>19</v>
      </c>
      <c r="M1718" s="5">
        <f>(Table2[[#This Row],[Unit Price]]*Table2[[#This Row],[ Units Sold]])*(1-Table2[[#This Row],[Discount]]/100)</f>
        <v>29914.667628999996</v>
      </c>
      <c r="N1718" s="5">
        <f>(Table2[[#This Row],[Unit Price]]*Table2[[#This Row],[ Units Sold]])-Table2[[#This Row],[Total Sales]]</f>
        <v>32.942371000001003</v>
      </c>
    </row>
    <row r="1719" spans="1:14" x14ac:dyDescent="0.3">
      <c r="A1719" s="3">
        <v>42566</v>
      </c>
      <c r="B1719" s="4" t="s">
        <v>1631</v>
      </c>
      <c r="C1719" s="4" t="s">
        <v>36</v>
      </c>
      <c r="D1719" s="4" t="s">
        <v>37</v>
      </c>
      <c r="E1719" s="4" t="s">
        <v>38</v>
      </c>
      <c r="F1719" s="4" t="s">
        <v>56</v>
      </c>
      <c r="G1719" s="4" t="s">
        <v>24</v>
      </c>
      <c r="H1719" s="4">
        <v>58</v>
      </c>
      <c r="I1719" s="4">
        <v>422.02</v>
      </c>
      <c r="J1719" s="7">
        <v>0.19</v>
      </c>
      <c r="K1719" s="4" t="s">
        <v>18</v>
      </c>
      <c r="L1719" s="4" t="s">
        <v>45</v>
      </c>
      <c r="M1719" s="5">
        <f>(Table2[[#This Row],[Unit Price]]*Table2[[#This Row],[ Units Sold]])*(1-Table2[[#This Row],[Discount]]/100)</f>
        <v>24430.653395999998</v>
      </c>
      <c r="N1719" s="5">
        <f>(Table2[[#This Row],[Unit Price]]*Table2[[#This Row],[ Units Sold]])-Table2[[#This Row],[Total Sales]]</f>
        <v>46.506604000001971</v>
      </c>
    </row>
    <row r="1720" spans="1:14" x14ac:dyDescent="0.3">
      <c r="A1720" s="3">
        <v>42489</v>
      </c>
      <c r="B1720" s="4" t="s">
        <v>1632</v>
      </c>
      <c r="C1720" s="4" t="s">
        <v>88</v>
      </c>
      <c r="D1720" s="4" t="s">
        <v>37</v>
      </c>
      <c r="E1720" s="4" t="s">
        <v>52</v>
      </c>
      <c r="F1720" s="4" t="s">
        <v>53</v>
      </c>
      <c r="G1720" s="4" t="s">
        <v>65</v>
      </c>
      <c r="H1720" s="4">
        <v>44</v>
      </c>
      <c r="I1720" s="4">
        <v>1172.24</v>
      </c>
      <c r="J1720" s="7">
        <v>0.22</v>
      </c>
      <c r="K1720" s="4" t="s">
        <v>18</v>
      </c>
      <c r="L1720" s="4" t="s">
        <v>19</v>
      </c>
      <c r="M1720" s="5">
        <f>(Table2[[#This Row],[Unit Price]]*Table2[[#This Row],[ Units Sold]])*(1-Table2[[#This Row],[Discount]]/100)</f>
        <v>51465.087167999998</v>
      </c>
      <c r="N1720" s="5">
        <f>(Table2[[#This Row],[Unit Price]]*Table2[[#This Row],[ Units Sold]])-Table2[[#This Row],[Total Sales]]</f>
        <v>113.47283199999947</v>
      </c>
    </row>
    <row r="1721" spans="1:14" x14ac:dyDescent="0.3">
      <c r="A1721" s="3">
        <v>41381</v>
      </c>
      <c r="B1721" s="4" t="s">
        <v>1633</v>
      </c>
      <c r="C1721" s="4" t="s">
        <v>88</v>
      </c>
      <c r="D1721" s="4" t="s">
        <v>37</v>
      </c>
      <c r="E1721" s="4" t="s">
        <v>15</v>
      </c>
      <c r="F1721" s="4" t="s">
        <v>62</v>
      </c>
      <c r="G1721" s="4" t="s">
        <v>54</v>
      </c>
      <c r="H1721" s="4">
        <v>20</v>
      </c>
      <c r="I1721" s="4">
        <v>1325.7</v>
      </c>
      <c r="J1721" s="7">
        <v>0.06</v>
      </c>
      <c r="K1721" s="4" t="s">
        <v>18</v>
      </c>
      <c r="L1721" s="4" t="s">
        <v>30</v>
      </c>
      <c r="M1721" s="5">
        <f>(Table2[[#This Row],[Unit Price]]*Table2[[#This Row],[ Units Sold]])*(1-Table2[[#This Row],[Discount]]/100)</f>
        <v>26498.0916</v>
      </c>
      <c r="N1721" s="5">
        <f>(Table2[[#This Row],[Unit Price]]*Table2[[#This Row],[ Units Sold]])-Table2[[#This Row],[Total Sales]]</f>
        <v>15.908400000000256</v>
      </c>
    </row>
    <row r="1722" spans="1:14" x14ac:dyDescent="0.3">
      <c r="A1722" s="3">
        <v>41568</v>
      </c>
      <c r="B1722" s="4" t="s">
        <v>1634</v>
      </c>
      <c r="C1722" s="4" t="s">
        <v>36</v>
      </c>
      <c r="D1722" s="4" t="s">
        <v>37</v>
      </c>
      <c r="E1722" s="4" t="s">
        <v>38</v>
      </c>
      <c r="F1722" s="4" t="s">
        <v>56</v>
      </c>
      <c r="G1722" s="4" t="s">
        <v>57</v>
      </c>
      <c r="H1722" s="4">
        <v>30</v>
      </c>
      <c r="I1722" s="4">
        <v>1386.12</v>
      </c>
      <c r="J1722" s="7">
        <v>0.14000000000000001</v>
      </c>
      <c r="K1722" s="4" t="s">
        <v>29</v>
      </c>
      <c r="L1722" s="4" t="s">
        <v>30</v>
      </c>
      <c r="M1722" s="5">
        <f>(Table2[[#This Row],[Unit Price]]*Table2[[#This Row],[ Units Sold]])*(1-Table2[[#This Row],[Discount]]/100)</f>
        <v>41525.382960000003</v>
      </c>
      <c r="N1722" s="5">
        <f>(Table2[[#This Row],[Unit Price]]*Table2[[#This Row],[ Units Sold]])-Table2[[#This Row],[Total Sales]]</f>
        <v>58.217039999995905</v>
      </c>
    </row>
    <row r="1723" spans="1:14" x14ac:dyDescent="0.3">
      <c r="A1723" s="3">
        <v>42125</v>
      </c>
      <c r="B1723" s="4" t="s">
        <v>1635</v>
      </c>
      <c r="C1723" s="4" t="s">
        <v>51</v>
      </c>
      <c r="D1723" s="4" t="s">
        <v>37</v>
      </c>
      <c r="E1723" s="4" t="s">
        <v>15</v>
      </c>
      <c r="F1723" s="4" t="s">
        <v>62</v>
      </c>
      <c r="G1723" s="4" t="s">
        <v>105</v>
      </c>
      <c r="H1723" s="4">
        <v>12</v>
      </c>
      <c r="I1723" s="4">
        <v>1713.28</v>
      </c>
      <c r="J1723" s="7">
        <v>0.12</v>
      </c>
      <c r="K1723" s="4" t="s">
        <v>29</v>
      </c>
      <c r="L1723" s="4" t="s">
        <v>45</v>
      </c>
      <c r="M1723" s="5">
        <f>(Table2[[#This Row],[Unit Price]]*Table2[[#This Row],[ Units Sold]])*(1-Table2[[#This Row],[Discount]]/100)</f>
        <v>20534.688768</v>
      </c>
      <c r="N1723" s="5">
        <f>(Table2[[#This Row],[Unit Price]]*Table2[[#This Row],[ Units Sold]])-Table2[[#This Row],[Total Sales]]</f>
        <v>24.6712320000006</v>
      </c>
    </row>
    <row r="1724" spans="1:14" x14ac:dyDescent="0.3">
      <c r="A1724" s="3">
        <v>43449</v>
      </c>
      <c r="B1724" s="4" t="s">
        <v>1636</v>
      </c>
      <c r="C1724" s="4" t="s">
        <v>97</v>
      </c>
      <c r="D1724" s="4" t="s">
        <v>37</v>
      </c>
      <c r="E1724" s="4" t="s">
        <v>38</v>
      </c>
      <c r="F1724" s="4" t="s">
        <v>39</v>
      </c>
      <c r="G1724" s="4" t="s">
        <v>54</v>
      </c>
      <c r="H1724" s="4">
        <v>63</v>
      </c>
      <c r="I1724" s="4">
        <v>340.33</v>
      </c>
      <c r="J1724" s="7">
        <v>0.01</v>
      </c>
      <c r="K1724" s="4" t="s">
        <v>34</v>
      </c>
      <c r="L1724" s="4" t="s">
        <v>25</v>
      </c>
      <c r="M1724" s="5">
        <f>(Table2[[#This Row],[Unit Price]]*Table2[[#This Row],[ Units Sold]])*(1-Table2[[#This Row],[Discount]]/100)</f>
        <v>21438.645920999996</v>
      </c>
      <c r="N1724" s="5">
        <f>(Table2[[#This Row],[Unit Price]]*Table2[[#This Row],[ Units Sold]])-Table2[[#This Row],[Total Sales]]</f>
        <v>2.1440790000015113</v>
      </c>
    </row>
    <row r="1725" spans="1:14" x14ac:dyDescent="0.3">
      <c r="A1725" s="3">
        <v>42698</v>
      </c>
      <c r="B1725" s="4" t="s">
        <v>325</v>
      </c>
      <c r="C1725" s="4" t="s">
        <v>192</v>
      </c>
      <c r="D1725" s="4" t="s">
        <v>37</v>
      </c>
      <c r="E1725" s="4" t="s">
        <v>38</v>
      </c>
      <c r="F1725" s="4" t="s">
        <v>81</v>
      </c>
      <c r="G1725" s="4" t="s">
        <v>33</v>
      </c>
      <c r="H1725" s="4">
        <v>2</v>
      </c>
      <c r="I1725" s="4">
        <v>196.36</v>
      </c>
      <c r="J1725" s="7">
        <v>0.06</v>
      </c>
      <c r="K1725" s="4" t="s">
        <v>34</v>
      </c>
      <c r="L1725" s="4" t="s">
        <v>19</v>
      </c>
      <c r="M1725" s="5">
        <f>(Table2[[#This Row],[Unit Price]]*Table2[[#This Row],[ Units Sold]])*(1-Table2[[#This Row],[Discount]]/100)</f>
        <v>392.48436800000002</v>
      </c>
      <c r="N1725" s="5">
        <f>(Table2[[#This Row],[Unit Price]]*Table2[[#This Row],[ Units Sold]])-Table2[[#This Row],[Total Sales]]</f>
        <v>0.23563200000000961</v>
      </c>
    </row>
    <row r="1726" spans="1:14" x14ac:dyDescent="0.3">
      <c r="A1726" s="3">
        <v>43463</v>
      </c>
      <c r="B1726" s="4" t="s">
        <v>1637</v>
      </c>
      <c r="C1726" s="4" t="s">
        <v>88</v>
      </c>
      <c r="D1726" s="4" t="s">
        <v>37</v>
      </c>
      <c r="E1726" s="4" t="s">
        <v>22</v>
      </c>
      <c r="F1726" s="4" t="s">
        <v>23</v>
      </c>
      <c r="G1726" s="4" t="s">
        <v>40</v>
      </c>
      <c r="H1726" s="4">
        <v>37</v>
      </c>
      <c r="I1726" s="4">
        <v>1679.76</v>
      </c>
      <c r="J1726" s="7">
        <v>0.11</v>
      </c>
      <c r="K1726" s="4" t="s">
        <v>18</v>
      </c>
      <c r="L1726" s="4" t="s">
        <v>25</v>
      </c>
      <c r="M1726" s="5">
        <f>(Table2[[#This Row],[Unit Price]]*Table2[[#This Row],[ Units Sold]])*(1-Table2[[#This Row],[Discount]]/100)</f>
        <v>62082.753768000002</v>
      </c>
      <c r="N1726" s="5">
        <f>(Table2[[#This Row],[Unit Price]]*Table2[[#This Row],[ Units Sold]])-Table2[[#This Row],[Total Sales]]</f>
        <v>68.366232000000309</v>
      </c>
    </row>
    <row r="1727" spans="1:14" x14ac:dyDescent="0.3">
      <c r="A1727" s="3">
        <v>40443</v>
      </c>
      <c r="B1727" s="4" t="s">
        <v>1638</v>
      </c>
      <c r="C1727" s="4" t="s">
        <v>36</v>
      </c>
      <c r="D1727" s="4" t="s">
        <v>37</v>
      </c>
      <c r="E1727" s="4" t="s">
        <v>52</v>
      </c>
      <c r="F1727" s="6" t="s">
        <v>53</v>
      </c>
      <c r="G1727" s="4" t="s">
        <v>105</v>
      </c>
      <c r="H1727" s="4">
        <v>3</v>
      </c>
      <c r="I1727" s="4">
        <v>548.92999999999995</v>
      </c>
      <c r="J1727" s="7">
        <v>0.06</v>
      </c>
      <c r="K1727" s="4" t="s">
        <v>34</v>
      </c>
      <c r="L1727" s="4" t="s">
        <v>30</v>
      </c>
      <c r="M1727" s="5">
        <f>(Table2[[#This Row],[Unit Price]]*Table2[[#This Row],[ Units Sold]])*(1-Table2[[#This Row],[Discount]]/100)</f>
        <v>1645.8019259999999</v>
      </c>
      <c r="N1727" s="5">
        <f>(Table2[[#This Row],[Unit Price]]*Table2[[#This Row],[ Units Sold]])-Table2[[#This Row],[Total Sales]]</f>
        <v>0.98807400000009693</v>
      </c>
    </row>
    <row r="1728" spans="1:14" x14ac:dyDescent="0.3">
      <c r="A1728" s="3">
        <v>40373</v>
      </c>
      <c r="B1728" s="4" t="s">
        <v>1639</v>
      </c>
      <c r="C1728" s="4" t="s">
        <v>49</v>
      </c>
      <c r="D1728" s="4" t="s">
        <v>3893</v>
      </c>
      <c r="E1728" s="4" t="s">
        <v>38</v>
      </c>
      <c r="F1728" s="4" t="s">
        <v>64</v>
      </c>
      <c r="G1728" s="4" t="s">
        <v>17</v>
      </c>
      <c r="H1728" s="4">
        <v>55</v>
      </c>
      <c r="I1728" s="4">
        <v>783.85</v>
      </c>
      <c r="J1728" s="7">
        <v>7.0000000000000007E-2</v>
      </c>
      <c r="K1728" s="4" t="s">
        <v>18</v>
      </c>
      <c r="L1728" s="4" t="s">
        <v>41</v>
      </c>
      <c r="M1728" s="5">
        <f>(Table2[[#This Row],[Unit Price]]*Table2[[#This Row],[ Units Sold]])*(1-Table2[[#This Row],[Discount]]/100)</f>
        <v>43081.571774999997</v>
      </c>
      <c r="N1728" s="5">
        <f>(Table2[[#This Row],[Unit Price]]*Table2[[#This Row],[ Units Sold]])-Table2[[#This Row],[Total Sales]]</f>
        <v>30.178225000003295</v>
      </c>
    </row>
    <row r="1729" spans="1:14" x14ac:dyDescent="0.3">
      <c r="A1729" s="3">
        <v>41093</v>
      </c>
      <c r="B1729" s="4" t="s">
        <v>1640</v>
      </c>
      <c r="C1729" s="4" t="s">
        <v>88</v>
      </c>
      <c r="D1729" s="4" t="s">
        <v>37</v>
      </c>
      <c r="E1729" s="4" t="s">
        <v>38</v>
      </c>
      <c r="F1729" s="4" t="s">
        <v>39</v>
      </c>
      <c r="G1729" s="4" t="s">
        <v>60</v>
      </c>
      <c r="H1729" s="4">
        <v>20</v>
      </c>
      <c r="I1729" s="4">
        <v>1216.81</v>
      </c>
      <c r="J1729" s="7">
        <v>0.08</v>
      </c>
      <c r="K1729" s="4" t="s">
        <v>29</v>
      </c>
      <c r="L1729" s="4" t="s">
        <v>19</v>
      </c>
      <c r="M1729" s="5">
        <f>(Table2[[#This Row],[Unit Price]]*Table2[[#This Row],[ Units Sold]])*(1-Table2[[#This Row],[Discount]]/100)</f>
        <v>24316.731039999995</v>
      </c>
      <c r="N1729" s="5">
        <f>(Table2[[#This Row],[Unit Price]]*Table2[[#This Row],[ Units Sold]])-Table2[[#This Row],[Total Sales]]</f>
        <v>19.468960000001971</v>
      </c>
    </row>
    <row r="1730" spans="1:14" x14ac:dyDescent="0.3">
      <c r="A1730" s="3">
        <v>42054</v>
      </c>
      <c r="B1730" s="4" t="s">
        <v>1641</v>
      </c>
      <c r="C1730" s="4" t="s">
        <v>36</v>
      </c>
      <c r="D1730" s="4" t="s">
        <v>37</v>
      </c>
      <c r="E1730" s="4" t="s">
        <v>27</v>
      </c>
      <c r="F1730" s="4" t="s">
        <v>32</v>
      </c>
      <c r="G1730" s="4" t="s">
        <v>60</v>
      </c>
      <c r="H1730" s="4">
        <v>20</v>
      </c>
      <c r="I1730" s="4">
        <v>1059.69</v>
      </c>
      <c r="J1730" s="7">
        <v>0.28000000000000003</v>
      </c>
      <c r="K1730" s="4" t="s">
        <v>29</v>
      </c>
      <c r="L1730" s="4" t="s">
        <v>45</v>
      </c>
      <c r="M1730" s="5">
        <f>(Table2[[#This Row],[Unit Price]]*Table2[[#This Row],[ Units Sold]])*(1-Table2[[#This Row],[Discount]]/100)</f>
        <v>21134.457360000004</v>
      </c>
      <c r="N1730" s="5">
        <f>(Table2[[#This Row],[Unit Price]]*Table2[[#This Row],[ Units Sold]])-Table2[[#This Row],[Total Sales]]</f>
        <v>59.342639999998937</v>
      </c>
    </row>
    <row r="1731" spans="1:14" x14ac:dyDescent="0.3">
      <c r="A1731" s="3">
        <v>44595</v>
      </c>
      <c r="B1731" s="4" t="s">
        <v>1250</v>
      </c>
      <c r="C1731" s="4" t="s">
        <v>21</v>
      </c>
      <c r="D1731" s="4" t="s">
        <v>37</v>
      </c>
      <c r="E1731" s="4" t="s">
        <v>27</v>
      </c>
      <c r="F1731" s="4" t="s">
        <v>32</v>
      </c>
      <c r="G1731" s="4" t="s">
        <v>17</v>
      </c>
      <c r="H1731" s="4">
        <v>9</v>
      </c>
      <c r="I1731" s="4">
        <v>1225.3900000000001</v>
      </c>
      <c r="J1731" s="7">
        <v>0.1</v>
      </c>
      <c r="K1731" s="4" t="s">
        <v>29</v>
      </c>
      <c r="L1731" s="4" t="s">
        <v>45</v>
      </c>
      <c r="M1731" s="5">
        <f>(Table2[[#This Row],[Unit Price]]*Table2[[#This Row],[ Units Sold]])*(1-Table2[[#This Row],[Discount]]/100)</f>
        <v>11017.48149</v>
      </c>
      <c r="N1731" s="5">
        <f>(Table2[[#This Row],[Unit Price]]*Table2[[#This Row],[ Units Sold]])-Table2[[#This Row],[Total Sales]]</f>
        <v>11.028510000000097</v>
      </c>
    </row>
    <row r="1732" spans="1:14" x14ac:dyDescent="0.3">
      <c r="A1732" s="3">
        <v>43965</v>
      </c>
      <c r="B1732" s="4" t="s">
        <v>1642</v>
      </c>
      <c r="C1732" s="4" t="s">
        <v>192</v>
      </c>
      <c r="D1732" s="4" t="s">
        <v>37</v>
      </c>
      <c r="E1732" s="4" t="s">
        <v>22</v>
      </c>
      <c r="F1732" s="4" t="s">
        <v>23</v>
      </c>
      <c r="G1732" s="4" t="s">
        <v>65</v>
      </c>
      <c r="H1732" s="4">
        <v>78</v>
      </c>
      <c r="I1732" s="4">
        <v>1530.82</v>
      </c>
      <c r="J1732" s="7">
        <v>0.22</v>
      </c>
      <c r="K1732" s="4" t="s">
        <v>29</v>
      </c>
      <c r="L1732" s="4" t="s">
        <v>25</v>
      </c>
      <c r="M1732" s="5">
        <f>(Table2[[#This Row],[Unit Price]]*Table2[[#This Row],[ Units Sold]])*(1-Table2[[#This Row],[Discount]]/100)</f>
        <v>119141.27128799999</v>
      </c>
      <c r="N1732" s="5">
        <f>(Table2[[#This Row],[Unit Price]]*Table2[[#This Row],[ Units Sold]])-Table2[[#This Row],[Total Sales]]</f>
        <v>262.68871200000285</v>
      </c>
    </row>
    <row r="1733" spans="1:14" x14ac:dyDescent="0.3">
      <c r="A1733" s="3">
        <v>45177</v>
      </c>
      <c r="B1733" s="4" t="s">
        <v>1643</v>
      </c>
      <c r="C1733" s="4" t="s">
        <v>74</v>
      </c>
      <c r="D1733" s="4" t="s">
        <v>37</v>
      </c>
      <c r="E1733" s="4" t="s">
        <v>22</v>
      </c>
      <c r="F1733" s="4" t="s">
        <v>23</v>
      </c>
      <c r="G1733" s="4" t="s">
        <v>33</v>
      </c>
      <c r="H1733" s="4">
        <v>10</v>
      </c>
      <c r="I1733" s="4">
        <v>1712.02</v>
      </c>
      <c r="J1733" s="7">
        <v>0.04</v>
      </c>
      <c r="K1733" s="4" t="s">
        <v>18</v>
      </c>
      <c r="L1733" s="4" t="s">
        <v>41</v>
      </c>
      <c r="M1733" s="5">
        <f>(Table2[[#This Row],[Unit Price]]*Table2[[#This Row],[ Units Sold]])*(1-Table2[[#This Row],[Discount]]/100)</f>
        <v>17113.351920000001</v>
      </c>
      <c r="N1733" s="5">
        <f>(Table2[[#This Row],[Unit Price]]*Table2[[#This Row],[ Units Sold]])-Table2[[#This Row],[Total Sales]]</f>
        <v>6.8480799999997544</v>
      </c>
    </row>
    <row r="1734" spans="1:14" x14ac:dyDescent="0.3">
      <c r="A1734" s="3">
        <v>43337</v>
      </c>
      <c r="B1734" s="4" t="s">
        <v>1644</v>
      </c>
      <c r="C1734" s="4" t="s">
        <v>192</v>
      </c>
      <c r="D1734" s="4" t="s">
        <v>37</v>
      </c>
      <c r="E1734" s="4" t="s">
        <v>15</v>
      </c>
      <c r="F1734" s="4" t="s">
        <v>62</v>
      </c>
      <c r="G1734" s="4" t="s">
        <v>60</v>
      </c>
      <c r="H1734" s="4">
        <v>41</v>
      </c>
      <c r="I1734" s="4">
        <v>1223.92</v>
      </c>
      <c r="J1734" s="7">
        <v>0.23</v>
      </c>
      <c r="K1734" s="4" t="s">
        <v>34</v>
      </c>
      <c r="L1734" s="4" t="s">
        <v>25</v>
      </c>
      <c r="M1734" s="5">
        <f>(Table2[[#This Row],[Unit Price]]*Table2[[#This Row],[ Units Sold]])*(1-Table2[[#This Row],[Discount]]/100)</f>
        <v>50065.304344000004</v>
      </c>
      <c r="N1734" s="5">
        <f>(Table2[[#This Row],[Unit Price]]*Table2[[#This Row],[ Units Sold]])-Table2[[#This Row],[Total Sales]]</f>
        <v>115.4156559999974</v>
      </c>
    </row>
    <row r="1735" spans="1:14" x14ac:dyDescent="0.3">
      <c r="A1735" s="3">
        <v>42182</v>
      </c>
      <c r="B1735" s="4" t="s">
        <v>1645</v>
      </c>
      <c r="C1735" s="4" t="s">
        <v>74</v>
      </c>
      <c r="D1735" s="4" t="s">
        <v>37</v>
      </c>
      <c r="E1735" s="4" t="s">
        <v>22</v>
      </c>
      <c r="F1735" s="4" t="s">
        <v>23</v>
      </c>
      <c r="G1735" s="4" t="s">
        <v>60</v>
      </c>
      <c r="H1735" s="4">
        <v>22</v>
      </c>
      <c r="I1735" s="4">
        <v>1662.82</v>
      </c>
      <c r="J1735" s="7">
        <v>0.1</v>
      </c>
      <c r="K1735" s="4" t="s">
        <v>34</v>
      </c>
      <c r="L1735" s="4" t="s">
        <v>30</v>
      </c>
      <c r="M1735" s="5">
        <f>(Table2[[#This Row],[Unit Price]]*Table2[[#This Row],[ Units Sold]])*(1-Table2[[#This Row],[Discount]]/100)</f>
        <v>36545.45796</v>
      </c>
      <c r="N1735" s="5">
        <f>(Table2[[#This Row],[Unit Price]]*Table2[[#This Row],[ Units Sold]])-Table2[[#This Row],[Total Sales]]</f>
        <v>36.582040000001143</v>
      </c>
    </row>
    <row r="1736" spans="1:14" x14ac:dyDescent="0.3">
      <c r="A1736" s="3">
        <v>43903</v>
      </c>
      <c r="B1736" s="4" t="s">
        <v>1646</v>
      </c>
      <c r="C1736" s="4" t="s">
        <v>83</v>
      </c>
      <c r="D1736" s="4" t="s">
        <v>3892</v>
      </c>
      <c r="E1736" s="4" t="s">
        <v>27</v>
      </c>
      <c r="F1736" s="4" t="s">
        <v>32</v>
      </c>
      <c r="G1736" s="4" t="s">
        <v>24</v>
      </c>
      <c r="H1736" s="4">
        <v>10</v>
      </c>
      <c r="I1736" s="4">
        <v>288.06</v>
      </c>
      <c r="J1736" s="7">
        <v>0.04</v>
      </c>
      <c r="K1736" s="4" t="s">
        <v>34</v>
      </c>
      <c r="L1736" s="4" t="s">
        <v>19</v>
      </c>
      <c r="M1736" s="5">
        <f>(Table2[[#This Row],[Unit Price]]*Table2[[#This Row],[ Units Sold]])*(1-Table2[[#This Row],[Discount]]/100)</f>
        <v>2879.44776</v>
      </c>
      <c r="N1736" s="5">
        <f>(Table2[[#This Row],[Unit Price]]*Table2[[#This Row],[ Units Sold]])-Table2[[#This Row],[Total Sales]]</f>
        <v>1.1522399999998925</v>
      </c>
    </row>
    <row r="1737" spans="1:14" x14ac:dyDescent="0.3">
      <c r="A1737" s="3">
        <v>43425</v>
      </c>
      <c r="B1737" s="4" t="s">
        <v>1647</v>
      </c>
      <c r="C1737" s="4" t="s">
        <v>51</v>
      </c>
      <c r="D1737" s="4" t="s">
        <v>37</v>
      </c>
      <c r="E1737" s="4" t="s">
        <v>22</v>
      </c>
      <c r="F1737" s="4" t="s">
        <v>23</v>
      </c>
      <c r="G1737" s="4" t="s">
        <v>54</v>
      </c>
      <c r="H1737" s="4">
        <v>37</v>
      </c>
      <c r="I1737" s="4">
        <v>1672.79</v>
      </c>
      <c r="J1737" s="7">
        <v>0.27</v>
      </c>
      <c r="K1737" s="4" t="s">
        <v>18</v>
      </c>
      <c r="L1737" s="4" t="s">
        <v>25</v>
      </c>
      <c r="M1737" s="5">
        <f>(Table2[[#This Row],[Unit Price]]*Table2[[#This Row],[ Units Sold]])*(1-Table2[[#This Row],[Discount]]/100)</f>
        <v>61726.118278999995</v>
      </c>
      <c r="N1737" s="5">
        <f>(Table2[[#This Row],[Unit Price]]*Table2[[#This Row],[ Units Sold]])-Table2[[#This Row],[Total Sales]]</f>
        <v>167.11172100000113</v>
      </c>
    </row>
    <row r="1738" spans="1:14" x14ac:dyDescent="0.3">
      <c r="A1738" s="3">
        <v>43891</v>
      </c>
      <c r="B1738" s="4" t="s">
        <v>1648</v>
      </c>
      <c r="C1738" s="4" t="s">
        <v>43</v>
      </c>
      <c r="D1738" s="4" t="s">
        <v>37</v>
      </c>
      <c r="E1738" s="4" t="s">
        <v>15</v>
      </c>
      <c r="F1738" s="4" t="s">
        <v>135</v>
      </c>
      <c r="G1738" s="4" t="s">
        <v>54</v>
      </c>
      <c r="H1738" s="4">
        <v>30</v>
      </c>
      <c r="I1738" s="4">
        <v>1439.74</v>
      </c>
      <c r="J1738" s="7">
        <v>0.28999999999999998</v>
      </c>
      <c r="K1738" s="4" t="s">
        <v>34</v>
      </c>
      <c r="L1738" s="4" t="s">
        <v>45</v>
      </c>
      <c r="M1738" s="5">
        <f>(Table2[[#This Row],[Unit Price]]*Table2[[#This Row],[ Units Sold]])*(1-Table2[[#This Row],[Discount]]/100)</f>
        <v>43066.942619999994</v>
      </c>
      <c r="N1738" s="5">
        <f>(Table2[[#This Row],[Unit Price]]*Table2[[#This Row],[ Units Sold]])-Table2[[#This Row],[Total Sales]]</f>
        <v>125.25738000000274</v>
      </c>
    </row>
    <row r="1739" spans="1:14" x14ac:dyDescent="0.3">
      <c r="A1739" s="3">
        <v>45332</v>
      </c>
      <c r="B1739" s="4" t="s">
        <v>1649</v>
      </c>
      <c r="C1739" s="4" t="s">
        <v>21</v>
      </c>
      <c r="D1739" s="4" t="s">
        <v>37</v>
      </c>
      <c r="E1739" s="4" t="s">
        <v>15</v>
      </c>
      <c r="F1739" s="4" t="s">
        <v>62</v>
      </c>
      <c r="G1739" s="4" t="s">
        <v>40</v>
      </c>
      <c r="H1739" s="4">
        <v>49</v>
      </c>
      <c r="I1739" s="4">
        <v>1717.34</v>
      </c>
      <c r="J1739" s="7">
        <v>0.28999999999999998</v>
      </c>
      <c r="K1739" s="4" t="s">
        <v>18</v>
      </c>
      <c r="L1739" s="4" t="s">
        <v>30</v>
      </c>
      <c r="M1739" s="5">
        <f>(Table2[[#This Row],[Unit Price]]*Table2[[#This Row],[ Units Sold]])*(1-Table2[[#This Row],[Discount]]/100)</f>
        <v>83905.625985999985</v>
      </c>
      <c r="N1739" s="5">
        <f>(Table2[[#This Row],[Unit Price]]*Table2[[#This Row],[ Units Sold]])-Table2[[#This Row],[Total Sales]]</f>
        <v>244.03401400000439</v>
      </c>
    </row>
    <row r="1740" spans="1:14" x14ac:dyDescent="0.3">
      <c r="A1740" s="3">
        <v>40196</v>
      </c>
      <c r="B1740" s="4" t="s">
        <v>1650</v>
      </c>
      <c r="C1740" s="4" t="s">
        <v>88</v>
      </c>
      <c r="D1740" s="4" t="s">
        <v>37</v>
      </c>
      <c r="E1740" s="4" t="s">
        <v>52</v>
      </c>
      <c r="F1740" s="6" t="s">
        <v>53</v>
      </c>
      <c r="G1740" s="4" t="s">
        <v>40</v>
      </c>
      <c r="H1740" s="4">
        <v>10</v>
      </c>
      <c r="I1740" s="4">
        <v>761.5</v>
      </c>
      <c r="J1740" s="7">
        <v>0.19</v>
      </c>
      <c r="K1740" s="4" t="s">
        <v>29</v>
      </c>
      <c r="L1740" s="4" t="s">
        <v>41</v>
      </c>
      <c r="M1740" s="5">
        <f>(Table2[[#This Row],[Unit Price]]*Table2[[#This Row],[ Units Sold]])*(1-Table2[[#This Row],[Discount]]/100)</f>
        <v>7600.5315000000001</v>
      </c>
      <c r="N1740" s="5">
        <f>(Table2[[#This Row],[Unit Price]]*Table2[[#This Row],[ Units Sold]])-Table2[[#This Row],[Total Sales]]</f>
        <v>14.468499999999949</v>
      </c>
    </row>
    <row r="1741" spans="1:14" x14ac:dyDescent="0.3">
      <c r="A1741" s="3">
        <v>41422</v>
      </c>
      <c r="B1741" s="4" t="s">
        <v>1651</v>
      </c>
      <c r="C1741" s="4" t="s">
        <v>88</v>
      </c>
      <c r="D1741" s="4" t="s">
        <v>37</v>
      </c>
      <c r="E1741" s="4" t="s">
        <v>22</v>
      </c>
      <c r="F1741" s="4" t="s">
        <v>23</v>
      </c>
      <c r="G1741" s="4" t="s">
        <v>44</v>
      </c>
      <c r="H1741" s="4">
        <v>59</v>
      </c>
      <c r="I1741" s="4">
        <v>868.24</v>
      </c>
      <c r="J1741" s="7">
        <v>0.08</v>
      </c>
      <c r="K1741" s="4" t="s">
        <v>18</v>
      </c>
      <c r="L1741" s="4" t="s">
        <v>30</v>
      </c>
      <c r="M1741" s="5">
        <f>(Table2[[#This Row],[Unit Price]]*Table2[[#This Row],[ Units Sold]])*(1-Table2[[#This Row],[Discount]]/100)</f>
        <v>51185.179071999999</v>
      </c>
      <c r="N1741" s="5">
        <f>(Table2[[#This Row],[Unit Price]]*Table2[[#This Row],[ Units Sold]])-Table2[[#This Row],[Total Sales]]</f>
        <v>40.980928000004496</v>
      </c>
    </row>
    <row r="1742" spans="1:14" x14ac:dyDescent="0.3">
      <c r="A1742" s="3">
        <v>45800</v>
      </c>
      <c r="B1742" s="4" t="s">
        <v>1652</v>
      </c>
      <c r="C1742" s="4" t="s">
        <v>97</v>
      </c>
      <c r="D1742" s="4" t="s">
        <v>37</v>
      </c>
      <c r="E1742" s="4" t="s">
        <v>38</v>
      </c>
      <c r="F1742" s="4" t="s">
        <v>56</v>
      </c>
      <c r="G1742" s="4" t="s">
        <v>33</v>
      </c>
      <c r="H1742" s="4">
        <v>57</v>
      </c>
      <c r="I1742" s="4">
        <v>91.9</v>
      </c>
      <c r="J1742" s="7">
        <v>0.17</v>
      </c>
      <c r="K1742" s="4" t="s">
        <v>18</v>
      </c>
      <c r="L1742" s="4" t="s">
        <v>30</v>
      </c>
      <c r="M1742" s="5">
        <f>(Table2[[#This Row],[Unit Price]]*Table2[[#This Row],[ Units Sold]])*(1-Table2[[#This Row],[Discount]]/100)</f>
        <v>5229.3948899999996</v>
      </c>
      <c r="N1742" s="5">
        <f>(Table2[[#This Row],[Unit Price]]*Table2[[#This Row],[ Units Sold]])-Table2[[#This Row],[Total Sales]]</f>
        <v>8.9051100000006045</v>
      </c>
    </row>
    <row r="1743" spans="1:14" x14ac:dyDescent="0.3">
      <c r="A1743" s="3">
        <v>43394</v>
      </c>
      <c r="B1743" s="4" t="s">
        <v>1653</v>
      </c>
      <c r="C1743" s="4" t="s">
        <v>21</v>
      </c>
      <c r="D1743" s="4" t="s">
        <v>37</v>
      </c>
      <c r="E1743" s="4" t="s">
        <v>15</v>
      </c>
      <c r="F1743" s="4" t="s">
        <v>62</v>
      </c>
      <c r="G1743" s="4" t="s">
        <v>65</v>
      </c>
      <c r="H1743" s="4">
        <v>55</v>
      </c>
      <c r="I1743" s="4">
        <v>1682.81</v>
      </c>
      <c r="J1743" s="7">
        <v>0.21</v>
      </c>
      <c r="K1743" s="4" t="s">
        <v>29</v>
      </c>
      <c r="L1743" s="4" t="s">
        <v>25</v>
      </c>
      <c r="M1743" s="5">
        <f>(Table2[[#This Row],[Unit Price]]*Table2[[#This Row],[ Units Sold]])*(1-Table2[[#This Row],[Discount]]/100)</f>
        <v>92360.18544500001</v>
      </c>
      <c r="N1743" s="5">
        <f>(Table2[[#This Row],[Unit Price]]*Table2[[#This Row],[ Units Sold]])-Table2[[#This Row],[Total Sales]]</f>
        <v>194.36455499999283</v>
      </c>
    </row>
    <row r="1744" spans="1:14" x14ac:dyDescent="0.3">
      <c r="A1744" s="3">
        <v>41250</v>
      </c>
      <c r="B1744" s="4" t="s">
        <v>1654</v>
      </c>
      <c r="C1744" s="4" t="s">
        <v>43</v>
      </c>
      <c r="D1744" s="4" t="s">
        <v>37</v>
      </c>
      <c r="E1744" s="4" t="s">
        <v>52</v>
      </c>
      <c r="F1744" s="6" t="s">
        <v>53</v>
      </c>
      <c r="G1744" s="4" t="s">
        <v>24</v>
      </c>
      <c r="H1744" s="4">
        <v>20</v>
      </c>
      <c r="I1744" s="4">
        <v>644.95000000000005</v>
      </c>
      <c r="J1744" s="7">
        <v>0.11</v>
      </c>
      <c r="K1744" s="4" t="s">
        <v>29</v>
      </c>
      <c r="L1744" s="4" t="s">
        <v>45</v>
      </c>
      <c r="M1744" s="5">
        <f>(Table2[[#This Row],[Unit Price]]*Table2[[#This Row],[ Units Sold]])*(1-Table2[[#This Row],[Discount]]/100)</f>
        <v>12884.811100000001</v>
      </c>
      <c r="N1744" s="5">
        <f>(Table2[[#This Row],[Unit Price]]*Table2[[#This Row],[ Units Sold]])-Table2[[#This Row],[Total Sales]]</f>
        <v>14.188899999999194</v>
      </c>
    </row>
    <row r="1745" spans="1:14" x14ac:dyDescent="0.3">
      <c r="A1745" s="3">
        <v>43400</v>
      </c>
      <c r="B1745" s="4" t="s">
        <v>1655</v>
      </c>
      <c r="C1745" s="4" t="s">
        <v>43</v>
      </c>
      <c r="D1745" s="4" t="s">
        <v>37</v>
      </c>
      <c r="E1745" s="4" t="s">
        <v>15</v>
      </c>
      <c r="F1745" s="4" t="s">
        <v>62</v>
      </c>
      <c r="G1745" s="4" t="s">
        <v>24</v>
      </c>
      <c r="H1745" s="4">
        <v>30</v>
      </c>
      <c r="I1745" s="4">
        <v>1723.43</v>
      </c>
      <c r="J1745" s="7">
        <v>0.03</v>
      </c>
      <c r="K1745" s="4" t="s">
        <v>34</v>
      </c>
      <c r="L1745" s="4" t="s">
        <v>30</v>
      </c>
      <c r="M1745" s="5">
        <f>(Table2[[#This Row],[Unit Price]]*Table2[[#This Row],[ Units Sold]])*(1-Table2[[#This Row],[Discount]]/100)</f>
        <v>51687.389130000003</v>
      </c>
      <c r="N1745" s="5">
        <f>(Table2[[#This Row],[Unit Price]]*Table2[[#This Row],[ Units Sold]])-Table2[[#This Row],[Total Sales]]</f>
        <v>15.510869999998249</v>
      </c>
    </row>
    <row r="1746" spans="1:14" x14ac:dyDescent="0.3">
      <c r="A1746" s="3">
        <v>45820</v>
      </c>
      <c r="B1746" s="4" t="s">
        <v>1656</v>
      </c>
      <c r="C1746" s="4" t="s">
        <v>88</v>
      </c>
      <c r="D1746" s="4" t="s">
        <v>37</v>
      </c>
      <c r="E1746" s="4" t="s">
        <v>22</v>
      </c>
      <c r="F1746" s="4" t="s">
        <v>23</v>
      </c>
      <c r="G1746" s="4" t="s">
        <v>33</v>
      </c>
      <c r="H1746" s="4">
        <v>39</v>
      </c>
      <c r="I1746" s="4">
        <v>955.88</v>
      </c>
      <c r="J1746" s="7">
        <v>0.02</v>
      </c>
      <c r="K1746" s="4" t="s">
        <v>29</v>
      </c>
      <c r="L1746" s="4" t="s">
        <v>41</v>
      </c>
      <c r="M1746" s="5">
        <f>(Table2[[#This Row],[Unit Price]]*Table2[[#This Row],[ Units Sold]])*(1-Table2[[#This Row],[Discount]]/100)</f>
        <v>37271.864136000004</v>
      </c>
      <c r="N1746" s="5">
        <f>(Table2[[#This Row],[Unit Price]]*Table2[[#This Row],[ Units Sold]])-Table2[[#This Row],[Total Sales]]</f>
        <v>7.4558639999959269</v>
      </c>
    </row>
    <row r="1747" spans="1:14" x14ac:dyDescent="0.3">
      <c r="A1747" s="3">
        <v>42280</v>
      </c>
      <c r="B1747" s="4" t="s">
        <v>1657</v>
      </c>
      <c r="C1747" s="4" t="s">
        <v>88</v>
      </c>
      <c r="D1747" s="4" t="s">
        <v>37</v>
      </c>
      <c r="E1747" s="4" t="s">
        <v>38</v>
      </c>
      <c r="F1747" s="4" t="s">
        <v>56</v>
      </c>
      <c r="G1747" s="4" t="s">
        <v>44</v>
      </c>
      <c r="H1747" s="4">
        <v>20</v>
      </c>
      <c r="I1747" s="4">
        <v>1947.14</v>
      </c>
      <c r="J1747" s="7">
        <v>0.06</v>
      </c>
      <c r="K1747" s="4" t="s">
        <v>34</v>
      </c>
      <c r="L1747" s="4" t="s">
        <v>19</v>
      </c>
      <c r="M1747" s="5">
        <f>(Table2[[#This Row],[Unit Price]]*Table2[[#This Row],[ Units Sold]])*(1-Table2[[#This Row],[Discount]]/100)</f>
        <v>38919.43432</v>
      </c>
      <c r="N1747" s="5">
        <f>(Table2[[#This Row],[Unit Price]]*Table2[[#This Row],[ Units Sold]])-Table2[[#This Row],[Total Sales]]</f>
        <v>23.365680000002612</v>
      </c>
    </row>
    <row r="1748" spans="1:14" x14ac:dyDescent="0.3">
      <c r="A1748" s="3">
        <v>42573</v>
      </c>
      <c r="B1748" s="4" t="s">
        <v>1658</v>
      </c>
      <c r="C1748" s="4" t="s">
        <v>83</v>
      </c>
      <c r="D1748" s="4" t="s">
        <v>3892</v>
      </c>
      <c r="E1748" s="4" t="s">
        <v>52</v>
      </c>
      <c r="F1748" s="6" t="s">
        <v>53</v>
      </c>
      <c r="G1748" s="4" t="s">
        <v>17</v>
      </c>
      <c r="H1748" s="4">
        <v>20</v>
      </c>
      <c r="I1748" s="4">
        <v>181.19</v>
      </c>
      <c r="J1748" s="7">
        <v>0.17</v>
      </c>
      <c r="K1748" s="4" t="s">
        <v>18</v>
      </c>
      <c r="L1748" s="4" t="s">
        <v>45</v>
      </c>
      <c r="M1748" s="5">
        <f>(Table2[[#This Row],[Unit Price]]*Table2[[#This Row],[ Units Sold]])*(1-Table2[[#This Row],[Discount]]/100)</f>
        <v>3617.6395400000001</v>
      </c>
      <c r="N1748" s="5">
        <f>(Table2[[#This Row],[Unit Price]]*Table2[[#This Row],[ Units Sold]])-Table2[[#This Row],[Total Sales]]</f>
        <v>6.1604600000000573</v>
      </c>
    </row>
    <row r="1749" spans="1:14" x14ac:dyDescent="0.3">
      <c r="A1749" s="3">
        <v>43716</v>
      </c>
      <c r="B1749" s="4" t="s">
        <v>1659</v>
      </c>
      <c r="C1749" s="4" t="s">
        <v>21</v>
      </c>
      <c r="D1749" s="4" t="s">
        <v>37</v>
      </c>
      <c r="E1749" s="4" t="s">
        <v>52</v>
      </c>
      <c r="F1749" s="6" t="s">
        <v>53</v>
      </c>
      <c r="G1749" s="4" t="s">
        <v>44</v>
      </c>
      <c r="H1749" s="4">
        <v>93</v>
      </c>
      <c r="I1749" s="4">
        <v>901.08</v>
      </c>
      <c r="J1749" s="7">
        <v>0.11</v>
      </c>
      <c r="K1749" s="4" t="s">
        <v>29</v>
      </c>
      <c r="L1749" s="4" t="s">
        <v>19</v>
      </c>
      <c r="M1749" s="5">
        <f>(Table2[[#This Row],[Unit Price]]*Table2[[#This Row],[ Units Sold]])*(1-Table2[[#This Row],[Discount]]/100)</f>
        <v>83708.259516000006</v>
      </c>
      <c r="N1749" s="5">
        <f>(Table2[[#This Row],[Unit Price]]*Table2[[#This Row],[ Units Sold]])-Table2[[#This Row],[Total Sales]]</f>
        <v>92.180483999996795</v>
      </c>
    </row>
    <row r="1750" spans="1:14" x14ac:dyDescent="0.3">
      <c r="A1750" s="3">
        <v>42935</v>
      </c>
      <c r="B1750" s="4" t="s">
        <v>1660</v>
      </c>
      <c r="C1750" s="4" t="s">
        <v>51</v>
      </c>
      <c r="D1750" s="4" t="s">
        <v>37</v>
      </c>
      <c r="E1750" s="4" t="s">
        <v>38</v>
      </c>
      <c r="F1750" s="4" t="s">
        <v>39</v>
      </c>
      <c r="G1750" s="4" t="s">
        <v>24</v>
      </c>
      <c r="H1750" s="4">
        <v>83</v>
      </c>
      <c r="I1750" s="4">
        <v>666.27</v>
      </c>
      <c r="J1750" s="7">
        <v>0.01</v>
      </c>
      <c r="K1750" s="4" t="s">
        <v>34</v>
      </c>
      <c r="L1750" s="4" t="s">
        <v>25</v>
      </c>
      <c r="M1750" s="5">
        <f>(Table2[[#This Row],[Unit Price]]*Table2[[#This Row],[ Units Sold]])*(1-Table2[[#This Row],[Discount]]/100)</f>
        <v>55294.879958999998</v>
      </c>
      <c r="N1750" s="5">
        <f>(Table2[[#This Row],[Unit Price]]*Table2[[#This Row],[ Units Sold]])-Table2[[#This Row],[Total Sales]]</f>
        <v>5.5300409999981639</v>
      </c>
    </row>
    <row r="1751" spans="1:14" x14ac:dyDescent="0.3">
      <c r="A1751" s="3">
        <v>40958</v>
      </c>
      <c r="B1751" s="4" t="s">
        <v>1661</v>
      </c>
      <c r="C1751" s="4" t="s">
        <v>51</v>
      </c>
      <c r="D1751" s="4" t="s">
        <v>37</v>
      </c>
      <c r="E1751" s="4" t="s">
        <v>15</v>
      </c>
      <c r="F1751" s="4" t="s">
        <v>135</v>
      </c>
      <c r="G1751" s="4" t="s">
        <v>57</v>
      </c>
      <c r="H1751" s="4">
        <v>92</v>
      </c>
      <c r="I1751" s="4">
        <v>1904.55</v>
      </c>
      <c r="J1751" s="7">
        <v>0.22</v>
      </c>
      <c r="K1751" s="4" t="s">
        <v>29</v>
      </c>
      <c r="L1751" s="4" t="s">
        <v>25</v>
      </c>
      <c r="M1751" s="5">
        <f>(Table2[[#This Row],[Unit Price]]*Table2[[#This Row],[ Units Sold]])*(1-Table2[[#This Row],[Discount]]/100)</f>
        <v>174833.11908</v>
      </c>
      <c r="N1751" s="5">
        <f>(Table2[[#This Row],[Unit Price]]*Table2[[#This Row],[ Units Sold]])-Table2[[#This Row],[Total Sales]]</f>
        <v>385.48092000000179</v>
      </c>
    </row>
    <row r="1752" spans="1:14" x14ac:dyDescent="0.3">
      <c r="A1752" s="3">
        <v>40398</v>
      </c>
      <c r="B1752" s="4" t="s">
        <v>1662</v>
      </c>
      <c r="C1752" s="4" t="s">
        <v>192</v>
      </c>
      <c r="D1752" s="4" t="s">
        <v>37</v>
      </c>
      <c r="E1752" s="4" t="s">
        <v>22</v>
      </c>
      <c r="F1752" s="4" t="s">
        <v>23</v>
      </c>
      <c r="G1752" s="4" t="s">
        <v>17</v>
      </c>
      <c r="H1752" s="4">
        <v>81</v>
      </c>
      <c r="I1752" s="4">
        <v>58.59</v>
      </c>
      <c r="J1752" s="7">
        <v>0.11</v>
      </c>
      <c r="K1752" s="4" t="s">
        <v>18</v>
      </c>
      <c r="L1752" s="4" t="s">
        <v>30</v>
      </c>
      <c r="M1752" s="5">
        <f>(Table2[[#This Row],[Unit Price]]*Table2[[#This Row],[ Units Sold]])*(1-Table2[[#This Row],[Discount]]/100)</f>
        <v>4740.5696310000003</v>
      </c>
      <c r="N1752" s="5">
        <f>(Table2[[#This Row],[Unit Price]]*Table2[[#This Row],[ Units Sold]])-Table2[[#This Row],[Total Sales]]</f>
        <v>5.2203689999996641</v>
      </c>
    </row>
    <row r="1753" spans="1:14" x14ac:dyDescent="0.3">
      <c r="A1753" s="3">
        <v>40877</v>
      </c>
      <c r="B1753" s="4" t="s">
        <v>518</v>
      </c>
      <c r="C1753" s="4" t="s">
        <v>21</v>
      </c>
      <c r="D1753" s="4" t="s">
        <v>37</v>
      </c>
      <c r="E1753" s="4" t="s">
        <v>38</v>
      </c>
      <c r="F1753" s="4" t="s">
        <v>81</v>
      </c>
      <c r="G1753" s="4" t="s">
        <v>57</v>
      </c>
      <c r="H1753" s="4">
        <v>30</v>
      </c>
      <c r="I1753" s="4">
        <v>987.73</v>
      </c>
      <c r="J1753" s="7">
        <v>0.1</v>
      </c>
      <c r="K1753" s="4" t="s">
        <v>18</v>
      </c>
      <c r="L1753" s="4" t="s">
        <v>19</v>
      </c>
      <c r="M1753" s="5">
        <f>(Table2[[#This Row],[Unit Price]]*Table2[[#This Row],[ Units Sold]])*(1-Table2[[#This Row],[Discount]]/100)</f>
        <v>29602.268100000001</v>
      </c>
      <c r="N1753" s="5">
        <f>(Table2[[#This Row],[Unit Price]]*Table2[[#This Row],[ Units Sold]])-Table2[[#This Row],[Total Sales]]</f>
        <v>29.631900000000314</v>
      </c>
    </row>
    <row r="1754" spans="1:14" x14ac:dyDescent="0.3">
      <c r="A1754" s="3">
        <v>44556</v>
      </c>
      <c r="B1754" s="4" t="s">
        <v>1663</v>
      </c>
      <c r="C1754" s="4" t="s">
        <v>49</v>
      </c>
      <c r="D1754" s="4" t="s">
        <v>3893</v>
      </c>
      <c r="E1754" s="4" t="s">
        <v>52</v>
      </c>
      <c r="F1754" s="4" t="s">
        <v>91</v>
      </c>
      <c r="G1754" s="4" t="s">
        <v>105</v>
      </c>
      <c r="H1754" s="4">
        <v>20</v>
      </c>
      <c r="I1754" s="4">
        <v>213.9</v>
      </c>
      <c r="J1754" s="7">
        <v>0.14000000000000001</v>
      </c>
      <c r="K1754" s="4" t="s">
        <v>29</v>
      </c>
      <c r="L1754" s="4" t="s">
        <v>25</v>
      </c>
      <c r="M1754" s="5">
        <f>(Table2[[#This Row],[Unit Price]]*Table2[[#This Row],[ Units Sold]])*(1-Table2[[#This Row],[Discount]]/100)</f>
        <v>4272.0108</v>
      </c>
      <c r="N1754" s="5">
        <f>(Table2[[#This Row],[Unit Price]]*Table2[[#This Row],[ Units Sold]])-Table2[[#This Row],[Total Sales]]</f>
        <v>5.9891999999999825</v>
      </c>
    </row>
    <row r="1755" spans="1:14" x14ac:dyDescent="0.3">
      <c r="A1755" s="3">
        <v>41315</v>
      </c>
      <c r="B1755" s="4" t="s">
        <v>1664</v>
      </c>
      <c r="C1755" s="4" t="s">
        <v>36</v>
      </c>
      <c r="D1755" s="4" t="s">
        <v>37</v>
      </c>
      <c r="E1755" s="4" t="s">
        <v>15</v>
      </c>
      <c r="F1755" s="4" t="s">
        <v>62</v>
      </c>
      <c r="G1755" s="4" t="s">
        <v>24</v>
      </c>
      <c r="H1755" s="4">
        <v>68</v>
      </c>
      <c r="I1755" s="4">
        <v>1250.8900000000001</v>
      </c>
      <c r="J1755" s="7">
        <v>0.06</v>
      </c>
      <c r="K1755" s="4" t="s">
        <v>18</v>
      </c>
      <c r="L1755" s="4" t="s">
        <v>30</v>
      </c>
      <c r="M1755" s="5">
        <f>(Table2[[#This Row],[Unit Price]]*Table2[[#This Row],[ Units Sold]])*(1-Table2[[#This Row],[Discount]]/100)</f>
        <v>85009.483687999993</v>
      </c>
      <c r="N1755" s="5">
        <f>(Table2[[#This Row],[Unit Price]]*Table2[[#This Row],[ Units Sold]])-Table2[[#This Row],[Total Sales]]</f>
        <v>51.036312000011094</v>
      </c>
    </row>
    <row r="1756" spans="1:14" x14ac:dyDescent="0.3">
      <c r="A1756" s="3">
        <v>43233</v>
      </c>
      <c r="B1756" s="4" t="s">
        <v>1665</v>
      </c>
      <c r="C1756" s="4" t="s">
        <v>88</v>
      </c>
      <c r="D1756" s="4" t="s">
        <v>37</v>
      </c>
      <c r="E1756" s="4" t="s">
        <v>27</v>
      </c>
      <c r="F1756" s="4" t="s">
        <v>32</v>
      </c>
      <c r="G1756" s="4" t="s">
        <v>65</v>
      </c>
      <c r="H1756" s="4">
        <v>20</v>
      </c>
      <c r="I1756" s="4">
        <v>1032.01</v>
      </c>
      <c r="J1756" s="7">
        <v>0.26</v>
      </c>
      <c r="K1756" s="4" t="s">
        <v>18</v>
      </c>
      <c r="L1756" s="4" t="s">
        <v>25</v>
      </c>
      <c r="M1756" s="5">
        <f>(Table2[[#This Row],[Unit Price]]*Table2[[#This Row],[ Units Sold]])*(1-Table2[[#This Row],[Discount]]/100)</f>
        <v>20586.535479999999</v>
      </c>
      <c r="N1756" s="5">
        <f>(Table2[[#This Row],[Unit Price]]*Table2[[#This Row],[ Units Sold]])-Table2[[#This Row],[Total Sales]]</f>
        <v>53.664520000002085</v>
      </c>
    </row>
    <row r="1757" spans="1:14" x14ac:dyDescent="0.3">
      <c r="A1757" s="3">
        <v>43049</v>
      </c>
      <c r="B1757" s="4" t="s">
        <v>1666</v>
      </c>
      <c r="C1757" s="4" t="s">
        <v>97</v>
      </c>
      <c r="D1757" s="4" t="s">
        <v>37</v>
      </c>
      <c r="E1757" s="4" t="s">
        <v>52</v>
      </c>
      <c r="F1757" s="6" t="s">
        <v>53</v>
      </c>
      <c r="G1757" s="4" t="s">
        <v>33</v>
      </c>
      <c r="H1757" s="4">
        <v>96</v>
      </c>
      <c r="I1757" s="4">
        <v>1437.34</v>
      </c>
      <c r="J1757" s="7">
        <v>0.23</v>
      </c>
      <c r="K1757" s="4" t="s">
        <v>18</v>
      </c>
      <c r="L1757" s="4" t="s">
        <v>45</v>
      </c>
      <c r="M1757" s="5">
        <f>(Table2[[#This Row],[Unit Price]]*Table2[[#This Row],[ Units Sold]])*(1-Table2[[#This Row],[Discount]]/100)</f>
        <v>137667.27532799999</v>
      </c>
      <c r="N1757" s="5">
        <f>(Table2[[#This Row],[Unit Price]]*Table2[[#This Row],[ Units Sold]])-Table2[[#This Row],[Total Sales]]</f>
        <v>317.36467199999606</v>
      </c>
    </row>
    <row r="1758" spans="1:14" x14ac:dyDescent="0.3">
      <c r="A1758" s="3">
        <v>45867</v>
      </c>
      <c r="B1758" s="4" t="s">
        <v>1667</v>
      </c>
      <c r="C1758" s="4" t="s">
        <v>51</v>
      </c>
      <c r="D1758" s="4" t="s">
        <v>37</v>
      </c>
      <c r="E1758" s="4" t="s">
        <v>22</v>
      </c>
      <c r="F1758" s="4" t="s">
        <v>23</v>
      </c>
      <c r="G1758" s="4" t="s">
        <v>44</v>
      </c>
      <c r="H1758" s="4">
        <v>10</v>
      </c>
      <c r="I1758" s="4">
        <v>766.59</v>
      </c>
      <c r="J1758" s="7">
        <v>0.25</v>
      </c>
      <c r="K1758" s="4" t="s">
        <v>34</v>
      </c>
      <c r="L1758" s="4" t="s">
        <v>45</v>
      </c>
      <c r="M1758" s="5">
        <f>(Table2[[#This Row],[Unit Price]]*Table2[[#This Row],[ Units Sold]])*(1-Table2[[#This Row],[Discount]]/100)</f>
        <v>7646.7352500000006</v>
      </c>
      <c r="N1758" s="5">
        <f>(Table2[[#This Row],[Unit Price]]*Table2[[#This Row],[ Units Sold]])-Table2[[#This Row],[Total Sales]]</f>
        <v>19.164749999999913</v>
      </c>
    </row>
    <row r="1759" spans="1:14" x14ac:dyDescent="0.3">
      <c r="A1759" s="3">
        <v>42229</v>
      </c>
      <c r="B1759" s="4" t="s">
        <v>1668</v>
      </c>
      <c r="C1759" s="4" t="s">
        <v>74</v>
      </c>
      <c r="D1759" s="4" t="s">
        <v>37</v>
      </c>
      <c r="E1759" s="4" t="s">
        <v>52</v>
      </c>
      <c r="F1759" s="4" t="s">
        <v>59</v>
      </c>
      <c r="G1759" s="4" t="s">
        <v>44</v>
      </c>
      <c r="H1759" s="4">
        <v>0</v>
      </c>
      <c r="I1759" s="4">
        <v>953.01</v>
      </c>
      <c r="J1759" s="7">
        <v>0.2</v>
      </c>
      <c r="K1759" s="4" t="s">
        <v>18</v>
      </c>
      <c r="L1759" s="4" t="s">
        <v>41</v>
      </c>
      <c r="M1759" s="5">
        <f>(Table2[[#This Row],[Unit Price]]*Table2[[#This Row],[ Units Sold]])*(1-Table2[[#This Row],[Discount]]/100)</f>
        <v>0</v>
      </c>
      <c r="N1759" s="5">
        <f>(Table2[[#This Row],[Unit Price]]*Table2[[#This Row],[ Units Sold]])-Table2[[#This Row],[Total Sales]]</f>
        <v>0</v>
      </c>
    </row>
    <row r="1760" spans="1:14" x14ac:dyDescent="0.3">
      <c r="A1760" s="3">
        <v>41220</v>
      </c>
      <c r="B1760" s="4" t="s">
        <v>1669</v>
      </c>
      <c r="C1760" s="4" t="s">
        <v>51</v>
      </c>
      <c r="D1760" s="4" t="s">
        <v>37</v>
      </c>
      <c r="E1760" s="4" t="s">
        <v>15</v>
      </c>
      <c r="F1760" s="4" t="s">
        <v>62</v>
      </c>
      <c r="G1760" s="4" t="s">
        <v>40</v>
      </c>
      <c r="H1760" s="4">
        <v>56</v>
      </c>
      <c r="I1760" s="4">
        <v>461.95</v>
      </c>
      <c r="J1760" s="7">
        <v>0.04</v>
      </c>
      <c r="K1760" s="4" t="s">
        <v>34</v>
      </c>
      <c r="L1760" s="4" t="s">
        <v>45</v>
      </c>
      <c r="M1760" s="5">
        <f>(Table2[[#This Row],[Unit Price]]*Table2[[#This Row],[ Units Sold]])*(1-Table2[[#This Row],[Discount]]/100)</f>
        <v>25858.852320000002</v>
      </c>
      <c r="N1760" s="5">
        <f>(Table2[[#This Row],[Unit Price]]*Table2[[#This Row],[ Units Sold]])-Table2[[#This Row],[Total Sales]]</f>
        <v>10.347679999998945</v>
      </c>
    </row>
    <row r="1761" spans="1:14" x14ac:dyDescent="0.3">
      <c r="A1761" s="3">
        <v>43934</v>
      </c>
      <c r="B1761" s="4" t="s">
        <v>1670</v>
      </c>
      <c r="C1761" s="4" t="s">
        <v>88</v>
      </c>
      <c r="D1761" s="4" t="s">
        <v>37</v>
      </c>
      <c r="E1761" s="4" t="s">
        <v>52</v>
      </c>
      <c r="F1761" s="6" t="s">
        <v>53</v>
      </c>
      <c r="G1761" s="4" t="s">
        <v>40</v>
      </c>
      <c r="H1761" s="4">
        <v>30</v>
      </c>
      <c r="I1761" s="4">
        <v>1384.69</v>
      </c>
      <c r="J1761" s="7">
        <v>0.05</v>
      </c>
      <c r="K1761" s="4" t="s">
        <v>29</v>
      </c>
      <c r="L1761" s="4" t="s">
        <v>30</v>
      </c>
      <c r="M1761" s="5">
        <f>(Table2[[#This Row],[Unit Price]]*Table2[[#This Row],[ Units Sold]])*(1-Table2[[#This Row],[Discount]]/100)</f>
        <v>41519.929650000005</v>
      </c>
      <c r="N1761" s="5">
        <f>(Table2[[#This Row],[Unit Price]]*Table2[[#This Row],[ Units Sold]])-Table2[[#This Row],[Total Sales]]</f>
        <v>20.770349999998871</v>
      </c>
    </row>
    <row r="1762" spans="1:14" x14ac:dyDescent="0.3">
      <c r="A1762" s="3">
        <v>41535</v>
      </c>
      <c r="B1762" s="4" t="s">
        <v>1671</v>
      </c>
      <c r="C1762" s="4" t="s">
        <v>83</v>
      </c>
      <c r="D1762" s="4" t="s">
        <v>3892</v>
      </c>
      <c r="E1762" s="4" t="s">
        <v>15</v>
      </c>
      <c r="F1762" s="4" t="s">
        <v>16</v>
      </c>
      <c r="G1762" s="4" t="s">
        <v>17</v>
      </c>
      <c r="H1762" s="4">
        <v>52</v>
      </c>
      <c r="I1762" s="4">
        <v>328.29</v>
      </c>
      <c r="J1762" s="7">
        <v>0.25</v>
      </c>
      <c r="K1762" s="4" t="s">
        <v>18</v>
      </c>
      <c r="L1762" s="4" t="s">
        <v>30</v>
      </c>
      <c r="M1762" s="5">
        <f>(Table2[[#This Row],[Unit Price]]*Table2[[#This Row],[ Units Sold]])*(1-Table2[[#This Row],[Discount]]/100)</f>
        <v>17028.402300000002</v>
      </c>
      <c r="N1762" s="5">
        <f>(Table2[[#This Row],[Unit Price]]*Table2[[#This Row],[ Units Sold]])-Table2[[#This Row],[Total Sales]]</f>
        <v>42.677700000000186</v>
      </c>
    </row>
    <row r="1763" spans="1:14" x14ac:dyDescent="0.3">
      <c r="A1763" s="3">
        <v>41891</v>
      </c>
      <c r="B1763" s="4" t="s">
        <v>147</v>
      </c>
      <c r="C1763" s="4" t="s">
        <v>74</v>
      </c>
      <c r="D1763" s="4" t="s">
        <v>37</v>
      </c>
      <c r="E1763" s="4" t="s">
        <v>22</v>
      </c>
      <c r="F1763" s="4" t="s">
        <v>23</v>
      </c>
      <c r="G1763" s="4" t="s">
        <v>33</v>
      </c>
      <c r="H1763" s="4">
        <v>10</v>
      </c>
      <c r="I1763" s="4">
        <v>967.82</v>
      </c>
      <c r="J1763" s="7">
        <v>0.13</v>
      </c>
      <c r="K1763" s="4" t="s">
        <v>34</v>
      </c>
      <c r="L1763" s="4" t="s">
        <v>30</v>
      </c>
      <c r="M1763" s="5">
        <f>(Table2[[#This Row],[Unit Price]]*Table2[[#This Row],[ Units Sold]])*(1-Table2[[#This Row],[Discount]]/100)</f>
        <v>9665.6183400000009</v>
      </c>
      <c r="N1763" s="5">
        <f>(Table2[[#This Row],[Unit Price]]*Table2[[#This Row],[ Units Sold]])-Table2[[#This Row],[Total Sales]]</f>
        <v>12.581659999999829</v>
      </c>
    </row>
    <row r="1764" spans="1:14" x14ac:dyDescent="0.3">
      <c r="A1764" s="3">
        <v>42500</v>
      </c>
      <c r="B1764" s="4" t="s">
        <v>1672</v>
      </c>
      <c r="C1764" s="4" t="s">
        <v>36</v>
      </c>
      <c r="D1764" s="4" t="s">
        <v>37</v>
      </c>
      <c r="E1764" s="4" t="s">
        <v>52</v>
      </c>
      <c r="F1764" s="4" t="s">
        <v>59</v>
      </c>
      <c r="G1764" s="4" t="s">
        <v>54</v>
      </c>
      <c r="H1764" s="4">
        <v>35</v>
      </c>
      <c r="I1764" s="4">
        <v>930.48</v>
      </c>
      <c r="J1764" s="7">
        <v>0.02</v>
      </c>
      <c r="K1764" s="4" t="s">
        <v>34</v>
      </c>
      <c r="L1764" s="4" t="s">
        <v>30</v>
      </c>
      <c r="M1764" s="5">
        <f>(Table2[[#This Row],[Unit Price]]*Table2[[#This Row],[ Units Sold]])*(1-Table2[[#This Row],[Discount]]/100)</f>
        <v>32560.286639999998</v>
      </c>
      <c r="N1764" s="5">
        <f>(Table2[[#This Row],[Unit Price]]*Table2[[#This Row],[ Units Sold]])-Table2[[#This Row],[Total Sales]]</f>
        <v>6.51336000000083</v>
      </c>
    </row>
    <row r="1765" spans="1:14" x14ac:dyDescent="0.3">
      <c r="A1765" s="3">
        <v>45735</v>
      </c>
      <c r="B1765" s="4" t="s">
        <v>1604</v>
      </c>
      <c r="C1765" s="4" t="s">
        <v>36</v>
      </c>
      <c r="D1765" s="4" t="s">
        <v>37</v>
      </c>
      <c r="E1765" s="4" t="s">
        <v>22</v>
      </c>
      <c r="F1765" s="4" t="s">
        <v>23</v>
      </c>
      <c r="G1765" s="4" t="s">
        <v>40</v>
      </c>
      <c r="H1765" s="4">
        <v>30</v>
      </c>
      <c r="I1765" s="4">
        <v>1570.53</v>
      </c>
      <c r="J1765" s="7">
        <v>0.28000000000000003</v>
      </c>
      <c r="K1765" s="4" t="s">
        <v>18</v>
      </c>
      <c r="L1765" s="4" t="s">
        <v>30</v>
      </c>
      <c r="M1765" s="5">
        <f>(Table2[[#This Row],[Unit Price]]*Table2[[#This Row],[ Units Sold]])*(1-Table2[[#This Row],[Discount]]/100)</f>
        <v>46983.975480000001</v>
      </c>
      <c r="N1765" s="5">
        <f>(Table2[[#This Row],[Unit Price]]*Table2[[#This Row],[ Units Sold]])-Table2[[#This Row],[Total Sales]]</f>
        <v>131.92452000000048</v>
      </c>
    </row>
    <row r="1766" spans="1:14" x14ac:dyDescent="0.3">
      <c r="A1766" s="3">
        <v>40202</v>
      </c>
      <c r="B1766" s="4" t="s">
        <v>1673</v>
      </c>
      <c r="C1766" s="4" t="s">
        <v>21</v>
      </c>
      <c r="D1766" s="4" t="s">
        <v>37</v>
      </c>
      <c r="E1766" s="4" t="s">
        <v>15</v>
      </c>
      <c r="F1766" s="4" t="s">
        <v>62</v>
      </c>
      <c r="G1766" s="4" t="s">
        <v>17</v>
      </c>
      <c r="H1766" s="4">
        <v>25</v>
      </c>
      <c r="I1766" s="4">
        <v>769.59</v>
      </c>
      <c r="J1766" s="7">
        <v>0.04</v>
      </c>
      <c r="K1766" s="4" t="s">
        <v>34</v>
      </c>
      <c r="L1766" s="4" t="s">
        <v>25</v>
      </c>
      <c r="M1766" s="5">
        <f>(Table2[[#This Row],[Unit Price]]*Table2[[#This Row],[ Units Sold]])*(1-Table2[[#This Row],[Discount]]/100)</f>
        <v>19232.054100000001</v>
      </c>
      <c r="N1766" s="5">
        <f>(Table2[[#This Row],[Unit Price]]*Table2[[#This Row],[ Units Sold]])-Table2[[#This Row],[Total Sales]]</f>
        <v>7.6958999999988009</v>
      </c>
    </row>
    <row r="1767" spans="1:14" x14ac:dyDescent="0.3">
      <c r="A1767" s="3">
        <v>42534</v>
      </c>
      <c r="B1767" s="4" t="s">
        <v>1674</v>
      </c>
      <c r="C1767" s="4" t="s">
        <v>51</v>
      </c>
      <c r="D1767" s="4" t="s">
        <v>37</v>
      </c>
      <c r="E1767" s="4" t="s">
        <v>22</v>
      </c>
      <c r="F1767" s="4" t="s">
        <v>23</v>
      </c>
      <c r="G1767" s="4" t="s">
        <v>105</v>
      </c>
      <c r="H1767" s="4">
        <v>0</v>
      </c>
      <c r="I1767" s="4">
        <v>1318.4</v>
      </c>
      <c r="J1767" s="7">
        <v>0</v>
      </c>
      <c r="K1767" s="4" t="s">
        <v>18</v>
      </c>
      <c r="L1767" s="4" t="s">
        <v>25</v>
      </c>
      <c r="M1767" s="5">
        <f>(Table2[[#This Row],[Unit Price]]*Table2[[#This Row],[ Units Sold]])*(1-Table2[[#This Row],[Discount]]/100)</f>
        <v>0</v>
      </c>
      <c r="N1767" s="5">
        <f>(Table2[[#This Row],[Unit Price]]*Table2[[#This Row],[ Units Sold]])-Table2[[#This Row],[Total Sales]]</f>
        <v>0</v>
      </c>
    </row>
    <row r="1768" spans="1:14" x14ac:dyDescent="0.3">
      <c r="A1768" s="3">
        <v>41249</v>
      </c>
      <c r="B1768" s="4" t="s">
        <v>1675</v>
      </c>
      <c r="C1768" s="4" t="s">
        <v>21</v>
      </c>
      <c r="D1768" s="4" t="s">
        <v>37</v>
      </c>
      <c r="E1768" s="4" t="s">
        <v>38</v>
      </c>
      <c r="F1768" s="4" t="s">
        <v>39</v>
      </c>
      <c r="G1768" s="4" t="s">
        <v>65</v>
      </c>
      <c r="H1768" s="4">
        <v>0</v>
      </c>
      <c r="I1768" s="4">
        <v>1604.36</v>
      </c>
      <c r="J1768" s="7">
        <v>0.13</v>
      </c>
      <c r="K1768" s="4" t="s">
        <v>29</v>
      </c>
      <c r="L1768" s="4" t="s">
        <v>30</v>
      </c>
      <c r="M1768" s="5">
        <f>(Table2[[#This Row],[Unit Price]]*Table2[[#This Row],[ Units Sold]])*(1-Table2[[#This Row],[Discount]]/100)</f>
        <v>0</v>
      </c>
      <c r="N1768" s="5">
        <f>(Table2[[#This Row],[Unit Price]]*Table2[[#This Row],[ Units Sold]])-Table2[[#This Row],[Total Sales]]</f>
        <v>0</v>
      </c>
    </row>
    <row r="1769" spans="1:14" x14ac:dyDescent="0.3">
      <c r="A1769" s="3">
        <v>40512</v>
      </c>
      <c r="B1769" s="4" t="s">
        <v>1676</v>
      </c>
      <c r="C1769" s="4" t="s">
        <v>51</v>
      </c>
      <c r="D1769" s="4" t="s">
        <v>37</v>
      </c>
      <c r="E1769" s="4" t="s">
        <v>27</v>
      </c>
      <c r="F1769" s="4" t="s">
        <v>28</v>
      </c>
      <c r="G1769" s="4" t="s">
        <v>57</v>
      </c>
      <c r="H1769" s="4">
        <v>0</v>
      </c>
      <c r="I1769" s="4">
        <v>1719.86</v>
      </c>
      <c r="J1769" s="7">
        <v>0.09</v>
      </c>
      <c r="K1769" s="4" t="s">
        <v>18</v>
      </c>
      <c r="L1769" s="4" t="s">
        <v>19</v>
      </c>
      <c r="M1769" s="5">
        <f>(Table2[[#This Row],[Unit Price]]*Table2[[#This Row],[ Units Sold]])*(1-Table2[[#This Row],[Discount]]/100)</f>
        <v>0</v>
      </c>
      <c r="N1769" s="5">
        <f>(Table2[[#This Row],[Unit Price]]*Table2[[#This Row],[ Units Sold]])-Table2[[#This Row],[Total Sales]]</f>
        <v>0</v>
      </c>
    </row>
    <row r="1770" spans="1:14" x14ac:dyDescent="0.3">
      <c r="A1770" s="3">
        <v>44833</v>
      </c>
      <c r="B1770" s="4" t="s">
        <v>1677</v>
      </c>
      <c r="C1770" s="4" t="s">
        <v>74</v>
      </c>
      <c r="D1770" s="4" t="s">
        <v>37</v>
      </c>
      <c r="E1770" s="4" t="s">
        <v>52</v>
      </c>
      <c r="F1770" s="4" t="s">
        <v>53</v>
      </c>
      <c r="G1770" s="4" t="s">
        <v>33</v>
      </c>
      <c r="H1770" s="4">
        <v>27</v>
      </c>
      <c r="I1770" s="4">
        <v>51.57</v>
      </c>
      <c r="J1770" s="7">
        <v>0.05</v>
      </c>
      <c r="K1770" s="4" t="s">
        <v>34</v>
      </c>
      <c r="L1770" s="4" t="s">
        <v>41</v>
      </c>
      <c r="M1770" s="5">
        <f>(Table2[[#This Row],[Unit Price]]*Table2[[#This Row],[ Units Sold]])*(1-Table2[[#This Row],[Discount]]/100)</f>
        <v>1391.6938050000001</v>
      </c>
      <c r="N1770" s="5">
        <f>(Table2[[#This Row],[Unit Price]]*Table2[[#This Row],[ Units Sold]])-Table2[[#This Row],[Total Sales]]</f>
        <v>0.6961949999999888</v>
      </c>
    </row>
    <row r="1771" spans="1:14" x14ac:dyDescent="0.3">
      <c r="A1771" s="3">
        <v>44447</v>
      </c>
      <c r="B1771" s="4" t="s">
        <v>1678</v>
      </c>
      <c r="C1771" s="4" t="s">
        <v>36</v>
      </c>
      <c r="D1771" s="4" t="s">
        <v>37</v>
      </c>
      <c r="E1771" s="4" t="s">
        <v>22</v>
      </c>
      <c r="F1771" s="4" t="s">
        <v>23</v>
      </c>
      <c r="G1771" s="4" t="s">
        <v>44</v>
      </c>
      <c r="H1771" s="4">
        <v>55</v>
      </c>
      <c r="I1771" s="4">
        <v>290.93</v>
      </c>
      <c r="J1771" s="7">
        <v>0.08</v>
      </c>
      <c r="K1771" s="4" t="s">
        <v>34</v>
      </c>
      <c r="L1771" s="4" t="s">
        <v>41</v>
      </c>
      <c r="M1771" s="5">
        <f>(Table2[[#This Row],[Unit Price]]*Table2[[#This Row],[ Units Sold]])*(1-Table2[[#This Row],[Discount]]/100)</f>
        <v>15988.34908</v>
      </c>
      <c r="N1771" s="5">
        <f>(Table2[[#This Row],[Unit Price]]*Table2[[#This Row],[ Units Sold]])-Table2[[#This Row],[Total Sales]]</f>
        <v>12.800919999999678</v>
      </c>
    </row>
    <row r="1772" spans="1:14" x14ac:dyDescent="0.3">
      <c r="A1772" s="3">
        <v>45215</v>
      </c>
      <c r="B1772" s="4" t="s">
        <v>245</v>
      </c>
      <c r="C1772" s="4" t="s">
        <v>43</v>
      </c>
      <c r="D1772" s="4" t="s">
        <v>37</v>
      </c>
      <c r="E1772" s="4" t="s">
        <v>22</v>
      </c>
      <c r="F1772" s="4" t="s">
        <v>23</v>
      </c>
      <c r="G1772" s="4" t="s">
        <v>44</v>
      </c>
      <c r="H1772" s="4">
        <v>20</v>
      </c>
      <c r="I1772" s="4">
        <v>1506.35</v>
      </c>
      <c r="J1772" s="7">
        <v>0.26</v>
      </c>
      <c r="K1772" s="4" t="s">
        <v>34</v>
      </c>
      <c r="L1772" s="4" t="s">
        <v>41</v>
      </c>
      <c r="M1772" s="5">
        <f>(Table2[[#This Row],[Unit Price]]*Table2[[#This Row],[ Units Sold]])*(1-Table2[[#This Row],[Discount]]/100)</f>
        <v>30048.6698</v>
      </c>
      <c r="N1772" s="5">
        <f>(Table2[[#This Row],[Unit Price]]*Table2[[#This Row],[ Units Sold]])-Table2[[#This Row],[Total Sales]]</f>
        <v>78.330200000000332</v>
      </c>
    </row>
    <row r="1773" spans="1:14" x14ac:dyDescent="0.3">
      <c r="A1773" s="3">
        <v>41056</v>
      </c>
      <c r="B1773" s="4" t="s">
        <v>63</v>
      </c>
      <c r="C1773" s="4" t="s">
        <v>88</v>
      </c>
      <c r="D1773" s="4" t="s">
        <v>37</v>
      </c>
      <c r="E1773" s="4" t="s">
        <v>38</v>
      </c>
      <c r="F1773" s="4" t="s">
        <v>81</v>
      </c>
      <c r="G1773" s="4" t="s">
        <v>40</v>
      </c>
      <c r="H1773" s="4">
        <v>0</v>
      </c>
      <c r="I1773" s="4">
        <v>1971.43</v>
      </c>
      <c r="J1773" s="7">
        <v>0.15</v>
      </c>
      <c r="K1773" s="4" t="s">
        <v>18</v>
      </c>
      <c r="L1773" s="4" t="s">
        <v>30</v>
      </c>
      <c r="M1773" s="5">
        <f>(Table2[[#This Row],[Unit Price]]*Table2[[#This Row],[ Units Sold]])*(1-Table2[[#This Row],[Discount]]/100)</f>
        <v>0</v>
      </c>
      <c r="N1773" s="5">
        <f>(Table2[[#This Row],[Unit Price]]*Table2[[#This Row],[ Units Sold]])-Table2[[#This Row],[Total Sales]]</f>
        <v>0</v>
      </c>
    </row>
    <row r="1774" spans="1:14" x14ac:dyDescent="0.3">
      <c r="A1774" s="3">
        <v>44744</v>
      </c>
      <c r="B1774" s="4" t="s">
        <v>1679</v>
      </c>
      <c r="C1774" s="4" t="s">
        <v>21</v>
      </c>
      <c r="D1774" s="4" t="s">
        <v>37</v>
      </c>
      <c r="E1774" s="4" t="s">
        <v>27</v>
      </c>
      <c r="F1774" s="4" t="s">
        <v>32</v>
      </c>
      <c r="G1774" s="4" t="s">
        <v>44</v>
      </c>
      <c r="H1774" s="4">
        <v>64</v>
      </c>
      <c r="I1774" s="4">
        <v>1101.2</v>
      </c>
      <c r="J1774" s="7">
        <v>0.28999999999999998</v>
      </c>
      <c r="K1774" s="4" t="s">
        <v>29</v>
      </c>
      <c r="L1774" s="4" t="s">
        <v>25</v>
      </c>
      <c r="M1774" s="5">
        <f>(Table2[[#This Row],[Unit Price]]*Table2[[#This Row],[ Units Sold]])*(1-Table2[[#This Row],[Discount]]/100)</f>
        <v>70272.417280000009</v>
      </c>
      <c r="N1774" s="5">
        <f>(Table2[[#This Row],[Unit Price]]*Table2[[#This Row],[ Units Sold]])-Table2[[#This Row],[Total Sales]]</f>
        <v>204.38271999999415</v>
      </c>
    </row>
    <row r="1775" spans="1:14" x14ac:dyDescent="0.3">
      <c r="A1775" s="3">
        <v>43672</v>
      </c>
      <c r="B1775" s="4" t="s">
        <v>1680</v>
      </c>
      <c r="C1775" s="4" t="s">
        <v>36</v>
      </c>
      <c r="D1775" s="4" t="s">
        <v>37</v>
      </c>
      <c r="E1775" s="4" t="s">
        <v>15</v>
      </c>
      <c r="F1775" s="4" t="s">
        <v>62</v>
      </c>
      <c r="G1775" s="4" t="s">
        <v>60</v>
      </c>
      <c r="H1775" s="4">
        <v>46</v>
      </c>
      <c r="I1775" s="4">
        <v>924.18</v>
      </c>
      <c r="J1775" s="7">
        <v>0.1</v>
      </c>
      <c r="K1775" s="4" t="s">
        <v>34</v>
      </c>
      <c r="L1775" s="4" t="s">
        <v>30</v>
      </c>
      <c r="M1775" s="5">
        <f>(Table2[[#This Row],[Unit Price]]*Table2[[#This Row],[ Units Sold]])*(1-Table2[[#This Row],[Discount]]/100)</f>
        <v>42469.767719999996</v>
      </c>
      <c r="N1775" s="5">
        <f>(Table2[[#This Row],[Unit Price]]*Table2[[#This Row],[ Units Sold]])-Table2[[#This Row],[Total Sales]]</f>
        <v>42.512280000002647</v>
      </c>
    </row>
    <row r="1776" spans="1:14" x14ac:dyDescent="0.3">
      <c r="A1776" s="3">
        <v>44670</v>
      </c>
      <c r="B1776" s="4" t="s">
        <v>1681</v>
      </c>
      <c r="C1776" s="4" t="s">
        <v>51</v>
      </c>
      <c r="D1776" s="4" t="s">
        <v>37</v>
      </c>
      <c r="E1776" s="4" t="s">
        <v>22</v>
      </c>
      <c r="F1776" s="4" t="s">
        <v>23</v>
      </c>
      <c r="G1776" s="4" t="s">
        <v>105</v>
      </c>
      <c r="H1776" s="4">
        <v>83</v>
      </c>
      <c r="I1776" s="4">
        <v>842.81</v>
      </c>
      <c r="J1776" s="7">
        <v>0.12</v>
      </c>
      <c r="K1776" s="4" t="s">
        <v>34</v>
      </c>
      <c r="L1776" s="4" t="s">
        <v>25</v>
      </c>
      <c r="M1776" s="5">
        <f>(Table2[[#This Row],[Unit Price]]*Table2[[#This Row],[ Units Sold]])*(1-Table2[[#This Row],[Discount]]/100)</f>
        <v>69869.286123999991</v>
      </c>
      <c r="N1776" s="5">
        <f>(Table2[[#This Row],[Unit Price]]*Table2[[#This Row],[ Units Sold]])-Table2[[#This Row],[Total Sales]]</f>
        <v>83.943876000004821</v>
      </c>
    </row>
    <row r="1777" spans="1:14" x14ac:dyDescent="0.3">
      <c r="A1777" s="3">
        <v>40360</v>
      </c>
      <c r="B1777" s="4" t="s">
        <v>1294</v>
      </c>
      <c r="C1777" s="4" t="s">
        <v>88</v>
      </c>
      <c r="D1777" s="4" t="s">
        <v>37</v>
      </c>
      <c r="E1777" s="4" t="s">
        <v>27</v>
      </c>
      <c r="F1777" s="4" t="s">
        <v>28</v>
      </c>
      <c r="G1777" s="4" t="s">
        <v>24</v>
      </c>
      <c r="H1777" s="4">
        <v>15</v>
      </c>
      <c r="I1777" s="4">
        <v>1552.65</v>
      </c>
      <c r="J1777" s="7">
        <v>0.15</v>
      </c>
      <c r="K1777" s="4" t="s">
        <v>34</v>
      </c>
      <c r="L1777" s="4" t="s">
        <v>19</v>
      </c>
      <c r="M1777" s="5">
        <f>(Table2[[#This Row],[Unit Price]]*Table2[[#This Row],[ Units Sold]])*(1-Table2[[#This Row],[Discount]]/100)</f>
        <v>23254.815375000002</v>
      </c>
      <c r="N1777" s="5">
        <f>(Table2[[#This Row],[Unit Price]]*Table2[[#This Row],[ Units Sold]])-Table2[[#This Row],[Total Sales]]</f>
        <v>34.93462499999805</v>
      </c>
    </row>
    <row r="1778" spans="1:14" x14ac:dyDescent="0.3">
      <c r="A1778" s="3">
        <v>44932</v>
      </c>
      <c r="B1778" s="4" t="s">
        <v>1682</v>
      </c>
      <c r="C1778" s="4" t="s">
        <v>88</v>
      </c>
      <c r="D1778" s="4" t="s">
        <v>37</v>
      </c>
      <c r="E1778" s="4" t="s">
        <v>52</v>
      </c>
      <c r="F1778" s="6" t="s">
        <v>53</v>
      </c>
      <c r="G1778" s="4" t="s">
        <v>60</v>
      </c>
      <c r="H1778" s="4">
        <v>70</v>
      </c>
      <c r="I1778" s="4">
        <v>230.74</v>
      </c>
      <c r="J1778" s="7">
        <v>0.2</v>
      </c>
      <c r="K1778" s="4" t="s">
        <v>18</v>
      </c>
      <c r="L1778" s="4" t="s">
        <v>45</v>
      </c>
      <c r="M1778" s="5">
        <f>(Table2[[#This Row],[Unit Price]]*Table2[[#This Row],[ Units Sold]])*(1-Table2[[#This Row],[Discount]]/100)</f>
        <v>16119.496400000002</v>
      </c>
      <c r="N1778" s="5">
        <f>(Table2[[#This Row],[Unit Price]]*Table2[[#This Row],[ Units Sold]])-Table2[[#This Row],[Total Sales]]</f>
        <v>32.303599999999278</v>
      </c>
    </row>
    <row r="1779" spans="1:14" x14ac:dyDescent="0.3">
      <c r="A1779" s="3">
        <v>42212</v>
      </c>
      <c r="B1779" s="4" t="s">
        <v>1683</v>
      </c>
      <c r="C1779" s="4" t="s">
        <v>192</v>
      </c>
      <c r="D1779" s="4" t="s">
        <v>37</v>
      </c>
      <c r="E1779" s="4" t="s">
        <v>38</v>
      </c>
      <c r="F1779" s="4" t="s">
        <v>56</v>
      </c>
      <c r="G1779" s="4" t="s">
        <v>65</v>
      </c>
      <c r="H1779" s="4">
        <v>58</v>
      </c>
      <c r="I1779" s="4">
        <v>1782.11</v>
      </c>
      <c r="J1779" s="7">
        <v>0.02</v>
      </c>
      <c r="K1779" s="4" t="s">
        <v>34</v>
      </c>
      <c r="L1779" s="4" t="s">
        <v>30</v>
      </c>
      <c r="M1779" s="5">
        <f>(Table2[[#This Row],[Unit Price]]*Table2[[#This Row],[ Units Sold]])*(1-Table2[[#This Row],[Discount]]/100)</f>
        <v>103341.707524</v>
      </c>
      <c r="N1779" s="5">
        <f>(Table2[[#This Row],[Unit Price]]*Table2[[#This Row],[ Units Sold]])-Table2[[#This Row],[Total Sales]]</f>
        <v>20.672475999992457</v>
      </c>
    </row>
    <row r="1780" spans="1:14" x14ac:dyDescent="0.3">
      <c r="A1780" s="3">
        <v>40428</v>
      </c>
      <c r="B1780" s="4" t="s">
        <v>1684</v>
      </c>
      <c r="C1780" s="4" t="s">
        <v>36</v>
      </c>
      <c r="D1780" s="4" t="s">
        <v>37</v>
      </c>
      <c r="E1780" s="4" t="s">
        <v>15</v>
      </c>
      <c r="F1780" s="4" t="s">
        <v>135</v>
      </c>
      <c r="G1780" s="4" t="s">
        <v>17</v>
      </c>
      <c r="H1780" s="4">
        <v>26</v>
      </c>
      <c r="I1780" s="4">
        <v>1866.17</v>
      </c>
      <c r="J1780" s="7">
        <v>0.14000000000000001</v>
      </c>
      <c r="K1780" s="4" t="s">
        <v>18</v>
      </c>
      <c r="L1780" s="4" t="s">
        <v>45</v>
      </c>
      <c r="M1780" s="5">
        <f>(Table2[[#This Row],[Unit Price]]*Table2[[#This Row],[ Units Sold]])*(1-Table2[[#This Row],[Discount]]/100)</f>
        <v>48452.491412000003</v>
      </c>
      <c r="N1780" s="5">
        <f>(Table2[[#This Row],[Unit Price]]*Table2[[#This Row],[ Units Sold]])-Table2[[#This Row],[Total Sales]]</f>
        <v>67.928587999995216</v>
      </c>
    </row>
    <row r="1781" spans="1:14" x14ac:dyDescent="0.3">
      <c r="A1781" s="3">
        <v>45794</v>
      </c>
      <c r="B1781" s="4" t="s">
        <v>1685</v>
      </c>
      <c r="C1781" s="4" t="s">
        <v>192</v>
      </c>
      <c r="D1781" s="4" t="s">
        <v>37</v>
      </c>
      <c r="E1781" s="4" t="s">
        <v>52</v>
      </c>
      <c r="F1781" s="4" t="s">
        <v>59</v>
      </c>
      <c r="G1781" s="4" t="s">
        <v>24</v>
      </c>
      <c r="H1781" s="4">
        <v>10</v>
      </c>
      <c r="I1781" s="4">
        <v>1590.21</v>
      </c>
      <c r="J1781" s="7">
        <v>0.01</v>
      </c>
      <c r="K1781" s="4" t="s">
        <v>34</v>
      </c>
      <c r="L1781" s="4" t="s">
        <v>25</v>
      </c>
      <c r="M1781" s="5">
        <f>(Table2[[#This Row],[Unit Price]]*Table2[[#This Row],[ Units Sold]])*(1-Table2[[#This Row],[Discount]]/100)</f>
        <v>15900.50979</v>
      </c>
      <c r="N1781" s="5">
        <f>(Table2[[#This Row],[Unit Price]]*Table2[[#This Row],[ Units Sold]])-Table2[[#This Row],[Total Sales]]</f>
        <v>1.5902100000002974</v>
      </c>
    </row>
    <row r="1782" spans="1:14" x14ac:dyDescent="0.3">
      <c r="A1782" s="3">
        <v>43474</v>
      </c>
      <c r="B1782" s="4" t="s">
        <v>1686</v>
      </c>
      <c r="C1782" s="4" t="s">
        <v>36</v>
      </c>
      <c r="D1782" s="4" t="s">
        <v>37</v>
      </c>
      <c r="E1782" s="4" t="s">
        <v>52</v>
      </c>
      <c r="F1782" s="6" t="s">
        <v>53</v>
      </c>
      <c r="G1782" s="4" t="s">
        <v>105</v>
      </c>
      <c r="H1782" s="4">
        <v>10</v>
      </c>
      <c r="I1782" s="4">
        <v>1447.4</v>
      </c>
      <c r="J1782" s="7">
        <v>0.16</v>
      </c>
      <c r="K1782" s="4" t="s">
        <v>34</v>
      </c>
      <c r="L1782" s="4" t="s">
        <v>45</v>
      </c>
      <c r="M1782" s="5">
        <f>(Table2[[#This Row],[Unit Price]]*Table2[[#This Row],[ Units Sold]])*(1-Table2[[#This Row],[Discount]]/100)</f>
        <v>14450.8416</v>
      </c>
      <c r="N1782" s="5">
        <f>(Table2[[#This Row],[Unit Price]]*Table2[[#This Row],[ Units Sold]])-Table2[[#This Row],[Total Sales]]</f>
        <v>23.158400000000256</v>
      </c>
    </row>
    <row r="1783" spans="1:14" x14ac:dyDescent="0.3">
      <c r="A1783" s="3">
        <v>40894</v>
      </c>
      <c r="B1783" s="4" t="s">
        <v>1687</v>
      </c>
      <c r="C1783" s="4" t="s">
        <v>83</v>
      </c>
      <c r="D1783" s="4" t="s">
        <v>3892</v>
      </c>
      <c r="E1783" s="4" t="s">
        <v>27</v>
      </c>
      <c r="F1783" s="4" t="s">
        <v>28</v>
      </c>
      <c r="G1783" s="4" t="s">
        <v>105</v>
      </c>
      <c r="H1783" s="4">
        <v>78</v>
      </c>
      <c r="I1783" s="4">
        <v>191.72</v>
      </c>
      <c r="J1783" s="7">
        <v>0.06</v>
      </c>
      <c r="K1783" s="4" t="s">
        <v>18</v>
      </c>
      <c r="L1783" s="4" t="s">
        <v>41</v>
      </c>
      <c r="M1783" s="5">
        <f>(Table2[[#This Row],[Unit Price]]*Table2[[#This Row],[ Units Sold]])*(1-Table2[[#This Row],[Discount]]/100)</f>
        <v>14945.187504</v>
      </c>
      <c r="N1783" s="5">
        <f>(Table2[[#This Row],[Unit Price]]*Table2[[#This Row],[ Units Sold]])-Table2[[#This Row],[Total Sales]]</f>
        <v>8.9724960000003193</v>
      </c>
    </row>
    <row r="1784" spans="1:14" x14ac:dyDescent="0.3">
      <c r="A1784" s="3">
        <v>41798</v>
      </c>
      <c r="B1784" s="4" t="s">
        <v>335</v>
      </c>
      <c r="C1784" s="4" t="s">
        <v>21</v>
      </c>
      <c r="D1784" s="4" t="s">
        <v>37</v>
      </c>
      <c r="E1784" s="4" t="s">
        <v>27</v>
      </c>
      <c r="F1784" s="4" t="s">
        <v>32</v>
      </c>
      <c r="G1784" s="4" t="s">
        <v>54</v>
      </c>
      <c r="H1784" s="4">
        <v>87</v>
      </c>
      <c r="I1784" s="4">
        <v>189.62</v>
      </c>
      <c r="J1784" s="7">
        <v>0.25</v>
      </c>
      <c r="K1784" s="4" t="s">
        <v>29</v>
      </c>
      <c r="L1784" s="4" t="s">
        <v>41</v>
      </c>
      <c r="M1784" s="5">
        <f>(Table2[[#This Row],[Unit Price]]*Table2[[#This Row],[ Units Sold]])*(1-Table2[[#This Row],[Discount]]/100)</f>
        <v>16455.697649999998</v>
      </c>
      <c r="N1784" s="5">
        <f>(Table2[[#This Row],[Unit Price]]*Table2[[#This Row],[ Units Sold]])-Table2[[#This Row],[Total Sales]]</f>
        <v>41.242350000000442</v>
      </c>
    </row>
    <row r="1785" spans="1:14" x14ac:dyDescent="0.3">
      <c r="A1785" s="3">
        <v>45700</v>
      </c>
      <c r="B1785" s="4" t="s">
        <v>1688</v>
      </c>
      <c r="C1785" s="4" t="s">
        <v>192</v>
      </c>
      <c r="D1785" s="4" t="s">
        <v>37</v>
      </c>
      <c r="E1785" s="4" t="s">
        <v>38</v>
      </c>
      <c r="F1785" s="4" t="s">
        <v>56</v>
      </c>
      <c r="G1785" s="4" t="s">
        <v>57</v>
      </c>
      <c r="H1785" s="4">
        <v>89</v>
      </c>
      <c r="I1785" s="4">
        <v>194.3</v>
      </c>
      <c r="J1785" s="7">
        <v>7.0000000000000007E-2</v>
      </c>
      <c r="K1785" s="4" t="s">
        <v>29</v>
      </c>
      <c r="L1785" s="4" t="s">
        <v>25</v>
      </c>
      <c r="M1785" s="5">
        <f>(Table2[[#This Row],[Unit Price]]*Table2[[#This Row],[ Units Sold]])*(1-Table2[[#This Row],[Discount]]/100)</f>
        <v>17280.595109999998</v>
      </c>
      <c r="N1785" s="5">
        <f>(Table2[[#This Row],[Unit Price]]*Table2[[#This Row],[ Units Sold]])-Table2[[#This Row],[Total Sales]]</f>
        <v>12.104890000002342</v>
      </c>
    </row>
    <row r="1786" spans="1:14" x14ac:dyDescent="0.3">
      <c r="A1786" s="3">
        <v>42283</v>
      </c>
      <c r="B1786" s="4" t="s">
        <v>1689</v>
      </c>
      <c r="C1786" s="4" t="s">
        <v>192</v>
      </c>
      <c r="D1786" s="4" t="s">
        <v>37</v>
      </c>
      <c r="E1786" s="4" t="s">
        <v>52</v>
      </c>
      <c r="F1786" s="4" t="s">
        <v>59</v>
      </c>
      <c r="G1786" s="4" t="s">
        <v>40</v>
      </c>
      <c r="H1786" s="4">
        <v>65</v>
      </c>
      <c r="I1786" s="4">
        <v>1702.36</v>
      </c>
      <c r="J1786" s="7">
        <v>0.12</v>
      </c>
      <c r="K1786" s="4" t="s">
        <v>18</v>
      </c>
      <c r="L1786" s="4" t="s">
        <v>45</v>
      </c>
      <c r="M1786" s="5">
        <f>(Table2[[#This Row],[Unit Price]]*Table2[[#This Row],[ Units Sold]])*(1-Table2[[#This Row],[Discount]]/100)</f>
        <v>110520.61592</v>
      </c>
      <c r="N1786" s="5">
        <f>(Table2[[#This Row],[Unit Price]]*Table2[[#This Row],[ Units Sold]])-Table2[[#This Row],[Total Sales]]</f>
        <v>132.78407999999763</v>
      </c>
    </row>
    <row r="1787" spans="1:14" x14ac:dyDescent="0.3">
      <c r="A1787" s="3">
        <v>45317</v>
      </c>
      <c r="B1787" s="4" t="s">
        <v>1690</v>
      </c>
      <c r="C1787" s="4" t="s">
        <v>43</v>
      </c>
      <c r="D1787" s="4" t="s">
        <v>37</v>
      </c>
      <c r="E1787" s="4" t="s">
        <v>52</v>
      </c>
      <c r="F1787" s="6" t="s">
        <v>53</v>
      </c>
      <c r="G1787" s="4" t="s">
        <v>24</v>
      </c>
      <c r="H1787" s="4">
        <v>20</v>
      </c>
      <c r="I1787" s="4">
        <v>1101.3800000000001</v>
      </c>
      <c r="J1787" s="7">
        <v>0.04</v>
      </c>
      <c r="K1787" s="4" t="s">
        <v>29</v>
      </c>
      <c r="L1787" s="4" t="s">
        <v>25</v>
      </c>
      <c r="M1787" s="5">
        <f>(Table2[[#This Row],[Unit Price]]*Table2[[#This Row],[ Units Sold]])*(1-Table2[[#This Row],[Discount]]/100)</f>
        <v>22018.788960000002</v>
      </c>
      <c r="N1787" s="5">
        <f>(Table2[[#This Row],[Unit Price]]*Table2[[#This Row],[ Units Sold]])-Table2[[#This Row],[Total Sales]]</f>
        <v>8.8110400000005029</v>
      </c>
    </row>
    <row r="1788" spans="1:14" x14ac:dyDescent="0.3">
      <c r="A1788" s="3">
        <v>42367</v>
      </c>
      <c r="B1788" s="4" t="s">
        <v>1691</v>
      </c>
      <c r="C1788" s="4" t="s">
        <v>97</v>
      </c>
      <c r="D1788" s="4" t="s">
        <v>37</v>
      </c>
      <c r="E1788" s="4" t="s">
        <v>22</v>
      </c>
      <c r="F1788" s="4" t="s">
        <v>23</v>
      </c>
      <c r="G1788" s="4" t="s">
        <v>54</v>
      </c>
      <c r="H1788" s="4">
        <v>66</v>
      </c>
      <c r="I1788" s="4">
        <v>1250.17</v>
      </c>
      <c r="J1788" s="7">
        <v>0.19</v>
      </c>
      <c r="K1788" s="4" t="s">
        <v>18</v>
      </c>
      <c r="L1788" s="4" t="s">
        <v>25</v>
      </c>
      <c r="M1788" s="5">
        <f>(Table2[[#This Row],[Unit Price]]*Table2[[#This Row],[ Units Sold]])*(1-Table2[[#This Row],[Discount]]/100)</f>
        <v>82354.448682000002</v>
      </c>
      <c r="N1788" s="5">
        <f>(Table2[[#This Row],[Unit Price]]*Table2[[#This Row],[ Units Sold]])-Table2[[#This Row],[Total Sales]]</f>
        <v>156.77131799999916</v>
      </c>
    </row>
    <row r="1789" spans="1:14" x14ac:dyDescent="0.3">
      <c r="A1789" s="3">
        <v>41618</v>
      </c>
      <c r="B1789" s="4" t="s">
        <v>1692</v>
      </c>
      <c r="C1789" s="4" t="s">
        <v>88</v>
      </c>
      <c r="D1789" s="4" t="s">
        <v>37</v>
      </c>
      <c r="E1789" s="4" t="s">
        <v>38</v>
      </c>
      <c r="F1789" s="4" t="s">
        <v>39</v>
      </c>
      <c r="G1789" s="4" t="s">
        <v>44</v>
      </c>
      <c r="H1789" s="4">
        <v>37</v>
      </c>
      <c r="I1789" s="4">
        <v>1371.38</v>
      </c>
      <c r="J1789" s="7">
        <v>7.0000000000000007E-2</v>
      </c>
      <c r="K1789" s="4" t="s">
        <v>34</v>
      </c>
      <c r="L1789" s="4" t="s">
        <v>30</v>
      </c>
      <c r="M1789" s="5">
        <f>(Table2[[#This Row],[Unit Price]]*Table2[[#This Row],[ Units Sold]])*(1-Table2[[#This Row],[Discount]]/100)</f>
        <v>50705.541258000005</v>
      </c>
      <c r="N1789" s="5">
        <f>(Table2[[#This Row],[Unit Price]]*Table2[[#This Row],[ Units Sold]])-Table2[[#This Row],[Total Sales]]</f>
        <v>35.518742000000202</v>
      </c>
    </row>
    <row r="1790" spans="1:14" x14ac:dyDescent="0.3">
      <c r="A1790" s="3">
        <v>41306</v>
      </c>
      <c r="B1790" s="4" t="s">
        <v>625</v>
      </c>
      <c r="C1790" s="4" t="s">
        <v>43</v>
      </c>
      <c r="D1790" s="4" t="s">
        <v>37</v>
      </c>
      <c r="E1790" s="4" t="s">
        <v>27</v>
      </c>
      <c r="F1790" s="4" t="s">
        <v>32</v>
      </c>
      <c r="G1790" s="4" t="s">
        <v>54</v>
      </c>
      <c r="H1790" s="4">
        <v>20</v>
      </c>
      <c r="I1790" s="4">
        <v>127.06</v>
      </c>
      <c r="J1790" s="7">
        <v>0.12</v>
      </c>
      <c r="K1790" s="4" t="s">
        <v>34</v>
      </c>
      <c r="L1790" s="4" t="s">
        <v>45</v>
      </c>
      <c r="M1790" s="5">
        <f>(Table2[[#This Row],[Unit Price]]*Table2[[#This Row],[ Units Sold]])*(1-Table2[[#This Row],[Discount]]/100)</f>
        <v>2538.15056</v>
      </c>
      <c r="N1790" s="5">
        <f>(Table2[[#This Row],[Unit Price]]*Table2[[#This Row],[ Units Sold]])-Table2[[#This Row],[Total Sales]]</f>
        <v>3.0494399999997768</v>
      </c>
    </row>
    <row r="1791" spans="1:14" x14ac:dyDescent="0.3">
      <c r="A1791" s="3">
        <v>40854</v>
      </c>
      <c r="B1791" s="4" t="s">
        <v>1693</v>
      </c>
      <c r="C1791" s="4" t="s">
        <v>88</v>
      </c>
      <c r="D1791" s="4" t="s">
        <v>37</v>
      </c>
      <c r="E1791" s="4" t="s">
        <v>15</v>
      </c>
      <c r="F1791" s="4" t="s">
        <v>62</v>
      </c>
      <c r="G1791" s="4" t="s">
        <v>57</v>
      </c>
      <c r="H1791" s="4">
        <v>77</v>
      </c>
      <c r="I1791" s="4">
        <v>1531.61</v>
      </c>
      <c r="J1791" s="7">
        <v>0.09</v>
      </c>
      <c r="K1791" s="4" t="s">
        <v>29</v>
      </c>
      <c r="L1791" s="4" t="s">
        <v>30</v>
      </c>
      <c r="M1791" s="5">
        <f>(Table2[[#This Row],[Unit Price]]*Table2[[#This Row],[ Units Sold]])*(1-Table2[[#This Row],[Discount]]/100)</f>
        <v>117827.82942699999</v>
      </c>
      <c r="N1791" s="5">
        <f>(Table2[[#This Row],[Unit Price]]*Table2[[#This Row],[ Units Sold]])-Table2[[#This Row],[Total Sales]]</f>
        <v>106.14057299999695</v>
      </c>
    </row>
    <row r="1792" spans="1:14" x14ac:dyDescent="0.3">
      <c r="A1792" s="3">
        <v>43191</v>
      </c>
      <c r="B1792" s="4" t="s">
        <v>1694</v>
      </c>
      <c r="C1792" s="4" t="s">
        <v>51</v>
      </c>
      <c r="D1792" s="4" t="s">
        <v>37</v>
      </c>
      <c r="E1792" s="4" t="s">
        <v>27</v>
      </c>
      <c r="F1792" s="4" t="s">
        <v>32</v>
      </c>
      <c r="G1792" s="4" t="s">
        <v>60</v>
      </c>
      <c r="H1792" s="4">
        <v>9</v>
      </c>
      <c r="I1792" s="4">
        <v>1496.18</v>
      </c>
      <c r="J1792" s="7">
        <v>0.26</v>
      </c>
      <c r="K1792" s="4" t="s">
        <v>18</v>
      </c>
      <c r="L1792" s="4" t="s">
        <v>45</v>
      </c>
      <c r="M1792" s="5">
        <f>(Table2[[#This Row],[Unit Price]]*Table2[[#This Row],[ Units Sold]])*(1-Table2[[#This Row],[Discount]]/100)</f>
        <v>13430.609388000001</v>
      </c>
      <c r="N1792" s="5">
        <f>(Table2[[#This Row],[Unit Price]]*Table2[[#This Row],[ Units Sold]])-Table2[[#This Row],[Total Sales]]</f>
        <v>35.010612000000037</v>
      </c>
    </row>
    <row r="1793" spans="1:14" x14ac:dyDescent="0.3">
      <c r="A1793" s="3">
        <v>42513</v>
      </c>
      <c r="B1793" s="4" t="s">
        <v>1695</v>
      </c>
      <c r="C1793" s="4" t="s">
        <v>97</v>
      </c>
      <c r="D1793" s="4" t="s">
        <v>37</v>
      </c>
      <c r="E1793" s="4" t="s">
        <v>15</v>
      </c>
      <c r="F1793" s="4" t="s">
        <v>62</v>
      </c>
      <c r="G1793" s="4" t="s">
        <v>105</v>
      </c>
      <c r="H1793" s="4">
        <v>77</v>
      </c>
      <c r="I1793" s="4">
        <v>615.66999999999996</v>
      </c>
      <c r="J1793" s="7">
        <v>0.23</v>
      </c>
      <c r="K1793" s="4" t="s">
        <v>34</v>
      </c>
      <c r="L1793" s="4" t="s">
        <v>25</v>
      </c>
      <c r="M1793" s="5">
        <f>(Table2[[#This Row],[Unit Price]]*Table2[[#This Row],[ Units Sold]])*(1-Table2[[#This Row],[Discount]]/100)</f>
        <v>47297.554842999998</v>
      </c>
      <c r="N1793" s="5">
        <f>(Table2[[#This Row],[Unit Price]]*Table2[[#This Row],[ Units Sold]])-Table2[[#This Row],[Total Sales]]</f>
        <v>109.03515699999843</v>
      </c>
    </row>
    <row r="1794" spans="1:14" x14ac:dyDescent="0.3">
      <c r="A1794" s="3">
        <v>43532</v>
      </c>
      <c r="B1794" s="4" t="s">
        <v>1696</v>
      </c>
      <c r="C1794" s="4" t="s">
        <v>21</v>
      </c>
      <c r="D1794" s="4" t="s">
        <v>37</v>
      </c>
      <c r="E1794" s="4" t="s">
        <v>38</v>
      </c>
      <c r="F1794" s="4" t="s">
        <v>81</v>
      </c>
      <c r="G1794" s="4" t="s">
        <v>60</v>
      </c>
      <c r="H1794" s="4">
        <v>30</v>
      </c>
      <c r="I1794" s="4">
        <v>399.94</v>
      </c>
      <c r="J1794" s="7">
        <v>0.21</v>
      </c>
      <c r="K1794" s="4" t="s">
        <v>34</v>
      </c>
      <c r="L1794" s="4" t="s">
        <v>19</v>
      </c>
      <c r="M1794" s="5">
        <f>(Table2[[#This Row],[Unit Price]]*Table2[[#This Row],[ Units Sold]])*(1-Table2[[#This Row],[Discount]]/100)</f>
        <v>11973.003780000001</v>
      </c>
      <c r="N1794" s="5">
        <f>(Table2[[#This Row],[Unit Price]]*Table2[[#This Row],[ Units Sold]])-Table2[[#This Row],[Total Sales]]</f>
        <v>25.196219999999812</v>
      </c>
    </row>
    <row r="1795" spans="1:14" x14ac:dyDescent="0.3">
      <c r="A1795" s="3">
        <v>45696</v>
      </c>
      <c r="B1795" s="4" t="s">
        <v>1697</v>
      </c>
      <c r="C1795" s="4" t="s">
        <v>74</v>
      </c>
      <c r="D1795" s="4" t="s">
        <v>37</v>
      </c>
      <c r="E1795" s="4" t="s">
        <v>52</v>
      </c>
      <c r="F1795" s="6" t="s">
        <v>53</v>
      </c>
      <c r="G1795" s="4" t="s">
        <v>57</v>
      </c>
      <c r="H1795" s="4">
        <v>82</v>
      </c>
      <c r="I1795" s="4">
        <v>1851.34</v>
      </c>
      <c r="J1795" s="7">
        <v>0.02</v>
      </c>
      <c r="K1795" s="4" t="s">
        <v>18</v>
      </c>
      <c r="L1795" s="4" t="s">
        <v>19</v>
      </c>
      <c r="M1795" s="5">
        <f>(Table2[[#This Row],[Unit Price]]*Table2[[#This Row],[ Units Sold]])*(1-Table2[[#This Row],[Discount]]/100)</f>
        <v>151779.51802400002</v>
      </c>
      <c r="N1795" s="5">
        <f>(Table2[[#This Row],[Unit Price]]*Table2[[#This Row],[ Units Sold]])-Table2[[#This Row],[Total Sales]]</f>
        <v>30.361975999985589</v>
      </c>
    </row>
    <row r="1796" spans="1:14" x14ac:dyDescent="0.3">
      <c r="A1796" s="3">
        <v>42270</v>
      </c>
      <c r="B1796" s="4" t="s">
        <v>1698</v>
      </c>
      <c r="C1796" s="4" t="s">
        <v>88</v>
      </c>
      <c r="D1796" s="4" t="s">
        <v>37</v>
      </c>
      <c r="E1796" s="4" t="s">
        <v>38</v>
      </c>
      <c r="F1796" s="4" t="s">
        <v>39</v>
      </c>
      <c r="G1796" s="4" t="s">
        <v>60</v>
      </c>
      <c r="H1796" s="4">
        <v>70</v>
      </c>
      <c r="I1796" s="4">
        <v>600.94000000000005</v>
      </c>
      <c r="J1796" s="7">
        <v>0.13</v>
      </c>
      <c r="K1796" s="4" t="s">
        <v>18</v>
      </c>
      <c r="L1796" s="4" t="s">
        <v>19</v>
      </c>
      <c r="M1796" s="5">
        <f>(Table2[[#This Row],[Unit Price]]*Table2[[#This Row],[ Units Sold]])*(1-Table2[[#This Row],[Discount]]/100)</f>
        <v>42011.114460000004</v>
      </c>
      <c r="N1796" s="5">
        <f>(Table2[[#This Row],[Unit Price]]*Table2[[#This Row],[ Units Sold]])-Table2[[#This Row],[Total Sales]]</f>
        <v>54.685539999998582</v>
      </c>
    </row>
    <row r="1797" spans="1:14" x14ac:dyDescent="0.3">
      <c r="A1797" s="3">
        <v>43519</v>
      </c>
      <c r="B1797" s="4" t="s">
        <v>1699</v>
      </c>
      <c r="C1797" s="4" t="s">
        <v>21</v>
      </c>
      <c r="D1797" s="4" t="s">
        <v>37</v>
      </c>
      <c r="E1797" s="4" t="s">
        <v>52</v>
      </c>
      <c r="F1797" s="6" t="s">
        <v>53</v>
      </c>
      <c r="G1797" s="4" t="s">
        <v>40</v>
      </c>
      <c r="H1797" s="4">
        <v>56</v>
      </c>
      <c r="I1797" s="4">
        <v>1969.21</v>
      </c>
      <c r="J1797" s="7">
        <v>0.17</v>
      </c>
      <c r="K1797" s="4" t="s">
        <v>18</v>
      </c>
      <c r="L1797" s="4" t="s">
        <v>41</v>
      </c>
      <c r="M1797" s="5">
        <f>(Table2[[#This Row],[Unit Price]]*Table2[[#This Row],[ Units Sold]])*(1-Table2[[#This Row],[Discount]]/100)</f>
        <v>110088.29120800001</v>
      </c>
      <c r="N1797" s="5">
        <f>(Table2[[#This Row],[Unit Price]]*Table2[[#This Row],[ Units Sold]])-Table2[[#This Row],[Total Sales]]</f>
        <v>187.46879199999967</v>
      </c>
    </row>
    <row r="1798" spans="1:14" x14ac:dyDescent="0.3">
      <c r="A1798" s="3">
        <v>42923</v>
      </c>
      <c r="B1798" s="4" t="s">
        <v>1700</v>
      </c>
      <c r="C1798" s="4" t="s">
        <v>49</v>
      </c>
      <c r="D1798" s="4" t="s">
        <v>3893</v>
      </c>
      <c r="E1798" s="4" t="s">
        <v>22</v>
      </c>
      <c r="F1798" s="4" t="s">
        <v>23</v>
      </c>
      <c r="G1798" s="4" t="s">
        <v>65</v>
      </c>
      <c r="H1798" s="4">
        <v>99</v>
      </c>
      <c r="I1798" s="4">
        <v>1346.76</v>
      </c>
      <c r="J1798" s="7">
        <v>0.28000000000000003</v>
      </c>
      <c r="K1798" s="4" t="s">
        <v>29</v>
      </c>
      <c r="L1798" s="4" t="s">
        <v>19</v>
      </c>
      <c r="M1798" s="5">
        <f>(Table2[[#This Row],[Unit Price]]*Table2[[#This Row],[ Units Sold]])*(1-Table2[[#This Row],[Discount]]/100)</f>
        <v>132955.91812799999</v>
      </c>
      <c r="N1798" s="5">
        <f>(Table2[[#This Row],[Unit Price]]*Table2[[#This Row],[ Units Sold]])-Table2[[#This Row],[Total Sales]]</f>
        <v>373.32187200000044</v>
      </c>
    </row>
    <row r="1799" spans="1:14" x14ac:dyDescent="0.3">
      <c r="A1799" s="3">
        <v>40562</v>
      </c>
      <c r="B1799" s="4" t="s">
        <v>1701</v>
      </c>
      <c r="C1799" s="4" t="s">
        <v>83</v>
      </c>
      <c r="D1799" s="4" t="s">
        <v>3892</v>
      </c>
      <c r="E1799" s="4" t="s">
        <v>22</v>
      </c>
      <c r="F1799" s="4" t="s">
        <v>23</v>
      </c>
      <c r="G1799" s="4" t="s">
        <v>33</v>
      </c>
      <c r="H1799" s="4">
        <v>42</v>
      </c>
      <c r="I1799" s="4">
        <v>265.37</v>
      </c>
      <c r="J1799" s="7">
        <v>0.23</v>
      </c>
      <c r="K1799" s="4" t="s">
        <v>34</v>
      </c>
      <c r="L1799" s="4" t="s">
        <v>41</v>
      </c>
      <c r="M1799" s="5">
        <f>(Table2[[#This Row],[Unit Price]]*Table2[[#This Row],[ Units Sold]])*(1-Table2[[#This Row],[Discount]]/100)</f>
        <v>11119.905258000001</v>
      </c>
      <c r="N1799" s="5">
        <f>(Table2[[#This Row],[Unit Price]]*Table2[[#This Row],[ Units Sold]])-Table2[[#This Row],[Total Sales]]</f>
        <v>25.634742000000188</v>
      </c>
    </row>
    <row r="1800" spans="1:14" x14ac:dyDescent="0.3">
      <c r="A1800" s="3">
        <v>43099</v>
      </c>
      <c r="B1800" s="4" t="s">
        <v>1702</v>
      </c>
      <c r="C1800" s="4" t="s">
        <v>88</v>
      </c>
      <c r="D1800" s="4" t="s">
        <v>37</v>
      </c>
      <c r="E1800" s="4" t="s">
        <v>27</v>
      </c>
      <c r="F1800" s="4" t="s">
        <v>32</v>
      </c>
      <c r="G1800" s="4" t="s">
        <v>44</v>
      </c>
      <c r="H1800" s="4">
        <v>20</v>
      </c>
      <c r="I1800" s="4">
        <v>1960.9</v>
      </c>
      <c r="J1800" s="7">
        <v>0.08</v>
      </c>
      <c r="K1800" s="4" t="s">
        <v>18</v>
      </c>
      <c r="L1800" s="4" t="s">
        <v>41</v>
      </c>
      <c r="M1800" s="5">
        <f>(Table2[[#This Row],[Unit Price]]*Table2[[#This Row],[ Units Sold]])*(1-Table2[[#This Row],[Discount]]/100)</f>
        <v>39186.625599999999</v>
      </c>
      <c r="N1800" s="5">
        <f>(Table2[[#This Row],[Unit Price]]*Table2[[#This Row],[ Units Sold]])-Table2[[#This Row],[Total Sales]]</f>
        <v>31.374400000000605</v>
      </c>
    </row>
    <row r="1801" spans="1:14" x14ac:dyDescent="0.3">
      <c r="A1801" s="3">
        <v>41424</v>
      </c>
      <c r="B1801" s="4" t="s">
        <v>1703</v>
      </c>
      <c r="C1801" s="4" t="s">
        <v>51</v>
      </c>
      <c r="D1801" s="4" t="s">
        <v>37</v>
      </c>
      <c r="E1801" s="4" t="s">
        <v>22</v>
      </c>
      <c r="F1801" s="4" t="s">
        <v>23</v>
      </c>
      <c r="G1801" s="4" t="s">
        <v>105</v>
      </c>
      <c r="H1801" s="4">
        <v>78</v>
      </c>
      <c r="I1801" s="4">
        <v>161.63999999999999</v>
      </c>
      <c r="J1801" s="7">
        <v>0.14000000000000001</v>
      </c>
      <c r="K1801" s="4" t="s">
        <v>34</v>
      </c>
      <c r="L1801" s="4" t="s">
        <v>19</v>
      </c>
      <c r="M1801" s="5">
        <f>(Table2[[#This Row],[Unit Price]]*Table2[[#This Row],[ Units Sold]])*(1-Table2[[#This Row],[Discount]]/100)</f>
        <v>12590.268912</v>
      </c>
      <c r="N1801" s="5">
        <f>(Table2[[#This Row],[Unit Price]]*Table2[[#This Row],[ Units Sold]])-Table2[[#This Row],[Total Sales]]</f>
        <v>17.651087999998708</v>
      </c>
    </row>
    <row r="1802" spans="1:14" x14ac:dyDescent="0.3">
      <c r="A1802" s="3">
        <v>42860</v>
      </c>
      <c r="B1802" s="4" t="s">
        <v>1704</v>
      </c>
      <c r="C1802" s="4" t="s">
        <v>49</v>
      </c>
      <c r="D1802" s="4" t="s">
        <v>3893</v>
      </c>
      <c r="E1802" s="4" t="s">
        <v>15</v>
      </c>
      <c r="F1802" s="4" t="s">
        <v>72</v>
      </c>
      <c r="G1802" s="4" t="s">
        <v>60</v>
      </c>
      <c r="H1802" s="4">
        <v>20</v>
      </c>
      <c r="I1802" s="4">
        <v>448.47</v>
      </c>
      <c r="J1802" s="7">
        <v>0.27</v>
      </c>
      <c r="K1802" s="4" t="s">
        <v>34</v>
      </c>
      <c r="L1802" s="4" t="s">
        <v>30</v>
      </c>
      <c r="M1802" s="5">
        <f>(Table2[[#This Row],[Unit Price]]*Table2[[#This Row],[ Units Sold]])*(1-Table2[[#This Row],[Discount]]/100)</f>
        <v>8945.1826200000014</v>
      </c>
      <c r="N1802" s="5">
        <f>(Table2[[#This Row],[Unit Price]]*Table2[[#This Row],[ Units Sold]])-Table2[[#This Row],[Total Sales]]</f>
        <v>24.217380000000048</v>
      </c>
    </row>
    <row r="1803" spans="1:14" x14ac:dyDescent="0.3">
      <c r="A1803" s="3">
        <v>45728</v>
      </c>
      <c r="B1803" s="4" t="s">
        <v>1705</v>
      </c>
      <c r="C1803" s="4" t="s">
        <v>21</v>
      </c>
      <c r="D1803" s="4" t="s">
        <v>37</v>
      </c>
      <c r="E1803" s="4" t="s">
        <v>38</v>
      </c>
      <c r="F1803" s="4" t="s">
        <v>39</v>
      </c>
      <c r="G1803" s="4" t="s">
        <v>60</v>
      </c>
      <c r="H1803" s="4">
        <v>12</v>
      </c>
      <c r="I1803" s="4">
        <v>845.39</v>
      </c>
      <c r="J1803" s="7">
        <v>0.08</v>
      </c>
      <c r="K1803" s="4" t="s">
        <v>34</v>
      </c>
      <c r="L1803" s="4" t="s">
        <v>45</v>
      </c>
      <c r="M1803" s="5">
        <f>(Table2[[#This Row],[Unit Price]]*Table2[[#This Row],[ Units Sold]])*(1-Table2[[#This Row],[Discount]]/100)</f>
        <v>10136.564256</v>
      </c>
      <c r="N1803" s="5">
        <f>(Table2[[#This Row],[Unit Price]]*Table2[[#This Row],[ Units Sold]])-Table2[[#This Row],[Total Sales]]</f>
        <v>8.1157440000006318</v>
      </c>
    </row>
    <row r="1804" spans="1:14" x14ac:dyDescent="0.3">
      <c r="A1804" s="3">
        <v>45205</v>
      </c>
      <c r="B1804" s="4" t="s">
        <v>1706</v>
      </c>
      <c r="C1804" s="4" t="s">
        <v>83</v>
      </c>
      <c r="D1804" s="4" t="s">
        <v>3892</v>
      </c>
      <c r="E1804" s="4" t="s">
        <v>15</v>
      </c>
      <c r="F1804" s="4" t="s">
        <v>62</v>
      </c>
      <c r="G1804" s="4" t="s">
        <v>65</v>
      </c>
      <c r="H1804" s="4">
        <v>36</v>
      </c>
      <c r="I1804" s="4">
        <v>1495.59</v>
      </c>
      <c r="J1804" s="7">
        <v>0.17</v>
      </c>
      <c r="K1804" s="4" t="s">
        <v>29</v>
      </c>
      <c r="L1804" s="4" t="s">
        <v>30</v>
      </c>
      <c r="M1804" s="5">
        <f>(Table2[[#This Row],[Unit Price]]*Table2[[#This Row],[ Units Sold]])*(1-Table2[[#This Row],[Discount]]/100)</f>
        <v>53749.709891999999</v>
      </c>
      <c r="N1804" s="5">
        <f>(Table2[[#This Row],[Unit Price]]*Table2[[#This Row],[ Units Sold]])-Table2[[#This Row],[Total Sales]]</f>
        <v>91.530107999999018</v>
      </c>
    </row>
    <row r="1805" spans="1:14" x14ac:dyDescent="0.3">
      <c r="A1805" s="3">
        <v>42797</v>
      </c>
      <c r="B1805" s="4" t="s">
        <v>1707</v>
      </c>
      <c r="C1805" s="4" t="s">
        <v>36</v>
      </c>
      <c r="D1805" s="4" t="s">
        <v>37</v>
      </c>
      <c r="E1805" s="4" t="s">
        <v>27</v>
      </c>
      <c r="F1805" s="4" t="s">
        <v>32</v>
      </c>
      <c r="G1805" s="4" t="s">
        <v>54</v>
      </c>
      <c r="H1805" s="4">
        <v>25</v>
      </c>
      <c r="I1805" s="4">
        <v>1002.56</v>
      </c>
      <c r="J1805" s="7">
        <v>0.25</v>
      </c>
      <c r="K1805" s="4" t="s">
        <v>34</v>
      </c>
      <c r="L1805" s="4" t="s">
        <v>25</v>
      </c>
      <c r="M1805" s="5">
        <f>(Table2[[#This Row],[Unit Price]]*Table2[[#This Row],[ Units Sold]])*(1-Table2[[#This Row],[Discount]]/100)</f>
        <v>25001.34</v>
      </c>
      <c r="N1805" s="5">
        <f>(Table2[[#This Row],[Unit Price]]*Table2[[#This Row],[ Units Sold]])-Table2[[#This Row],[Total Sales]]</f>
        <v>62.659999999999854</v>
      </c>
    </row>
    <row r="1806" spans="1:14" x14ac:dyDescent="0.3">
      <c r="A1806" s="3">
        <v>42166</v>
      </c>
      <c r="B1806" s="4" t="s">
        <v>1708</v>
      </c>
      <c r="C1806" s="4" t="s">
        <v>43</v>
      </c>
      <c r="D1806" s="4" t="s">
        <v>37</v>
      </c>
      <c r="E1806" s="4" t="s">
        <v>22</v>
      </c>
      <c r="F1806" s="4" t="s">
        <v>23</v>
      </c>
      <c r="G1806" s="4" t="s">
        <v>40</v>
      </c>
      <c r="H1806" s="4">
        <v>35</v>
      </c>
      <c r="I1806" s="4">
        <v>1721.39</v>
      </c>
      <c r="J1806" s="7">
        <v>0.06</v>
      </c>
      <c r="K1806" s="4" t="s">
        <v>29</v>
      </c>
      <c r="L1806" s="4" t="s">
        <v>30</v>
      </c>
      <c r="M1806" s="5">
        <f>(Table2[[#This Row],[Unit Price]]*Table2[[#This Row],[ Units Sold]])*(1-Table2[[#This Row],[Discount]]/100)</f>
        <v>60212.500809999998</v>
      </c>
      <c r="N1806" s="5">
        <f>(Table2[[#This Row],[Unit Price]]*Table2[[#This Row],[ Units Sold]])-Table2[[#This Row],[Total Sales]]</f>
        <v>36.149190000003728</v>
      </c>
    </row>
    <row r="1807" spans="1:14" x14ac:dyDescent="0.3">
      <c r="A1807" s="3">
        <v>40756</v>
      </c>
      <c r="B1807" s="4" t="s">
        <v>1709</v>
      </c>
      <c r="C1807" s="4" t="s">
        <v>83</v>
      </c>
      <c r="D1807" s="4" t="s">
        <v>3892</v>
      </c>
      <c r="E1807" s="4" t="s">
        <v>52</v>
      </c>
      <c r="F1807" s="4" t="s">
        <v>53</v>
      </c>
      <c r="G1807" s="4" t="s">
        <v>17</v>
      </c>
      <c r="H1807" s="4">
        <v>10</v>
      </c>
      <c r="I1807" s="4">
        <v>344.43</v>
      </c>
      <c r="J1807" s="7">
        <v>0.06</v>
      </c>
      <c r="K1807" s="4" t="s">
        <v>18</v>
      </c>
      <c r="L1807" s="4" t="s">
        <v>30</v>
      </c>
      <c r="M1807" s="5">
        <f>(Table2[[#This Row],[Unit Price]]*Table2[[#This Row],[ Units Sold]])*(1-Table2[[#This Row],[Discount]]/100)</f>
        <v>3442.23342</v>
      </c>
      <c r="N1807" s="5">
        <f>(Table2[[#This Row],[Unit Price]]*Table2[[#This Row],[ Units Sold]])-Table2[[#This Row],[Total Sales]]</f>
        <v>2.0665800000001582</v>
      </c>
    </row>
    <row r="1808" spans="1:14" x14ac:dyDescent="0.3">
      <c r="A1808" s="3">
        <v>44771</v>
      </c>
      <c r="B1808" s="4" t="s">
        <v>1710</v>
      </c>
      <c r="C1808" s="4" t="s">
        <v>51</v>
      </c>
      <c r="D1808" s="4" t="s">
        <v>37</v>
      </c>
      <c r="E1808" s="4" t="s">
        <v>22</v>
      </c>
      <c r="F1808" s="4" t="s">
        <v>23</v>
      </c>
      <c r="G1808" s="4" t="s">
        <v>33</v>
      </c>
      <c r="H1808" s="4">
        <v>48</v>
      </c>
      <c r="I1808" s="4">
        <v>1211.1400000000001</v>
      </c>
      <c r="J1808" s="7">
        <v>0.24</v>
      </c>
      <c r="K1808" s="4" t="s">
        <v>18</v>
      </c>
      <c r="L1808" s="4" t="s">
        <v>25</v>
      </c>
      <c r="M1808" s="5">
        <f>(Table2[[#This Row],[Unit Price]]*Table2[[#This Row],[ Units Sold]])*(1-Table2[[#This Row],[Discount]]/100)</f>
        <v>57995.196672000005</v>
      </c>
      <c r="N1808" s="5">
        <f>(Table2[[#This Row],[Unit Price]]*Table2[[#This Row],[ Units Sold]])-Table2[[#This Row],[Total Sales]]</f>
        <v>139.52332799999567</v>
      </c>
    </row>
    <row r="1809" spans="1:14" x14ac:dyDescent="0.3">
      <c r="A1809" s="3">
        <v>40802</v>
      </c>
      <c r="B1809" s="4" t="s">
        <v>1711</v>
      </c>
      <c r="C1809" s="4" t="s">
        <v>21</v>
      </c>
      <c r="D1809" s="4" t="s">
        <v>37</v>
      </c>
      <c r="E1809" s="4" t="s">
        <v>38</v>
      </c>
      <c r="F1809" s="4" t="s">
        <v>39</v>
      </c>
      <c r="G1809" s="4" t="s">
        <v>54</v>
      </c>
      <c r="H1809" s="4">
        <v>61</v>
      </c>
      <c r="I1809" s="4">
        <v>482.09</v>
      </c>
      <c r="J1809" s="7">
        <v>0.05</v>
      </c>
      <c r="K1809" s="4" t="s">
        <v>29</v>
      </c>
      <c r="L1809" s="4" t="s">
        <v>41</v>
      </c>
      <c r="M1809" s="5">
        <f>(Table2[[#This Row],[Unit Price]]*Table2[[#This Row],[ Units Sold]])*(1-Table2[[#This Row],[Discount]]/100)</f>
        <v>29392.786254999999</v>
      </c>
      <c r="N1809" s="5">
        <f>(Table2[[#This Row],[Unit Price]]*Table2[[#This Row],[ Units Sold]])-Table2[[#This Row],[Total Sales]]</f>
        <v>14.703744999998889</v>
      </c>
    </row>
    <row r="1810" spans="1:14" x14ac:dyDescent="0.3">
      <c r="A1810" s="3">
        <v>41090</v>
      </c>
      <c r="B1810" s="4" t="s">
        <v>1712</v>
      </c>
      <c r="C1810" s="4" t="s">
        <v>51</v>
      </c>
      <c r="D1810" s="4" t="s">
        <v>37</v>
      </c>
      <c r="E1810" s="4" t="s">
        <v>22</v>
      </c>
      <c r="F1810" s="4" t="s">
        <v>23</v>
      </c>
      <c r="G1810" s="4" t="s">
        <v>54</v>
      </c>
      <c r="H1810" s="4">
        <v>89</v>
      </c>
      <c r="I1810" s="4">
        <v>853.98</v>
      </c>
      <c r="J1810" s="7">
        <v>0.04</v>
      </c>
      <c r="K1810" s="4" t="s">
        <v>18</v>
      </c>
      <c r="L1810" s="4" t="s">
        <v>25</v>
      </c>
      <c r="M1810" s="5">
        <f>(Table2[[#This Row],[Unit Price]]*Table2[[#This Row],[ Units Sold]])*(1-Table2[[#This Row],[Discount]]/100)</f>
        <v>75973.818312000003</v>
      </c>
      <c r="N1810" s="5">
        <f>(Table2[[#This Row],[Unit Price]]*Table2[[#This Row],[ Units Sold]])-Table2[[#This Row],[Total Sales]]</f>
        <v>30.401687999998103</v>
      </c>
    </row>
    <row r="1811" spans="1:14" x14ac:dyDescent="0.3">
      <c r="A1811" s="3">
        <v>40778</v>
      </c>
      <c r="B1811" s="4" t="s">
        <v>1713</v>
      </c>
      <c r="C1811" s="4" t="s">
        <v>97</v>
      </c>
      <c r="D1811" s="4" t="s">
        <v>37</v>
      </c>
      <c r="E1811" s="4" t="s">
        <v>15</v>
      </c>
      <c r="F1811" s="4" t="s">
        <v>62</v>
      </c>
      <c r="G1811" s="4" t="s">
        <v>24</v>
      </c>
      <c r="H1811" s="4">
        <v>69</v>
      </c>
      <c r="I1811" s="4">
        <v>552.79999999999995</v>
      </c>
      <c r="J1811" s="7">
        <v>0.03</v>
      </c>
      <c r="K1811" s="4" t="s">
        <v>29</v>
      </c>
      <c r="L1811" s="4" t="s">
        <v>19</v>
      </c>
      <c r="M1811" s="5">
        <f>(Table2[[#This Row],[Unit Price]]*Table2[[#This Row],[ Units Sold]])*(1-Table2[[#This Row],[Discount]]/100)</f>
        <v>38131.757039999997</v>
      </c>
      <c r="N1811" s="5">
        <f>(Table2[[#This Row],[Unit Price]]*Table2[[#This Row],[ Units Sold]])-Table2[[#This Row],[Total Sales]]</f>
        <v>11.442960000000312</v>
      </c>
    </row>
    <row r="1812" spans="1:14" x14ac:dyDescent="0.3">
      <c r="A1812" s="3">
        <v>43878</v>
      </c>
      <c r="B1812" s="4" t="s">
        <v>1714</v>
      </c>
      <c r="C1812" s="4" t="s">
        <v>74</v>
      </c>
      <c r="D1812" s="4" t="s">
        <v>37</v>
      </c>
      <c r="E1812" s="4" t="s">
        <v>15</v>
      </c>
      <c r="F1812" s="4" t="s">
        <v>72</v>
      </c>
      <c r="G1812" s="4" t="s">
        <v>40</v>
      </c>
      <c r="H1812" s="4">
        <v>60</v>
      </c>
      <c r="I1812" s="4">
        <v>1267.71</v>
      </c>
      <c r="J1812" s="7">
        <v>0.08</v>
      </c>
      <c r="K1812" s="4" t="s">
        <v>18</v>
      </c>
      <c r="L1812" s="4" t="s">
        <v>30</v>
      </c>
      <c r="M1812" s="5">
        <f>(Table2[[#This Row],[Unit Price]]*Table2[[#This Row],[ Units Sold]])*(1-Table2[[#This Row],[Discount]]/100)</f>
        <v>76001.749920000002</v>
      </c>
      <c r="N1812" s="5">
        <f>(Table2[[#This Row],[Unit Price]]*Table2[[#This Row],[ Units Sold]])-Table2[[#This Row],[Total Sales]]</f>
        <v>60.8500800000038</v>
      </c>
    </row>
    <row r="1813" spans="1:14" x14ac:dyDescent="0.3">
      <c r="A1813" s="3">
        <v>42362</v>
      </c>
      <c r="B1813" s="4" t="s">
        <v>1715</v>
      </c>
      <c r="C1813" s="4" t="s">
        <v>88</v>
      </c>
      <c r="D1813" s="4" t="s">
        <v>37</v>
      </c>
      <c r="E1813" s="4" t="s">
        <v>15</v>
      </c>
      <c r="F1813" s="4" t="s">
        <v>62</v>
      </c>
      <c r="G1813" s="4" t="s">
        <v>65</v>
      </c>
      <c r="H1813" s="4">
        <v>7</v>
      </c>
      <c r="I1813" s="4">
        <v>731.02</v>
      </c>
      <c r="J1813" s="7">
        <v>0.12</v>
      </c>
      <c r="K1813" s="4" t="s">
        <v>34</v>
      </c>
      <c r="L1813" s="4" t="s">
        <v>25</v>
      </c>
      <c r="M1813" s="5">
        <f>(Table2[[#This Row],[Unit Price]]*Table2[[#This Row],[ Units Sold]])*(1-Table2[[#This Row],[Discount]]/100)</f>
        <v>5110.9994319999996</v>
      </c>
      <c r="N1813" s="5">
        <f>(Table2[[#This Row],[Unit Price]]*Table2[[#This Row],[ Units Sold]])-Table2[[#This Row],[Total Sales]]</f>
        <v>6.1405679999998029</v>
      </c>
    </row>
    <row r="1814" spans="1:14" x14ac:dyDescent="0.3">
      <c r="A1814" s="3">
        <v>44052</v>
      </c>
      <c r="B1814" s="4" t="s">
        <v>1716</v>
      </c>
      <c r="C1814" s="4" t="s">
        <v>36</v>
      </c>
      <c r="D1814" s="4" t="s">
        <v>37</v>
      </c>
      <c r="E1814" s="4" t="s">
        <v>27</v>
      </c>
      <c r="F1814" s="4" t="s">
        <v>32</v>
      </c>
      <c r="G1814" s="4" t="s">
        <v>17</v>
      </c>
      <c r="H1814" s="4">
        <v>20</v>
      </c>
      <c r="I1814" s="4">
        <v>672.52</v>
      </c>
      <c r="J1814" s="7">
        <v>0.3</v>
      </c>
      <c r="K1814" s="4" t="s">
        <v>18</v>
      </c>
      <c r="L1814" s="4" t="s">
        <v>41</v>
      </c>
      <c r="M1814" s="5">
        <f>(Table2[[#This Row],[Unit Price]]*Table2[[#This Row],[ Units Sold]])*(1-Table2[[#This Row],[Discount]]/100)</f>
        <v>13410.0488</v>
      </c>
      <c r="N1814" s="5">
        <f>(Table2[[#This Row],[Unit Price]]*Table2[[#This Row],[ Units Sold]])-Table2[[#This Row],[Total Sales]]</f>
        <v>40.351199999999153</v>
      </c>
    </row>
    <row r="1815" spans="1:14" x14ac:dyDescent="0.3">
      <c r="A1815" s="3">
        <v>40820</v>
      </c>
      <c r="B1815" s="4" t="s">
        <v>1558</v>
      </c>
      <c r="C1815" s="4" t="s">
        <v>192</v>
      </c>
      <c r="D1815" s="4" t="s">
        <v>37</v>
      </c>
      <c r="E1815" s="4" t="s">
        <v>22</v>
      </c>
      <c r="F1815" s="4" t="s">
        <v>23</v>
      </c>
      <c r="G1815" s="4" t="s">
        <v>60</v>
      </c>
      <c r="H1815" s="4">
        <v>5</v>
      </c>
      <c r="I1815" s="4">
        <v>1148.5899999999999</v>
      </c>
      <c r="J1815" s="7">
        <v>0.14000000000000001</v>
      </c>
      <c r="K1815" s="4" t="s">
        <v>29</v>
      </c>
      <c r="L1815" s="4" t="s">
        <v>41</v>
      </c>
      <c r="M1815" s="5">
        <f>(Table2[[#This Row],[Unit Price]]*Table2[[#This Row],[ Units Sold]])*(1-Table2[[#This Row],[Discount]]/100)</f>
        <v>5734.9098700000004</v>
      </c>
      <c r="N1815" s="5">
        <f>(Table2[[#This Row],[Unit Price]]*Table2[[#This Row],[ Units Sold]])-Table2[[#This Row],[Total Sales]]</f>
        <v>8.040129999999408</v>
      </c>
    </row>
    <row r="1816" spans="1:14" x14ac:dyDescent="0.3">
      <c r="A1816" s="3">
        <v>44266</v>
      </c>
      <c r="B1816" s="4" t="s">
        <v>1717</v>
      </c>
      <c r="C1816" s="4" t="s">
        <v>88</v>
      </c>
      <c r="D1816" s="4" t="s">
        <v>37</v>
      </c>
      <c r="E1816" s="4" t="s">
        <v>52</v>
      </c>
      <c r="F1816" s="6" t="s">
        <v>53</v>
      </c>
      <c r="G1816" s="4" t="s">
        <v>57</v>
      </c>
      <c r="H1816" s="4">
        <v>30</v>
      </c>
      <c r="I1816" s="4">
        <v>952.28</v>
      </c>
      <c r="J1816" s="7">
        <v>0.22</v>
      </c>
      <c r="K1816" s="4" t="s">
        <v>18</v>
      </c>
      <c r="L1816" s="4" t="s">
        <v>30</v>
      </c>
      <c r="M1816" s="5">
        <f>(Table2[[#This Row],[Unit Price]]*Table2[[#This Row],[ Units Sold]])*(1-Table2[[#This Row],[Discount]]/100)</f>
        <v>28505.549519999997</v>
      </c>
      <c r="N1816" s="5">
        <f>(Table2[[#This Row],[Unit Price]]*Table2[[#This Row],[ Units Sold]])-Table2[[#This Row],[Total Sales]]</f>
        <v>62.850480000000971</v>
      </c>
    </row>
    <row r="1817" spans="1:14" x14ac:dyDescent="0.3">
      <c r="A1817" s="3">
        <v>44965</v>
      </c>
      <c r="B1817" s="4" t="s">
        <v>1718</v>
      </c>
      <c r="C1817" s="4" t="s">
        <v>43</v>
      </c>
      <c r="D1817" s="4" t="s">
        <v>37</v>
      </c>
      <c r="E1817" s="4" t="s">
        <v>52</v>
      </c>
      <c r="F1817" s="6" t="s">
        <v>53</v>
      </c>
      <c r="G1817" s="4" t="s">
        <v>33</v>
      </c>
      <c r="H1817" s="4">
        <v>13</v>
      </c>
      <c r="I1817" s="4">
        <v>1600.62</v>
      </c>
      <c r="J1817" s="7">
        <v>0.12</v>
      </c>
      <c r="K1817" s="4" t="s">
        <v>18</v>
      </c>
      <c r="L1817" s="4" t="s">
        <v>30</v>
      </c>
      <c r="M1817" s="5">
        <f>(Table2[[#This Row],[Unit Price]]*Table2[[#This Row],[ Units Sold]])*(1-Table2[[#This Row],[Discount]]/100)</f>
        <v>20783.090327999998</v>
      </c>
      <c r="N1817" s="5">
        <f>(Table2[[#This Row],[Unit Price]]*Table2[[#This Row],[ Units Sold]])-Table2[[#This Row],[Total Sales]]</f>
        <v>24.969671999999264</v>
      </c>
    </row>
    <row r="1818" spans="1:14" x14ac:dyDescent="0.3">
      <c r="A1818" s="3">
        <v>42322</v>
      </c>
      <c r="B1818" s="4" t="s">
        <v>1519</v>
      </c>
      <c r="C1818" s="4" t="s">
        <v>21</v>
      </c>
      <c r="D1818" s="4" t="s">
        <v>37</v>
      </c>
      <c r="E1818" s="4" t="s">
        <v>52</v>
      </c>
      <c r="F1818" s="4" t="s">
        <v>241</v>
      </c>
      <c r="G1818" s="4" t="s">
        <v>44</v>
      </c>
      <c r="H1818" s="4">
        <v>17</v>
      </c>
      <c r="I1818" s="4">
        <v>1899.11</v>
      </c>
      <c r="J1818" s="7">
        <v>0.06</v>
      </c>
      <c r="K1818" s="4" t="s">
        <v>29</v>
      </c>
      <c r="L1818" s="4" t="s">
        <v>45</v>
      </c>
      <c r="M1818" s="5">
        <f>(Table2[[#This Row],[Unit Price]]*Table2[[#This Row],[ Units Sold]])*(1-Table2[[#This Row],[Discount]]/100)</f>
        <v>32265.499077999997</v>
      </c>
      <c r="N1818" s="5">
        <f>(Table2[[#This Row],[Unit Price]]*Table2[[#This Row],[ Units Sold]])-Table2[[#This Row],[Total Sales]]</f>
        <v>19.370922000001883</v>
      </c>
    </row>
    <row r="1819" spans="1:14" x14ac:dyDescent="0.3">
      <c r="A1819" s="3">
        <v>45802</v>
      </c>
      <c r="B1819" s="4" t="s">
        <v>1127</v>
      </c>
      <c r="C1819" s="4" t="s">
        <v>49</v>
      </c>
      <c r="D1819" s="4" t="s">
        <v>3893</v>
      </c>
      <c r="E1819" s="4" t="s">
        <v>22</v>
      </c>
      <c r="F1819" s="4" t="s">
        <v>23</v>
      </c>
      <c r="G1819" s="4" t="s">
        <v>40</v>
      </c>
      <c r="H1819" s="4">
        <v>53</v>
      </c>
      <c r="I1819" s="4">
        <v>226.92</v>
      </c>
      <c r="J1819" s="7">
        <v>0.26</v>
      </c>
      <c r="K1819" s="4" t="s">
        <v>34</v>
      </c>
      <c r="L1819" s="4" t="s">
        <v>41</v>
      </c>
      <c r="M1819" s="5">
        <f>(Table2[[#This Row],[Unit Price]]*Table2[[#This Row],[ Units Sold]])*(1-Table2[[#This Row],[Discount]]/100)</f>
        <v>11995.490424</v>
      </c>
      <c r="N1819" s="5">
        <f>(Table2[[#This Row],[Unit Price]]*Table2[[#This Row],[ Units Sold]])-Table2[[#This Row],[Total Sales]]</f>
        <v>31.269576000000598</v>
      </c>
    </row>
    <row r="1820" spans="1:14" x14ac:dyDescent="0.3">
      <c r="A1820" s="3">
        <v>44172</v>
      </c>
      <c r="B1820" s="4" t="s">
        <v>1719</v>
      </c>
      <c r="C1820" s="4" t="s">
        <v>83</v>
      </c>
      <c r="D1820" s="4" t="s">
        <v>3892</v>
      </c>
      <c r="E1820" s="4" t="s">
        <v>52</v>
      </c>
      <c r="F1820" s="6" t="s">
        <v>53</v>
      </c>
      <c r="G1820" s="4" t="s">
        <v>33</v>
      </c>
      <c r="H1820" s="4">
        <v>14</v>
      </c>
      <c r="I1820" s="4">
        <v>1703.37</v>
      </c>
      <c r="J1820" s="7">
        <v>0.21</v>
      </c>
      <c r="K1820" s="4" t="s">
        <v>18</v>
      </c>
      <c r="L1820" s="4" t="s">
        <v>19</v>
      </c>
      <c r="M1820" s="5">
        <f>(Table2[[#This Row],[Unit Price]]*Table2[[#This Row],[ Units Sold]])*(1-Table2[[#This Row],[Discount]]/100)</f>
        <v>23797.100922000001</v>
      </c>
      <c r="N1820" s="5">
        <f>(Table2[[#This Row],[Unit Price]]*Table2[[#This Row],[ Units Sold]])-Table2[[#This Row],[Total Sales]]</f>
        <v>50.079077999998844</v>
      </c>
    </row>
    <row r="1821" spans="1:14" x14ac:dyDescent="0.3">
      <c r="A1821" s="3">
        <v>42250</v>
      </c>
      <c r="B1821" s="4" t="s">
        <v>1720</v>
      </c>
      <c r="C1821" s="4" t="s">
        <v>97</v>
      </c>
      <c r="D1821" s="4" t="s">
        <v>37</v>
      </c>
      <c r="E1821" s="4" t="s">
        <v>52</v>
      </c>
      <c r="F1821" s="6" t="s">
        <v>53</v>
      </c>
      <c r="G1821" s="4" t="s">
        <v>105</v>
      </c>
      <c r="H1821" s="4">
        <v>0</v>
      </c>
      <c r="I1821" s="4">
        <v>587.77</v>
      </c>
      <c r="J1821" s="7">
        <v>0.15</v>
      </c>
      <c r="K1821" s="4" t="s">
        <v>29</v>
      </c>
      <c r="L1821" s="4" t="s">
        <v>45</v>
      </c>
      <c r="M1821" s="5">
        <f>(Table2[[#This Row],[Unit Price]]*Table2[[#This Row],[ Units Sold]])*(1-Table2[[#This Row],[Discount]]/100)</f>
        <v>0</v>
      </c>
      <c r="N1821" s="5">
        <f>(Table2[[#This Row],[Unit Price]]*Table2[[#This Row],[ Units Sold]])-Table2[[#This Row],[Total Sales]]</f>
        <v>0</v>
      </c>
    </row>
    <row r="1822" spans="1:14" x14ac:dyDescent="0.3">
      <c r="A1822" s="3">
        <v>41827</v>
      </c>
      <c r="B1822" s="4" t="s">
        <v>1721</v>
      </c>
      <c r="C1822" s="4" t="s">
        <v>83</v>
      </c>
      <c r="D1822" s="4" t="s">
        <v>3892</v>
      </c>
      <c r="E1822" s="4" t="s">
        <v>15</v>
      </c>
      <c r="F1822" s="4" t="s">
        <v>62</v>
      </c>
      <c r="G1822" s="4" t="s">
        <v>40</v>
      </c>
      <c r="H1822" s="4">
        <v>93</v>
      </c>
      <c r="I1822" s="4">
        <v>881.49</v>
      </c>
      <c r="J1822" s="7">
        <v>0.26</v>
      </c>
      <c r="K1822" s="4" t="s">
        <v>29</v>
      </c>
      <c r="L1822" s="4" t="s">
        <v>19</v>
      </c>
      <c r="M1822" s="5">
        <f>(Table2[[#This Row],[Unit Price]]*Table2[[#This Row],[ Units Sold]])*(1-Table2[[#This Row],[Discount]]/100)</f>
        <v>81765.425717999999</v>
      </c>
      <c r="N1822" s="5">
        <f>(Table2[[#This Row],[Unit Price]]*Table2[[#This Row],[ Units Sold]])-Table2[[#This Row],[Total Sales]]</f>
        <v>213.14428200000839</v>
      </c>
    </row>
    <row r="1823" spans="1:14" x14ac:dyDescent="0.3">
      <c r="A1823" s="3">
        <v>42486</v>
      </c>
      <c r="B1823" s="4" t="s">
        <v>1722</v>
      </c>
      <c r="C1823" s="4" t="s">
        <v>97</v>
      </c>
      <c r="D1823" s="4" t="s">
        <v>37</v>
      </c>
      <c r="E1823" s="4" t="s">
        <v>15</v>
      </c>
      <c r="F1823" s="4" t="s">
        <v>72</v>
      </c>
      <c r="G1823" s="4" t="s">
        <v>60</v>
      </c>
      <c r="H1823" s="4">
        <v>79</v>
      </c>
      <c r="I1823" s="4">
        <v>1898.85</v>
      </c>
      <c r="J1823" s="7">
        <v>0.24</v>
      </c>
      <c r="K1823" s="4" t="s">
        <v>29</v>
      </c>
      <c r="L1823" s="4" t="s">
        <v>41</v>
      </c>
      <c r="M1823" s="5">
        <f>(Table2[[#This Row],[Unit Price]]*Table2[[#This Row],[ Units Sold]])*(1-Table2[[#This Row],[Discount]]/100)</f>
        <v>149649.12804000001</v>
      </c>
      <c r="N1823" s="5">
        <f>(Table2[[#This Row],[Unit Price]]*Table2[[#This Row],[ Units Sold]])-Table2[[#This Row],[Total Sales]]</f>
        <v>360.02195999998366</v>
      </c>
    </row>
    <row r="1824" spans="1:14" x14ac:dyDescent="0.3">
      <c r="A1824" s="3">
        <v>40280</v>
      </c>
      <c r="B1824" s="4" t="s">
        <v>815</v>
      </c>
      <c r="C1824" s="4" t="s">
        <v>21</v>
      </c>
      <c r="D1824" s="4" t="s">
        <v>37</v>
      </c>
      <c r="E1824" s="4" t="s">
        <v>27</v>
      </c>
      <c r="F1824" s="4" t="s">
        <v>28</v>
      </c>
      <c r="G1824" s="4" t="s">
        <v>44</v>
      </c>
      <c r="H1824" s="4">
        <v>50</v>
      </c>
      <c r="I1824" s="4">
        <v>1548.01</v>
      </c>
      <c r="J1824" s="7">
        <v>0.18</v>
      </c>
      <c r="K1824" s="4" t="s">
        <v>34</v>
      </c>
      <c r="L1824" s="4" t="s">
        <v>45</v>
      </c>
      <c r="M1824" s="5">
        <f>(Table2[[#This Row],[Unit Price]]*Table2[[#This Row],[ Units Sold]])*(1-Table2[[#This Row],[Discount]]/100)</f>
        <v>77261.179099999994</v>
      </c>
      <c r="N1824" s="5">
        <f>(Table2[[#This Row],[Unit Price]]*Table2[[#This Row],[ Units Sold]])-Table2[[#This Row],[Total Sales]]</f>
        <v>139.32090000000608</v>
      </c>
    </row>
    <row r="1825" spans="1:14" x14ac:dyDescent="0.3">
      <c r="A1825" s="3">
        <v>42327</v>
      </c>
      <c r="B1825" s="4" t="s">
        <v>1723</v>
      </c>
      <c r="C1825" s="4" t="s">
        <v>36</v>
      </c>
      <c r="D1825" s="4" t="s">
        <v>37</v>
      </c>
      <c r="E1825" s="4" t="s">
        <v>52</v>
      </c>
      <c r="F1825" s="6" t="s">
        <v>53</v>
      </c>
      <c r="G1825" s="4" t="s">
        <v>105</v>
      </c>
      <c r="H1825" s="4">
        <v>77</v>
      </c>
      <c r="I1825" s="4">
        <v>1970.25</v>
      </c>
      <c r="J1825" s="7">
        <v>0.09</v>
      </c>
      <c r="K1825" s="4" t="s">
        <v>34</v>
      </c>
      <c r="L1825" s="4" t="s">
        <v>45</v>
      </c>
      <c r="M1825" s="5">
        <f>(Table2[[#This Row],[Unit Price]]*Table2[[#This Row],[ Units Sold]])*(1-Table2[[#This Row],[Discount]]/100)</f>
        <v>151572.711675</v>
      </c>
      <c r="N1825" s="5">
        <f>(Table2[[#This Row],[Unit Price]]*Table2[[#This Row],[ Units Sold]])-Table2[[#This Row],[Total Sales]]</f>
        <v>136.53832500000135</v>
      </c>
    </row>
    <row r="1826" spans="1:14" x14ac:dyDescent="0.3">
      <c r="A1826" s="3">
        <v>42675</v>
      </c>
      <c r="B1826" s="4" t="s">
        <v>1408</v>
      </c>
      <c r="C1826" s="4" t="s">
        <v>36</v>
      </c>
      <c r="D1826" s="4" t="s">
        <v>37</v>
      </c>
      <c r="E1826" s="4" t="s">
        <v>22</v>
      </c>
      <c r="F1826" s="4" t="s">
        <v>23</v>
      </c>
      <c r="G1826" s="4" t="s">
        <v>60</v>
      </c>
      <c r="H1826" s="4">
        <v>16</v>
      </c>
      <c r="I1826" s="4">
        <v>1532.17</v>
      </c>
      <c r="J1826" s="7">
        <v>0.16</v>
      </c>
      <c r="K1826" s="4" t="s">
        <v>34</v>
      </c>
      <c r="L1826" s="4" t="s">
        <v>30</v>
      </c>
      <c r="M1826" s="5">
        <f>(Table2[[#This Row],[Unit Price]]*Table2[[#This Row],[ Units Sold]])*(1-Table2[[#This Row],[Discount]]/100)</f>
        <v>24475.496448000002</v>
      </c>
      <c r="N1826" s="5">
        <f>(Table2[[#This Row],[Unit Price]]*Table2[[#This Row],[ Units Sold]])-Table2[[#This Row],[Total Sales]]</f>
        <v>39.223551999999472</v>
      </c>
    </row>
    <row r="1827" spans="1:14" x14ac:dyDescent="0.3">
      <c r="A1827" s="3">
        <v>44028</v>
      </c>
      <c r="B1827" s="4" t="s">
        <v>554</v>
      </c>
      <c r="C1827" s="4" t="s">
        <v>83</v>
      </c>
      <c r="D1827" s="4" t="s">
        <v>3892</v>
      </c>
      <c r="E1827" s="4" t="s">
        <v>22</v>
      </c>
      <c r="F1827" s="4" t="s">
        <v>23</v>
      </c>
      <c r="G1827" s="4" t="s">
        <v>24</v>
      </c>
      <c r="H1827" s="4">
        <v>10</v>
      </c>
      <c r="I1827" s="4">
        <v>79.73</v>
      </c>
      <c r="J1827" s="7">
        <v>0.13</v>
      </c>
      <c r="K1827" s="4" t="s">
        <v>29</v>
      </c>
      <c r="L1827" s="4" t="s">
        <v>41</v>
      </c>
      <c r="M1827" s="5">
        <f>(Table2[[#This Row],[Unit Price]]*Table2[[#This Row],[ Units Sold]])*(1-Table2[[#This Row],[Discount]]/100)</f>
        <v>796.26351000000011</v>
      </c>
      <c r="N1827" s="5">
        <f>(Table2[[#This Row],[Unit Price]]*Table2[[#This Row],[ Units Sold]])-Table2[[#This Row],[Total Sales]]</f>
        <v>1.0364899999999579</v>
      </c>
    </row>
    <row r="1828" spans="1:14" x14ac:dyDescent="0.3">
      <c r="A1828" s="3">
        <v>41948</v>
      </c>
      <c r="B1828" s="4" t="s">
        <v>1724</v>
      </c>
      <c r="C1828" s="4" t="s">
        <v>97</v>
      </c>
      <c r="D1828" s="4" t="s">
        <v>37</v>
      </c>
      <c r="E1828" s="4" t="s">
        <v>22</v>
      </c>
      <c r="F1828" s="4" t="s">
        <v>23</v>
      </c>
      <c r="G1828" s="4" t="s">
        <v>57</v>
      </c>
      <c r="H1828" s="4">
        <v>78</v>
      </c>
      <c r="I1828" s="4">
        <v>1410.12</v>
      </c>
      <c r="J1828" s="7">
        <v>0.03</v>
      </c>
      <c r="K1828" s="4" t="s">
        <v>34</v>
      </c>
      <c r="L1828" s="4" t="s">
        <v>25</v>
      </c>
      <c r="M1828" s="5">
        <f>(Table2[[#This Row],[Unit Price]]*Table2[[#This Row],[ Units Sold]])*(1-Table2[[#This Row],[Discount]]/100)</f>
        <v>109956.36319199999</v>
      </c>
      <c r="N1828" s="5">
        <f>(Table2[[#This Row],[Unit Price]]*Table2[[#This Row],[ Units Sold]])-Table2[[#This Row],[Total Sales]]</f>
        <v>32.996807999996236</v>
      </c>
    </row>
    <row r="1829" spans="1:14" x14ac:dyDescent="0.3">
      <c r="A1829" s="3">
        <v>43438</v>
      </c>
      <c r="B1829" s="4" t="s">
        <v>1725</v>
      </c>
      <c r="C1829" s="4" t="s">
        <v>49</v>
      </c>
      <c r="D1829" s="4" t="s">
        <v>3893</v>
      </c>
      <c r="E1829" s="4" t="s">
        <v>27</v>
      </c>
      <c r="F1829" s="4" t="s">
        <v>32</v>
      </c>
      <c r="G1829" s="4" t="s">
        <v>40</v>
      </c>
      <c r="H1829" s="4">
        <v>36</v>
      </c>
      <c r="I1829" s="4">
        <v>789.41</v>
      </c>
      <c r="J1829" s="7">
        <v>0.06</v>
      </c>
      <c r="K1829" s="4" t="s">
        <v>18</v>
      </c>
      <c r="L1829" s="4" t="s">
        <v>19</v>
      </c>
      <c r="M1829" s="5">
        <f>(Table2[[#This Row],[Unit Price]]*Table2[[#This Row],[ Units Sold]])*(1-Table2[[#This Row],[Discount]]/100)</f>
        <v>28401.708743999996</v>
      </c>
      <c r="N1829" s="5">
        <f>(Table2[[#This Row],[Unit Price]]*Table2[[#This Row],[ Units Sold]])-Table2[[#This Row],[Total Sales]]</f>
        <v>17.051256000002468</v>
      </c>
    </row>
    <row r="1830" spans="1:14" x14ac:dyDescent="0.3">
      <c r="A1830" s="3">
        <v>42537</v>
      </c>
      <c r="B1830" s="4" t="s">
        <v>1726</v>
      </c>
      <c r="C1830" s="4" t="s">
        <v>83</v>
      </c>
      <c r="D1830" s="4" t="s">
        <v>3892</v>
      </c>
      <c r="E1830" s="4" t="s">
        <v>22</v>
      </c>
      <c r="F1830" s="4" t="s">
        <v>23</v>
      </c>
      <c r="G1830" s="4" t="s">
        <v>57</v>
      </c>
      <c r="H1830" s="4">
        <v>40</v>
      </c>
      <c r="I1830" s="4">
        <v>782.49</v>
      </c>
      <c r="J1830" s="7">
        <v>0.15</v>
      </c>
      <c r="K1830" s="4" t="s">
        <v>34</v>
      </c>
      <c r="L1830" s="4" t="s">
        <v>41</v>
      </c>
      <c r="M1830" s="5">
        <f>(Table2[[#This Row],[Unit Price]]*Table2[[#This Row],[ Units Sold]])*(1-Table2[[#This Row],[Discount]]/100)</f>
        <v>31252.650600000001</v>
      </c>
      <c r="N1830" s="5">
        <f>(Table2[[#This Row],[Unit Price]]*Table2[[#This Row],[ Units Sold]])-Table2[[#This Row],[Total Sales]]</f>
        <v>46.949399999997695</v>
      </c>
    </row>
    <row r="1831" spans="1:14" x14ac:dyDescent="0.3">
      <c r="A1831" s="3">
        <v>45919</v>
      </c>
      <c r="B1831" s="4" t="s">
        <v>1727</v>
      </c>
      <c r="C1831" s="4" t="s">
        <v>36</v>
      </c>
      <c r="D1831" s="4" t="s">
        <v>37</v>
      </c>
      <c r="E1831" s="4" t="s">
        <v>52</v>
      </c>
      <c r="F1831" s="6" t="s">
        <v>53</v>
      </c>
      <c r="G1831" s="4" t="s">
        <v>60</v>
      </c>
      <c r="H1831" s="4">
        <v>67</v>
      </c>
      <c r="I1831" s="4">
        <v>1752.03</v>
      </c>
      <c r="J1831" s="7">
        <v>0.08</v>
      </c>
      <c r="K1831" s="4" t="s">
        <v>18</v>
      </c>
      <c r="L1831" s="4" t="s">
        <v>41</v>
      </c>
      <c r="M1831" s="5">
        <f>(Table2[[#This Row],[Unit Price]]*Table2[[#This Row],[ Units Sold]])*(1-Table2[[#This Row],[Discount]]/100)</f>
        <v>117292.10119199999</v>
      </c>
      <c r="N1831" s="5">
        <f>(Table2[[#This Row],[Unit Price]]*Table2[[#This Row],[ Units Sold]])-Table2[[#This Row],[Total Sales]]</f>
        <v>93.908808000007411</v>
      </c>
    </row>
    <row r="1832" spans="1:14" x14ac:dyDescent="0.3">
      <c r="A1832" s="3">
        <v>42905</v>
      </c>
      <c r="B1832" s="4" t="s">
        <v>1728</v>
      </c>
      <c r="C1832" s="4" t="s">
        <v>51</v>
      </c>
      <c r="D1832" s="4" t="s">
        <v>37</v>
      </c>
      <c r="E1832" s="4" t="s">
        <v>27</v>
      </c>
      <c r="F1832" s="4" t="s">
        <v>28</v>
      </c>
      <c r="G1832" s="4" t="s">
        <v>44</v>
      </c>
      <c r="H1832" s="4">
        <v>6</v>
      </c>
      <c r="I1832" s="4">
        <v>1501.4</v>
      </c>
      <c r="J1832" s="7">
        <v>0.04</v>
      </c>
      <c r="K1832" s="4" t="s">
        <v>18</v>
      </c>
      <c r="L1832" s="4" t="s">
        <v>19</v>
      </c>
      <c r="M1832" s="5">
        <f>(Table2[[#This Row],[Unit Price]]*Table2[[#This Row],[ Units Sold]])*(1-Table2[[#This Row],[Discount]]/100)</f>
        <v>9004.7966400000023</v>
      </c>
      <c r="N1832" s="5">
        <f>(Table2[[#This Row],[Unit Price]]*Table2[[#This Row],[ Units Sold]])-Table2[[#This Row],[Total Sales]]</f>
        <v>3.6033599999991566</v>
      </c>
    </row>
    <row r="1833" spans="1:14" x14ac:dyDescent="0.3">
      <c r="A1833" s="3">
        <v>41383</v>
      </c>
      <c r="B1833" s="4" t="s">
        <v>1729</v>
      </c>
      <c r="C1833" s="4" t="s">
        <v>192</v>
      </c>
      <c r="D1833" s="4" t="s">
        <v>37</v>
      </c>
      <c r="E1833" s="4" t="s">
        <v>22</v>
      </c>
      <c r="F1833" s="4" t="s">
        <v>23</v>
      </c>
      <c r="G1833" s="4" t="s">
        <v>33</v>
      </c>
      <c r="H1833" s="4">
        <v>79</v>
      </c>
      <c r="I1833" s="4">
        <v>155.80000000000001</v>
      </c>
      <c r="J1833" s="7">
        <v>0.24</v>
      </c>
      <c r="K1833" s="4" t="s">
        <v>34</v>
      </c>
      <c r="L1833" s="4" t="s">
        <v>19</v>
      </c>
      <c r="M1833" s="5">
        <f>(Table2[[#This Row],[Unit Price]]*Table2[[#This Row],[ Units Sold]])*(1-Table2[[#This Row],[Discount]]/100)</f>
        <v>12278.660320000001</v>
      </c>
      <c r="N1833" s="5">
        <f>(Table2[[#This Row],[Unit Price]]*Table2[[#This Row],[ Units Sold]])-Table2[[#This Row],[Total Sales]]</f>
        <v>29.539679999999862</v>
      </c>
    </row>
    <row r="1834" spans="1:14" x14ac:dyDescent="0.3">
      <c r="A1834" s="3">
        <v>43930</v>
      </c>
      <c r="B1834" s="4" t="s">
        <v>1730</v>
      </c>
      <c r="C1834" s="4" t="s">
        <v>49</v>
      </c>
      <c r="D1834" s="4" t="s">
        <v>3893</v>
      </c>
      <c r="E1834" s="4" t="s">
        <v>15</v>
      </c>
      <c r="F1834" s="4" t="s">
        <v>62</v>
      </c>
      <c r="G1834" s="4" t="s">
        <v>33</v>
      </c>
      <c r="H1834" s="4">
        <v>95</v>
      </c>
      <c r="I1834" s="4">
        <v>705.22</v>
      </c>
      <c r="J1834" s="7">
        <v>0.09</v>
      </c>
      <c r="K1834" s="4" t="s">
        <v>29</v>
      </c>
      <c r="L1834" s="4" t="s">
        <v>19</v>
      </c>
      <c r="M1834" s="5">
        <f>(Table2[[#This Row],[Unit Price]]*Table2[[#This Row],[ Units Sold]])*(1-Table2[[#This Row],[Discount]]/100)</f>
        <v>66935.603690000004</v>
      </c>
      <c r="N1834" s="5">
        <f>(Table2[[#This Row],[Unit Price]]*Table2[[#This Row],[ Units Sold]])-Table2[[#This Row],[Total Sales]]</f>
        <v>60.296310000005178</v>
      </c>
    </row>
    <row r="1835" spans="1:14" x14ac:dyDescent="0.3">
      <c r="A1835" s="3">
        <v>40984</v>
      </c>
      <c r="B1835" s="4" t="s">
        <v>1731</v>
      </c>
      <c r="C1835" s="4" t="s">
        <v>51</v>
      </c>
      <c r="D1835" s="4" t="s">
        <v>37</v>
      </c>
      <c r="E1835" s="4" t="s">
        <v>22</v>
      </c>
      <c r="F1835" s="4" t="s">
        <v>23</v>
      </c>
      <c r="G1835" s="4" t="s">
        <v>57</v>
      </c>
      <c r="H1835" s="4">
        <v>29</v>
      </c>
      <c r="I1835" s="4">
        <v>1907.29</v>
      </c>
      <c r="J1835" s="7">
        <v>0.02</v>
      </c>
      <c r="K1835" s="4" t="s">
        <v>34</v>
      </c>
      <c r="L1835" s="4" t="s">
        <v>45</v>
      </c>
      <c r="M1835" s="5">
        <f>(Table2[[#This Row],[Unit Price]]*Table2[[#This Row],[ Units Sold]])*(1-Table2[[#This Row],[Discount]]/100)</f>
        <v>55300.347717999997</v>
      </c>
      <c r="N1835" s="5">
        <f>(Table2[[#This Row],[Unit Price]]*Table2[[#This Row],[ Units Sold]])-Table2[[#This Row],[Total Sales]]</f>
        <v>11.062281999998959</v>
      </c>
    </row>
    <row r="1836" spans="1:14" x14ac:dyDescent="0.3">
      <c r="A1836" s="3">
        <v>41346</v>
      </c>
      <c r="B1836" s="4" t="s">
        <v>1732</v>
      </c>
      <c r="C1836" s="4" t="s">
        <v>97</v>
      </c>
      <c r="D1836" s="4" t="s">
        <v>37</v>
      </c>
      <c r="E1836" s="4" t="s">
        <v>27</v>
      </c>
      <c r="F1836" s="4" t="s">
        <v>28</v>
      </c>
      <c r="G1836" s="4" t="s">
        <v>60</v>
      </c>
      <c r="H1836" s="4">
        <v>51</v>
      </c>
      <c r="I1836" s="4">
        <v>1506.8</v>
      </c>
      <c r="J1836" s="7">
        <v>0.27</v>
      </c>
      <c r="K1836" s="4" t="s">
        <v>29</v>
      </c>
      <c r="L1836" s="4" t="s">
        <v>45</v>
      </c>
      <c r="M1836" s="5">
        <f>(Table2[[#This Row],[Unit Price]]*Table2[[#This Row],[ Units Sold]])*(1-Table2[[#This Row],[Discount]]/100)</f>
        <v>76639.313639999993</v>
      </c>
      <c r="N1836" s="5">
        <f>(Table2[[#This Row],[Unit Price]]*Table2[[#This Row],[ Units Sold]])-Table2[[#This Row],[Total Sales]]</f>
        <v>207.48636000000988</v>
      </c>
    </row>
    <row r="1837" spans="1:14" x14ac:dyDescent="0.3">
      <c r="A1837" s="3">
        <v>41982</v>
      </c>
      <c r="B1837" s="4" t="s">
        <v>1306</v>
      </c>
      <c r="C1837" s="4" t="s">
        <v>88</v>
      </c>
      <c r="D1837" s="4" t="s">
        <v>37</v>
      </c>
      <c r="E1837" s="4" t="s">
        <v>38</v>
      </c>
      <c r="F1837" s="4" t="s">
        <v>39</v>
      </c>
      <c r="G1837" s="4" t="s">
        <v>54</v>
      </c>
      <c r="H1837" s="4">
        <v>75</v>
      </c>
      <c r="I1837" s="4">
        <v>1958.99</v>
      </c>
      <c r="J1837" s="7">
        <v>0.28000000000000003</v>
      </c>
      <c r="K1837" s="4" t="s">
        <v>29</v>
      </c>
      <c r="L1837" s="4" t="s">
        <v>19</v>
      </c>
      <c r="M1837" s="5">
        <f>(Table2[[#This Row],[Unit Price]]*Table2[[#This Row],[ Units Sold]])*(1-Table2[[#This Row],[Discount]]/100)</f>
        <v>146512.8621</v>
      </c>
      <c r="N1837" s="5">
        <f>(Table2[[#This Row],[Unit Price]]*Table2[[#This Row],[ Units Sold]])-Table2[[#This Row],[Total Sales]]</f>
        <v>411.38790000000154</v>
      </c>
    </row>
    <row r="1838" spans="1:14" x14ac:dyDescent="0.3">
      <c r="A1838" s="3">
        <v>44522</v>
      </c>
      <c r="B1838" s="4" t="s">
        <v>1733</v>
      </c>
      <c r="C1838" s="4" t="s">
        <v>88</v>
      </c>
      <c r="D1838" s="4" t="s">
        <v>37</v>
      </c>
      <c r="E1838" s="4" t="s">
        <v>52</v>
      </c>
      <c r="F1838" s="4" t="s">
        <v>241</v>
      </c>
      <c r="G1838" s="4" t="s">
        <v>24</v>
      </c>
      <c r="H1838" s="4">
        <v>63</v>
      </c>
      <c r="I1838" s="4">
        <v>1103.1400000000001</v>
      </c>
      <c r="J1838" s="7">
        <v>0.08</v>
      </c>
      <c r="K1838" s="4" t="s">
        <v>18</v>
      </c>
      <c r="L1838" s="4" t="s">
        <v>19</v>
      </c>
      <c r="M1838" s="5">
        <f>(Table2[[#This Row],[Unit Price]]*Table2[[#This Row],[ Units Sold]])*(1-Table2[[#This Row],[Discount]]/100)</f>
        <v>69442.221744000009</v>
      </c>
      <c r="N1838" s="5">
        <f>(Table2[[#This Row],[Unit Price]]*Table2[[#This Row],[ Units Sold]])-Table2[[#This Row],[Total Sales]]</f>
        <v>55.598255999997491</v>
      </c>
    </row>
    <row r="1839" spans="1:14" x14ac:dyDescent="0.3">
      <c r="A1839" s="3">
        <v>41952</v>
      </c>
      <c r="B1839" s="4" t="s">
        <v>1734</v>
      </c>
      <c r="C1839" s="4" t="s">
        <v>21</v>
      </c>
      <c r="D1839" s="4" t="s">
        <v>37</v>
      </c>
      <c r="E1839" s="4" t="s">
        <v>38</v>
      </c>
      <c r="F1839" s="4" t="s">
        <v>39</v>
      </c>
      <c r="G1839" s="4" t="s">
        <v>105</v>
      </c>
      <c r="H1839" s="4">
        <v>48</v>
      </c>
      <c r="I1839" s="4">
        <v>1332.54</v>
      </c>
      <c r="J1839" s="7">
        <v>0.28999999999999998</v>
      </c>
      <c r="K1839" s="4" t="s">
        <v>29</v>
      </c>
      <c r="L1839" s="4" t="s">
        <v>19</v>
      </c>
      <c r="M1839" s="5">
        <f>(Table2[[#This Row],[Unit Price]]*Table2[[#This Row],[ Units Sold]])*(1-Table2[[#This Row],[Discount]]/100)</f>
        <v>63776.430432000001</v>
      </c>
      <c r="N1839" s="5">
        <f>(Table2[[#This Row],[Unit Price]]*Table2[[#This Row],[ Units Sold]])-Table2[[#This Row],[Total Sales]]</f>
        <v>185.48956799999723</v>
      </c>
    </row>
    <row r="1840" spans="1:14" x14ac:dyDescent="0.3">
      <c r="A1840" s="3">
        <v>44841</v>
      </c>
      <c r="B1840" s="4" t="s">
        <v>1735</v>
      </c>
      <c r="C1840" s="4" t="s">
        <v>21</v>
      </c>
      <c r="D1840" s="4" t="s">
        <v>37</v>
      </c>
      <c r="E1840" s="4" t="s">
        <v>22</v>
      </c>
      <c r="F1840" s="4" t="s">
        <v>23</v>
      </c>
      <c r="G1840" s="4" t="s">
        <v>24</v>
      </c>
      <c r="H1840" s="4">
        <v>0</v>
      </c>
      <c r="I1840" s="4">
        <v>235.92</v>
      </c>
      <c r="J1840" s="7">
        <v>0.28000000000000003</v>
      </c>
      <c r="K1840" s="4" t="s">
        <v>34</v>
      </c>
      <c r="L1840" s="4" t="s">
        <v>25</v>
      </c>
      <c r="M1840" s="5">
        <f>(Table2[[#This Row],[Unit Price]]*Table2[[#This Row],[ Units Sold]])*(1-Table2[[#This Row],[Discount]]/100)</f>
        <v>0</v>
      </c>
      <c r="N1840" s="5">
        <f>(Table2[[#This Row],[Unit Price]]*Table2[[#This Row],[ Units Sold]])-Table2[[#This Row],[Total Sales]]</f>
        <v>0</v>
      </c>
    </row>
    <row r="1841" spans="1:14" x14ac:dyDescent="0.3">
      <c r="A1841" s="3">
        <v>45038</v>
      </c>
      <c r="B1841" s="4" t="s">
        <v>1736</v>
      </c>
      <c r="C1841" s="4" t="s">
        <v>21</v>
      </c>
      <c r="D1841" s="4" t="s">
        <v>37</v>
      </c>
      <c r="E1841" s="4" t="s">
        <v>52</v>
      </c>
      <c r="F1841" s="4" t="s">
        <v>91</v>
      </c>
      <c r="G1841" s="4" t="s">
        <v>40</v>
      </c>
      <c r="H1841" s="4">
        <v>39</v>
      </c>
      <c r="I1841" s="4">
        <v>512.14</v>
      </c>
      <c r="J1841" s="7">
        <v>0.24</v>
      </c>
      <c r="K1841" s="4" t="s">
        <v>34</v>
      </c>
      <c r="L1841" s="4" t="s">
        <v>41</v>
      </c>
      <c r="M1841" s="5">
        <f>(Table2[[#This Row],[Unit Price]]*Table2[[#This Row],[ Units Sold]])*(1-Table2[[#This Row],[Discount]]/100)</f>
        <v>19925.523696</v>
      </c>
      <c r="N1841" s="5">
        <f>(Table2[[#This Row],[Unit Price]]*Table2[[#This Row],[ Units Sold]])-Table2[[#This Row],[Total Sales]]</f>
        <v>47.936303999998927</v>
      </c>
    </row>
    <row r="1842" spans="1:14" x14ac:dyDescent="0.3">
      <c r="A1842" s="3">
        <v>42360</v>
      </c>
      <c r="B1842" s="4" t="s">
        <v>1737</v>
      </c>
      <c r="C1842" s="4" t="s">
        <v>88</v>
      </c>
      <c r="D1842" s="4" t="s">
        <v>37</v>
      </c>
      <c r="E1842" s="4" t="s">
        <v>15</v>
      </c>
      <c r="F1842" s="4" t="s">
        <v>62</v>
      </c>
      <c r="G1842" s="4" t="s">
        <v>17</v>
      </c>
      <c r="H1842" s="4">
        <v>11</v>
      </c>
      <c r="I1842" s="4">
        <v>309.39</v>
      </c>
      <c r="J1842" s="7">
        <v>0.16</v>
      </c>
      <c r="K1842" s="4" t="s">
        <v>29</v>
      </c>
      <c r="L1842" s="4" t="s">
        <v>25</v>
      </c>
      <c r="M1842" s="5">
        <f>(Table2[[#This Row],[Unit Price]]*Table2[[#This Row],[ Units Sold]])*(1-Table2[[#This Row],[Discount]]/100)</f>
        <v>3397.844736</v>
      </c>
      <c r="N1842" s="5">
        <f>(Table2[[#This Row],[Unit Price]]*Table2[[#This Row],[ Units Sold]])-Table2[[#This Row],[Total Sales]]</f>
        <v>5.4452639999999519</v>
      </c>
    </row>
    <row r="1843" spans="1:14" x14ac:dyDescent="0.3">
      <c r="A1843" s="3">
        <v>44897</v>
      </c>
      <c r="B1843" s="4" t="s">
        <v>1738</v>
      </c>
      <c r="C1843" s="4" t="s">
        <v>88</v>
      </c>
      <c r="D1843" s="4" t="s">
        <v>37</v>
      </c>
      <c r="E1843" s="4" t="s">
        <v>15</v>
      </c>
      <c r="F1843" s="4" t="s">
        <v>62</v>
      </c>
      <c r="G1843" s="4" t="s">
        <v>54</v>
      </c>
      <c r="H1843" s="4">
        <v>73</v>
      </c>
      <c r="I1843" s="4">
        <v>1456.44</v>
      </c>
      <c r="J1843" s="7">
        <v>0.08</v>
      </c>
      <c r="K1843" s="4" t="s">
        <v>34</v>
      </c>
      <c r="L1843" s="4" t="s">
        <v>45</v>
      </c>
      <c r="M1843" s="5">
        <f>(Table2[[#This Row],[Unit Price]]*Table2[[#This Row],[ Units Sold]])*(1-Table2[[#This Row],[Discount]]/100)</f>
        <v>106235.06390400001</v>
      </c>
      <c r="N1843" s="5">
        <f>(Table2[[#This Row],[Unit Price]]*Table2[[#This Row],[ Units Sold]])-Table2[[#This Row],[Total Sales]]</f>
        <v>85.056096000000252</v>
      </c>
    </row>
    <row r="1844" spans="1:14" x14ac:dyDescent="0.3">
      <c r="A1844" s="3">
        <v>43930</v>
      </c>
      <c r="B1844" s="4" t="s">
        <v>1739</v>
      </c>
      <c r="C1844" s="4" t="s">
        <v>97</v>
      </c>
      <c r="D1844" s="4" t="s">
        <v>37</v>
      </c>
      <c r="E1844" s="4" t="s">
        <v>22</v>
      </c>
      <c r="F1844" s="4" t="s">
        <v>23</v>
      </c>
      <c r="G1844" s="4" t="s">
        <v>65</v>
      </c>
      <c r="H1844" s="4">
        <v>21</v>
      </c>
      <c r="I1844" s="4">
        <v>982.72</v>
      </c>
      <c r="J1844" s="7">
        <v>0.12</v>
      </c>
      <c r="K1844" s="4" t="s">
        <v>34</v>
      </c>
      <c r="L1844" s="4" t="s">
        <v>41</v>
      </c>
      <c r="M1844" s="5">
        <f>(Table2[[#This Row],[Unit Price]]*Table2[[#This Row],[ Units Sold]])*(1-Table2[[#This Row],[Discount]]/100)</f>
        <v>20612.355456000001</v>
      </c>
      <c r="N1844" s="5">
        <f>(Table2[[#This Row],[Unit Price]]*Table2[[#This Row],[ Units Sold]])-Table2[[#This Row],[Total Sales]]</f>
        <v>24.764543999997841</v>
      </c>
    </row>
    <row r="1845" spans="1:14" x14ac:dyDescent="0.3">
      <c r="A1845" s="3">
        <v>43759</v>
      </c>
      <c r="B1845" s="4" t="s">
        <v>1740</v>
      </c>
      <c r="C1845" s="4" t="s">
        <v>83</v>
      </c>
      <c r="D1845" s="4" t="s">
        <v>3892</v>
      </c>
      <c r="E1845" s="4" t="s">
        <v>52</v>
      </c>
      <c r="F1845" s="4" t="s">
        <v>53</v>
      </c>
      <c r="G1845" s="4" t="s">
        <v>57</v>
      </c>
      <c r="H1845" s="4">
        <v>57</v>
      </c>
      <c r="I1845" s="4">
        <v>977.72</v>
      </c>
      <c r="J1845" s="7">
        <v>0.02</v>
      </c>
      <c r="K1845" s="4" t="s">
        <v>34</v>
      </c>
      <c r="L1845" s="4" t="s">
        <v>25</v>
      </c>
      <c r="M1845" s="5">
        <f>(Table2[[#This Row],[Unit Price]]*Table2[[#This Row],[ Units Sold]])*(1-Table2[[#This Row],[Discount]]/100)</f>
        <v>55718.893992000005</v>
      </c>
      <c r="N1845" s="5">
        <f>(Table2[[#This Row],[Unit Price]]*Table2[[#This Row],[ Units Sold]])-Table2[[#This Row],[Total Sales]]</f>
        <v>11.146007999996073</v>
      </c>
    </row>
    <row r="1846" spans="1:14" x14ac:dyDescent="0.3">
      <c r="A1846" s="3">
        <v>44024</v>
      </c>
      <c r="B1846" s="4" t="s">
        <v>1741</v>
      </c>
      <c r="C1846" s="4" t="s">
        <v>36</v>
      </c>
      <c r="D1846" s="4" t="s">
        <v>37</v>
      </c>
      <c r="E1846" s="4" t="s">
        <v>15</v>
      </c>
      <c r="F1846" s="4" t="s">
        <v>62</v>
      </c>
      <c r="G1846" s="4" t="s">
        <v>44</v>
      </c>
      <c r="H1846" s="4">
        <v>0</v>
      </c>
      <c r="I1846" s="4">
        <v>1131.83</v>
      </c>
      <c r="J1846" s="7">
        <v>7.0000000000000007E-2</v>
      </c>
      <c r="K1846" s="4" t="s">
        <v>34</v>
      </c>
      <c r="L1846" s="4" t="s">
        <v>25</v>
      </c>
      <c r="M1846" s="5">
        <f>(Table2[[#This Row],[Unit Price]]*Table2[[#This Row],[ Units Sold]])*(1-Table2[[#This Row],[Discount]]/100)</f>
        <v>0</v>
      </c>
      <c r="N1846" s="5">
        <f>(Table2[[#This Row],[Unit Price]]*Table2[[#This Row],[ Units Sold]])-Table2[[#This Row],[Total Sales]]</f>
        <v>0</v>
      </c>
    </row>
    <row r="1847" spans="1:14" x14ac:dyDescent="0.3">
      <c r="A1847" s="3">
        <v>40206</v>
      </c>
      <c r="B1847" s="4" t="s">
        <v>1742</v>
      </c>
      <c r="C1847" s="4" t="s">
        <v>51</v>
      </c>
      <c r="D1847" s="4" t="s">
        <v>37</v>
      </c>
      <c r="E1847" s="4" t="s">
        <v>27</v>
      </c>
      <c r="F1847" s="4" t="s">
        <v>28</v>
      </c>
      <c r="G1847" s="4" t="s">
        <v>60</v>
      </c>
      <c r="H1847" s="4">
        <v>30</v>
      </c>
      <c r="I1847" s="4">
        <v>1539.23</v>
      </c>
      <c r="J1847" s="7">
        <v>0.17</v>
      </c>
      <c r="K1847" s="4" t="s">
        <v>18</v>
      </c>
      <c r="L1847" s="4" t="s">
        <v>41</v>
      </c>
      <c r="M1847" s="5">
        <f>(Table2[[#This Row],[Unit Price]]*Table2[[#This Row],[ Units Sold]])*(1-Table2[[#This Row],[Discount]]/100)</f>
        <v>46098.399270000002</v>
      </c>
      <c r="N1847" s="5">
        <f>(Table2[[#This Row],[Unit Price]]*Table2[[#This Row],[ Units Sold]])-Table2[[#This Row],[Total Sales]]</f>
        <v>78.500729999999749</v>
      </c>
    </row>
    <row r="1848" spans="1:14" x14ac:dyDescent="0.3">
      <c r="A1848" s="3">
        <v>40822</v>
      </c>
      <c r="B1848" s="4" t="s">
        <v>1743</v>
      </c>
      <c r="C1848" s="4" t="s">
        <v>97</v>
      </c>
      <c r="D1848" s="4" t="s">
        <v>37</v>
      </c>
      <c r="E1848" s="4" t="s">
        <v>52</v>
      </c>
      <c r="F1848" s="4" t="s">
        <v>59</v>
      </c>
      <c r="G1848" s="4" t="s">
        <v>17</v>
      </c>
      <c r="H1848" s="4">
        <v>38</v>
      </c>
      <c r="I1848" s="4">
        <v>815.24</v>
      </c>
      <c r="J1848" s="7">
        <v>0.13</v>
      </c>
      <c r="K1848" s="4" t="s">
        <v>34</v>
      </c>
      <c r="L1848" s="4" t="s">
        <v>45</v>
      </c>
      <c r="M1848" s="5">
        <f>(Table2[[#This Row],[Unit Price]]*Table2[[#This Row],[ Units Sold]])*(1-Table2[[#This Row],[Discount]]/100)</f>
        <v>30938.847143999999</v>
      </c>
      <c r="N1848" s="5">
        <f>(Table2[[#This Row],[Unit Price]]*Table2[[#This Row],[ Units Sold]])-Table2[[#This Row],[Total Sales]]</f>
        <v>40.272855999999592</v>
      </c>
    </row>
    <row r="1849" spans="1:14" x14ac:dyDescent="0.3">
      <c r="A1849" s="3">
        <v>41299</v>
      </c>
      <c r="B1849" s="4" t="s">
        <v>1744</v>
      </c>
      <c r="C1849" s="4" t="s">
        <v>88</v>
      </c>
      <c r="D1849" s="4" t="s">
        <v>37</v>
      </c>
      <c r="E1849" s="4" t="s">
        <v>27</v>
      </c>
      <c r="F1849" s="4" t="s">
        <v>28</v>
      </c>
      <c r="G1849" s="4" t="s">
        <v>33</v>
      </c>
      <c r="H1849" s="4">
        <v>0</v>
      </c>
      <c r="I1849" s="4">
        <v>1406.2</v>
      </c>
      <c r="J1849" s="7">
        <v>0.22</v>
      </c>
      <c r="K1849" s="4" t="s">
        <v>29</v>
      </c>
      <c r="L1849" s="4" t="s">
        <v>41</v>
      </c>
      <c r="M1849" s="5">
        <f>(Table2[[#This Row],[Unit Price]]*Table2[[#This Row],[ Units Sold]])*(1-Table2[[#This Row],[Discount]]/100)</f>
        <v>0</v>
      </c>
      <c r="N1849" s="5">
        <f>(Table2[[#This Row],[Unit Price]]*Table2[[#This Row],[ Units Sold]])-Table2[[#This Row],[Total Sales]]</f>
        <v>0</v>
      </c>
    </row>
    <row r="1850" spans="1:14" x14ac:dyDescent="0.3">
      <c r="A1850" s="3">
        <v>41044</v>
      </c>
      <c r="B1850" s="4" t="s">
        <v>1081</v>
      </c>
      <c r="C1850" s="4" t="s">
        <v>83</v>
      </c>
      <c r="D1850" s="4" t="s">
        <v>3892</v>
      </c>
      <c r="E1850" s="4" t="s">
        <v>22</v>
      </c>
      <c r="F1850" s="4" t="s">
        <v>23</v>
      </c>
      <c r="G1850" s="4" t="s">
        <v>57</v>
      </c>
      <c r="H1850" s="4">
        <v>54</v>
      </c>
      <c r="I1850" s="4">
        <v>1151.79</v>
      </c>
      <c r="J1850" s="7">
        <v>0.05</v>
      </c>
      <c r="K1850" s="4" t="s">
        <v>34</v>
      </c>
      <c r="L1850" s="4" t="s">
        <v>30</v>
      </c>
      <c r="M1850" s="5">
        <f>(Table2[[#This Row],[Unit Price]]*Table2[[#This Row],[ Units Sold]])*(1-Table2[[#This Row],[Discount]]/100)</f>
        <v>62165.561670000003</v>
      </c>
      <c r="N1850" s="5">
        <f>(Table2[[#This Row],[Unit Price]]*Table2[[#This Row],[ Units Sold]])-Table2[[#This Row],[Total Sales]]</f>
        <v>31.098329999993439</v>
      </c>
    </row>
    <row r="1851" spans="1:14" x14ac:dyDescent="0.3">
      <c r="A1851" s="3">
        <v>45332</v>
      </c>
      <c r="B1851" s="4" t="s">
        <v>1745</v>
      </c>
      <c r="C1851" s="4" t="s">
        <v>51</v>
      </c>
      <c r="D1851" s="4" t="s">
        <v>37</v>
      </c>
      <c r="E1851" s="4" t="s">
        <v>27</v>
      </c>
      <c r="F1851" s="4" t="s">
        <v>28</v>
      </c>
      <c r="G1851" s="4" t="s">
        <v>54</v>
      </c>
      <c r="H1851" s="4">
        <v>44</v>
      </c>
      <c r="I1851" s="4">
        <v>1735.55</v>
      </c>
      <c r="J1851" s="7">
        <v>0.04</v>
      </c>
      <c r="K1851" s="4" t="s">
        <v>29</v>
      </c>
      <c r="L1851" s="4" t="s">
        <v>25</v>
      </c>
      <c r="M1851" s="5">
        <f>(Table2[[#This Row],[Unit Price]]*Table2[[#This Row],[ Units Sold]])*(1-Table2[[#This Row],[Discount]]/100)</f>
        <v>76333.654320000001</v>
      </c>
      <c r="N1851" s="5">
        <f>(Table2[[#This Row],[Unit Price]]*Table2[[#This Row],[ Units Sold]])-Table2[[#This Row],[Total Sales]]</f>
        <v>30.545679999995627</v>
      </c>
    </row>
    <row r="1852" spans="1:14" x14ac:dyDescent="0.3">
      <c r="A1852" s="3">
        <v>45307</v>
      </c>
      <c r="B1852" s="4" t="s">
        <v>1746</v>
      </c>
      <c r="C1852" s="4" t="s">
        <v>51</v>
      </c>
      <c r="D1852" s="4" t="s">
        <v>37</v>
      </c>
      <c r="E1852" s="4" t="s">
        <v>22</v>
      </c>
      <c r="F1852" s="4" t="s">
        <v>23</v>
      </c>
      <c r="G1852" s="4" t="s">
        <v>24</v>
      </c>
      <c r="H1852" s="4">
        <v>10</v>
      </c>
      <c r="I1852" s="4">
        <v>1570.64</v>
      </c>
      <c r="J1852" s="7">
        <v>0.02</v>
      </c>
      <c r="K1852" s="4" t="s">
        <v>29</v>
      </c>
      <c r="L1852" s="4" t="s">
        <v>45</v>
      </c>
      <c r="M1852" s="5">
        <f>(Table2[[#This Row],[Unit Price]]*Table2[[#This Row],[ Units Sold]])*(1-Table2[[#This Row],[Discount]]/100)</f>
        <v>15703.258720000002</v>
      </c>
      <c r="N1852" s="5">
        <f>(Table2[[#This Row],[Unit Price]]*Table2[[#This Row],[ Units Sold]])-Table2[[#This Row],[Total Sales]]</f>
        <v>3.1412799999998242</v>
      </c>
    </row>
    <row r="1853" spans="1:14" x14ac:dyDescent="0.3">
      <c r="A1853" s="3">
        <v>44360</v>
      </c>
      <c r="B1853" s="4" t="s">
        <v>1747</v>
      </c>
      <c r="C1853" s="4" t="s">
        <v>49</v>
      </c>
      <c r="D1853" s="4" t="s">
        <v>3893</v>
      </c>
      <c r="E1853" s="4" t="s">
        <v>22</v>
      </c>
      <c r="F1853" s="4" t="s">
        <v>23</v>
      </c>
      <c r="G1853" s="4" t="s">
        <v>33</v>
      </c>
      <c r="H1853" s="4">
        <v>63</v>
      </c>
      <c r="I1853" s="4">
        <v>929.35</v>
      </c>
      <c r="J1853" s="7">
        <v>0.16</v>
      </c>
      <c r="K1853" s="4" t="s">
        <v>34</v>
      </c>
      <c r="L1853" s="4" t="s">
        <v>25</v>
      </c>
      <c r="M1853" s="5">
        <f>(Table2[[#This Row],[Unit Price]]*Table2[[#This Row],[ Units Sold]])*(1-Table2[[#This Row],[Discount]]/100)</f>
        <v>58455.371520000001</v>
      </c>
      <c r="N1853" s="5">
        <f>(Table2[[#This Row],[Unit Price]]*Table2[[#This Row],[ Units Sold]])-Table2[[#This Row],[Total Sales]]</f>
        <v>93.67848000000231</v>
      </c>
    </row>
    <row r="1854" spans="1:14" x14ac:dyDescent="0.3">
      <c r="A1854" s="3">
        <v>41260</v>
      </c>
      <c r="B1854" s="4" t="s">
        <v>1748</v>
      </c>
      <c r="C1854" s="4" t="s">
        <v>192</v>
      </c>
      <c r="D1854" s="4" t="s">
        <v>37</v>
      </c>
      <c r="E1854" s="4" t="s">
        <v>38</v>
      </c>
      <c r="F1854" s="4" t="s">
        <v>39</v>
      </c>
      <c r="G1854" s="4" t="s">
        <v>54</v>
      </c>
      <c r="H1854" s="4">
        <v>90</v>
      </c>
      <c r="I1854" s="4">
        <v>485.51</v>
      </c>
      <c r="J1854" s="7">
        <v>0.1</v>
      </c>
      <c r="K1854" s="4" t="s">
        <v>29</v>
      </c>
      <c r="L1854" s="4" t="s">
        <v>25</v>
      </c>
      <c r="M1854" s="5">
        <f>(Table2[[#This Row],[Unit Price]]*Table2[[#This Row],[ Units Sold]])*(1-Table2[[#This Row],[Discount]]/100)</f>
        <v>43652.204100000003</v>
      </c>
      <c r="N1854" s="5">
        <f>(Table2[[#This Row],[Unit Price]]*Table2[[#This Row],[ Units Sold]])-Table2[[#This Row],[Total Sales]]</f>
        <v>43.695899999998801</v>
      </c>
    </row>
    <row r="1855" spans="1:14" x14ac:dyDescent="0.3">
      <c r="A1855" s="3">
        <v>43863</v>
      </c>
      <c r="B1855" s="4" t="s">
        <v>1749</v>
      </c>
      <c r="C1855" s="4" t="s">
        <v>43</v>
      </c>
      <c r="D1855" s="4" t="s">
        <v>37</v>
      </c>
      <c r="E1855" s="4" t="s">
        <v>52</v>
      </c>
      <c r="F1855" s="4" t="s">
        <v>59</v>
      </c>
      <c r="G1855" s="4" t="s">
        <v>24</v>
      </c>
      <c r="H1855" s="4">
        <v>58</v>
      </c>
      <c r="I1855" s="4">
        <v>655.67</v>
      </c>
      <c r="J1855" s="7">
        <v>0.23</v>
      </c>
      <c r="K1855" s="4" t="s">
        <v>18</v>
      </c>
      <c r="L1855" s="4" t="s">
        <v>45</v>
      </c>
      <c r="M1855" s="5">
        <f>(Table2[[#This Row],[Unit Price]]*Table2[[#This Row],[ Units Sold]])*(1-Table2[[#This Row],[Discount]]/100)</f>
        <v>37941.393622000003</v>
      </c>
      <c r="N1855" s="5">
        <f>(Table2[[#This Row],[Unit Price]]*Table2[[#This Row],[ Units Sold]])-Table2[[#This Row],[Total Sales]]</f>
        <v>87.466377999997349</v>
      </c>
    </row>
    <row r="1856" spans="1:14" x14ac:dyDescent="0.3">
      <c r="A1856" s="3">
        <v>45491</v>
      </c>
      <c r="B1856" s="4" t="s">
        <v>1750</v>
      </c>
      <c r="C1856" s="4" t="s">
        <v>83</v>
      </c>
      <c r="D1856" s="4" t="s">
        <v>3892</v>
      </c>
      <c r="E1856" s="4" t="s">
        <v>27</v>
      </c>
      <c r="F1856" s="4" t="s">
        <v>32</v>
      </c>
      <c r="G1856" s="4" t="s">
        <v>17</v>
      </c>
      <c r="H1856" s="4">
        <v>77</v>
      </c>
      <c r="I1856" s="4">
        <v>521.67999999999995</v>
      </c>
      <c r="J1856" s="7">
        <v>0.15</v>
      </c>
      <c r="K1856" s="4" t="s">
        <v>29</v>
      </c>
      <c r="L1856" s="4" t="s">
        <v>45</v>
      </c>
      <c r="M1856" s="5">
        <f>(Table2[[#This Row],[Unit Price]]*Table2[[#This Row],[ Units Sold]])*(1-Table2[[#This Row],[Discount]]/100)</f>
        <v>40109.105959999994</v>
      </c>
      <c r="N1856" s="5">
        <f>(Table2[[#This Row],[Unit Price]]*Table2[[#This Row],[ Units Sold]])-Table2[[#This Row],[Total Sales]]</f>
        <v>60.254039999999804</v>
      </c>
    </row>
    <row r="1857" spans="1:14" x14ac:dyDescent="0.3">
      <c r="A1857" s="3">
        <v>45243</v>
      </c>
      <c r="B1857" s="4" t="s">
        <v>1751</v>
      </c>
      <c r="C1857" s="4" t="s">
        <v>21</v>
      </c>
      <c r="D1857" s="4" t="s">
        <v>37</v>
      </c>
      <c r="E1857" s="4" t="s">
        <v>22</v>
      </c>
      <c r="F1857" s="4" t="s">
        <v>23</v>
      </c>
      <c r="G1857" s="4" t="s">
        <v>60</v>
      </c>
      <c r="H1857" s="4">
        <v>45</v>
      </c>
      <c r="I1857" s="4">
        <v>868.32</v>
      </c>
      <c r="J1857" s="7">
        <v>0.04</v>
      </c>
      <c r="K1857" s="4" t="s">
        <v>18</v>
      </c>
      <c r="L1857" s="4" t="s">
        <v>41</v>
      </c>
      <c r="M1857" s="5">
        <f>(Table2[[#This Row],[Unit Price]]*Table2[[#This Row],[ Units Sold]])*(1-Table2[[#This Row],[Discount]]/100)</f>
        <v>39058.770240000005</v>
      </c>
      <c r="N1857" s="5">
        <f>(Table2[[#This Row],[Unit Price]]*Table2[[#This Row],[ Units Sold]])-Table2[[#This Row],[Total Sales]]</f>
        <v>15.629759999996168</v>
      </c>
    </row>
    <row r="1858" spans="1:14" x14ac:dyDescent="0.3">
      <c r="A1858" s="3">
        <v>44670</v>
      </c>
      <c r="B1858" s="4" t="s">
        <v>1752</v>
      </c>
      <c r="C1858" s="4" t="s">
        <v>192</v>
      </c>
      <c r="D1858" s="4" t="s">
        <v>37</v>
      </c>
      <c r="E1858" s="4" t="s">
        <v>38</v>
      </c>
      <c r="F1858" s="4" t="s">
        <v>39</v>
      </c>
      <c r="G1858" s="4" t="s">
        <v>65</v>
      </c>
      <c r="H1858" s="4">
        <v>10</v>
      </c>
      <c r="I1858" s="4">
        <v>746.77</v>
      </c>
      <c r="J1858" s="7">
        <v>0.24</v>
      </c>
      <c r="K1858" s="4" t="s">
        <v>34</v>
      </c>
      <c r="L1858" s="4" t="s">
        <v>45</v>
      </c>
      <c r="M1858" s="5">
        <f>(Table2[[#This Row],[Unit Price]]*Table2[[#This Row],[ Units Sold]])*(1-Table2[[#This Row],[Discount]]/100)</f>
        <v>7449.7775200000005</v>
      </c>
      <c r="N1858" s="5">
        <f>(Table2[[#This Row],[Unit Price]]*Table2[[#This Row],[ Units Sold]])-Table2[[#This Row],[Total Sales]]</f>
        <v>17.922479999999268</v>
      </c>
    </row>
    <row r="1859" spans="1:14" x14ac:dyDescent="0.3">
      <c r="A1859" s="3">
        <v>41149</v>
      </c>
      <c r="B1859" s="4" t="s">
        <v>1753</v>
      </c>
      <c r="C1859" s="4" t="s">
        <v>83</v>
      </c>
      <c r="D1859" s="4" t="s">
        <v>3892</v>
      </c>
      <c r="E1859" s="4" t="s">
        <v>38</v>
      </c>
      <c r="F1859" s="4" t="s">
        <v>64</v>
      </c>
      <c r="G1859" s="4" t="s">
        <v>54</v>
      </c>
      <c r="H1859" s="4">
        <v>82</v>
      </c>
      <c r="I1859" s="4">
        <v>645.11</v>
      </c>
      <c r="J1859" s="7">
        <v>0.24</v>
      </c>
      <c r="K1859" s="4" t="s">
        <v>18</v>
      </c>
      <c r="L1859" s="4" t="s">
        <v>41</v>
      </c>
      <c r="M1859" s="5">
        <f>(Table2[[#This Row],[Unit Price]]*Table2[[#This Row],[ Units Sold]])*(1-Table2[[#This Row],[Discount]]/100)</f>
        <v>52772.062352000008</v>
      </c>
      <c r="N1859" s="5">
        <f>(Table2[[#This Row],[Unit Price]]*Table2[[#This Row],[ Units Sold]])-Table2[[#This Row],[Total Sales]]</f>
        <v>126.95764799999597</v>
      </c>
    </row>
    <row r="1860" spans="1:14" x14ac:dyDescent="0.3">
      <c r="A1860" s="3">
        <v>45053</v>
      </c>
      <c r="B1860" s="4" t="s">
        <v>1754</v>
      </c>
      <c r="C1860" s="4" t="s">
        <v>36</v>
      </c>
      <c r="D1860" s="4" t="s">
        <v>37</v>
      </c>
      <c r="E1860" s="4" t="s">
        <v>15</v>
      </c>
      <c r="F1860" s="4" t="s">
        <v>62</v>
      </c>
      <c r="G1860" s="4" t="s">
        <v>54</v>
      </c>
      <c r="H1860" s="4">
        <v>44</v>
      </c>
      <c r="I1860" s="4">
        <v>1209.5999999999999</v>
      </c>
      <c r="J1860" s="7">
        <v>0.25</v>
      </c>
      <c r="K1860" s="4" t="s">
        <v>18</v>
      </c>
      <c r="L1860" s="4" t="s">
        <v>30</v>
      </c>
      <c r="M1860" s="5">
        <f>(Table2[[#This Row],[Unit Price]]*Table2[[#This Row],[ Units Sold]])*(1-Table2[[#This Row],[Discount]]/100)</f>
        <v>53089.343999999997</v>
      </c>
      <c r="N1860" s="5">
        <f>(Table2[[#This Row],[Unit Price]]*Table2[[#This Row],[ Units Sold]])-Table2[[#This Row],[Total Sales]]</f>
        <v>133.05599999999686</v>
      </c>
    </row>
    <row r="1861" spans="1:14" x14ac:dyDescent="0.3">
      <c r="A1861" s="3">
        <v>42722</v>
      </c>
      <c r="B1861" s="4" t="s">
        <v>1755</v>
      </c>
      <c r="C1861" s="4" t="s">
        <v>192</v>
      </c>
      <c r="D1861" s="4" t="s">
        <v>37</v>
      </c>
      <c r="E1861" s="4" t="s">
        <v>38</v>
      </c>
      <c r="F1861" s="4" t="s">
        <v>39</v>
      </c>
      <c r="G1861" s="4" t="s">
        <v>105</v>
      </c>
      <c r="H1861" s="4">
        <v>18</v>
      </c>
      <c r="I1861" s="4">
        <v>1430.45</v>
      </c>
      <c r="J1861" s="7">
        <v>0.02</v>
      </c>
      <c r="K1861" s="4" t="s">
        <v>29</v>
      </c>
      <c r="L1861" s="4" t="s">
        <v>45</v>
      </c>
      <c r="M1861" s="5">
        <f>(Table2[[#This Row],[Unit Price]]*Table2[[#This Row],[ Units Sold]])*(1-Table2[[#This Row],[Discount]]/100)</f>
        <v>25742.950380000002</v>
      </c>
      <c r="N1861" s="5">
        <f>(Table2[[#This Row],[Unit Price]]*Table2[[#This Row],[ Units Sold]])-Table2[[#This Row],[Total Sales]]</f>
        <v>5.1496200000001409</v>
      </c>
    </row>
    <row r="1862" spans="1:14" x14ac:dyDescent="0.3">
      <c r="A1862" s="3">
        <v>42474</v>
      </c>
      <c r="B1862" s="4" t="s">
        <v>494</v>
      </c>
      <c r="C1862" s="4" t="s">
        <v>51</v>
      </c>
      <c r="D1862" s="4" t="s">
        <v>37</v>
      </c>
      <c r="E1862" s="4" t="s">
        <v>22</v>
      </c>
      <c r="F1862" s="4" t="s">
        <v>23</v>
      </c>
      <c r="G1862" s="4" t="s">
        <v>24</v>
      </c>
      <c r="H1862" s="4">
        <v>49</v>
      </c>
      <c r="I1862" s="4">
        <v>569.23</v>
      </c>
      <c r="J1862" s="7">
        <v>0.16</v>
      </c>
      <c r="K1862" s="4" t="s">
        <v>34</v>
      </c>
      <c r="L1862" s="4" t="s">
        <v>30</v>
      </c>
      <c r="M1862" s="5">
        <f>(Table2[[#This Row],[Unit Price]]*Table2[[#This Row],[ Units Sold]])*(1-Table2[[#This Row],[Discount]]/100)</f>
        <v>27847.642368000001</v>
      </c>
      <c r="N1862" s="5">
        <f>(Table2[[#This Row],[Unit Price]]*Table2[[#This Row],[ Units Sold]])-Table2[[#This Row],[Total Sales]]</f>
        <v>44.627631999999721</v>
      </c>
    </row>
    <row r="1863" spans="1:14" x14ac:dyDescent="0.3">
      <c r="A1863" s="3">
        <v>43499</v>
      </c>
      <c r="B1863" s="4" t="s">
        <v>1756</v>
      </c>
      <c r="C1863" s="4" t="s">
        <v>43</v>
      </c>
      <c r="D1863" s="4" t="s">
        <v>37</v>
      </c>
      <c r="E1863" s="4" t="s">
        <v>15</v>
      </c>
      <c r="F1863" s="4" t="s">
        <v>16</v>
      </c>
      <c r="G1863" s="4" t="s">
        <v>24</v>
      </c>
      <c r="H1863" s="4">
        <v>46</v>
      </c>
      <c r="I1863" s="4">
        <v>1573.34</v>
      </c>
      <c r="J1863" s="7">
        <v>0.13</v>
      </c>
      <c r="K1863" s="4" t="s">
        <v>18</v>
      </c>
      <c r="L1863" s="4" t="s">
        <v>41</v>
      </c>
      <c r="M1863" s="5">
        <f>(Table2[[#This Row],[Unit Price]]*Table2[[#This Row],[ Units Sold]])*(1-Table2[[#This Row],[Discount]]/100)</f>
        <v>72279.554268000007</v>
      </c>
      <c r="N1863" s="5">
        <f>(Table2[[#This Row],[Unit Price]]*Table2[[#This Row],[ Units Sold]])-Table2[[#This Row],[Total Sales]]</f>
        <v>94.085731999992277</v>
      </c>
    </row>
    <row r="1864" spans="1:14" x14ac:dyDescent="0.3">
      <c r="A1864" s="3">
        <v>42761</v>
      </c>
      <c r="B1864" s="4" t="s">
        <v>1757</v>
      </c>
      <c r="C1864" s="4" t="s">
        <v>21</v>
      </c>
      <c r="D1864" s="4" t="s">
        <v>37</v>
      </c>
      <c r="E1864" s="4" t="s">
        <v>38</v>
      </c>
      <c r="F1864" s="4" t="s">
        <v>39</v>
      </c>
      <c r="G1864" s="4" t="s">
        <v>24</v>
      </c>
      <c r="H1864" s="4">
        <v>67</v>
      </c>
      <c r="I1864" s="4">
        <v>1175.3399999999999</v>
      </c>
      <c r="J1864" s="7">
        <v>0.27</v>
      </c>
      <c r="K1864" s="4" t="s">
        <v>34</v>
      </c>
      <c r="L1864" s="4" t="s">
        <v>30</v>
      </c>
      <c r="M1864" s="5">
        <f>(Table2[[#This Row],[Unit Price]]*Table2[[#This Row],[ Units Sold]])*(1-Table2[[#This Row],[Discount]]/100)</f>
        <v>78535.160993999991</v>
      </c>
      <c r="N1864" s="5">
        <f>(Table2[[#This Row],[Unit Price]]*Table2[[#This Row],[ Units Sold]])-Table2[[#This Row],[Total Sales]]</f>
        <v>212.61900600000808</v>
      </c>
    </row>
    <row r="1865" spans="1:14" x14ac:dyDescent="0.3">
      <c r="A1865" s="3">
        <v>45872</v>
      </c>
      <c r="B1865" s="4" t="s">
        <v>1758</v>
      </c>
      <c r="C1865" s="4" t="s">
        <v>43</v>
      </c>
      <c r="D1865" s="4" t="s">
        <v>37</v>
      </c>
      <c r="E1865" s="4" t="s">
        <v>27</v>
      </c>
      <c r="F1865" s="4" t="s">
        <v>32</v>
      </c>
      <c r="G1865" s="4" t="s">
        <v>33</v>
      </c>
      <c r="H1865" s="4">
        <v>30</v>
      </c>
      <c r="I1865" s="4">
        <v>799.67</v>
      </c>
      <c r="J1865" s="7">
        <v>0.23</v>
      </c>
      <c r="K1865" s="4" t="s">
        <v>29</v>
      </c>
      <c r="L1865" s="4" t="s">
        <v>45</v>
      </c>
      <c r="M1865" s="5">
        <f>(Table2[[#This Row],[Unit Price]]*Table2[[#This Row],[ Units Sold]])*(1-Table2[[#This Row],[Discount]]/100)</f>
        <v>23934.922770000001</v>
      </c>
      <c r="N1865" s="5">
        <f>(Table2[[#This Row],[Unit Price]]*Table2[[#This Row],[ Units Sold]])-Table2[[#This Row],[Total Sales]]</f>
        <v>55.177229999997508</v>
      </c>
    </row>
    <row r="1866" spans="1:14" x14ac:dyDescent="0.3">
      <c r="A1866" s="3">
        <v>44719</v>
      </c>
      <c r="B1866" s="4" t="s">
        <v>1759</v>
      </c>
      <c r="C1866" s="4" t="s">
        <v>74</v>
      </c>
      <c r="D1866" s="4" t="s">
        <v>37</v>
      </c>
      <c r="E1866" s="4" t="s">
        <v>15</v>
      </c>
      <c r="F1866" s="4" t="s">
        <v>16</v>
      </c>
      <c r="G1866" s="4" t="s">
        <v>105</v>
      </c>
      <c r="H1866" s="4">
        <v>0</v>
      </c>
      <c r="I1866" s="4">
        <v>175.98</v>
      </c>
      <c r="J1866" s="7">
        <v>0.27</v>
      </c>
      <c r="K1866" s="4" t="s">
        <v>18</v>
      </c>
      <c r="L1866" s="4" t="s">
        <v>41</v>
      </c>
      <c r="M1866" s="5">
        <f>(Table2[[#This Row],[Unit Price]]*Table2[[#This Row],[ Units Sold]])*(1-Table2[[#This Row],[Discount]]/100)</f>
        <v>0</v>
      </c>
      <c r="N1866" s="5">
        <f>(Table2[[#This Row],[Unit Price]]*Table2[[#This Row],[ Units Sold]])-Table2[[#This Row],[Total Sales]]</f>
        <v>0</v>
      </c>
    </row>
    <row r="1867" spans="1:14" x14ac:dyDescent="0.3">
      <c r="A1867" s="3">
        <v>40999</v>
      </c>
      <c r="B1867" s="4" t="s">
        <v>1760</v>
      </c>
      <c r="C1867" s="4" t="s">
        <v>88</v>
      </c>
      <c r="D1867" s="4" t="s">
        <v>37</v>
      </c>
      <c r="E1867" s="4" t="s">
        <v>27</v>
      </c>
      <c r="F1867" s="4" t="s">
        <v>32</v>
      </c>
      <c r="G1867" s="4" t="s">
        <v>57</v>
      </c>
      <c r="H1867" s="4">
        <v>10</v>
      </c>
      <c r="I1867" s="4">
        <v>759.03</v>
      </c>
      <c r="J1867" s="7">
        <v>0.11</v>
      </c>
      <c r="K1867" s="4" t="s">
        <v>34</v>
      </c>
      <c r="L1867" s="4" t="s">
        <v>30</v>
      </c>
      <c r="M1867" s="5">
        <f>(Table2[[#This Row],[Unit Price]]*Table2[[#This Row],[ Units Sold]])*(1-Table2[[#This Row],[Discount]]/100)</f>
        <v>7581.9506699999993</v>
      </c>
      <c r="N1867" s="5">
        <f>(Table2[[#This Row],[Unit Price]]*Table2[[#This Row],[ Units Sold]])-Table2[[#This Row],[Total Sales]]</f>
        <v>8.349330000000009</v>
      </c>
    </row>
    <row r="1868" spans="1:14" x14ac:dyDescent="0.3">
      <c r="A1868" s="3">
        <v>40384</v>
      </c>
      <c r="B1868" s="4" t="s">
        <v>1761</v>
      </c>
      <c r="C1868" s="4" t="s">
        <v>192</v>
      </c>
      <c r="D1868" s="4" t="s">
        <v>37</v>
      </c>
      <c r="E1868" s="4" t="s">
        <v>52</v>
      </c>
      <c r="F1868" s="6" t="s">
        <v>53</v>
      </c>
      <c r="G1868" s="4" t="s">
        <v>65</v>
      </c>
      <c r="H1868" s="4">
        <v>76</v>
      </c>
      <c r="I1868" s="4">
        <v>662.34</v>
      </c>
      <c r="J1868" s="7">
        <v>0.25</v>
      </c>
      <c r="K1868" s="4" t="s">
        <v>29</v>
      </c>
      <c r="L1868" s="4" t="s">
        <v>19</v>
      </c>
      <c r="M1868" s="5">
        <f>(Table2[[#This Row],[Unit Price]]*Table2[[#This Row],[ Units Sold]])*(1-Table2[[#This Row],[Discount]]/100)</f>
        <v>50211.995400000007</v>
      </c>
      <c r="N1868" s="5">
        <f>(Table2[[#This Row],[Unit Price]]*Table2[[#This Row],[ Units Sold]])-Table2[[#This Row],[Total Sales]]</f>
        <v>125.84459999999672</v>
      </c>
    </row>
    <row r="1869" spans="1:14" x14ac:dyDescent="0.3">
      <c r="A1869" s="3">
        <v>42227</v>
      </c>
      <c r="B1869" s="4" t="s">
        <v>1762</v>
      </c>
      <c r="C1869" s="4" t="s">
        <v>21</v>
      </c>
      <c r="D1869" s="4" t="s">
        <v>37</v>
      </c>
      <c r="E1869" s="4" t="s">
        <v>15</v>
      </c>
      <c r="F1869" s="4" t="s">
        <v>135</v>
      </c>
      <c r="G1869" s="4" t="s">
        <v>60</v>
      </c>
      <c r="H1869" s="4">
        <v>75</v>
      </c>
      <c r="I1869" s="4">
        <v>1176.17</v>
      </c>
      <c r="J1869" s="7">
        <v>0</v>
      </c>
      <c r="K1869" s="4" t="s">
        <v>29</v>
      </c>
      <c r="L1869" s="4" t="s">
        <v>25</v>
      </c>
      <c r="M1869" s="5">
        <f>(Table2[[#This Row],[Unit Price]]*Table2[[#This Row],[ Units Sold]])*(1-Table2[[#This Row],[Discount]]/100)</f>
        <v>88212.75</v>
      </c>
      <c r="N1869" s="5">
        <f>(Table2[[#This Row],[Unit Price]]*Table2[[#This Row],[ Units Sold]])-Table2[[#This Row],[Total Sales]]</f>
        <v>0</v>
      </c>
    </row>
    <row r="1870" spans="1:14" x14ac:dyDescent="0.3">
      <c r="A1870" s="3">
        <v>40716</v>
      </c>
      <c r="B1870" s="4" t="s">
        <v>1763</v>
      </c>
      <c r="C1870" s="4" t="s">
        <v>83</v>
      </c>
      <c r="D1870" s="4" t="s">
        <v>3892</v>
      </c>
      <c r="E1870" s="4" t="s">
        <v>22</v>
      </c>
      <c r="F1870" s="4" t="s">
        <v>23</v>
      </c>
      <c r="G1870" s="4" t="s">
        <v>24</v>
      </c>
      <c r="H1870" s="4">
        <v>21</v>
      </c>
      <c r="I1870" s="4">
        <v>1631.83</v>
      </c>
      <c r="J1870" s="7">
        <v>0.18</v>
      </c>
      <c r="K1870" s="4" t="s">
        <v>18</v>
      </c>
      <c r="L1870" s="4" t="s">
        <v>45</v>
      </c>
      <c r="M1870" s="5">
        <f>(Table2[[#This Row],[Unit Price]]*Table2[[#This Row],[ Units Sold]])*(1-Table2[[#This Row],[Discount]]/100)</f>
        <v>34206.746826000002</v>
      </c>
      <c r="N1870" s="5">
        <f>(Table2[[#This Row],[Unit Price]]*Table2[[#This Row],[ Units Sold]])-Table2[[#This Row],[Total Sales]]</f>
        <v>61.683173999997962</v>
      </c>
    </row>
    <row r="1871" spans="1:14" x14ac:dyDescent="0.3">
      <c r="A1871" s="3">
        <v>44604</v>
      </c>
      <c r="B1871" s="4" t="s">
        <v>1764</v>
      </c>
      <c r="C1871" s="4" t="s">
        <v>49</v>
      </c>
      <c r="D1871" s="4" t="s">
        <v>3893</v>
      </c>
      <c r="E1871" s="4" t="s">
        <v>15</v>
      </c>
      <c r="F1871" s="4" t="s">
        <v>16</v>
      </c>
      <c r="G1871" s="4" t="s">
        <v>65</v>
      </c>
      <c r="H1871" s="4">
        <v>10</v>
      </c>
      <c r="I1871" s="4">
        <v>1001.58</v>
      </c>
      <c r="J1871" s="7">
        <v>0.14000000000000001</v>
      </c>
      <c r="K1871" s="4" t="s">
        <v>29</v>
      </c>
      <c r="L1871" s="4" t="s">
        <v>41</v>
      </c>
      <c r="M1871" s="5">
        <f>(Table2[[#This Row],[Unit Price]]*Table2[[#This Row],[ Units Sold]])*(1-Table2[[#This Row],[Discount]]/100)</f>
        <v>10001.777880000001</v>
      </c>
      <c r="N1871" s="5">
        <f>(Table2[[#This Row],[Unit Price]]*Table2[[#This Row],[ Units Sold]])-Table2[[#This Row],[Total Sales]]</f>
        <v>14.022119999999632</v>
      </c>
    </row>
    <row r="1872" spans="1:14" x14ac:dyDescent="0.3">
      <c r="A1872" s="3">
        <v>44205</v>
      </c>
      <c r="B1872" s="4" t="s">
        <v>1765</v>
      </c>
      <c r="C1872" s="4" t="s">
        <v>83</v>
      </c>
      <c r="D1872" s="4" t="s">
        <v>3892</v>
      </c>
      <c r="E1872" s="4" t="s">
        <v>27</v>
      </c>
      <c r="F1872" s="4" t="s">
        <v>28</v>
      </c>
      <c r="G1872" s="4" t="s">
        <v>54</v>
      </c>
      <c r="H1872" s="4">
        <v>30</v>
      </c>
      <c r="I1872" s="4">
        <v>512.53</v>
      </c>
      <c r="J1872" s="7">
        <v>0.28000000000000003</v>
      </c>
      <c r="K1872" s="4" t="s">
        <v>29</v>
      </c>
      <c r="L1872" s="4" t="s">
        <v>30</v>
      </c>
      <c r="M1872" s="5">
        <f>(Table2[[#This Row],[Unit Price]]*Table2[[#This Row],[ Units Sold]])*(1-Table2[[#This Row],[Discount]]/100)</f>
        <v>15332.847479999999</v>
      </c>
      <c r="N1872" s="5">
        <f>(Table2[[#This Row],[Unit Price]]*Table2[[#This Row],[ Units Sold]])-Table2[[#This Row],[Total Sales]]</f>
        <v>43.052520000001095</v>
      </c>
    </row>
    <row r="1873" spans="1:14" x14ac:dyDescent="0.3">
      <c r="A1873" s="3">
        <v>42397</v>
      </c>
      <c r="B1873" s="4" t="s">
        <v>1766</v>
      </c>
      <c r="C1873" s="4" t="s">
        <v>88</v>
      </c>
      <c r="D1873" s="4" t="s">
        <v>37</v>
      </c>
      <c r="E1873" s="4" t="s">
        <v>52</v>
      </c>
      <c r="F1873" s="4" t="s">
        <v>53</v>
      </c>
      <c r="G1873" s="4" t="s">
        <v>105</v>
      </c>
      <c r="H1873" s="4">
        <v>67</v>
      </c>
      <c r="I1873" s="4">
        <v>687.82</v>
      </c>
      <c r="J1873" s="7">
        <v>0.08</v>
      </c>
      <c r="K1873" s="4" t="s">
        <v>34</v>
      </c>
      <c r="L1873" s="4" t="s">
        <v>25</v>
      </c>
      <c r="M1873" s="5">
        <f>(Table2[[#This Row],[Unit Price]]*Table2[[#This Row],[ Units Sold]])*(1-Table2[[#This Row],[Discount]]/100)</f>
        <v>46047.072848000003</v>
      </c>
      <c r="N1873" s="5">
        <f>(Table2[[#This Row],[Unit Price]]*Table2[[#This Row],[ Units Sold]])-Table2[[#This Row],[Total Sales]]</f>
        <v>36.867151999998896</v>
      </c>
    </row>
    <row r="1874" spans="1:14" x14ac:dyDescent="0.3">
      <c r="A1874" s="3">
        <v>41716</v>
      </c>
      <c r="B1874" s="4" t="s">
        <v>838</v>
      </c>
      <c r="C1874" s="4" t="s">
        <v>21</v>
      </c>
      <c r="D1874" s="4" t="s">
        <v>37</v>
      </c>
      <c r="E1874" s="4" t="s">
        <v>52</v>
      </c>
      <c r="F1874" s="6" t="s">
        <v>53</v>
      </c>
      <c r="G1874" s="4" t="s">
        <v>44</v>
      </c>
      <c r="H1874" s="4">
        <v>96</v>
      </c>
      <c r="I1874" s="4">
        <v>684.15</v>
      </c>
      <c r="J1874" s="7">
        <v>0.11</v>
      </c>
      <c r="K1874" s="4" t="s">
        <v>34</v>
      </c>
      <c r="L1874" s="4" t="s">
        <v>41</v>
      </c>
      <c r="M1874" s="5">
        <f>(Table2[[#This Row],[Unit Price]]*Table2[[#This Row],[ Units Sold]])*(1-Table2[[#This Row],[Discount]]/100)</f>
        <v>65606.153760000001</v>
      </c>
      <c r="N1874" s="5">
        <f>(Table2[[#This Row],[Unit Price]]*Table2[[#This Row],[ Units Sold]])-Table2[[#This Row],[Total Sales]]</f>
        <v>72.246239999993122</v>
      </c>
    </row>
    <row r="1875" spans="1:14" x14ac:dyDescent="0.3">
      <c r="A1875" s="3">
        <v>41721</v>
      </c>
      <c r="B1875" s="4" t="s">
        <v>1767</v>
      </c>
      <c r="C1875" s="4" t="s">
        <v>88</v>
      </c>
      <c r="D1875" s="4" t="s">
        <v>37</v>
      </c>
      <c r="E1875" s="4" t="s">
        <v>38</v>
      </c>
      <c r="F1875" s="4" t="s">
        <v>56</v>
      </c>
      <c r="G1875" s="4" t="s">
        <v>60</v>
      </c>
      <c r="H1875" s="4">
        <v>47</v>
      </c>
      <c r="I1875" s="4">
        <v>715.4</v>
      </c>
      <c r="J1875" s="7">
        <v>0.25</v>
      </c>
      <c r="K1875" s="4" t="s">
        <v>34</v>
      </c>
      <c r="L1875" s="4" t="s">
        <v>30</v>
      </c>
      <c r="M1875" s="5">
        <f>(Table2[[#This Row],[Unit Price]]*Table2[[#This Row],[ Units Sold]])*(1-Table2[[#This Row],[Discount]]/100)</f>
        <v>33539.7405</v>
      </c>
      <c r="N1875" s="5">
        <f>(Table2[[#This Row],[Unit Price]]*Table2[[#This Row],[ Units Sold]])-Table2[[#This Row],[Total Sales]]</f>
        <v>84.059499999995751</v>
      </c>
    </row>
    <row r="1876" spans="1:14" x14ac:dyDescent="0.3">
      <c r="A1876" s="3">
        <v>43134</v>
      </c>
      <c r="B1876" s="4" t="s">
        <v>1768</v>
      </c>
      <c r="C1876" s="4" t="s">
        <v>88</v>
      </c>
      <c r="D1876" s="4" t="s">
        <v>37</v>
      </c>
      <c r="E1876" s="4" t="s">
        <v>27</v>
      </c>
      <c r="F1876" s="4" t="s">
        <v>28</v>
      </c>
      <c r="G1876" s="4" t="s">
        <v>57</v>
      </c>
      <c r="H1876" s="4">
        <v>86</v>
      </c>
      <c r="I1876" s="4">
        <v>1695.16</v>
      </c>
      <c r="J1876" s="7">
        <v>0.13</v>
      </c>
      <c r="K1876" s="4" t="s">
        <v>34</v>
      </c>
      <c r="L1876" s="4" t="s">
        <v>30</v>
      </c>
      <c r="M1876" s="5">
        <f>(Table2[[#This Row],[Unit Price]]*Table2[[#This Row],[ Units Sold]])*(1-Table2[[#This Row],[Discount]]/100)</f>
        <v>145594.24111200002</v>
      </c>
      <c r="N1876" s="5">
        <f>(Table2[[#This Row],[Unit Price]]*Table2[[#This Row],[ Units Sold]])-Table2[[#This Row],[Total Sales]]</f>
        <v>189.51888799999142</v>
      </c>
    </row>
    <row r="1877" spans="1:14" x14ac:dyDescent="0.3">
      <c r="A1877" s="3">
        <v>42748</v>
      </c>
      <c r="B1877" s="4" t="s">
        <v>1769</v>
      </c>
      <c r="C1877" s="4" t="s">
        <v>21</v>
      </c>
      <c r="D1877" s="4" t="s">
        <v>37</v>
      </c>
      <c r="E1877" s="4" t="s">
        <v>27</v>
      </c>
      <c r="F1877" s="4" t="s">
        <v>28</v>
      </c>
      <c r="G1877" s="4" t="s">
        <v>33</v>
      </c>
      <c r="H1877" s="4">
        <v>13</v>
      </c>
      <c r="I1877" s="4">
        <v>172.53</v>
      </c>
      <c r="J1877" s="7">
        <v>0.28999999999999998</v>
      </c>
      <c r="K1877" s="4" t="s">
        <v>34</v>
      </c>
      <c r="L1877" s="4" t="s">
        <v>30</v>
      </c>
      <c r="M1877" s="5">
        <f>(Table2[[#This Row],[Unit Price]]*Table2[[#This Row],[ Units Sold]])*(1-Table2[[#This Row],[Discount]]/100)</f>
        <v>2236.3856189999997</v>
      </c>
      <c r="N1877" s="5">
        <f>(Table2[[#This Row],[Unit Price]]*Table2[[#This Row],[ Units Sold]])-Table2[[#This Row],[Total Sales]]</f>
        <v>6.504381000000194</v>
      </c>
    </row>
    <row r="1878" spans="1:14" x14ac:dyDescent="0.3">
      <c r="A1878" s="3">
        <v>40257</v>
      </c>
      <c r="B1878" s="4" t="s">
        <v>1770</v>
      </c>
      <c r="C1878" s="4" t="s">
        <v>43</v>
      </c>
      <c r="D1878" s="4" t="s">
        <v>37</v>
      </c>
      <c r="E1878" s="4" t="s">
        <v>22</v>
      </c>
      <c r="F1878" s="4" t="s">
        <v>23</v>
      </c>
      <c r="G1878" s="4" t="s">
        <v>44</v>
      </c>
      <c r="H1878" s="4">
        <v>0</v>
      </c>
      <c r="I1878" s="4">
        <v>1119.1300000000001</v>
      </c>
      <c r="J1878" s="7">
        <v>0.14000000000000001</v>
      </c>
      <c r="K1878" s="4" t="s">
        <v>29</v>
      </c>
      <c r="L1878" s="4" t="s">
        <v>41</v>
      </c>
      <c r="M1878" s="5">
        <f>(Table2[[#This Row],[Unit Price]]*Table2[[#This Row],[ Units Sold]])*(1-Table2[[#This Row],[Discount]]/100)</f>
        <v>0</v>
      </c>
      <c r="N1878" s="5">
        <f>(Table2[[#This Row],[Unit Price]]*Table2[[#This Row],[ Units Sold]])-Table2[[#This Row],[Total Sales]]</f>
        <v>0</v>
      </c>
    </row>
    <row r="1879" spans="1:14" x14ac:dyDescent="0.3">
      <c r="A1879" s="3">
        <v>45713</v>
      </c>
      <c r="B1879" s="4" t="s">
        <v>1771</v>
      </c>
      <c r="C1879" s="4" t="s">
        <v>192</v>
      </c>
      <c r="D1879" s="4" t="s">
        <v>37</v>
      </c>
      <c r="E1879" s="4" t="s">
        <v>38</v>
      </c>
      <c r="F1879" s="4" t="s">
        <v>56</v>
      </c>
      <c r="G1879" s="4" t="s">
        <v>57</v>
      </c>
      <c r="H1879" s="4">
        <v>10</v>
      </c>
      <c r="I1879" s="4">
        <v>744.72</v>
      </c>
      <c r="J1879" s="7">
        <v>0.23</v>
      </c>
      <c r="K1879" s="4" t="s">
        <v>29</v>
      </c>
      <c r="L1879" s="4" t="s">
        <v>45</v>
      </c>
      <c r="M1879" s="5">
        <f>(Table2[[#This Row],[Unit Price]]*Table2[[#This Row],[ Units Sold]])*(1-Table2[[#This Row],[Discount]]/100)</f>
        <v>7430.0714400000006</v>
      </c>
      <c r="N1879" s="5">
        <f>(Table2[[#This Row],[Unit Price]]*Table2[[#This Row],[ Units Sold]])-Table2[[#This Row],[Total Sales]]</f>
        <v>17.128560000000107</v>
      </c>
    </row>
    <row r="1880" spans="1:14" x14ac:dyDescent="0.3">
      <c r="A1880" s="3">
        <v>45895</v>
      </c>
      <c r="B1880" s="4" t="s">
        <v>1772</v>
      </c>
      <c r="C1880" s="4" t="s">
        <v>88</v>
      </c>
      <c r="D1880" s="4" t="s">
        <v>37</v>
      </c>
      <c r="E1880" s="4" t="s">
        <v>22</v>
      </c>
      <c r="F1880" s="4" t="s">
        <v>23</v>
      </c>
      <c r="G1880" s="4" t="s">
        <v>57</v>
      </c>
      <c r="H1880" s="4">
        <v>78</v>
      </c>
      <c r="I1880" s="4">
        <v>552.6</v>
      </c>
      <c r="J1880" s="7">
        <v>0.01</v>
      </c>
      <c r="K1880" s="4" t="s">
        <v>34</v>
      </c>
      <c r="L1880" s="4" t="s">
        <v>45</v>
      </c>
      <c r="M1880" s="5">
        <f>(Table2[[#This Row],[Unit Price]]*Table2[[#This Row],[ Units Sold]])*(1-Table2[[#This Row],[Discount]]/100)</f>
        <v>43098.489720000005</v>
      </c>
      <c r="N1880" s="5">
        <f>(Table2[[#This Row],[Unit Price]]*Table2[[#This Row],[ Units Sold]])-Table2[[#This Row],[Total Sales]]</f>
        <v>4.3102799999978743</v>
      </c>
    </row>
    <row r="1881" spans="1:14" x14ac:dyDescent="0.3">
      <c r="A1881" s="3">
        <v>44908</v>
      </c>
      <c r="B1881" s="4" t="s">
        <v>1034</v>
      </c>
      <c r="C1881" s="4" t="s">
        <v>36</v>
      </c>
      <c r="D1881" s="4" t="s">
        <v>37</v>
      </c>
      <c r="E1881" s="4" t="s">
        <v>22</v>
      </c>
      <c r="F1881" s="4" t="s">
        <v>23</v>
      </c>
      <c r="G1881" s="4" t="s">
        <v>54</v>
      </c>
      <c r="H1881" s="4">
        <v>45</v>
      </c>
      <c r="I1881" s="4">
        <v>1324.16</v>
      </c>
      <c r="J1881" s="7">
        <v>0.18</v>
      </c>
      <c r="K1881" s="4" t="s">
        <v>18</v>
      </c>
      <c r="L1881" s="4" t="s">
        <v>41</v>
      </c>
      <c r="M1881" s="5">
        <f>(Table2[[#This Row],[Unit Price]]*Table2[[#This Row],[ Units Sold]])*(1-Table2[[#This Row],[Discount]]/100)</f>
        <v>59479.943040000006</v>
      </c>
      <c r="N1881" s="5">
        <f>(Table2[[#This Row],[Unit Price]]*Table2[[#This Row],[ Units Sold]])-Table2[[#This Row],[Total Sales]]</f>
        <v>107.2569599999988</v>
      </c>
    </row>
    <row r="1882" spans="1:14" x14ac:dyDescent="0.3">
      <c r="A1882" s="3">
        <v>43766</v>
      </c>
      <c r="B1882" s="4" t="s">
        <v>1773</v>
      </c>
      <c r="C1882" s="4" t="s">
        <v>21</v>
      </c>
      <c r="D1882" s="4" t="s">
        <v>37</v>
      </c>
      <c r="E1882" s="4" t="s">
        <v>15</v>
      </c>
      <c r="F1882" s="4" t="s">
        <v>62</v>
      </c>
      <c r="G1882" s="4" t="s">
        <v>54</v>
      </c>
      <c r="H1882" s="4">
        <v>16</v>
      </c>
      <c r="I1882" s="4">
        <v>166.29</v>
      </c>
      <c r="J1882" s="7">
        <v>0.21</v>
      </c>
      <c r="K1882" s="4" t="s">
        <v>34</v>
      </c>
      <c r="L1882" s="4" t="s">
        <v>45</v>
      </c>
      <c r="M1882" s="5">
        <f>(Table2[[#This Row],[Unit Price]]*Table2[[#This Row],[ Units Sold]])*(1-Table2[[#This Row],[Discount]]/100)</f>
        <v>2655.0526559999998</v>
      </c>
      <c r="N1882" s="5">
        <f>(Table2[[#This Row],[Unit Price]]*Table2[[#This Row],[ Units Sold]])-Table2[[#This Row],[Total Sales]]</f>
        <v>5.5873440000000301</v>
      </c>
    </row>
    <row r="1883" spans="1:14" x14ac:dyDescent="0.3">
      <c r="A1883" s="3">
        <v>44278</v>
      </c>
      <c r="B1883" s="4" t="s">
        <v>1774</v>
      </c>
      <c r="C1883" s="4" t="s">
        <v>88</v>
      </c>
      <c r="D1883" s="4" t="s">
        <v>37</v>
      </c>
      <c r="E1883" s="4" t="s">
        <v>15</v>
      </c>
      <c r="F1883" s="4" t="s">
        <v>72</v>
      </c>
      <c r="G1883" s="4" t="s">
        <v>40</v>
      </c>
      <c r="H1883" s="4">
        <v>40</v>
      </c>
      <c r="I1883" s="4">
        <v>1244.17</v>
      </c>
      <c r="J1883" s="7">
        <v>0.14000000000000001</v>
      </c>
      <c r="K1883" s="4" t="s">
        <v>34</v>
      </c>
      <c r="L1883" s="4" t="s">
        <v>30</v>
      </c>
      <c r="M1883" s="5">
        <f>(Table2[[#This Row],[Unit Price]]*Table2[[#This Row],[ Units Sold]])*(1-Table2[[#This Row],[Discount]]/100)</f>
        <v>49697.126480000006</v>
      </c>
      <c r="N1883" s="5">
        <f>(Table2[[#This Row],[Unit Price]]*Table2[[#This Row],[ Units Sold]])-Table2[[#This Row],[Total Sales]]</f>
        <v>69.673519999996643</v>
      </c>
    </row>
    <row r="1884" spans="1:14" x14ac:dyDescent="0.3">
      <c r="A1884" s="3">
        <v>44213</v>
      </c>
      <c r="B1884" s="4" t="s">
        <v>1775</v>
      </c>
      <c r="C1884" s="4" t="s">
        <v>51</v>
      </c>
      <c r="D1884" s="4" t="s">
        <v>37</v>
      </c>
      <c r="E1884" s="4" t="s">
        <v>22</v>
      </c>
      <c r="F1884" s="4" t="s">
        <v>23</v>
      </c>
      <c r="G1884" s="4" t="s">
        <v>24</v>
      </c>
      <c r="H1884" s="4">
        <v>80</v>
      </c>
      <c r="I1884" s="4">
        <v>1805.07</v>
      </c>
      <c r="J1884" s="7">
        <v>0.25</v>
      </c>
      <c r="K1884" s="4" t="s">
        <v>18</v>
      </c>
      <c r="L1884" s="4" t="s">
        <v>45</v>
      </c>
      <c r="M1884" s="5">
        <f>(Table2[[#This Row],[Unit Price]]*Table2[[#This Row],[ Units Sold]])*(1-Table2[[#This Row],[Discount]]/100)</f>
        <v>144044.58600000001</v>
      </c>
      <c r="N1884" s="5">
        <f>(Table2[[#This Row],[Unit Price]]*Table2[[#This Row],[ Units Sold]])-Table2[[#This Row],[Total Sales]]</f>
        <v>361.01399999999558</v>
      </c>
    </row>
    <row r="1885" spans="1:14" x14ac:dyDescent="0.3">
      <c r="A1885" s="3">
        <v>43609</v>
      </c>
      <c r="B1885" s="4" t="s">
        <v>35</v>
      </c>
      <c r="C1885" s="4" t="s">
        <v>21</v>
      </c>
      <c r="D1885" s="4" t="s">
        <v>37</v>
      </c>
      <c r="E1885" s="4" t="s">
        <v>22</v>
      </c>
      <c r="F1885" s="4" t="s">
        <v>23</v>
      </c>
      <c r="G1885" s="4" t="s">
        <v>17</v>
      </c>
      <c r="H1885" s="4">
        <v>75</v>
      </c>
      <c r="I1885" s="4">
        <v>960.79</v>
      </c>
      <c r="J1885" s="7">
        <v>0.13</v>
      </c>
      <c r="K1885" s="4" t="s">
        <v>29</v>
      </c>
      <c r="L1885" s="4" t="s">
        <v>45</v>
      </c>
      <c r="M1885" s="5">
        <f>(Table2[[#This Row],[Unit Price]]*Table2[[#This Row],[ Units Sold]])*(1-Table2[[#This Row],[Discount]]/100)</f>
        <v>71965.572975000003</v>
      </c>
      <c r="N1885" s="5">
        <f>(Table2[[#This Row],[Unit Price]]*Table2[[#This Row],[ Units Sold]])-Table2[[#This Row],[Total Sales]]</f>
        <v>93.677024999997229</v>
      </c>
    </row>
    <row r="1886" spans="1:14" x14ac:dyDescent="0.3">
      <c r="A1886" s="3">
        <v>41149</v>
      </c>
      <c r="B1886" s="4" t="s">
        <v>1196</v>
      </c>
      <c r="C1886" s="4" t="s">
        <v>36</v>
      </c>
      <c r="D1886" s="4" t="s">
        <v>37</v>
      </c>
      <c r="E1886" s="4" t="s">
        <v>52</v>
      </c>
      <c r="F1886" s="4" t="s">
        <v>59</v>
      </c>
      <c r="G1886" s="4" t="s">
        <v>54</v>
      </c>
      <c r="H1886" s="4">
        <v>59</v>
      </c>
      <c r="I1886" s="4">
        <v>673.62</v>
      </c>
      <c r="J1886" s="7">
        <v>0.28000000000000003</v>
      </c>
      <c r="K1886" s="4" t="s">
        <v>34</v>
      </c>
      <c r="L1886" s="4" t="s">
        <v>19</v>
      </c>
      <c r="M1886" s="5">
        <f>(Table2[[#This Row],[Unit Price]]*Table2[[#This Row],[ Units Sold]])*(1-Table2[[#This Row],[Discount]]/100)</f>
        <v>39632.297976000002</v>
      </c>
      <c r="N1886" s="5">
        <f>(Table2[[#This Row],[Unit Price]]*Table2[[#This Row],[ Units Sold]])-Table2[[#This Row],[Total Sales]]</f>
        <v>111.28202400000009</v>
      </c>
    </row>
    <row r="1887" spans="1:14" x14ac:dyDescent="0.3">
      <c r="A1887" s="3">
        <v>40919</v>
      </c>
      <c r="B1887" s="4" t="s">
        <v>1776</v>
      </c>
      <c r="C1887" s="4" t="s">
        <v>43</v>
      </c>
      <c r="D1887" s="4" t="s">
        <v>37</v>
      </c>
      <c r="E1887" s="4" t="s">
        <v>15</v>
      </c>
      <c r="F1887" s="4" t="s">
        <v>62</v>
      </c>
      <c r="G1887" s="4" t="s">
        <v>17</v>
      </c>
      <c r="H1887" s="4">
        <v>60</v>
      </c>
      <c r="I1887" s="4">
        <v>1593.2</v>
      </c>
      <c r="J1887" s="7">
        <v>0.27</v>
      </c>
      <c r="K1887" s="4" t="s">
        <v>29</v>
      </c>
      <c r="L1887" s="4" t="s">
        <v>41</v>
      </c>
      <c r="M1887" s="5">
        <f>(Table2[[#This Row],[Unit Price]]*Table2[[#This Row],[ Units Sold]])*(1-Table2[[#This Row],[Discount]]/100)</f>
        <v>95333.901599999997</v>
      </c>
      <c r="N1887" s="5">
        <f>(Table2[[#This Row],[Unit Price]]*Table2[[#This Row],[ Units Sold]])-Table2[[#This Row],[Total Sales]]</f>
        <v>258.09840000000258</v>
      </c>
    </row>
    <row r="1888" spans="1:14" x14ac:dyDescent="0.3">
      <c r="A1888" s="3">
        <v>45023</v>
      </c>
      <c r="B1888" s="4" t="s">
        <v>1244</v>
      </c>
      <c r="C1888" s="4" t="s">
        <v>51</v>
      </c>
      <c r="D1888" s="4" t="s">
        <v>37</v>
      </c>
      <c r="E1888" s="4" t="s">
        <v>52</v>
      </c>
      <c r="F1888" s="6" t="s">
        <v>53</v>
      </c>
      <c r="G1888" s="4" t="s">
        <v>24</v>
      </c>
      <c r="H1888" s="4">
        <v>92</v>
      </c>
      <c r="I1888" s="4">
        <v>1649.82</v>
      </c>
      <c r="J1888" s="7">
        <v>0.2</v>
      </c>
      <c r="K1888" s="4" t="s">
        <v>18</v>
      </c>
      <c r="L1888" s="4" t="s">
        <v>19</v>
      </c>
      <c r="M1888" s="5">
        <f>(Table2[[#This Row],[Unit Price]]*Table2[[#This Row],[ Units Sold]])*(1-Table2[[#This Row],[Discount]]/100)</f>
        <v>151479.87312</v>
      </c>
      <c r="N1888" s="5">
        <f>(Table2[[#This Row],[Unit Price]]*Table2[[#This Row],[ Units Sold]])-Table2[[#This Row],[Total Sales]]</f>
        <v>303.56687999999849</v>
      </c>
    </row>
    <row r="1889" spans="1:14" x14ac:dyDescent="0.3">
      <c r="A1889" s="3">
        <v>44872</v>
      </c>
      <c r="B1889" s="4" t="s">
        <v>1777</v>
      </c>
      <c r="C1889" s="4" t="s">
        <v>36</v>
      </c>
      <c r="D1889" s="4" t="s">
        <v>37</v>
      </c>
      <c r="E1889" s="4" t="s">
        <v>15</v>
      </c>
      <c r="F1889" s="4" t="s">
        <v>62</v>
      </c>
      <c r="G1889" s="4" t="s">
        <v>57</v>
      </c>
      <c r="H1889" s="4">
        <v>89</v>
      </c>
      <c r="I1889" s="4">
        <v>226.31</v>
      </c>
      <c r="J1889" s="7">
        <v>0.12</v>
      </c>
      <c r="K1889" s="4" t="s">
        <v>18</v>
      </c>
      <c r="L1889" s="4" t="s">
        <v>45</v>
      </c>
      <c r="M1889" s="5">
        <f>(Table2[[#This Row],[Unit Price]]*Table2[[#This Row],[ Units Sold]])*(1-Table2[[#This Row],[Discount]]/100)</f>
        <v>20117.420092</v>
      </c>
      <c r="N1889" s="5">
        <f>(Table2[[#This Row],[Unit Price]]*Table2[[#This Row],[ Units Sold]])-Table2[[#This Row],[Total Sales]]</f>
        <v>24.16990799999985</v>
      </c>
    </row>
    <row r="1890" spans="1:14" x14ac:dyDescent="0.3">
      <c r="A1890" s="3">
        <v>42929</v>
      </c>
      <c r="B1890" s="4" t="s">
        <v>1778</v>
      </c>
      <c r="C1890" s="4" t="s">
        <v>88</v>
      </c>
      <c r="D1890" s="4" t="s">
        <v>37</v>
      </c>
      <c r="E1890" s="4" t="s">
        <v>52</v>
      </c>
      <c r="F1890" s="4" t="s">
        <v>53</v>
      </c>
      <c r="G1890" s="4" t="s">
        <v>65</v>
      </c>
      <c r="H1890" s="4">
        <v>38</v>
      </c>
      <c r="I1890" s="4">
        <v>1849.16</v>
      </c>
      <c r="J1890" s="7">
        <v>0.15</v>
      </c>
      <c r="K1890" s="4" t="s">
        <v>29</v>
      </c>
      <c r="L1890" s="4" t="s">
        <v>41</v>
      </c>
      <c r="M1890" s="5">
        <f>(Table2[[#This Row],[Unit Price]]*Table2[[#This Row],[ Units Sold]])*(1-Table2[[#This Row],[Discount]]/100)</f>
        <v>70162.677880000003</v>
      </c>
      <c r="N1890" s="5">
        <f>(Table2[[#This Row],[Unit Price]]*Table2[[#This Row],[ Units Sold]])-Table2[[#This Row],[Total Sales]]</f>
        <v>105.40211999999883</v>
      </c>
    </row>
    <row r="1891" spans="1:14" x14ac:dyDescent="0.3">
      <c r="A1891" s="3">
        <v>43088</v>
      </c>
      <c r="B1891" s="4" t="s">
        <v>1779</v>
      </c>
      <c r="C1891" s="4" t="s">
        <v>88</v>
      </c>
      <c r="D1891" s="4" t="s">
        <v>37</v>
      </c>
      <c r="E1891" s="4" t="s">
        <v>52</v>
      </c>
      <c r="F1891" s="4" t="s">
        <v>53</v>
      </c>
      <c r="G1891" s="4" t="s">
        <v>57</v>
      </c>
      <c r="H1891" s="4">
        <v>20</v>
      </c>
      <c r="I1891" s="4">
        <v>1616.53</v>
      </c>
      <c r="J1891" s="7">
        <v>0.06</v>
      </c>
      <c r="K1891" s="4" t="s">
        <v>18</v>
      </c>
      <c r="L1891" s="4" t="s">
        <v>30</v>
      </c>
      <c r="M1891" s="5">
        <f>(Table2[[#This Row],[Unit Price]]*Table2[[#This Row],[ Units Sold]])*(1-Table2[[#This Row],[Discount]]/100)</f>
        <v>32311.201639999996</v>
      </c>
      <c r="N1891" s="5">
        <f>(Table2[[#This Row],[Unit Price]]*Table2[[#This Row],[ Units Sold]])-Table2[[#This Row],[Total Sales]]</f>
        <v>19.398360000002867</v>
      </c>
    </row>
    <row r="1892" spans="1:14" x14ac:dyDescent="0.3">
      <c r="A1892" s="3">
        <v>41703</v>
      </c>
      <c r="B1892" s="4" t="s">
        <v>1780</v>
      </c>
      <c r="C1892" s="4" t="s">
        <v>43</v>
      </c>
      <c r="D1892" s="4" t="s">
        <v>37</v>
      </c>
      <c r="E1892" s="4" t="s">
        <v>15</v>
      </c>
      <c r="F1892" s="4" t="s">
        <v>16</v>
      </c>
      <c r="G1892" s="4" t="s">
        <v>44</v>
      </c>
      <c r="H1892" s="4">
        <v>83</v>
      </c>
      <c r="I1892" s="4">
        <v>1475.65</v>
      </c>
      <c r="J1892" s="7">
        <v>0.18</v>
      </c>
      <c r="K1892" s="4" t="s">
        <v>18</v>
      </c>
      <c r="L1892" s="4" t="s">
        <v>30</v>
      </c>
      <c r="M1892" s="5">
        <f>(Table2[[#This Row],[Unit Price]]*Table2[[#This Row],[ Units Sold]])*(1-Table2[[#This Row],[Discount]]/100)</f>
        <v>122258.48789</v>
      </c>
      <c r="N1892" s="5">
        <f>(Table2[[#This Row],[Unit Price]]*Table2[[#This Row],[ Units Sold]])-Table2[[#This Row],[Total Sales]]</f>
        <v>220.46211000000767</v>
      </c>
    </row>
    <row r="1893" spans="1:14" x14ac:dyDescent="0.3">
      <c r="A1893" s="3">
        <v>41446</v>
      </c>
      <c r="B1893" s="4" t="s">
        <v>887</v>
      </c>
      <c r="C1893" s="4" t="s">
        <v>97</v>
      </c>
      <c r="D1893" s="4" t="s">
        <v>37</v>
      </c>
      <c r="E1893" s="4" t="s">
        <v>38</v>
      </c>
      <c r="F1893" s="4" t="s">
        <v>39</v>
      </c>
      <c r="G1893" s="4" t="s">
        <v>65</v>
      </c>
      <c r="H1893" s="4">
        <v>30</v>
      </c>
      <c r="I1893" s="4">
        <v>1919.94</v>
      </c>
      <c r="J1893" s="7">
        <v>0.18</v>
      </c>
      <c r="K1893" s="4" t="s">
        <v>18</v>
      </c>
      <c r="L1893" s="4" t="s">
        <v>19</v>
      </c>
      <c r="M1893" s="5">
        <f>(Table2[[#This Row],[Unit Price]]*Table2[[#This Row],[ Units Sold]])*(1-Table2[[#This Row],[Discount]]/100)</f>
        <v>57494.523240000002</v>
      </c>
      <c r="N1893" s="5">
        <f>(Table2[[#This Row],[Unit Price]]*Table2[[#This Row],[ Units Sold]])-Table2[[#This Row],[Total Sales]]</f>
        <v>103.6767600000021</v>
      </c>
    </row>
    <row r="1894" spans="1:14" x14ac:dyDescent="0.3">
      <c r="A1894" s="3">
        <v>43824</v>
      </c>
      <c r="B1894" s="4" t="s">
        <v>1781</v>
      </c>
      <c r="C1894" s="4" t="s">
        <v>51</v>
      </c>
      <c r="D1894" s="4" t="s">
        <v>37</v>
      </c>
      <c r="E1894" s="4" t="s">
        <v>27</v>
      </c>
      <c r="F1894" s="4" t="s">
        <v>32</v>
      </c>
      <c r="G1894" s="4" t="s">
        <v>54</v>
      </c>
      <c r="H1894" s="4">
        <v>0</v>
      </c>
      <c r="I1894" s="4">
        <v>119.88</v>
      </c>
      <c r="J1894" s="7">
        <v>0.15</v>
      </c>
      <c r="K1894" s="4" t="s">
        <v>18</v>
      </c>
      <c r="L1894" s="4" t="s">
        <v>45</v>
      </c>
      <c r="M1894" s="5">
        <f>(Table2[[#This Row],[Unit Price]]*Table2[[#This Row],[ Units Sold]])*(1-Table2[[#This Row],[Discount]]/100)</f>
        <v>0</v>
      </c>
      <c r="N1894" s="5">
        <f>(Table2[[#This Row],[Unit Price]]*Table2[[#This Row],[ Units Sold]])-Table2[[#This Row],[Total Sales]]</f>
        <v>0</v>
      </c>
    </row>
    <row r="1895" spans="1:14" x14ac:dyDescent="0.3">
      <c r="A1895" s="3">
        <v>43057</v>
      </c>
      <c r="B1895" s="4" t="s">
        <v>1782</v>
      </c>
      <c r="C1895" s="4" t="s">
        <v>74</v>
      </c>
      <c r="D1895" s="4" t="s">
        <v>37</v>
      </c>
      <c r="E1895" s="4" t="s">
        <v>38</v>
      </c>
      <c r="F1895" s="4" t="s">
        <v>39</v>
      </c>
      <c r="G1895" s="4" t="s">
        <v>105</v>
      </c>
      <c r="H1895" s="4">
        <v>30</v>
      </c>
      <c r="I1895" s="4">
        <v>1772.18</v>
      </c>
      <c r="J1895" s="7">
        <v>0.09</v>
      </c>
      <c r="K1895" s="4" t="s">
        <v>18</v>
      </c>
      <c r="L1895" s="4" t="s">
        <v>25</v>
      </c>
      <c r="M1895" s="5">
        <f>(Table2[[#This Row],[Unit Price]]*Table2[[#This Row],[ Units Sold]])*(1-Table2[[#This Row],[Discount]]/100)</f>
        <v>53117.551140000003</v>
      </c>
      <c r="N1895" s="5">
        <f>(Table2[[#This Row],[Unit Price]]*Table2[[#This Row],[ Units Sold]])-Table2[[#This Row],[Total Sales]]</f>
        <v>47.84885999999824</v>
      </c>
    </row>
    <row r="1896" spans="1:14" x14ac:dyDescent="0.3">
      <c r="A1896" s="3">
        <v>42700</v>
      </c>
      <c r="B1896" s="4" t="s">
        <v>1783</v>
      </c>
      <c r="C1896" s="4" t="s">
        <v>21</v>
      </c>
      <c r="D1896" s="4" t="s">
        <v>37</v>
      </c>
      <c r="E1896" s="4" t="s">
        <v>22</v>
      </c>
      <c r="F1896" s="4" t="s">
        <v>23</v>
      </c>
      <c r="G1896" s="4" t="s">
        <v>105</v>
      </c>
      <c r="H1896" s="4">
        <v>99</v>
      </c>
      <c r="I1896" s="4">
        <v>575.54999999999995</v>
      </c>
      <c r="J1896" s="7">
        <v>0.05</v>
      </c>
      <c r="K1896" s="4" t="s">
        <v>29</v>
      </c>
      <c r="L1896" s="4" t="s">
        <v>19</v>
      </c>
      <c r="M1896" s="5">
        <f>(Table2[[#This Row],[Unit Price]]*Table2[[#This Row],[ Units Sold]])*(1-Table2[[#This Row],[Discount]]/100)</f>
        <v>56950.960274999998</v>
      </c>
      <c r="N1896" s="5">
        <f>(Table2[[#This Row],[Unit Price]]*Table2[[#This Row],[ Units Sold]])-Table2[[#This Row],[Total Sales]]</f>
        <v>28.489724999999453</v>
      </c>
    </row>
    <row r="1897" spans="1:14" x14ac:dyDescent="0.3">
      <c r="A1897" s="3">
        <v>43492</v>
      </c>
      <c r="B1897" s="4" t="s">
        <v>1784</v>
      </c>
      <c r="C1897" s="4" t="s">
        <v>51</v>
      </c>
      <c r="D1897" s="4" t="s">
        <v>37</v>
      </c>
      <c r="E1897" s="4" t="s">
        <v>22</v>
      </c>
      <c r="F1897" s="4" t="s">
        <v>23</v>
      </c>
      <c r="G1897" s="4" t="s">
        <v>60</v>
      </c>
      <c r="H1897" s="4">
        <v>91</v>
      </c>
      <c r="I1897" s="4">
        <v>984.98</v>
      </c>
      <c r="J1897" s="7">
        <v>0.28999999999999998</v>
      </c>
      <c r="K1897" s="4" t="s">
        <v>29</v>
      </c>
      <c r="L1897" s="4" t="s">
        <v>30</v>
      </c>
      <c r="M1897" s="5">
        <f>(Table2[[#This Row],[Unit Price]]*Table2[[#This Row],[ Units Sold]])*(1-Table2[[#This Row],[Discount]]/100)</f>
        <v>89373.243778000004</v>
      </c>
      <c r="N1897" s="5">
        <f>(Table2[[#This Row],[Unit Price]]*Table2[[#This Row],[ Units Sold]])-Table2[[#This Row],[Total Sales]]</f>
        <v>259.93622200000391</v>
      </c>
    </row>
    <row r="1898" spans="1:14" x14ac:dyDescent="0.3">
      <c r="A1898" s="3">
        <v>43098</v>
      </c>
      <c r="B1898" s="4" t="s">
        <v>1785</v>
      </c>
      <c r="C1898" s="4" t="s">
        <v>88</v>
      </c>
      <c r="D1898" s="4" t="s">
        <v>37</v>
      </c>
      <c r="E1898" s="4" t="s">
        <v>22</v>
      </c>
      <c r="F1898" s="4" t="s">
        <v>23</v>
      </c>
      <c r="G1898" s="4" t="s">
        <v>33</v>
      </c>
      <c r="H1898" s="4">
        <v>56</v>
      </c>
      <c r="I1898" s="4">
        <v>1679.91</v>
      </c>
      <c r="J1898" s="7">
        <v>0.24</v>
      </c>
      <c r="K1898" s="4" t="s">
        <v>34</v>
      </c>
      <c r="L1898" s="4" t="s">
        <v>45</v>
      </c>
      <c r="M1898" s="5">
        <f>(Table2[[#This Row],[Unit Price]]*Table2[[#This Row],[ Units Sold]])*(1-Table2[[#This Row],[Discount]]/100)</f>
        <v>93849.180096000011</v>
      </c>
      <c r="N1898" s="5">
        <f>(Table2[[#This Row],[Unit Price]]*Table2[[#This Row],[ Units Sold]])-Table2[[#This Row],[Total Sales]]</f>
        <v>225.77990399999544</v>
      </c>
    </row>
    <row r="1899" spans="1:14" x14ac:dyDescent="0.3">
      <c r="A1899" s="3">
        <v>45417</v>
      </c>
      <c r="B1899" s="4" t="s">
        <v>1786</v>
      </c>
      <c r="C1899" s="4" t="s">
        <v>97</v>
      </c>
      <c r="D1899" s="4" t="s">
        <v>37</v>
      </c>
      <c r="E1899" s="4" t="s">
        <v>15</v>
      </c>
      <c r="F1899" s="4" t="s">
        <v>62</v>
      </c>
      <c r="G1899" s="4" t="s">
        <v>57</v>
      </c>
      <c r="H1899" s="4">
        <v>63</v>
      </c>
      <c r="I1899" s="4">
        <v>426.5</v>
      </c>
      <c r="J1899" s="7">
        <v>0.15</v>
      </c>
      <c r="K1899" s="4" t="s">
        <v>18</v>
      </c>
      <c r="L1899" s="4" t="s">
        <v>41</v>
      </c>
      <c r="M1899" s="5">
        <f>(Table2[[#This Row],[Unit Price]]*Table2[[#This Row],[ Units Sold]])*(1-Table2[[#This Row],[Discount]]/100)</f>
        <v>26829.195750000003</v>
      </c>
      <c r="N1899" s="5">
        <f>(Table2[[#This Row],[Unit Price]]*Table2[[#This Row],[ Units Sold]])-Table2[[#This Row],[Total Sales]]</f>
        <v>40.30424999999741</v>
      </c>
    </row>
    <row r="1900" spans="1:14" x14ac:dyDescent="0.3">
      <c r="A1900" s="3">
        <v>43191</v>
      </c>
      <c r="B1900" s="4" t="s">
        <v>1787</v>
      </c>
      <c r="C1900" s="4" t="s">
        <v>97</v>
      </c>
      <c r="D1900" s="4" t="s">
        <v>37</v>
      </c>
      <c r="E1900" s="4" t="s">
        <v>38</v>
      </c>
      <c r="F1900" s="4" t="s">
        <v>39</v>
      </c>
      <c r="G1900" s="4" t="s">
        <v>17</v>
      </c>
      <c r="H1900" s="4">
        <v>77</v>
      </c>
      <c r="I1900" s="4">
        <v>1070.98</v>
      </c>
      <c r="J1900" s="7">
        <v>0.18</v>
      </c>
      <c r="K1900" s="4" t="s">
        <v>29</v>
      </c>
      <c r="L1900" s="4" t="s">
        <v>41</v>
      </c>
      <c r="M1900" s="5">
        <f>(Table2[[#This Row],[Unit Price]]*Table2[[#This Row],[ Units Sold]])*(1-Table2[[#This Row],[Discount]]/100)</f>
        <v>82317.022171999997</v>
      </c>
      <c r="N1900" s="5">
        <f>(Table2[[#This Row],[Unit Price]]*Table2[[#This Row],[ Units Sold]])-Table2[[#This Row],[Total Sales]]</f>
        <v>148.43782800000918</v>
      </c>
    </row>
    <row r="1901" spans="1:14" x14ac:dyDescent="0.3">
      <c r="A1901" s="3">
        <v>40627</v>
      </c>
      <c r="B1901" s="4" t="s">
        <v>1788</v>
      </c>
      <c r="C1901" s="4" t="s">
        <v>192</v>
      </c>
      <c r="D1901" s="4" t="s">
        <v>37</v>
      </c>
      <c r="E1901" s="4" t="s">
        <v>15</v>
      </c>
      <c r="F1901" s="4" t="s">
        <v>62</v>
      </c>
      <c r="G1901" s="4" t="s">
        <v>33</v>
      </c>
      <c r="H1901" s="4">
        <v>83</v>
      </c>
      <c r="I1901" s="4">
        <v>454.56</v>
      </c>
      <c r="J1901" s="7">
        <v>0.12</v>
      </c>
      <c r="K1901" s="4" t="s">
        <v>34</v>
      </c>
      <c r="L1901" s="4" t="s">
        <v>45</v>
      </c>
      <c r="M1901" s="5">
        <f>(Table2[[#This Row],[Unit Price]]*Table2[[#This Row],[ Units Sold]])*(1-Table2[[#This Row],[Discount]]/100)</f>
        <v>37683.205824000004</v>
      </c>
      <c r="N1901" s="5">
        <f>(Table2[[#This Row],[Unit Price]]*Table2[[#This Row],[ Units Sold]])-Table2[[#This Row],[Total Sales]]</f>
        <v>45.274175999998988</v>
      </c>
    </row>
    <row r="1902" spans="1:14" x14ac:dyDescent="0.3">
      <c r="A1902" s="3">
        <v>40844</v>
      </c>
      <c r="B1902" s="4" t="s">
        <v>1789</v>
      </c>
      <c r="C1902" s="4" t="s">
        <v>43</v>
      </c>
      <c r="D1902" s="4" t="s">
        <v>37</v>
      </c>
      <c r="E1902" s="4" t="s">
        <v>38</v>
      </c>
      <c r="F1902" s="4" t="s">
        <v>39</v>
      </c>
      <c r="G1902" s="4" t="s">
        <v>44</v>
      </c>
      <c r="H1902" s="4">
        <v>0</v>
      </c>
      <c r="I1902" s="4">
        <v>866.17</v>
      </c>
      <c r="J1902" s="7">
        <v>0.06</v>
      </c>
      <c r="K1902" s="4" t="s">
        <v>18</v>
      </c>
      <c r="L1902" s="4" t="s">
        <v>45</v>
      </c>
      <c r="M1902" s="5">
        <f>(Table2[[#This Row],[Unit Price]]*Table2[[#This Row],[ Units Sold]])*(1-Table2[[#This Row],[Discount]]/100)</f>
        <v>0</v>
      </c>
      <c r="N1902" s="5">
        <f>(Table2[[#This Row],[Unit Price]]*Table2[[#This Row],[ Units Sold]])-Table2[[#This Row],[Total Sales]]</f>
        <v>0</v>
      </c>
    </row>
    <row r="1903" spans="1:14" x14ac:dyDescent="0.3">
      <c r="A1903" s="3">
        <v>44481</v>
      </c>
      <c r="B1903" s="4" t="s">
        <v>1790</v>
      </c>
      <c r="C1903" s="4" t="s">
        <v>88</v>
      </c>
      <c r="D1903" s="4" t="s">
        <v>37</v>
      </c>
      <c r="E1903" s="4" t="s">
        <v>38</v>
      </c>
      <c r="F1903" s="4" t="s">
        <v>56</v>
      </c>
      <c r="G1903" s="4" t="s">
        <v>57</v>
      </c>
      <c r="H1903" s="4">
        <v>37</v>
      </c>
      <c r="I1903" s="4">
        <v>971.33</v>
      </c>
      <c r="J1903" s="7">
        <v>0.11</v>
      </c>
      <c r="K1903" s="4" t="s">
        <v>34</v>
      </c>
      <c r="L1903" s="4" t="s">
        <v>45</v>
      </c>
      <c r="M1903" s="5">
        <f>(Table2[[#This Row],[Unit Price]]*Table2[[#This Row],[ Units Sold]])*(1-Table2[[#This Row],[Discount]]/100)</f>
        <v>35899.676869000003</v>
      </c>
      <c r="N1903" s="5">
        <f>(Table2[[#This Row],[Unit Price]]*Table2[[#This Row],[ Units Sold]])-Table2[[#This Row],[Total Sales]]</f>
        <v>39.533130999996501</v>
      </c>
    </row>
    <row r="1904" spans="1:14" x14ac:dyDescent="0.3">
      <c r="A1904" s="3">
        <v>40813</v>
      </c>
      <c r="B1904" s="4" t="s">
        <v>860</v>
      </c>
      <c r="C1904" s="4" t="s">
        <v>43</v>
      </c>
      <c r="D1904" s="4" t="s">
        <v>37</v>
      </c>
      <c r="E1904" s="4" t="s">
        <v>27</v>
      </c>
      <c r="F1904" s="4" t="s">
        <v>32</v>
      </c>
      <c r="G1904" s="4" t="s">
        <v>57</v>
      </c>
      <c r="H1904" s="4">
        <v>32</v>
      </c>
      <c r="I1904" s="4">
        <v>1526.96</v>
      </c>
      <c r="J1904" s="7">
        <v>0.26</v>
      </c>
      <c r="K1904" s="4" t="s">
        <v>18</v>
      </c>
      <c r="L1904" s="4" t="s">
        <v>25</v>
      </c>
      <c r="M1904" s="5">
        <f>(Table2[[#This Row],[Unit Price]]*Table2[[#This Row],[ Units Sold]])*(1-Table2[[#This Row],[Discount]]/100)</f>
        <v>48735.676928000001</v>
      </c>
      <c r="N1904" s="5">
        <f>(Table2[[#This Row],[Unit Price]]*Table2[[#This Row],[ Units Sold]])-Table2[[#This Row],[Total Sales]]</f>
        <v>127.04307200000039</v>
      </c>
    </row>
    <row r="1905" spans="1:14" x14ac:dyDescent="0.3">
      <c r="A1905" s="3">
        <v>45192</v>
      </c>
      <c r="B1905" s="4" t="s">
        <v>1791</v>
      </c>
      <c r="C1905" s="4" t="s">
        <v>97</v>
      </c>
      <c r="D1905" s="4" t="s">
        <v>37</v>
      </c>
      <c r="E1905" s="4" t="s">
        <v>38</v>
      </c>
      <c r="F1905" s="4" t="s">
        <v>39</v>
      </c>
      <c r="G1905" s="4" t="s">
        <v>65</v>
      </c>
      <c r="H1905" s="4">
        <v>48</v>
      </c>
      <c r="I1905" s="4">
        <v>904.19</v>
      </c>
      <c r="J1905" s="7">
        <v>0.06</v>
      </c>
      <c r="K1905" s="4" t="s">
        <v>34</v>
      </c>
      <c r="L1905" s="4" t="s">
        <v>45</v>
      </c>
      <c r="M1905" s="5">
        <f>(Table2[[#This Row],[Unit Price]]*Table2[[#This Row],[ Units Sold]])*(1-Table2[[#This Row],[Discount]]/100)</f>
        <v>43375.079328</v>
      </c>
      <c r="N1905" s="5">
        <f>(Table2[[#This Row],[Unit Price]]*Table2[[#This Row],[ Units Sold]])-Table2[[#This Row],[Total Sales]]</f>
        <v>26.040672000002814</v>
      </c>
    </row>
    <row r="1906" spans="1:14" x14ac:dyDescent="0.3">
      <c r="A1906" s="3">
        <v>45005</v>
      </c>
      <c r="B1906" s="4" t="s">
        <v>1792</v>
      </c>
      <c r="C1906" s="4" t="s">
        <v>88</v>
      </c>
      <c r="D1906" s="4" t="s">
        <v>37</v>
      </c>
      <c r="E1906" s="4" t="s">
        <v>38</v>
      </c>
      <c r="F1906" s="4" t="s">
        <v>39</v>
      </c>
      <c r="G1906" s="4" t="s">
        <v>57</v>
      </c>
      <c r="H1906" s="4">
        <v>10</v>
      </c>
      <c r="I1906" s="4">
        <v>723.63</v>
      </c>
      <c r="J1906" s="7">
        <v>0.09</v>
      </c>
      <c r="K1906" s="4" t="s">
        <v>29</v>
      </c>
      <c r="L1906" s="4" t="s">
        <v>41</v>
      </c>
      <c r="M1906" s="5">
        <f>(Table2[[#This Row],[Unit Price]]*Table2[[#This Row],[ Units Sold]])*(1-Table2[[#This Row],[Discount]]/100)</f>
        <v>7229.7873300000001</v>
      </c>
      <c r="N1906" s="5">
        <f>(Table2[[#This Row],[Unit Price]]*Table2[[#This Row],[ Units Sold]])-Table2[[#This Row],[Total Sales]]</f>
        <v>6.512670000000071</v>
      </c>
    </row>
    <row r="1907" spans="1:14" x14ac:dyDescent="0.3">
      <c r="A1907" s="3">
        <v>41420</v>
      </c>
      <c r="B1907" s="4" t="s">
        <v>1793</v>
      </c>
      <c r="C1907" s="4" t="s">
        <v>49</v>
      </c>
      <c r="D1907" s="4" t="s">
        <v>3893</v>
      </c>
      <c r="E1907" s="4" t="s">
        <v>38</v>
      </c>
      <c r="F1907" s="4" t="s">
        <v>39</v>
      </c>
      <c r="G1907" s="4" t="s">
        <v>17</v>
      </c>
      <c r="H1907" s="4">
        <v>90</v>
      </c>
      <c r="I1907" s="4">
        <v>1297.96</v>
      </c>
      <c r="J1907" s="7">
        <v>0.08</v>
      </c>
      <c r="K1907" s="4" t="s">
        <v>29</v>
      </c>
      <c r="L1907" s="4" t="s">
        <v>30</v>
      </c>
      <c r="M1907" s="5">
        <f>(Table2[[#This Row],[Unit Price]]*Table2[[#This Row],[ Units Sold]])*(1-Table2[[#This Row],[Discount]]/100)</f>
        <v>116722.94688</v>
      </c>
      <c r="N1907" s="5">
        <f>(Table2[[#This Row],[Unit Price]]*Table2[[#This Row],[ Units Sold]])-Table2[[#This Row],[Total Sales]]</f>
        <v>93.453120000005583</v>
      </c>
    </row>
    <row r="1908" spans="1:14" x14ac:dyDescent="0.3">
      <c r="A1908" s="3">
        <v>45768</v>
      </c>
      <c r="B1908" s="4" t="s">
        <v>1794</v>
      </c>
      <c r="C1908" s="4" t="s">
        <v>21</v>
      </c>
      <c r="D1908" s="4" t="s">
        <v>37</v>
      </c>
      <c r="E1908" s="4" t="s">
        <v>27</v>
      </c>
      <c r="F1908" s="4" t="s">
        <v>32</v>
      </c>
      <c r="G1908" s="4" t="s">
        <v>17</v>
      </c>
      <c r="H1908" s="4">
        <v>26</v>
      </c>
      <c r="I1908" s="4">
        <v>833.75</v>
      </c>
      <c r="J1908" s="7">
        <v>0</v>
      </c>
      <c r="K1908" s="4" t="s">
        <v>34</v>
      </c>
      <c r="L1908" s="4" t="s">
        <v>19</v>
      </c>
      <c r="M1908" s="5">
        <f>(Table2[[#This Row],[Unit Price]]*Table2[[#This Row],[ Units Sold]])*(1-Table2[[#This Row],[Discount]]/100)</f>
        <v>21677.5</v>
      </c>
      <c r="N1908" s="5">
        <f>(Table2[[#This Row],[Unit Price]]*Table2[[#This Row],[ Units Sold]])-Table2[[#This Row],[Total Sales]]</f>
        <v>0</v>
      </c>
    </row>
    <row r="1909" spans="1:14" x14ac:dyDescent="0.3">
      <c r="A1909" s="3">
        <v>41682</v>
      </c>
      <c r="B1909" s="4" t="s">
        <v>1795</v>
      </c>
      <c r="C1909" s="4" t="s">
        <v>97</v>
      </c>
      <c r="D1909" s="4" t="s">
        <v>37</v>
      </c>
      <c r="E1909" s="4" t="s">
        <v>27</v>
      </c>
      <c r="F1909" s="4" t="s">
        <v>28</v>
      </c>
      <c r="G1909" s="4" t="s">
        <v>57</v>
      </c>
      <c r="H1909" s="4">
        <v>15</v>
      </c>
      <c r="I1909" s="4">
        <v>982.03</v>
      </c>
      <c r="J1909" s="7">
        <v>0.01</v>
      </c>
      <c r="K1909" s="4" t="s">
        <v>34</v>
      </c>
      <c r="L1909" s="4" t="s">
        <v>45</v>
      </c>
      <c r="M1909" s="5">
        <f>(Table2[[#This Row],[Unit Price]]*Table2[[#This Row],[ Units Sold]])*(1-Table2[[#This Row],[Discount]]/100)</f>
        <v>14728.976954999998</v>
      </c>
      <c r="N1909" s="5">
        <f>(Table2[[#This Row],[Unit Price]]*Table2[[#This Row],[ Units Sold]])-Table2[[#This Row],[Total Sales]]</f>
        <v>1.4730450000006385</v>
      </c>
    </row>
    <row r="1910" spans="1:14" x14ac:dyDescent="0.3">
      <c r="A1910" s="3">
        <v>42707</v>
      </c>
      <c r="B1910" s="4" t="s">
        <v>1796</v>
      </c>
      <c r="C1910" s="4" t="s">
        <v>51</v>
      </c>
      <c r="D1910" s="4" t="s">
        <v>37</v>
      </c>
      <c r="E1910" s="4" t="s">
        <v>15</v>
      </c>
      <c r="F1910" s="4" t="s">
        <v>62</v>
      </c>
      <c r="G1910" s="4" t="s">
        <v>57</v>
      </c>
      <c r="H1910" s="4">
        <v>32</v>
      </c>
      <c r="I1910" s="4">
        <v>649.44000000000005</v>
      </c>
      <c r="J1910" s="7">
        <v>0.05</v>
      </c>
      <c r="K1910" s="4" t="s">
        <v>34</v>
      </c>
      <c r="L1910" s="4" t="s">
        <v>19</v>
      </c>
      <c r="M1910" s="5">
        <f>(Table2[[#This Row],[Unit Price]]*Table2[[#This Row],[ Units Sold]])*(1-Table2[[#This Row],[Discount]]/100)</f>
        <v>20771.688960000003</v>
      </c>
      <c r="N1910" s="5">
        <f>(Table2[[#This Row],[Unit Price]]*Table2[[#This Row],[ Units Sold]])-Table2[[#This Row],[Total Sales]]</f>
        <v>10.391039999998611</v>
      </c>
    </row>
    <row r="1911" spans="1:14" x14ac:dyDescent="0.3">
      <c r="A1911" s="3">
        <v>44621</v>
      </c>
      <c r="B1911" s="4" t="s">
        <v>1797</v>
      </c>
      <c r="C1911" s="4" t="s">
        <v>21</v>
      </c>
      <c r="D1911" s="4" t="s">
        <v>37</v>
      </c>
      <c r="E1911" s="4" t="s">
        <v>22</v>
      </c>
      <c r="F1911" s="4" t="s">
        <v>23</v>
      </c>
      <c r="G1911" s="4" t="s">
        <v>54</v>
      </c>
      <c r="H1911" s="4">
        <v>39</v>
      </c>
      <c r="I1911" s="4">
        <v>1857.96</v>
      </c>
      <c r="J1911" s="7">
        <v>0.13</v>
      </c>
      <c r="K1911" s="4" t="s">
        <v>34</v>
      </c>
      <c r="L1911" s="4" t="s">
        <v>30</v>
      </c>
      <c r="M1911" s="5">
        <f>(Table2[[#This Row],[Unit Price]]*Table2[[#This Row],[ Units Sold]])*(1-Table2[[#This Row],[Discount]]/100)</f>
        <v>72366.241428000008</v>
      </c>
      <c r="N1911" s="5">
        <f>(Table2[[#This Row],[Unit Price]]*Table2[[#This Row],[ Units Sold]])-Table2[[#This Row],[Total Sales]]</f>
        <v>94.198571999993874</v>
      </c>
    </row>
    <row r="1912" spans="1:14" x14ac:dyDescent="0.3">
      <c r="A1912" s="3">
        <v>43787</v>
      </c>
      <c r="B1912" s="4" t="s">
        <v>1798</v>
      </c>
      <c r="C1912" s="4" t="s">
        <v>49</v>
      </c>
      <c r="D1912" s="4" t="s">
        <v>3893</v>
      </c>
      <c r="E1912" s="4" t="s">
        <v>27</v>
      </c>
      <c r="F1912" s="4" t="s">
        <v>28</v>
      </c>
      <c r="G1912" s="4" t="s">
        <v>57</v>
      </c>
      <c r="H1912" s="4">
        <v>22</v>
      </c>
      <c r="I1912" s="4">
        <v>297.97000000000003</v>
      </c>
      <c r="J1912" s="7">
        <v>0.17</v>
      </c>
      <c r="K1912" s="4" t="s">
        <v>34</v>
      </c>
      <c r="L1912" s="4" t="s">
        <v>41</v>
      </c>
      <c r="M1912" s="5">
        <f>(Table2[[#This Row],[Unit Price]]*Table2[[#This Row],[ Units Sold]])*(1-Table2[[#This Row],[Discount]]/100)</f>
        <v>6544.1959219999999</v>
      </c>
      <c r="N1912" s="5">
        <f>(Table2[[#This Row],[Unit Price]]*Table2[[#This Row],[ Units Sold]])-Table2[[#This Row],[Total Sales]]</f>
        <v>11.144078000000263</v>
      </c>
    </row>
    <row r="1913" spans="1:14" x14ac:dyDescent="0.3">
      <c r="A1913" s="3">
        <v>41875</v>
      </c>
      <c r="B1913" s="4" t="s">
        <v>1799</v>
      </c>
      <c r="C1913" s="4" t="s">
        <v>36</v>
      </c>
      <c r="D1913" s="4" t="s">
        <v>37</v>
      </c>
      <c r="E1913" s="4" t="s">
        <v>27</v>
      </c>
      <c r="F1913" s="4" t="s">
        <v>32</v>
      </c>
      <c r="G1913" s="4" t="s">
        <v>17</v>
      </c>
      <c r="H1913" s="4">
        <v>42</v>
      </c>
      <c r="I1913" s="4">
        <v>1036.24</v>
      </c>
      <c r="J1913" s="7">
        <v>0.06</v>
      </c>
      <c r="K1913" s="4" t="s">
        <v>29</v>
      </c>
      <c r="L1913" s="4" t="s">
        <v>45</v>
      </c>
      <c r="M1913" s="5">
        <f>(Table2[[#This Row],[Unit Price]]*Table2[[#This Row],[ Units Sold]])*(1-Table2[[#This Row],[Discount]]/100)</f>
        <v>43495.966752</v>
      </c>
      <c r="N1913" s="5">
        <f>(Table2[[#This Row],[Unit Price]]*Table2[[#This Row],[ Units Sold]])-Table2[[#This Row],[Total Sales]]</f>
        <v>26.113248000001477</v>
      </c>
    </row>
    <row r="1914" spans="1:14" x14ac:dyDescent="0.3">
      <c r="A1914" s="3">
        <v>41485</v>
      </c>
      <c r="B1914" s="4" t="s">
        <v>1705</v>
      </c>
      <c r="C1914" s="4" t="s">
        <v>74</v>
      </c>
      <c r="D1914" s="4" t="s">
        <v>37</v>
      </c>
      <c r="E1914" s="4" t="s">
        <v>52</v>
      </c>
      <c r="F1914" s="4" t="s">
        <v>53</v>
      </c>
      <c r="G1914" s="4" t="s">
        <v>24</v>
      </c>
      <c r="H1914" s="4">
        <v>13</v>
      </c>
      <c r="I1914" s="4">
        <v>308.73</v>
      </c>
      <c r="J1914" s="7">
        <v>0.28000000000000003</v>
      </c>
      <c r="K1914" s="4" t="s">
        <v>34</v>
      </c>
      <c r="L1914" s="4" t="s">
        <v>45</v>
      </c>
      <c r="M1914" s="5">
        <f>(Table2[[#This Row],[Unit Price]]*Table2[[#This Row],[ Units Sold]])*(1-Table2[[#This Row],[Discount]]/100)</f>
        <v>4002.2522280000003</v>
      </c>
      <c r="N1914" s="5">
        <f>(Table2[[#This Row],[Unit Price]]*Table2[[#This Row],[ Units Sold]])-Table2[[#This Row],[Total Sales]]</f>
        <v>11.23777199999995</v>
      </c>
    </row>
    <row r="1915" spans="1:14" x14ac:dyDescent="0.3">
      <c r="A1915" s="3">
        <v>45086</v>
      </c>
      <c r="B1915" s="4" t="s">
        <v>1800</v>
      </c>
      <c r="C1915" s="4" t="s">
        <v>51</v>
      </c>
      <c r="D1915" s="4" t="s">
        <v>37</v>
      </c>
      <c r="E1915" s="4" t="s">
        <v>52</v>
      </c>
      <c r="F1915" s="6" t="s">
        <v>53</v>
      </c>
      <c r="G1915" s="4" t="s">
        <v>24</v>
      </c>
      <c r="H1915" s="4">
        <v>57</v>
      </c>
      <c r="I1915" s="4">
        <v>1155.33</v>
      </c>
      <c r="J1915" s="7">
        <v>0.25</v>
      </c>
      <c r="K1915" s="4" t="s">
        <v>29</v>
      </c>
      <c r="L1915" s="4" t="s">
        <v>19</v>
      </c>
      <c r="M1915" s="5">
        <f>(Table2[[#This Row],[Unit Price]]*Table2[[#This Row],[ Units Sold]])*(1-Table2[[#This Row],[Discount]]/100)</f>
        <v>65689.175474999996</v>
      </c>
      <c r="N1915" s="5">
        <f>(Table2[[#This Row],[Unit Price]]*Table2[[#This Row],[ Units Sold]])-Table2[[#This Row],[Total Sales]]</f>
        <v>164.6345250000013</v>
      </c>
    </row>
    <row r="1916" spans="1:14" x14ac:dyDescent="0.3">
      <c r="A1916" s="3">
        <v>41172</v>
      </c>
      <c r="B1916" s="4" t="s">
        <v>1801</v>
      </c>
      <c r="C1916" s="4" t="s">
        <v>74</v>
      </c>
      <c r="D1916" s="4" t="s">
        <v>37</v>
      </c>
      <c r="E1916" s="4" t="s">
        <v>38</v>
      </c>
      <c r="F1916" s="4" t="s">
        <v>56</v>
      </c>
      <c r="G1916" s="4" t="s">
        <v>60</v>
      </c>
      <c r="H1916" s="4">
        <v>43</v>
      </c>
      <c r="I1916" s="4">
        <v>1661.13</v>
      </c>
      <c r="J1916" s="7">
        <v>0.02</v>
      </c>
      <c r="K1916" s="4" t="s">
        <v>18</v>
      </c>
      <c r="L1916" s="4" t="s">
        <v>30</v>
      </c>
      <c r="M1916" s="5">
        <f>(Table2[[#This Row],[Unit Price]]*Table2[[#This Row],[ Units Sold]])*(1-Table2[[#This Row],[Discount]]/100)</f>
        <v>71414.304282000012</v>
      </c>
      <c r="N1916" s="5">
        <f>(Table2[[#This Row],[Unit Price]]*Table2[[#This Row],[ Units Sold]])-Table2[[#This Row],[Total Sales]]</f>
        <v>14.285717999999179</v>
      </c>
    </row>
    <row r="1917" spans="1:14" x14ac:dyDescent="0.3">
      <c r="A1917" s="3">
        <v>42022</v>
      </c>
      <c r="B1917" s="4" t="s">
        <v>754</v>
      </c>
      <c r="C1917" s="4" t="s">
        <v>88</v>
      </c>
      <c r="D1917" s="4" t="s">
        <v>37</v>
      </c>
      <c r="E1917" s="4" t="s">
        <v>15</v>
      </c>
      <c r="F1917" s="4" t="s">
        <v>62</v>
      </c>
      <c r="G1917" s="4" t="s">
        <v>17</v>
      </c>
      <c r="H1917" s="4">
        <v>82</v>
      </c>
      <c r="I1917" s="4">
        <v>871.44</v>
      </c>
      <c r="J1917" s="7">
        <v>0.28999999999999998</v>
      </c>
      <c r="K1917" s="4" t="s">
        <v>29</v>
      </c>
      <c r="L1917" s="4" t="s">
        <v>25</v>
      </c>
      <c r="M1917" s="5">
        <f>(Table2[[#This Row],[Unit Price]]*Table2[[#This Row],[ Units Sold]])*(1-Table2[[#This Row],[Discount]]/100)</f>
        <v>71250.851567999998</v>
      </c>
      <c r="N1917" s="5">
        <f>(Table2[[#This Row],[Unit Price]]*Table2[[#This Row],[ Units Sold]])-Table2[[#This Row],[Total Sales]]</f>
        <v>207.22843200000352</v>
      </c>
    </row>
    <row r="1918" spans="1:14" x14ac:dyDescent="0.3">
      <c r="A1918" s="3">
        <v>40324</v>
      </c>
      <c r="B1918" s="4" t="s">
        <v>1802</v>
      </c>
      <c r="C1918" s="4" t="s">
        <v>21</v>
      </c>
      <c r="D1918" s="4" t="s">
        <v>37</v>
      </c>
      <c r="E1918" s="4" t="s">
        <v>15</v>
      </c>
      <c r="F1918" s="4" t="s">
        <v>62</v>
      </c>
      <c r="G1918" s="4" t="s">
        <v>17</v>
      </c>
      <c r="H1918" s="4">
        <v>54</v>
      </c>
      <c r="I1918" s="4">
        <v>926.79</v>
      </c>
      <c r="J1918" s="7">
        <v>0.09</v>
      </c>
      <c r="K1918" s="4" t="s">
        <v>34</v>
      </c>
      <c r="L1918" s="4" t="s">
        <v>30</v>
      </c>
      <c r="M1918" s="5">
        <f>(Table2[[#This Row],[Unit Price]]*Table2[[#This Row],[ Units Sold]])*(1-Table2[[#This Row],[Discount]]/100)</f>
        <v>50001.618005999997</v>
      </c>
      <c r="N1918" s="5">
        <f>(Table2[[#This Row],[Unit Price]]*Table2[[#This Row],[ Units Sold]])-Table2[[#This Row],[Total Sales]]</f>
        <v>45.041993999999249</v>
      </c>
    </row>
    <row r="1919" spans="1:14" x14ac:dyDescent="0.3">
      <c r="A1919" s="3">
        <v>44037</v>
      </c>
      <c r="B1919" s="4" t="s">
        <v>1803</v>
      </c>
      <c r="C1919" s="4" t="s">
        <v>88</v>
      </c>
      <c r="D1919" s="4" t="s">
        <v>37</v>
      </c>
      <c r="E1919" s="4" t="s">
        <v>38</v>
      </c>
      <c r="F1919" s="4" t="s">
        <v>81</v>
      </c>
      <c r="G1919" s="4" t="s">
        <v>17</v>
      </c>
      <c r="H1919" s="4">
        <v>94</v>
      </c>
      <c r="I1919" s="4">
        <v>153.84</v>
      </c>
      <c r="J1919" s="7">
        <v>0.08</v>
      </c>
      <c r="K1919" s="4" t="s">
        <v>34</v>
      </c>
      <c r="L1919" s="4" t="s">
        <v>19</v>
      </c>
      <c r="M1919" s="5">
        <f>(Table2[[#This Row],[Unit Price]]*Table2[[#This Row],[ Units Sold]])*(1-Table2[[#This Row],[Discount]]/100)</f>
        <v>14449.391232</v>
      </c>
      <c r="N1919" s="5">
        <f>(Table2[[#This Row],[Unit Price]]*Table2[[#This Row],[ Units Sold]])-Table2[[#This Row],[Total Sales]]</f>
        <v>11.568768000001</v>
      </c>
    </row>
    <row r="1920" spans="1:14" x14ac:dyDescent="0.3">
      <c r="A1920" s="3">
        <v>40362</v>
      </c>
      <c r="B1920" s="4" t="s">
        <v>1804</v>
      </c>
      <c r="C1920" s="4" t="s">
        <v>88</v>
      </c>
      <c r="D1920" s="4" t="s">
        <v>37</v>
      </c>
      <c r="E1920" s="4" t="s">
        <v>52</v>
      </c>
      <c r="F1920" s="4" t="s">
        <v>91</v>
      </c>
      <c r="G1920" s="4" t="s">
        <v>60</v>
      </c>
      <c r="H1920" s="4">
        <v>5</v>
      </c>
      <c r="I1920" s="4">
        <v>585.72</v>
      </c>
      <c r="J1920" s="7">
        <v>0.14000000000000001</v>
      </c>
      <c r="K1920" s="4" t="s">
        <v>18</v>
      </c>
      <c r="L1920" s="4" t="s">
        <v>25</v>
      </c>
      <c r="M1920" s="5">
        <f>(Table2[[#This Row],[Unit Price]]*Table2[[#This Row],[ Units Sold]])*(1-Table2[[#This Row],[Discount]]/100)</f>
        <v>2924.4999600000006</v>
      </c>
      <c r="N1920" s="5">
        <f>(Table2[[#This Row],[Unit Price]]*Table2[[#This Row],[ Units Sold]])-Table2[[#This Row],[Total Sales]]</f>
        <v>4.1000399999998081</v>
      </c>
    </row>
    <row r="1921" spans="1:14" x14ac:dyDescent="0.3">
      <c r="A1921" s="3">
        <v>44594</v>
      </c>
      <c r="B1921" s="4" t="s">
        <v>1805</v>
      </c>
      <c r="C1921" s="4" t="s">
        <v>43</v>
      </c>
      <c r="D1921" s="4" t="s">
        <v>37</v>
      </c>
      <c r="E1921" s="4" t="s">
        <v>38</v>
      </c>
      <c r="F1921" s="4" t="s">
        <v>56</v>
      </c>
      <c r="G1921" s="4" t="s">
        <v>54</v>
      </c>
      <c r="H1921" s="4">
        <v>81</v>
      </c>
      <c r="I1921" s="4">
        <v>1866.33</v>
      </c>
      <c r="J1921" s="7">
        <v>0.27</v>
      </c>
      <c r="K1921" s="4" t="s">
        <v>29</v>
      </c>
      <c r="L1921" s="4" t="s">
        <v>19</v>
      </c>
      <c r="M1921" s="5">
        <f>(Table2[[#This Row],[Unit Price]]*Table2[[#This Row],[ Units Sold]])*(1-Table2[[#This Row],[Discount]]/100)</f>
        <v>150764.56362899998</v>
      </c>
      <c r="N1921" s="5">
        <f>(Table2[[#This Row],[Unit Price]]*Table2[[#This Row],[ Units Sold]])-Table2[[#This Row],[Total Sales]]</f>
        <v>408.16637099999934</v>
      </c>
    </row>
    <row r="1922" spans="1:14" x14ac:dyDescent="0.3">
      <c r="A1922" s="3">
        <v>42706</v>
      </c>
      <c r="B1922" s="4" t="s">
        <v>701</v>
      </c>
      <c r="C1922" s="4" t="s">
        <v>88</v>
      </c>
      <c r="D1922" s="4" t="s">
        <v>37</v>
      </c>
      <c r="E1922" s="4" t="s">
        <v>27</v>
      </c>
      <c r="F1922" s="4" t="s">
        <v>28</v>
      </c>
      <c r="G1922" s="4" t="s">
        <v>17</v>
      </c>
      <c r="H1922" s="4">
        <v>15</v>
      </c>
      <c r="I1922" s="4">
        <v>153.54</v>
      </c>
      <c r="J1922" s="7">
        <v>0.18</v>
      </c>
      <c r="K1922" s="4" t="s">
        <v>18</v>
      </c>
      <c r="L1922" s="4" t="s">
        <v>45</v>
      </c>
      <c r="M1922" s="5">
        <f>(Table2[[#This Row],[Unit Price]]*Table2[[#This Row],[ Units Sold]])*(1-Table2[[#This Row],[Discount]]/100)</f>
        <v>2298.95442</v>
      </c>
      <c r="N1922" s="5">
        <f>(Table2[[#This Row],[Unit Price]]*Table2[[#This Row],[ Units Sold]])-Table2[[#This Row],[Total Sales]]</f>
        <v>4.1455799999998817</v>
      </c>
    </row>
    <row r="1923" spans="1:14" x14ac:dyDescent="0.3">
      <c r="A1923" s="3">
        <v>40236</v>
      </c>
      <c r="B1923" s="4" t="s">
        <v>1806</v>
      </c>
      <c r="C1923" s="4" t="s">
        <v>21</v>
      </c>
      <c r="D1923" s="4" t="s">
        <v>37</v>
      </c>
      <c r="E1923" s="4" t="s">
        <v>22</v>
      </c>
      <c r="F1923" s="4" t="s">
        <v>23</v>
      </c>
      <c r="G1923" s="4" t="s">
        <v>33</v>
      </c>
      <c r="H1923" s="4">
        <v>0</v>
      </c>
      <c r="I1923" s="4">
        <v>730.64</v>
      </c>
      <c r="J1923" s="7">
        <v>0.18</v>
      </c>
      <c r="K1923" s="4" t="s">
        <v>18</v>
      </c>
      <c r="L1923" s="4" t="s">
        <v>25</v>
      </c>
      <c r="M1923" s="5">
        <f>(Table2[[#This Row],[Unit Price]]*Table2[[#This Row],[ Units Sold]])*(1-Table2[[#This Row],[Discount]]/100)</f>
        <v>0</v>
      </c>
      <c r="N1923" s="5">
        <f>(Table2[[#This Row],[Unit Price]]*Table2[[#This Row],[ Units Sold]])-Table2[[#This Row],[Total Sales]]</f>
        <v>0</v>
      </c>
    </row>
    <row r="1924" spans="1:14" x14ac:dyDescent="0.3">
      <c r="A1924" s="3">
        <v>40914</v>
      </c>
      <c r="B1924" s="4" t="s">
        <v>1807</v>
      </c>
      <c r="C1924" s="4" t="s">
        <v>83</v>
      </c>
      <c r="D1924" s="4" t="s">
        <v>3892</v>
      </c>
      <c r="E1924" s="4" t="s">
        <v>52</v>
      </c>
      <c r="F1924" s="6" t="s">
        <v>53</v>
      </c>
      <c r="G1924" s="4" t="s">
        <v>24</v>
      </c>
      <c r="H1924" s="4">
        <v>46</v>
      </c>
      <c r="I1924" s="4">
        <v>702.88</v>
      </c>
      <c r="J1924" s="7">
        <v>0.08</v>
      </c>
      <c r="K1924" s="4" t="s">
        <v>29</v>
      </c>
      <c r="L1924" s="4" t="s">
        <v>19</v>
      </c>
      <c r="M1924" s="5">
        <f>(Table2[[#This Row],[Unit Price]]*Table2[[#This Row],[ Units Sold]])*(1-Table2[[#This Row],[Discount]]/100)</f>
        <v>32306.614016</v>
      </c>
      <c r="N1924" s="5">
        <f>(Table2[[#This Row],[Unit Price]]*Table2[[#This Row],[ Units Sold]])-Table2[[#This Row],[Total Sales]]</f>
        <v>25.865984000000026</v>
      </c>
    </row>
    <row r="1925" spans="1:14" x14ac:dyDescent="0.3">
      <c r="A1925" s="3">
        <v>44435</v>
      </c>
      <c r="B1925" s="4" t="s">
        <v>1808</v>
      </c>
      <c r="C1925" s="4" t="s">
        <v>83</v>
      </c>
      <c r="D1925" s="4" t="s">
        <v>3892</v>
      </c>
      <c r="E1925" s="4" t="s">
        <v>52</v>
      </c>
      <c r="F1925" s="4" t="s">
        <v>91</v>
      </c>
      <c r="G1925" s="4" t="s">
        <v>57</v>
      </c>
      <c r="H1925" s="4">
        <v>82</v>
      </c>
      <c r="I1925" s="4">
        <v>748.32</v>
      </c>
      <c r="J1925" s="7">
        <v>0.16</v>
      </c>
      <c r="K1925" s="4" t="s">
        <v>18</v>
      </c>
      <c r="L1925" s="4" t="s">
        <v>45</v>
      </c>
      <c r="M1925" s="5">
        <f>(Table2[[#This Row],[Unit Price]]*Table2[[#This Row],[ Units Sold]])*(1-Table2[[#This Row],[Discount]]/100)</f>
        <v>61264.060416</v>
      </c>
      <c r="N1925" s="5">
        <f>(Table2[[#This Row],[Unit Price]]*Table2[[#This Row],[ Units Sold]])-Table2[[#This Row],[Total Sales]]</f>
        <v>98.179584000004979</v>
      </c>
    </row>
    <row r="1926" spans="1:14" x14ac:dyDescent="0.3">
      <c r="A1926" s="3">
        <v>44004</v>
      </c>
      <c r="B1926" s="4" t="s">
        <v>1809</v>
      </c>
      <c r="C1926" s="4" t="s">
        <v>51</v>
      </c>
      <c r="D1926" s="4" t="s">
        <v>37</v>
      </c>
      <c r="E1926" s="4" t="s">
        <v>52</v>
      </c>
      <c r="F1926" s="6" t="s">
        <v>53</v>
      </c>
      <c r="G1926" s="4" t="s">
        <v>17</v>
      </c>
      <c r="H1926" s="4">
        <v>59</v>
      </c>
      <c r="I1926" s="4">
        <v>1847.04</v>
      </c>
      <c r="J1926" s="7">
        <v>0.14000000000000001</v>
      </c>
      <c r="K1926" s="4" t="s">
        <v>34</v>
      </c>
      <c r="L1926" s="4" t="s">
        <v>45</v>
      </c>
      <c r="M1926" s="5">
        <f>(Table2[[#This Row],[Unit Price]]*Table2[[#This Row],[ Units Sold]])*(1-Table2[[#This Row],[Discount]]/100)</f>
        <v>108822.794496</v>
      </c>
      <c r="N1926" s="5">
        <f>(Table2[[#This Row],[Unit Price]]*Table2[[#This Row],[ Units Sold]])-Table2[[#This Row],[Total Sales]]</f>
        <v>152.56550399999833</v>
      </c>
    </row>
    <row r="1927" spans="1:14" x14ac:dyDescent="0.3">
      <c r="A1927" s="3">
        <v>45094</v>
      </c>
      <c r="B1927" s="4" t="s">
        <v>1810</v>
      </c>
      <c r="C1927" s="4" t="s">
        <v>43</v>
      </c>
      <c r="D1927" s="4" t="s">
        <v>37</v>
      </c>
      <c r="E1927" s="4" t="s">
        <v>15</v>
      </c>
      <c r="F1927" s="4" t="s">
        <v>72</v>
      </c>
      <c r="G1927" s="4" t="s">
        <v>44</v>
      </c>
      <c r="H1927" s="4">
        <v>30</v>
      </c>
      <c r="I1927" s="4">
        <v>1742.18</v>
      </c>
      <c r="J1927" s="7">
        <v>0.15</v>
      </c>
      <c r="K1927" s="4" t="s">
        <v>34</v>
      </c>
      <c r="L1927" s="4" t="s">
        <v>25</v>
      </c>
      <c r="M1927" s="5">
        <f>(Table2[[#This Row],[Unit Price]]*Table2[[#This Row],[ Units Sold]])*(1-Table2[[#This Row],[Discount]]/100)</f>
        <v>52187.001900000003</v>
      </c>
      <c r="N1927" s="5">
        <f>(Table2[[#This Row],[Unit Price]]*Table2[[#This Row],[ Units Sold]])-Table2[[#This Row],[Total Sales]]</f>
        <v>78.398099999998522</v>
      </c>
    </row>
    <row r="1928" spans="1:14" x14ac:dyDescent="0.3">
      <c r="A1928" s="3">
        <v>40833</v>
      </c>
      <c r="B1928" s="4" t="s">
        <v>1811</v>
      </c>
      <c r="C1928" s="4" t="s">
        <v>51</v>
      </c>
      <c r="D1928" s="4" t="s">
        <v>37</v>
      </c>
      <c r="E1928" s="4" t="s">
        <v>22</v>
      </c>
      <c r="F1928" s="4" t="s">
        <v>23</v>
      </c>
      <c r="G1928" s="4" t="s">
        <v>54</v>
      </c>
      <c r="H1928" s="4">
        <v>20</v>
      </c>
      <c r="I1928" s="4">
        <v>234.21</v>
      </c>
      <c r="J1928" s="7">
        <v>0.18</v>
      </c>
      <c r="K1928" s="4" t="s">
        <v>29</v>
      </c>
      <c r="L1928" s="4" t="s">
        <v>30</v>
      </c>
      <c r="M1928" s="5">
        <f>(Table2[[#This Row],[Unit Price]]*Table2[[#This Row],[ Units Sold]])*(1-Table2[[#This Row],[Discount]]/100)</f>
        <v>4675.7684399999998</v>
      </c>
      <c r="N1928" s="5">
        <f>(Table2[[#This Row],[Unit Price]]*Table2[[#This Row],[ Units Sold]])-Table2[[#This Row],[Total Sales]]</f>
        <v>8.4315599999999904</v>
      </c>
    </row>
    <row r="1929" spans="1:14" x14ac:dyDescent="0.3">
      <c r="A1929" s="3">
        <v>40740</v>
      </c>
      <c r="B1929" s="4" t="s">
        <v>1812</v>
      </c>
      <c r="C1929" s="4" t="s">
        <v>21</v>
      </c>
      <c r="D1929" s="4" t="s">
        <v>37</v>
      </c>
      <c r="E1929" s="4" t="s">
        <v>22</v>
      </c>
      <c r="F1929" s="4" t="s">
        <v>23</v>
      </c>
      <c r="G1929" s="4" t="s">
        <v>105</v>
      </c>
      <c r="H1929" s="4">
        <v>47</v>
      </c>
      <c r="I1929" s="4">
        <v>454.11</v>
      </c>
      <c r="J1929" s="7">
        <v>0.09</v>
      </c>
      <c r="K1929" s="4" t="s">
        <v>29</v>
      </c>
      <c r="L1929" s="4" t="s">
        <v>45</v>
      </c>
      <c r="M1929" s="5">
        <f>(Table2[[#This Row],[Unit Price]]*Table2[[#This Row],[ Units Sold]])*(1-Table2[[#This Row],[Discount]]/100)</f>
        <v>21323.961147000002</v>
      </c>
      <c r="N1929" s="5">
        <f>(Table2[[#This Row],[Unit Price]]*Table2[[#This Row],[ Units Sold]])-Table2[[#This Row],[Total Sales]]</f>
        <v>19.20885300000009</v>
      </c>
    </row>
    <row r="1930" spans="1:14" x14ac:dyDescent="0.3">
      <c r="A1930" s="3">
        <v>44474</v>
      </c>
      <c r="B1930" s="4" t="s">
        <v>1813</v>
      </c>
      <c r="C1930" s="4" t="s">
        <v>97</v>
      </c>
      <c r="D1930" s="4" t="s">
        <v>37</v>
      </c>
      <c r="E1930" s="4" t="s">
        <v>27</v>
      </c>
      <c r="F1930" s="4" t="s">
        <v>32</v>
      </c>
      <c r="G1930" s="4" t="s">
        <v>17</v>
      </c>
      <c r="H1930" s="4">
        <v>20</v>
      </c>
      <c r="I1930" s="4">
        <v>849.94</v>
      </c>
      <c r="J1930" s="7">
        <v>0.19</v>
      </c>
      <c r="K1930" s="4" t="s">
        <v>34</v>
      </c>
      <c r="L1930" s="4" t="s">
        <v>45</v>
      </c>
      <c r="M1930" s="5">
        <f>(Table2[[#This Row],[Unit Price]]*Table2[[#This Row],[ Units Sold]])*(1-Table2[[#This Row],[Discount]]/100)</f>
        <v>16966.502280000004</v>
      </c>
      <c r="N1930" s="5">
        <f>(Table2[[#This Row],[Unit Price]]*Table2[[#This Row],[ Units Sold]])-Table2[[#This Row],[Total Sales]]</f>
        <v>32.297719999998662</v>
      </c>
    </row>
    <row r="1931" spans="1:14" x14ac:dyDescent="0.3">
      <c r="A1931" s="3">
        <v>45603</v>
      </c>
      <c r="B1931" s="4" t="s">
        <v>1814</v>
      </c>
      <c r="C1931" s="4" t="s">
        <v>192</v>
      </c>
      <c r="D1931" s="4" t="s">
        <v>37</v>
      </c>
      <c r="E1931" s="4" t="s">
        <v>15</v>
      </c>
      <c r="F1931" s="4" t="s">
        <v>62</v>
      </c>
      <c r="G1931" s="4" t="s">
        <v>24</v>
      </c>
      <c r="H1931" s="4">
        <v>81</v>
      </c>
      <c r="I1931" s="4">
        <v>394.56</v>
      </c>
      <c r="J1931" s="7">
        <v>0.19</v>
      </c>
      <c r="K1931" s="4" t="s">
        <v>18</v>
      </c>
      <c r="L1931" s="4" t="s">
        <v>19</v>
      </c>
      <c r="M1931" s="5">
        <f>(Table2[[#This Row],[Unit Price]]*Table2[[#This Row],[ Units Sold]])*(1-Table2[[#This Row],[Discount]]/100)</f>
        <v>31898.637215999999</v>
      </c>
      <c r="N1931" s="5">
        <f>(Table2[[#This Row],[Unit Price]]*Table2[[#This Row],[ Units Sold]])-Table2[[#This Row],[Total Sales]]</f>
        <v>60.722784000001411</v>
      </c>
    </row>
    <row r="1932" spans="1:14" x14ac:dyDescent="0.3">
      <c r="A1932" s="3">
        <v>40916</v>
      </c>
      <c r="B1932" s="4" t="s">
        <v>1077</v>
      </c>
      <c r="C1932" s="4" t="s">
        <v>51</v>
      </c>
      <c r="D1932" s="4" t="s">
        <v>37</v>
      </c>
      <c r="E1932" s="4" t="s">
        <v>27</v>
      </c>
      <c r="F1932" s="4" t="s">
        <v>28</v>
      </c>
      <c r="G1932" s="4" t="s">
        <v>17</v>
      </c>
      <c r="H1932" s="4">
        <v>10</v>
      </c>
      <c r="I1932" s="4">
        <v>1137.5999999999999</v>
      </c>
      <c r="J1932" s="7">
        <v>0.24</v>
      </c>
      <c r="K1932" s="4" t="s">
        <v>18</v>
      </c>
      <c r="L1932" s="4" t="s">
        <v>30</v>
      </c>
      <c r="M1932" s="5">
        <f>(Table2[[#This Row],[Unit Price]]*Table2[[#This Row],[ Units Sold]])*(1-Table2[[#This Row],[Discount]]/100)</f>
        <v>11348.697600000001</v>
      </c>
      <c r="N1932" s="5">
        <f>(Table2[[#This Row],[Unit Price]]*Table2[[#This Row],[ Units Sold]])-Table2[[#This Row],[Total Sales]]</f>
        <v>27.30239999999867</v>
      </c>
    </row>
    <row r="1933" spans="1:14" x14ac:dyDescent="0.3">
      <c r="A1933" s="3">
        <v>41159</v>
      </c>
      <c r="B1933" s="4" t="s">
        <v>1815</v>
      </c>
      <c r="C1933" s="4" t="s">
        <v>51</v>
      </c>
      <c r="D1933" s="4" t="s">
        <v>37</v>
      </c>
      <c r="E1933" s="4" t="s">
        <v>52</v>
      </c>
      <c r="F1933" s="4" t="s">
        <v>59</v>
      </c>
      <c r="G1933" s="4" t="s">
        <v>57</v>
      </c>
      <c r="H1933" s="4">
        <v>22</v>
      </c>
      <c r="I1933" s="4">
        <v>1780.36</v>
      </c>
      <c r="J1933" s="7">
        <v>0.26</v>
      </c>
      <c r="K1933" s="4" t="s">
        <v>34</v>
      </c>
      <c r="L1933" s="4" t="s">
        <v>41</v>
      </c>
      <c r="M1933" s="5">
        <f>(Table2[[#This Row],[Unit Price]]*Table2[[#This Row],[ Units Sold]])*(1-Table2[[#This Row],[Discount]]/100)</f>
        <v>39066.083407999999</v>
      </c>
      <c r="N1933" s="5">
        <f>(Table2[[#This Row],[Unit Price]]*Table2[[#This Row],[ Units Sold]])-Table2[[#This Row],[Total Sales]]</f>
        <v>101.83659199999965</v>
      </c>
    </row>
    <row r="1934" spans="1:14" x14ac:dyDescent="0.3">
      <c r="A1934" s="3">
        <v>43508</v>
      </c>
      <c r="B1934" s="4" t="s">
        <v>1816</v>
      </c>
      <c r="C1934" s="4" t="s">
        <v>43</v>
      </c>
      <c r="D1934" s="4" t="s">
        <v>37</v>
      </c>
      <c r="E1934" s="4" t="s">
        <v>38</v>
      </c>
      <c r="F1934" s="4" t="s">
        <v>56</v>
      </c>
      <c r="G1934" s="4" t="s">
        <v>44</v>
      </c>
      <c r="H1934" s="4">
        <v>99</v>
      </c>
      <c r="I1934" s="4">
        <v>1215.94</v>
      </c>
      <c r="J1934" s="7">
        <v>0.15</v>
      </c>
      <c r="K1934" s="4" t="s">
        <v>29</v>
      </c>
      <c r="L1934" s="4" t="s">
        <v>19</v>
      </c>
      <c r="M1934" s="5">
        <f>(Table2[[#This Row],[Unit Price]]*Table2[[#This Row],[ Units Sold]])*(1-Table2[[#This Row],[Discount]]/100)</f>
        <v>120197.49291000002</v>
      </c>
      <c r="N1934" s="5">
        <f>(Table2[[#This Row],[Unit Price]]*Table2[[#This Row],[ Units Sold]])-Table2[[#This Row],[Total Sales]]</f>
        <v>180.56708999999682</v>
      </c>
    </row>
    <row r="1935" spans="1:14" x14ac:dyDescent="0.3">
      <c r="A1935" s="3">
        <v>41573</v>
      </c>
      <c r="B1935" s="4" t="s">
        <v>1817</v>
      </c>
      <c r="C1935" s="4" t="s">
        <v>21</v>
      </c>
      <c r="D1935" s="4" t="s">
        <v>37</v>
      </c>
      <c r="E1935" s="4" t="s">
        <v>27</v>
      </c>
      <c r="F1935" s="4" t="s">
        <v>32</v>
      </c>
      <c r="G1935" s="4" t="s">
        <v>65</v>
      </c>
      <c r="H1935" s="4">
        <v>0</v>
      </c>
      <c r="I1935" s="4">
        <v>619.52</v>
      </c>
      <c r="J1935" s="7">
        <v>0.08</v>
      </c>
      <c r="K1935" s="4" t="s">
        <v>34</v>
      </c>
      <c r="L1935" s="4" t="s">
        <v>25</v>
      </c>
      <c r="M1935" s="5">
        <f>(Table2[[#This Row],[Unit Price]]*Table2[[#This Row],[ Units Sold]])*(1-Table2[[#This Row],[Discount]]/100)</f>
        <v>0</v>
      </c>
      <c r="N1935" s="5">
        <f>(Table2[[#This Row],[Unit Price]]*Table2[[#This Row],[ Units Sold]])-Table2[[#This Row],[Total Sales]]</f>
        <v>0</v>
      </c>
    </row>
    <row r="1936" spans="1:14" x14ac:dyDescent="0.3">
      <c r="A1936" s="3">
        <v>40994</v>
      </c>
      <c r="B1936" s="4" t="s">
        <v>1818</v>
      </c>
      <c r="C1936" s="4" t="s">
        <v>36</v>
      </c>
      <c r="D1936" s="4" t="s">
        <v>37</v>
      </c>
      <c r="E1936" s="4" t="s">
        <v>52</v>
      </c>
      <c r="F1936" s="6" t="s">
        <v>53</v>
      </c>
      <c r="G1936" s="4" t="s">
        <v>24</v>
      </c>
      <c r="H1936" s="4">
        <v>0</v>
      </c>
      <c r="I1936" s="4">
        <v>204.47</v>
      </c>
      <c r="J1936" s="7">
        <v>0.21</v>
      </c>
      <c r="K1936" s="4" t="s">
        <v>18</v>
      </c>
      <c r="L1936" s="4" t="s">
        <v>30</v>
      </c>
      <c r="M1936" s="5">
        <f>(Table2[[#This Row],[Unit Price]]*Table2[[#This Row],[ Units Sold]])*(1-Table2[[#This Row],[Discount]]/100)</f>
        <v>0</v>
      </c>
      <c r="N1936" s="5">
        <f>(Table2[[#This Row],[Unit Price]]*Table2[[#This Row],[ Units Sold]])-Table2[[#This Row],[Total Sales]]</f>
        <v>0</v>
      </c>
    </row>
    <row r="1937" spans="1:14" x14ac:dyDescent="0.3">
      <c r="A1937" s="3">
        <v>43737</v>
      </c>
      <c r="B1937" s="4" t="s">
        <v>1819</v>
      </c>
      <c r="C1937" s="4" t="s">
        <v>36</v>
      </c>
      <c r="D1937" s="4" t="s">
        <v>37</v>
      </c>
      <c r="E1937" s="4" t="s">
        <v>52</v>
      </c>
      <c r="F1937" s="6" t="s">
        <v>53</v>
      </c>
      <c r="G1937" s="4" t="s">
        <v>60</v>
      </c>
      <c r="H1937" s="4">
        <v>30</v>
      </c>
      <c r="I1937" s="4">
        <v>1052.8499999999999</v>
      </c>
      <c r="J1937" s="7">
        <v>0.22</v>
      </c>
      <c r="K1937" s="4" t="s">
        <v>18</v>
      </c>
      <c r="L1937" s="4" t="s">
        <v>30</v>
      </c>
      <c r="M1937" s="5">
        <f>(Table2[[#This Row],[Unit Price]]*Table2[[#This Row],[ Units Sold]])*(1-Table2[[#This Row],[Discount]]/100)</f>
        <v>31516.011899999998</v>
      </c>
      <c r="N1937" s="5">
        <f>(Table2[[#This Row],[Unit Price]]*Table2[[#This Row],[ Units Sold]])-Table2[[#This Row],[Total Sales]]</f>
        <v>69.488099999998667</v>
      </c>
    </row>
    <row r="1938" spans="1:14" x14ac:dyDescent="0.3">
      <c r="A1938" s="3">
        <v>42664</v>
      </c>
      <c r="B1938" s="4" t="s">
        <v>1820</v>
      </c>
      <c r="C1938" s="4" t="s">
        <v>192</v>
      </c>
      <c r="D1938" s="4" t="s">
        <v>37</v>
      </c>
      <c r="E1938" s="4" t="s">
        <v>52</v>
      </c>
      <c r="F1938" s="4" t="s">
        <v>59</v>
      </c>
      <c r="G1938" s="4" t="s">
        <v>33</v>
      </c>
      <c r="H1938" s="4">
        <v>16</v>
      </c>
      <c r="I1938" s="4">
        <v>392.8</v>
      </c>
      <c r="J1938" s="7">
        <v>0.25</v>
      </c>
      <c r="K1938" s="4" t="s">
        <v>18</v>
      </c>
      <c r="L1938" s="4" t="s">
        <v>45</v>
      </c>
      <c r="M1938" s="5">
        <f>(Table2[[#This Row],[Unit Price]]*Table2[[#This Row],[ Units Sold]])*(1-Table2[[#This Row],[Discount]]/100)</f>
        <v>6269.0880000000006</v>
      </c>
      <c r="N1938" s="5">
        <f>(Table2[[#This Row],[Unit Price]]*Table2[[#This Row],[ Units Sold]])-Table2[[#This Row],[Total Sales]]</f>
        <v>15.711999999999534</v>
      </c>
    </row>
    <row r="1939" spans="1:14" x14ac:dyDescent="0.3">
      <c r="A1939" s="3">
        <v>40910</v>
      </c>
      <c r="B1939" s="4" t="s">
        <v>1821</v>
      </c>
      <c r="C1939" s="4" t="s">
        <v>74</v>
      </c>
      <c r="D1939" s="4" t="s">
        <v>37</v>
      </c>
      <c r="E1939" s="4" t="s">
        <v>15</v>
      </c>
      <c r="F1939" s="4" t="s">
        <v>62</v>
      </c>
      <c r="G1939" s="4" t="s">
        <v>54</v>
      </c>
      <c r="H1939" s="4">
        <v>38</v>
      </c>
      <c r="I1939" s="4">
        <v>577.74</v>
      </c>
      <c r="J1939" s="7">
        <v>0.23</v>
      </c>
      <c r="K1939" s="4" t="s">
        <v>29</v>
      </c>
      <c r="L1939" s="4" t="s">
        <v>45</v>
      </c>
      <c r="M1939" s="5">
        <f>(Table2[[#This Row],[Unit Price]]*Table2[[#This Row],[ Units Sold]])*(1-Table2[[#This Row],[Discount]]/100)</f>
        <v>21903.625523999999</v>
      </c>
      <c r="N1939" s="5">
        <f>(Table2[[#This Row],[Unit Price]]*Table2[[#This Row],[ Units Sold]])-Table2[[#This Row],[Total Sales]]</f>
        <v>50.49447599999985</v>
      </c>
    </row>
    <row r="1940" spans="1:14" x14ac:dyDescent="0.3">
      <c r="A1940" s="3">
        <v>40875</v>
      </c>
      <c r="B1940" s="4" t="s">
        <v>1822</v>
      </c>
      <c r="C1940" s="4" t="s">
        <v>36</v>
      </c>
      <c r="D1940" s="4" t="s">
        <v>37</v>
      </c>
      <c r="E1940" s="4" t="s">
        <v>15</v>
      </c>
      <c r="F1940" s="4" t="s">
        <v>72</v>
      </c>
      <c r="G1940" s="4" t="s">
        <v>44</v>
      </c>
      <c r="H1940" s="4">
        <v>30</v>
      </c>
      <c r="I1940" s="4">
        <v>1249.74</v>
      </c>
      <c r="J1940" s="7">
        <v>0.14000000000000001</v>
      </c>
      <c r="K1940" s="4" t="s">
        <v>29</v>
      </c>
      <c r="L1940" s="4" t="s">
        <v>19</v>
      </c>
      <c r="M1940" s="5">
        <f>(Table2[[#This Row],[Unit Price]]*Table2[[#This Row],[ Units Sold]])*(1-Table2[[#This Row],[Discount]]/100)</f>
        <v>37439.710919999998</v>
      </c>
      <c r="N1940" s="5">
        <f>(Table2[[#This Row],[Unit Price]]*Table2[[#This Row],[ Units Sold]])-Table2[[#This Row],[Total Sales]]</f>
        <v>52.489079999999376</v>
      </c>
    </row>
    <row r="1941" spans="1:14" x14ac:dyDescent="0.3">
      <c r="A1941" s="3">
        <v>42530</v>
      </c>
      <c r="B1941" s="4" t="s">
        <v>1303</v>
      </c>
      <c r="C1941" s="4" t="s">
        <v>88</v>
      </c>
      <c r="D1941" s="4" t="s">
        <v>37</v>
      </c>
      <c r="E1941" s="4" t="s">
        <v>15</v>
      </c>
      <c r="F1941" s="4" t="s">
        <v>62</v>
      </c>
      <c r="G1941" s="4" t="s">
        <v>24</v>
      </c>
      <c r="H1941" s="4">
        <v>73</v>
      </c>
      <c r="I1941" s="4">
        <v>313.58999999999997</v>
      </c>
      <c r="J1941" s="7">
        <v>0.06</v>
      </c>
      <c r="K1941" s="4" t="s">
        <v>29</v>
      </c>
      <c r="L1941" s="4" t="s">
        <v>30</v>
      </c>
      <c r="M1941" s="5">
        <f>(Table2[[#This Row],[Unit Price]]*Table2[[#This Row],[ Units Sold]])*(1-Table2[[#This Row],[Discount]]/100)</f>
        <v>22878.334757999997</v>
      </c>
      <c r="N1941" s="5">
        <f>(Table2[[#This Row],[Unit Price]]*Table2[[#This Row],[ Units Sold]])-Table2[[#This Row],[Total Sales]]</f>
        <v>13.735242000002472</v>
      </c>
    </row>
    <row r="1942" spans="1:14" x14ac:dyDescent="0.3">
      <c r="A1942" s="3">
        <v>42945</v>
      </c>
      <c r="B1942" s="4" t="s">
        <v>1823</v>
      </c>
      <c r="C1942" s="4" t="s">
        <v>88</v>
      </c>
      <c r="D1942" s="4" t="s">
        <v>37</v>
      </c>
      <c r="E1942" s="4" t="s">
        <v>52</v>
      </c>
      <c r="F1942" s="4" t="s">
        <v>241</v>
      </c>
      <c r="G1942" s="4" t="s">
        <v>65</v>
      </c>
      <c r="H1942" s="4">
        <v>10</v>
      </c>
      <c r="I1942" s="4">
        <v>1654.82</v>
      </c>
      <c r="J1942" s="7">
        <v>0.1</v>
      </c>
      <c r="K1942" s="4" t="s">
        <v>18</v>
      </c>
      <c r="L1942" s="4" t="s">
        <v>19</v>
      </c>
      <c r="M1942" s="5">
        <f>(Table2[[#This Row],[Unit Price]]*Table2[[#This Row],[ Units Sold]])*(1-Table2[[#This Row],[Discount]]/100)</f>
        <v>16531.6518</v>
      </c>
      <c r="N1942" s="5">
        <f>(Table2[[#This Row],[Unit Price]]*Table2[[#This Row],[ Units Sold]])-Table2[[#This Row],[Total Sales]]</f>
        <v>16.548200000001088</v>
      </c>
    </row>
    <row r="1943" spans="1:14" x14ac:dyDescent="0.3">
      <c r="A1943" s="3">
        <v>40916</v>
      </c>
      <c r="B1943" s="4" t="s">
        <v>1824</v>
      </c>
      <c r="C1943" s="4" t="s">
        <v>74</v>
      </c>
      <c r="D1943" s="4" t="s">
        <v>37</v>
      </c>
      <c r="E1943" s="4" t="s">
        <v>27</v>
      </c>
      <c r="F1943" s="4" t="s">
        <v>32</v>
      </c>
      <c r="G1943" s="4" t="s">
        <v>54</v>
      </c>
      <c r="H1943" s="4">
        <v>87</v>
      </c>
      <c r="I1943" s="4">
        <v>1508.01</v>
      </c>
      <c r="J1943" s="7">
        <v>0.28999999999999998</v>
      </c>
      <c r="K1943" s="4" t="s">
        <v>18</v>
      </c>
      <c r="L1943" s="4" t="s">
        <v>41</v>
      </c>
      <c r="M1943" s="5">
        <f>(Table2[[#This Row],[Unit Price]]*Table2[[#This Row],[ Units Sold]])*(1-Table2[[#This Row],[Discount]]/100)</f>
        <v>130816.39907699999</v>
      </c>
      <c r="N1943" s="5">
        <f>(Table2[[#This Row],[Unit Price]]*Table2[[#This Row],[ Units Sold]])-Table2[[#This Row],[Total Sales]]</f>
        <v>380.47092300000077</v>
      </c>
    </row>
    <row r="1944" spans="1:14" x14ac:dyDescent="0.3">
      <c r="A1944" s="3">
        <v>45463</v>
      </c>
      <c r="B1944" s="4" t="s">
        <v>1825</v>
      </c>
      <c r="C1944" s="4" t="s">
        <v>49</v>
      </c>
      <c r="D1944" s="4" t="s">
        <v>3893</v>
      </c>
      <c r="E1944" s="4" t="s">
        <v>27</v>
      </c>
      <c r="F1944" s="4" t="s">
        <v>28</v>
      </c>
      <c r="G1944" s="4" t="s">
        <v>40</v>
      </c>
      <c r="H1944" s="4">
        <v>58</v>
      </c>
      <c r="I1944" s="4">
        <v>929.85</v>
      </c>
      <c r="J1944" s="7">
        <v>0.13</v>
      </c>
      <c r="K1944" s="4" t="s">
        <v>18</v>
      </c>
      <c r="L1944" s="4" t="s">
        <v>45</v>
      </c>
      <c r="M1944" s="5">
        <f>(Table2[[#This Row],[Unit Price]]*Table2[[#This Row],[ Units Sold]])*(1-Table2[[#This Row],[Discount]]/100)</f>
        <v>53861.189310000002</v>
      </c>
      <c r="N1944" s="5">
        <f>(Table2[[#This Row],[Unit Price]]*Table2[[#This Row],[ Units Sold]])-Table2[[#This Row],[Total Sales]]</f>
        <v>70.110690000001341</v>
      </c>
    </row>
    <row r="1945" spans="1:14" x14ac:dyDescent="0.3">
      <c r="A1945" s="3">
        <v>41175</v>
      </c>
      <c r="B1945" s="4" t="s">
        <v>1826</v>
      </c>
      <c r="C1945" s="4" t="s">
        <v>36</v>
      </c>
      <c r="D1945" s="4" t="s">
        <v>37</v>
      </c>
      <c r="E1945" s="4" t="s">
        <v>22</v>
      </c>
      <c r="F1945" s="4" t="s">
        <v>23</v>
      </c>
      <c r="G1945" s="4" t="s">
        <v>57</v>
      </c>
      <c r="H1945" s="4">
        <v>30</v>
      </c>
      <c r="I1945" s="4">
        <v>695.43</v>
      </c>
      <c r="J1945" s="7">
        <v>0.27</v>
      </c>
      <c r="K1945" s="4" t="s">
        <v>34</v>
      </c>
      <c r="L1945" s="4" t="s">
        <v>30</v>
      </c>
      <c r="M1945" s="5">
        <f>(Table2[[#This Row],[Unit Price]]*Table2[[#This Row],[ Units Sold]])*(1-Table2[[#This Row],[Discount]]/100)</f>
        <v>20806.570169999995</v>
      </c>
      <c r="N1945" s="5">
        <f>(Table2[[#This Row],[Unit Price]]*Table2[[#This Row],[ Units Sold]])-Table2[[#This Row],[Total Sales]]</f>
        <v>56.329830000002403</v>
      </c>
    </row>
    <row r="1946" spans="1:14" x14ac:dyDescent="0.3">
      <c r="A1946" s="3">
        <v>41407</v>
      </c>
      <c r="B1946" s="4" t="s">
        <v>1827</v>
      </c>
      <c r="C1946" s="4" t="s">
        <v>36</v>
      </c>
      <c r="D1946" s="4" t="s">
        <v>37</v>
      </c>
      <c r="E1946" s="4" t="s">
        <v>38</v>
      </c>
      <c r="F1946" s="4" t="s">
        <v>81</v>
      </c>
      <c r="G1946" s="4" t="s">
        <v>44</v>
      </c>
      <c r="H1946" s="4">
        <v>10</v>
      </c>
      <c r="I1946" s="4">
        <v>1969.18</v>
      </c>
      <c r="J1946" s="7">
        <v>0.3</v>
      </c>
      <c r="K1946" s="4" t="s">
        <v>29</v>
      </c>
      <c r="L1946" s="4" t="s">
        <v>45</v>
      </c>
      <c r="M1946" s="5">
        <f>(Table2[[#This Row],[Unit Price]]*Table2[[#This Row],[ Units Sold]])*(1-Table2[[#This Row],[Discount]]/100)</f>
        <v>19632.724599999998</v>
      </c>
      <c r="N1946" s="5">
        <f>(Table2[[#This Row],[Unit Price]]*Table2[[#This Row],[ Units Sold]])-Table2[[#This Row],[Total Sales]]</f>
        <v>59.075400000001537</v>
      </c>
    </row>
    <row r="1947" spans="1:14" x14ac:dyDescent="0.3">
      <c r="A1947" s="3">
        <v>43778</v>
      </c>
      <c r="B1947" s="4" t="s">
        <v>1828</v>
      </c>
      <c r="C1947" s="4" t="s">
        <v>97</v>
      </c>
      <c r="D1947" s="4" t="s">
        <v>37</v>
      </c>
      <c r="E1947" s="4" t="s">
        <v>38</v>
      </c>
      <c r="F1947" s="4" t="s">
        <v>81</v>
      </c>
      <c r="G1947" s="4" t="s">
        <v>54</v>
      </c>
      <c r="H1947" s="4">
        <v>0</v>
      </c>
      <c r="I1947" s="4">
        <v>1915.84</v>
      </c>
      <c r="J1947" s="7">
        <v>0.21</v>
      </c>
      <c r="K1947" s="4" t="s">
        <v>29</v>
      </c>
      <c r="L1947" s="4" t="s">
        <v>30</v>
      </c>
      <c r="M1947" s="5">
        <f>(Table2[[#This Row],[Unit Price]]*Table2[[#This Row],[ Units Sold]])*(1-Table2[[#This Row],[Discount]]/100)</f>
        <v>0</v>
      </c>
      <c r="N1947" s="5">
        <f>(Table2[[#This Row],[Unit Price]]*Table2[[#This Row],[ Units Sold]])-Table2[[#This Row],[Total Sales]]</f>
        <v>0</v>
      </c>
    </row>
    <row r="1948" spans="1:14" x14ac:dyDescent="0.3">
      <c r="A1948" s="3">
        <v>41903</v>
      </c>
      <c r="B1948" s="4" t="s">
        <v>647</v>
      </c>
      <c r="C1948" s="4" t="s">
        <v>49</v>
      </c>
      <c r="D1948" s="4" t="s">
        <v>3893</v>
      </c>
      <c r="E1948" s="4" t="s">
        <v>15</v>
      </c>
      <c r="F1948" s="4" t="s">
        <v>62</v>
      </c>
      <c r="G1948" s="4" t="s">
        <v>40</v>
      </c>
      <c r="H1948" s="4">
        <v>24</v>
      </c>
      <c r="I1948" s="4">
        <v>1824.46</v>
      </c>
      <c r="J1948" s="7">
        <v>0.08</v>
      </c>
      <c r="K1948" s="4" t="s">
        <v>34</v>
      </c>
      <c r="L1948" s="4" t="s">
        <v>25</v>
      </c>
      <c r="M1948" s="5">
        <f>(Table2[[#This Row],[Unit Price]]*Table2[[#This Row],[ Units Sold]])*(1-Table2[[#This Row],[Discount]]/100)</f>
        <v>43752.010368000003</v>
      </c>
      <c r="N1948" s="5">
        <f>(Table2[[#This Row],[Unit Price]]*Table2[[#This Row],[ Units Sold]])-Table2[[#This Row],[Total Sales]]</f>
        <v>35.029631999997946</v>
      </c>
    </row>
    <row r="1949" spans="1:14" x14ac:dyDescent="0.3">
      <c r="A1949" s="3">
        <v>44994</v>
      </c>
      <c r="B1949" s="4" t="s">
        <v>1829</v>
      </c>
      <c r="C1949" s="4" t="s">
        <v>74</v>
      </c>
      <c r="D1949" s="4" t="s">
        <v>37</v>
      </c>
      <c r="E1949" s="4" t="s">
        <v>38</v>
      </c>
      <c r="F1949" s="4" t="s">
        <v>39</v>
      </c>
      <c r="G1949" s="4" t="s">
        <v>65</v>
      </c>
      <c r="H1949" s="4">
        <v>33</v>
      </c>
      <c r="I1949" s="4">
        <v>1900.27</v>
      </c>
      <c r="J1949" s="7">
        <v>0.04</v>
      </c>
      <c r="K1949" s="4" t="s">
        <v>34</v>
      </c>
      <c r="L1949" s="4" t="s">
        <v>25</v>
      </c>
      <c r="M1949" s="5">
        <f>(Table2[[#This Row],[Unit Price]]*Table2[[#This Row],[ Units Sold]])*(1-Table2[[#This Row],[Discount]]/100)</f>
        <v>62683.826435999996</v>
      </c>
      <c r="N1949" s="5">
        <f>(Table2[[#This Row],[Unit Price]]*Table2[[#This Row],[ Units Sold]])-Table2[[#This Row],[Total Sales]]</f>
        <v>25.083564000000479</v>
      </c>
    </row>
    <row r="1950" spans="1:14" x14ac:dyDescent="0.3">
      <c r="A1950" s="3">
        <v>44864</v>
      </c>
      <c r="B1950" s="4" t="s">
        <v>1830</v>
      </c>
      <c r="C1950" s="4" t="s">
        <v>74</v>
      </c>
      <c r="D1950" s="4" t="s">
        <v>37</v>
      </c>
      <c r="E1950" s="4" t="s">
        <v>27</v>
      </c>
      <c r="F1950" s="4" t="s">
        <v>28</v>
      </c>
      <c r="G1950" s="4" t="s">
        <v>60</v>
      </c>
      <c r="H1950" s="4">
        <v>11</v>
      </c>
      <c r="I1950" s="4">
        <v>1584.05</v>
      </c>
      <c r="J1950" s="7">
        <v>0.05</v>
      </c>
      <c r="K1950" s="4" t="s">
        <v>18</v>
      </c>
      <c r="L1950" s="4" t="s">
        <v>45</v>
      </c>
      <c r="M1950" s="5">
        <f>(Table2[[#This Row],[Unit Price]]*Table2[[#This Row],[ Units Sold]])*(1-Table2[[#This Row],[Discount]]/100)</f>
        <v>17415.837725000001</v>
      </c>
      <c r="N1950" s="5">
        <f>(Table2[[#This Row],[Unit Price]]*Table2[[#This Row],[ Units Sold]])-Table2[[#This Row],[Total Sales]]</f>
        <v>8.7122749999980442</v>
      </c>
    </row>
    <row r="1951" spans="1:14" x14ac:dyDescent="0.3">
      <c r="A1951" s="3">
        <v>42322</v>
      </c>
      <c r="B1951" s="4" t="s">
        <v>1831</v>
      </c>
      <c r="C1951" s="4" t="s">
        <v>21</v>
      </c>
      <c r="D1951" s="4" t="s">
        <v>37</v>
      </c>
      <c r="E1951" s="4" t="s">
        <v>52</v>
      </c>
      <c r="F1951" s="4" t="s">
        <v>59</v>
      </c>
      <c r="G1951" s="4" t="s">
        <v>60</v>
      </c>
      <c r="H1951" s="4">
        <v>4</v>
      </c>
      <c r="I1951" s="4">
        <v>1934.01</v>
      </c>
      <c r="J1951" s="7">
        <v>0.23</v>
      </c>
      <c r="K1951" s="4" t="s">
        <v>18</v>
      </c>
      <c r="L1951" s="4" t="s">
        <v>45</v>
      </c>
      <c r="M1951" s="5">
        <f>(Table2[[#This Row],[Unit Price]]*Table2[[#This Row],[ Units Sold]])*(1-Table2[[#This Row],[Discount]]/100)</f>
        <v>7718.2471080000005</v>
      </c>
      <c r="N1951" s="5">
        <f>(Table2[[#This Row],[Unit Price]]*Table2[[#This Row],[ Units Sold]])-Table2[[#This Row],[Total Sales]]</f>
        <v>17.792891999999483</v>
      </c>
    </row>
    <row r="1952" spans="1:14" x14ac:dyDescent="0.3">
      <c r="A1952" s="3">
        <v>44548</v>
      </c>
      <c r="B1952" s="4" t="s">
        <v>1832</v>
      </c>
      <c r="C1952" s="4" t="s">
        <v>43</v>
      </c>
      <c r="D1952" s="4" t="s">
        <v>37</v>
      </c>
      <c r="E1952" s="4" t="s">
        <v>52</v>
      </c>
      <c r="F1952" s="6" t="s">
        <v>53</v>
      </c>
      <c r="G1952" s="4" t="s">
        <v>17</v>
      </c>
      <c r="H1952" s="4">
        <v>1</v>
      </c>
      <c r="I1952" s="4">
        <v>1273.78</v>
      </c>
      <c r="J1952" s="7">
        <v>0.12</v>
      </c>
      <c r="K1952" s="4" t="s">
        <v>34</v>
      </c>
      <c r="L1952" s="4" t="s">
        <v>30</v>
      </c>
      <c r="M1952" s="5">
        <f>(Table2[[#This Row],[Unit Price]]*Table2[[#This Row],[ Units Sold]])*(1-Table2[[#This Row],[Discount]]/100)</f>
        <v>1272.2514639999999</v>
      </c>
      <c r="N1952" s="5">
        <f>(Table2[[#This Row],[Unit Price]]*Table2[[#This Row],[ Units Sold]])-Table2[[#This Row],[Total Sales]]</f>
        <v>1.528536000000031</v>
      </c>
    </row>
    <row r="1953" spans="1:14" x14ac:dyDescent="0.3">
      <c r="A1953" s="3">
        <v>42436</v>
      </c>
      <c r="B1953" s="4" t="s">
        <v>1833</v>
      </c>
      <c r="C1953" s="4" t="s">
        <v>88</v>
      </c>
      <c r="D1953" s="4" t="s">
        <v>37</v>
      </c>
      <c r="E1953" s="4" t="s">
        <v>15</v>
      </c>
      <c r="F1953" s="4" t="s">
        <v>62</v>
      </c>
      <c r="G1953" s="4" t="s">
        <v>17</v>
      </c>
      <c r="H1953" s="4">
        <v>71</v>
      </c>
      <c r="I1953" s="4">
        <v>647.38</v>
      </c>
      <c r="J1953" s="7">
        <v>0.24</v>
      </c>
      <c r="K1953" s="4" t="s">
        <v>34</v>
      </c>
      <c r="L1953" s="4" t="s">
        <v>45</v>
      </c>
      <c r="M1953" s="5">
        <f>(Table2[[#This Row],[Unit Price]]*Table2[[#This Row],[ Units Sold]])*(1-Table2[[#This Row],[Discount]]/100)</f>
        <v>45853.666448000004</v>
      </c>
      <c r="N1953" s="5">
        <f>(Table2[[#This Row],[Unit Price]]*Table2[[#This Row],[ Units Sold]])-Table2[[#This Row],[Total Sales]]</f>
        <v>110.31355199999962</v>
      </c>
    </row>
    <row r="1954" spans="1:14" x14ac:dyDescent="0.3">
      <c r="A1954" s="3">
        <v>43529</v>
      </c>
      <c r="B1954" s="4" t="s">
        <v>1834</v>
      </c>
      <c r="C1954" s="4" t="s">
        <v>36</v>
      </c>
      <c r="D1954" s="4" t="s">
        <v>37</v>
      </c>
      <c r="E1954" s="4" t="s">
        <v>15</v>
      </c>
      <c r="F1954" s="4" t="s">
        <v>135</v>
      </c>
      <c r="G1954" s="4" t="s">
        <v>40</v>
      </c>
      <c r="H1954" s="4">
        <v>10</v>
      </c>
      <c r="I1954" s="4">
        <v>1348.54</v>
      </c>
      <c r="J1954" s="7">
        <v>0.1</v>
      </c>
      <c r="K1954" s="4" t="s">
        <v>18</v>
      </c>
      <c r="L1954" s="4" t="s">
        <v>19</v>
      </c>
      <c r="M1954" s="5">
        <f>(Table2[[#This Row],[Unit Price]]*Table2[[#This Row],[ Units Sold]])*(1-Table2[[#This Row],[Discount]]/100)</f>
        <v>13471.9146</v>
      </c>
      <c r="N1954" s="5">
        <f>(Table2[[#This Row],[Unit Price]]*Table2[[#This Row],[ Units Sold]])-Table2[[#This Row],[Total Sales]]</f>
        <v>13.485399999999572</v>
      </c>
    </row>
    <row r="1955" spans="1:14" x14ac:dyDescent="0.3">
      <c r="A1955" s="3">
        <v>42314</v>
      </c>
      <c r="B1955" s="4" t="s">
        <v>1835</v>
      </c>
      <c r="C1955" s="4" t="s">
        <v>36</v>
      </c>
      <c r="D1955" s="4" t="s">
        <v>37</v>
      </c>
      <c r="E1955" s="4" t="s">
        <v>38</v>
      </c>
      <c r="F1955" s="4" t="s">
        <v>39</v>
      </c>
      <c r="G1955" s="4" t="s">
        <v>24</v>
      </c>
      <c r="H1955" s="4">
        <v>73</v>
      </c>
      <c r="I1955" s="4">
        <v>1300.8800000000001</v>
      </c>
      <c r="J1955" s="7">
        <v>0.27</v>
      </c>
      <c r="K1955" s="4" t="s">
        <v>18</v>
      </c>
      <c r="L1955" s="4" t="s">
        <v>19</v>
      </c>
      <c r="M1955" s="5">
        <f>(Table2[[#This Row],[Unit Price]]*Table2[[#This Row],[ Units Sold]])*(1-Table2[[#This Row],[Discount]]/100)</f>
        <v>94707.836552000008</v>
      </c>
      <c r="N1955" s="5">
        <f>(Table2[[#This Row],[Unit Price]]*Table2[[#This Row],[ Units Sold]])-Table2[[#This Row],[Total Sales]]</f>
        <v>256.4034479999973</v>
      </c>
    </row>
    <row r="1956" spans="1:14" x14ac:dyDescent="0.3">
      <c r="A1956" s="3">
        <v>42615</v>
      </c>
      <c r="B1956" s="4" t="s">
        <v>1836</v>
      </c>
      <c r="C1956" s="4" t="s">
        <v>36</v>
      </c>
      <c r="D1956" s="4" t="s">
        <v>37</v>
      </c>
      <c r="E1956" s="4" t="s">
        <v>52</v>
      </c>
      <c r="F1956" s="4" t="s">
        <v>59</v>
      </c>
      <c r="G1956" s="4" t="s">
        <v>33</v>
      </c>
      <c r="H1956" s="4">
        <v>10</v>
      </c>
      <c r="I1956" s="4">
        <v>1537.48</v>
      </c>
      <c r="J1956" s="7">
        <v>0.27</v>
      </c>
      <c r="K1956" s="4" t="s">
        <v>18</v>
      </c>
      <c r="L1956" s="4" t="s">
        <v>19</v>
      </c>
      <c r="M1956" s="5">
        <f>(Table2[[#This Row],[Unit Price]]*Table2[[#This Row],[ Units Sold]])*(1-Table2[[#This Row],[Discount]]/100)</f>
        <v>15333.288039999999</v>
      </c>
      <c r="N1956" s="5">
        <f>(Table2[[#This Row],[Unit Price]]*Table2[[#This Row],[ Units Sold]])-Table2[[#This Row],[Total Sales]]</f>
        <v>41.511959999999817</v>
      </c>
    </row>
    <row r="1957" spans="1:14" x14ac:dyDescent="0.3">
      <c r="A1957" s="3">
        <v>40752</v>
      </c>
      <c r="B1957" s="4" t="s">
        <v>1837</v>
      </c>
      <c r="C1957" s="4" t="s">
        <v>88</v>
      </c>
      <c r="D1957" s="4" t="s">
        <v>37</v>
      </c>
      <c r="E1957" s="4" t="s">
        <v>15</v>
      </c>
      <c r="F1957" s="4" t="s">
        <v>16</v>
      </c>
      <c r="G1957" s="4" t="s">
        <v>24</v>
      </c>
      <c r="H1957" s="4">
        <v>72</v>
      </c>
      <c r="I1957" s="4">
        <v>764.18</v>
      </c>
      <c r="J1957" s="7">
        <v>0.04</v>
      </c>
      <c r="K1957" s="4" t="s">
        <v>29</v>
      </c>
      <c r="L1957" s="4" t="s">
        <v>45</v>
      </c>
      <c r="M1957" s="5">
        <f>(Table2[[#This Row],[Unit Price]]*Table2[[#This Row],[ Units Sold]])*(1-Table2[[#This Row],[Discount]]/100)</f>
        <v>54998.951615999998</v>
      </c>
      <c r="N1957" s="5">
        <f>(Table2[[#This Row],[Unit Price]]*Table2[[#This Row],[ Units Sold]])-Table2[[#This Row],[Total Sales]]</f>
        <v>22.00838400000066</v>
      </c>
    </row>
    <row r="1958" spans="1:14" x14ac:dyDescent="0.3">
      <c r="A1958" s="3">
        <v>41410</v>
      </c>
      <c r="B1958" s="4" t="s">
        <v>1838</v>
      </c>
      <c r="C1958" s="4" t="s">
        <v>36</v>
      </c>
      <c r="D1958" s="4" t="s">
        <v>37</v>
      </c>
      <c r="E1958" s="4" t="s">
        <v>52</v>
      </c>
      <c r="F1958" s="6" t="s">
        <v>53</v>
      </c>
      <c r="G1958" s="4" t="s">
        <v>17</v>
      </c>
      <c r="H1958" s="4">
        <v>68</v>
      </c>
      <c r="I1958" s="4">
        <v>81.97</v>
      </c>
      <c r="J1958" s="7">
        <v>0.06</v>
      </c>
      <c r="K1958" s="4" t="s">
        <v>18</v>
      </c>
      <c r="L1958" s="4" t="s">
        <v>41</v>
      </c>
      <c r="M1958" s="5">
        <f>(Table2[[#This Row],[Unit Price]]*Table2[[#This Row],[ Units Sold]])*(1-Table2[[#This Row],[Discount]]/100)</f>
        <v>5570.615624</v>
      </c>
      <c r="N1958" s="5">
        <f>(Table2[[#This Row],[Unit Price]]*Table2[[#This Row],[ Units Sold]])-Table2[[#This Row],[Total Sales]]</f>
        <v>3.3443760000000111</v>
      </c>
    </row>
    <row r="1959" spans="1:14" x14ac:dyDescent="0.3">
      <c r="A1959" s="3">
        <v>40811</v>
      </c>
      <c r="B1959" s="4" t="s">
        <v>763</v>
      </c>
      <c r="C1959" s="4" t="s">
        <v>49</v>
      </c>
      <c r="D1959" s="4" t="s">
        <v>3893</v>
      </c>
      <c r="E1959" s="4" t="s">
        <v>22</v>
      </c>
      <c r="F1959" s="4" t="s">
        <v>23</v>
      </c>
      <c r="G1959" s="4" t="s">
        <v>105</v>
      </c>
      <c r="H1959" s="4">
        <v>10</v>
      </c>
      <c r="I1959" s="4">
        <v>945.8</v>
      </c>
      <c r="J1959" s="7">
        <v>0.3</v>
      </c>
      <c r="K1959" s="4" t="s">
        <v>29</v>
      </c>
      <c r="L1959" s="4" t="s">
        <v>25</v>
      </c>
      <c r="M1959" s="5">
        <f>(Table2[[#This Row],[Unit Price]]*Table2[[#This Row],[ Units Sold]])*(1-Table2[[#This Row],[Discount]]/100)</f>
        <v>9429.6260000000002</v>
      </c>
      <c r="N1959" s="5">
        <f>(Table2[[#This Row],[Unit Price]]*Table2[[#This Row],[ Units Sold]])-Table2[[#This Row],[Total Sales]]</f>
        <v>28.373999999999796</v>
      </c>
    </row>
    <row r="1960" spans="1:14" x14ac:dyDescent="0.3">
      <c r="A1960" s="3">
        <v>45627</v>
      </c>
      <c r="B1960" s="4" t="s">
        <v>1839</v>
      </c>
      <c r="C1960" s="4" t="s">
        <v>97</v>
      </c>
      <c r="D1960" s="4" t="s">
        <v>37</v>
      </c>
      <c r="E1960" s="4" t="s">
        <v>38</v>
      </c>
      <c r="F1960" s="4" t="s">
        <v>56</v>
      </c>
      <c r="G1960" s="4" t="s">
        <v>105</v>
      </c>
      <c r="H1960" s="4">
        <v>20</v>
      </c>
      <c r="I1960" s="4">
        <v>460.98</v>
      </c>
      <c r="J1960" s="7">
        <v>0.24</v>
      </c>
      <c r="K1960" s="4" t="s">
        <v>18</v>
      </c>
      <c r="L1960" s="4" t="s">
        <v>25</v>
      </c>
      <c r="M1960" s="5">
        <f>(Table2[[#This Row],[Unit Price]]*Table2[[#This Row],[ Units Sold]])*(1-Table2[[#This Row],[Discount]]/100)</f>
        <v>9197.472960000001</v>
      </c>
      <c r="N1960" s="5">
        <f>(Table2[[#This Row],[Unit Price]]*Table2[[#This Row],[ Units Sold]])-Table2[[#This Row],[Total Sales]]</f>
        <v>22.127039999999397</v>
      </c>
    </row>
    <row r="1961" spans="1:14" x14ac:dyDescent="0.3">
      <c r="A1961" s="3">
        <v>40463</v>
      </c>
      <c r="B1961" s="4" t="s">
        <v>1840</v>
      </c>
      <c r="C1961" s="4" t="s">
        <v>74</v>
      </c>
      <c r="D1961" s="4" t="s">
        <v>37</v>
      </c>
      <c r="E1961" s="4" t="s">
        <v>22</v>
      </c>
      <c r="F1961" s="4" t="s">
        <v>23</v>
      </c>
      <c r="G1961" s="4" t="s">
        <v>57</v>
      </c>
      <c r="H1961" s="4">
        <v>30</v>
      </c>
      <c r="I1961" s="4">
        <v>165.48</v>
      </c>
      <c r="J1961" s="7">
        <v>0.28999999999999998</v>
      </c>
      <c r="K1961" s="4" t="s">
        <v>18</v>
      </c>
      <c r="L1961" s="4" t="s">
        <v>30</v>
      </c>
      <c r="M1961" s="5">
        <f>(Table2[[#This Row],[Unit Price]]*Table2[[#This Row],[ Units Sold]])*(1-Table2[[#This Row],[Discount]]/100)</f>
        <v>4950.00324</v>
      </c>
      <c r="N1961" s="5">
        <f>(Table2[[#This Row],[Unit Price]]*Table2[[#This Row],[ Units Sold]])-Table2[[#This Row],[Total Sales]]</f>
        <v>14.396759999999631</v>
      </c>
    </row>
    <row r="1962" spans="1:14" x14ac:dyDescent="0.3">
      <c r="A1962" s="3">
        <v>45472</v>
      </c>
      <c r="B1962" s="4" t="s">
        <v>1841</v>
      </c>
      <c r="C1962" s="4" t="s">
        <v>43</v>
      </c>
      <c r="D1962" s="4" t="s">
        <v>37</v>
      </c>
      <c r="E1962" s="4" t="s">
        <v>27</v>
      </c>
      <c r="F1962" s="4" t="s">
        <v>32</v>
      </c>
      <c r="G1962" s="4" t="s">
        <v>33</v>
      </c>
      <c r="H1962" s="4">
        <v>81</v>
      </c>
      <c r="I1962" s="4">
        <v>356.18</v>
      </c>
      <c r="J1962" s="7">
        <v>0.25</v>
      </c>
      <c r="K1962" s="4" t="s">
        <v>29</v>
      </c>
      <c r="L1962" s="4" t="s">
        <v>45</v>
      </c>
      <c r="M1962" s="5">
        <f>(Table2[[#This Row],[Unit Price]]*Table2[[#This Row],[ Units Sold]])*(1-Table2[[#This Row],[Discount]]/100)</f>
        <v>28778.453550000002</v>
      </c>
      <c r="N1962" s="5">
        <f>(Table2[[#This Row],[Unit Price]]*Table2[[#This Row],[ Units Sold]])-Table2[[#This Row],[Total Sales]]</f>
        <v>72.12644999999975</v>
      </c>
    </row>
    <row r="1963" spans="1:14" x14ac:dyDescent="0.3">
      <c r="A1963" s="3">
        <v>45454</v>
      </c>
      <c r="B1963" s="4" t="s">
        <v>1842</v>
      </c>
      <c r="C1963" s="4" t="s">
        <v>97</v>
      </c>
      <c r="D1963" s="4" t="s">
        <v>37</v>
      </c>
      <c r="E1963" s="4" t="s">
        <v>38</v>
      </c>
      <c r="F1963" s="4" t="s">
        <v>39</v>
      </c>
      <c r="G1963" s="4" t="s">
        <v>60</v>
      </c>
      <c r="H1963" s="4">
        <v>13</v>
      </c>
      <c r="I1963" s="4">
        <v>1740.89</v>
      </c>
      <c r="J1963" s="7">
        <v>0.3</v>
      </c>
      <c r="K1963" s="4" t="s">
        <v>29</v>
      </c>
      <c r="L1963" s="4" t="s">
        <v>30</v>
      </c>
      <c r="M1963" s="5">
        <f>(Table2[[#This Row],[Unit Price]]*Table2[[#This Row],[ Units Sold]])*(1-Table2[[#This Row],[Discount]]/100)</f>
        <v>22563.675289999999</v>
      </c>
      <c r="N1963" s="5">
        <f>(Table2[[#This Row],[Unit Price]]*Table2[[#This Row],[ Units Sold]])-Table2[[#This Row],[Total Sales]]</f>
        <v>67.894710000000487</v>
      </c>
    </row>
    <row r="1964" spans="1:14" x14ac:dyDescent="0.3">
      <c r="A1964" s="3">
        <v>43785</v>
      </c>
      <c r="B1964" s="4" t="s">
        <v>1843</v>
      </c>
      <c r="C1964" s="4" t="s">
        <v>49</v>
      </c>
      <c r="D1964" s="4" t="s">
        <v>3893</v>
      </c>
      <c r="E1964" s="4" t="s">
        <v>22</v>
      </c>
      <c r="F1964" s="4" t="s">
        <v>23</v>
      </c>
      <c r="G1964" s="4" t="s">
        <v>60</v>
      </c>
      <c r="H1964" s="4">
        <v>50</v>
      </c>
      <c r="I1964" s="4">
        <v>664.25</v>
      </c>
      <c r="J1964" s="7">
        <v>0.19</v>
      </c>
      <c r="K1964" s="4" t="s">
        <v>29</v>
      </c>
      <c r="L1964" s="4" t="s">
        <v>25</v>
      </c>
      <c r="M1964" s="5">
        <f>(Table2[[#This Row],[Unit Price]]*Table2[[#This Row],[ Units Sold]])*(1-Table2[[#This Row],[Discount]]/100)</f>
        <v>33149.396249999998</v>
      </c>
      <c r="N1964" s="5">
        <f>(Table2[[#This Row],[Unit Price]]*Table2[[#This Row],[ Units Sold]])-Table2[[#This Row],[Total Sales]]</f>
        <v>63.103750000002037</v>
      </c>
    </row>
    <row r="1965" spans="1:14" x14ac:dyDescent="0.3">
      <c r="A1965" s="3">
        <v>41873</v>
      </c>
      <c r="B1965" s="4" t="s">
        <v>1844</v>
      </c>
      <c r="C1965" s="4" t="s">
        <v>97</v>
      </c>
      <c r="D1965" s="4" t="s">
        <v>37</v>
      </c>
      <c r="E1965" s="4" t="s">
        <v>22</v>
      </c>
      <c r="F1965" s="4" t="s">
        <v>23</v>
      </c>
      <c r="G1965" s="4" t="s">
        <v>24</v>
      </c>
      <c r="H1965" s="4">
        <v>77</v>
      </c>
      <c r="I1965" s="4">
        <v>272.77</v>
      </c>
      <c r="J1965" s="7">
        <v>0.19</v>
      </c>
      <c r="K1965" s="4" t="s">
        <v>34</v>
      </c>
      <c r="L1965" s="4" t="s">
        <v>45</v>
      </c>
      <c r="M1965" s="5">
        <f>(Table2[[#This Row],[Unit Price]]*Table2[[#This Row],[ Units Sold]])*(1-Table2[[#This Row],[Discount]]/100)</f>
        <v>20963.383748999997</v>
      </c>
      <c r="N1965" s="5">
        <f>(Table2[[#This Row],[Unit Price]]*Table2[[#This Row],[ Units Sold]])-Table2[[#This Row],[Total Sales]]</f>
        <v>39.906251000000339</v>
      </c>
    </row>
    <row r="1966" spans="1:14" x14ac:dyDescent="0.3">
      <c r="A1966" s="3">
        <v>42092</v>
      </c>
      <c r="B1966" s="4" t="s">
        <v>1845</v>
      </c>
      <c r="C1966" s="4" t="s">
        <v>97</v>
      </c>
      <c r="D1966" s="4" t="s">
        <v>37</v>
      </c>
      <c r="E1966" s="4" t="s">
        <v>38</v>
      </c>
      <c r="F1966" s="4" t="s">
        <v>64</v>
      </c>
      <c r="G1966" s="4" t="s">
        <v>17</v>
      </c>
      <c r="H1966" s="4">
        <v>2</v>
      </c>
      <c r="I1966" s="4">
        <v>949.48</v>
      </c>
      <c r="J1966" s="7">
        <v>0.14000000000000001</v>
      </c>
      <c r="K1966" s="4" t="s">
        <v>34</v>
      </c>
      <c r="L1966" s="4" t="s">
        <v>41</v>
      </c>
      <c r="M1966" s="5">
        <f>(Table2[[#This Row],[Unit Price]]*Table2[[#This Row],[ Units Sold]])*(1-Table2[[#This Row],[Discount]]/100)</f>
        <v>1896.3014560000001</v>
      </c>
      <c r="N1966" s="5">
        <f>(Table2[[#This Row],[Unit Price]]*Table2[[#This Row],[ Units Sold]])-Table2[[#This Row],[Total Sales]]</f>
        <v>2.6585439999998925</v>
      </c>
    </row>
    <row r="1967" spans="1:14" x14ac:dyDescent="0.3">
      <c r="A1967" s="3">
        <v>41907</v>
      </c>
      <c r="B1967" s="4" t="s">
        <v>1846</v>
      </c>
      <c r="C1967" s="4" t="s">
        <v>83</v>
      </c>
      <c r="D1967" s="4" t="s">
        <v>3892</v>
      </c>
      <c r="E1967" s="4" t="s">
        <v>22</v>
      </c>
      <c r="F1967" s="4" t="s">
        <v>23</v>
      </c>
      <c r="G1967" s="4" t="s">
        <v>105</v>
      </c>
      <c r="H1967" s="4">
        <v>66</v>
      </c>
      <c r="I1967" s="4">
        <v>1368.03</v>
      </c>
      <c r="J1967" s="7">
        <v>0.18</v>
      </c>
      <c r="K1967" s="4" t="s">
        <v>18</v>
      </c>
      <c r="L1967" s="4" t="s">
        <v>30</v>
      </c>
      <c r="M1967" s="5">
        <f>(Table2[[#This Row],[Unit Price]]*Table2[[#This Row],[ Units Sold]])*(1-Table2[[#This Row],[Discount]]/100)</f>
        <v>90127.458035999996</v>
      </c>
      <c r="N1967" s="5">
        <f>(Table2[[#This Row],[Unit Price]]*Table2[[#This Row],[ Units Sold]])-Table2[[#This Row],[Total Sales]]</f>
        <v>162.52196399999957</v>
      </c>
    </row>
    <row r="1968" spans="1:14" x14ac:dyDescent="0.3">
      <c r="A1968" s="3">
        <v>45844</v>
      </c>
      <c r="B1968" s="4" t="s">
        <v>1847</v>
      </c>
      <c r="C1968" s="4" t="s">
        <v>74</v>
      </c>
      <c r="D1968" s="4" t="s">
        <v>37</v>
      </c>
      <c r="E1968" s="4" t="s">
        <v>38</v>
      </c>
      <c r="F1968" s="4" t="s">
        <v>56</v>
      </c>
      <c r="G1968" s="4" t="s">
        <v>24</v>
      </c>
      <c r="H1968" s="4">
        <v>10</v>
      </c>
      <c r="I1968" s="4">
        <v>1475.48</v>
      </c>
      <c r="J1968" s="7">
        <v>0.19</v>
      </c>
      <c r="K1968" s="4" t="s">
        <v>34</v>
      </c>
      <c r="L1968" s="4" t="s">
        <v>25</v>
      </c>
      <c r="M1968" s="5">
        <f>(Table2[[#This Row],[Unit Price]]*Table2[[#This Row],[ Units Sold]])*(1-Table2[[#This Row],[Discount]]/100)</f>
        <v>14726.765879999999</v>
      </c>
      <c r="N1968" s="5">
        <f>(Table2[[#This Row],[Unit Price]]*Table2[[#This Row],[ Units Sold]])-Table2[[#This Row],[Total Sales]]</f>
        <v>28.034120000000257</v>
      </c>
    </row>
    <row r="1969" spans="1:14" x14ac:dyDescent="0.3">
      <c r="A1969" s="3">
        <v>43264</v>
      </c>
      <c r="B1969" s="4" t="s">
        <v>1848</v>
      </c>
      <c r="C1969" s="4" t="s">
        <v>74</v>
      </c>
      <c r="D1969" s="4" t="s">
        <v>37</v>
      </c>
      <c r="E1969" s="4" t="s">
        <v>27</v>
      </c>
      <c r="F1969" s="4" t="s">
        <v>28</v>
      </c>
      <c r="G1969" s="4" t="s">
        <v>17</v>
      </c>
      <c r="H1969" s="4">
        <v>64</v>
      </c>
      <c r="I1969" s="4">
        <v>1492.44</v>
      </c>
      <c r="J1969" s="7">
        <v>0.28999999999999998</v>
      </c>
      <c r="K1969" s="4" t="s">
        <v>29</v>
      </c>
      <c r="L1969" s="4" t="s">
        <v>30</v>
      </c>
      <c r="M1969" s="5">
        <f>(Table2[[#This Row],[Unit Price]]*Table2[[#This Row],[ Units Sold]])*(1-Table2[[#This Row],[Discount]]/100)</f>
        <v>95239.163136000003</v>
      </c>
      <c r="N1969" s="5">
        <f>(Table2[[#This Row],[Unit Price]]*Table2[[#This Row],[ Units Sold]])-Table2[[#This Row],[Total Sales]]</f>
        <v>276.99686400000064</v>
      </c>
    </row>
    <row r="1970" spans="1:14" x14ac:dyDescent="0.3">
      <c r="A1970" s="3">
        <v>45847</v>
      </c>
      <c r="B1970" s="4" t="s">
        <v>1849</v>
      </c>
      <c r="C1970" s="4" t="s">
        <v>97</v>
      </c>
      <c r="D1970" s="4" t="s">
        <v>37</v>
      </c>
      <c r="E1970" s="4" t="s">
        <v>38</v>
      </c>
      <c r="F1970" s="4" t="s">
        <v>81</v>
      </c>
      <c r="G1970" s="4" t="s">
        <v>24</v>
      </c>
      <c r="H1970" s="4">
        <v>49</v>
      </c>
      <c r="I1970" s="4">
        <v>1266.6199999999999</v>
      </c>
      <c r="J1970" s="7">
        <v>0.12</v>
      </c>
      <c r="K1970" s="4" t="s">
        <v>34</v>
      </c>
      <c r="L1970" s="4" t="s">
        <v>41</v>
      </c>
      <c r="M1970" s="5">
        <f>(Table2[[#This Row],[Unit Price]]*Table2[[#This Row],[ Units Sold]])*(1-Table2[[#This Row],[Discount]]/100)</f>
        <v>61989.902743999999</v>
      </c>
      <c r="N1970" s="5">
        <f>(Table2[[#This Row],[Unit Price]]*Table2[[#This Row],[ Units Sold]])-Table2[[#This Row],[Total Sales]]</f>
        <v>74.477255999998306</v>
      </c>
    </row>
    <row r="1971" spans="1:14" x14ac:dyDescent="0.3">
      <c r="A1971" s="3">
        <v>40606</v>
      </c>
      <c r="B1971" s="4" t="s">
        <v>1850</v>
      </c>
      <c r="C1971" s="4" t="s">
        <v>88</v>
      </c>
      <c r="D1971" s="4" t="s">
        <v>37</v>
      </c>
      <c r="E1971" s="4" t="s">
        <v>27</v>
      </c>
      <c r="F1971" s="4" t="s">
        <v>32</v>
      </c>
      <c r="G1971" s="4" t="s">
        <v>65</v>
      </c>
      <c r="H1971" s="4">
        <v>72</v>
      </c>
      <c r="I1971" s="4">
        <v>1352.57</v>
      </c>
      <c r="J1971" s="7">
        <v>0.02</v>
      </c>
      <c r="K1971" s="4" t="s">
        <v>18</v>
      </c>
      <c r="L1971" s="4" t="s">
        <v>19</v>
      </c>
      <c r="M1971" s="5">
        <f>(Table2[[#This Row],[Unit Price]]*Table2[[#This Row],[ Units Sold]])*(1-Table2[[#This Row],[Discount]]/100)</f>
        <v>97365.562991999992</v>
      </c>
      <c r="N1971" s="5">
        <f>(Table2[[#This Row],[Unit Price]]*Table2[[#This Row],[ Units Sold]])-Table2[[#This Row],[Total Sales]]</f>
        <v>19.477008000001661</v>
      </c>
    </row>
    <row r="1972" spans="1:14" x14ac:dyDescent="0.3">
      <c r="A1972" s="3">
        <v>45508</v>
      </c>
      <c r="B1972" s="4" t="s">
        <v>1851</v>
      </c>
      <c r="C1972" s="4" t="s">
        <v>49</v>
      </c>
      <c r="D1972" s="4" t="s">
        <v>3893</v>
      </c>
      <c r="E1972" s="4" t="s">
        <v>52</v>
      </c>
      <c r="F1972" s="6" t="s">
        <v>53</v>
      </c>
      <c r="G1972" s="4" t="s">
        <v>60</v>
      </c>
      <c r="H1972" s="4">
        <v>20</v>
      </c>
      <c r="I1972" s="4">
        <v>308.19</v>
      </c>
      <c r="J1972" s="7">
        <v>0.14000000000000001</v>
      </c>
      <c r="K1972" s="4" t="s">
        <v>29</v>
      </c>
      <c r="L1972" s="4" t="s">
        <v>25</v>
      </c>
      <c r="M1972" s="5">
        <f>(Table2[[#This Row],[Unit Price]]*Table2[[#This Row],[ Units Sold]])*(1-Table2[[#This Row],[Discount]]/100)</f>
        <v>6155.1706800000002</v>
      </c>
      <c r="N1972" s="5">
        <f>(Table2[[#This Row],[Unit Price]]*Table2[[#This Row],[ Units Sold]])-Table2[[#This Row],[Total Sales]]</f>
        <v>8.629320000000007</v>
      </c>
    </row>
    <row r="1973" spans="1:14" x14ac:dyDescent="0.3">
      <c r="A1973" s="3">
        <v>40370</v>
      </c>
      <c r="B1973" s="4" t="s">
        <v>1852</v>
      </c>
      <c r="C1973" s="4" t="s">
        <v>21</v>
      </c>
      <c r="D1973" s="4" t="s">
        <v>37</v>
      </c>
      <c r="E1973" s="4" t="s">
        <v>22</v>
      </c>
      <c r="F1973" s="4" t="s">
        <v>23</v>
      </c>
      <c r="G1973" s="4" t="s">
        <v>17</v>
      </c>
      <c r="H1973" s="4">
        <v>83</v>
      </c>
      <c r="I1973" s="4">
        <v>1205.4100000000001</v>
      </c>
      <c r="J1973" s="7">
        <v>0.16</v>
      </c>
      <c r="K1973" s="4" t="s">
        <v>34</v>
      </c>
      <c r="L1973" s="4" t="s">
        <v>19</v>
      </c>
      <c r="M1973" s="5">
        <f>(Table2[[#This Row],[Unit Price]]*Table2[[#This Row],[ Units Sold]])*(1-Table2[[#This Row],[Discount]]/100)</f>
        <v>99888.951552000013</v>
      </c>
      <c r="N1973" s="5">
        <f>(Table2[[#This Row],[Unit Price]]*Table2[[#This Row],[ Units Sold]])-Table2[[#This Row],[Total Sales]]</f>
        <v>160.07844800000021</v>
      </c>
    </row>
    <row r="1974" spans="1:14" x14ac:dyDescent="0.3">
      <c r="A1974" s="3">
        <v>44326</v>
      </c>
      <c r="B1974" s="4" t="s">
        <v>1853</v>
      </c>
      <c r="C1974" s="4" t="s">
        <v>21</v>
      </c>
      <c r="D1974" s="4" t="s">
        <v>37</v>
      </c>
      <c r="E1974" s="4" t="s">
        <v>27</v>
      </c>
      <c r="F1974" s="4" t="s">
        <v>32</v>
      </c>
      <c r="G1974" s="4" t="s">
        <v>44</v>
      </c>
      <c r="H1974" s="4">
        <v>20</v>
      </c>
      <c r="I1974" s="4">
        <v>1794.01</v>
      </c>
      <c r="J1974" s="7">
        <v>0.13</v>
      </c>
      <c r="K1974" s="4" t="s">
        <v>18</v>
      </c>
      <c r="L1974" s="4" t="s">
        <v>30</v>
      </c>
      <c r="M1974" s="5">
        <f>(Table2[[#This Row],[Unit Price]]*Table2[[#This Row],[ Units Sold]])*(1-Table2[[#This Row],[Discount]]/100)</f>
        <v>35833.555739999996</v>
      </c>
      <c r="N1974" s="5">
        <f>(Table2[[#This Row],[Unit Price]]*Table2[[#This Row],[ Units Sold]])-Table2[[#This Row],[Total Sales]]</f>
        <v>46.644260000000941</v>
      </c>
    </row>
    <row r="1975" spans="1:14" x14ac:dyDescent="0.3">
      <c r="A1975" s="3">
        <v>43313</v>
      </c>
      <c r="B1975" s="4" t="s">
        <v>1854</v>
      </c>
      <c r="C1975" s="4" t="s">
        <v>49</v>
      </c>
      <c r="D1975" s="4" t="s">
        <v>3893</v>
      </c>
      <c r="E1975" s="4" t="s">
        <v>27</v>
      </c>
      <c r="F1975" s="4" t="s">
        <v>32</v>
      </c>
      <c r="G1975" s="4" t="s">
        <v>105</v>
      </c>
      <c r="H1975" s="4">
        <v>87</v>
      </c>
      <c r="I1975" s="4">
        <v>1995.42</v>
      </c>
      <c r="J1975" s="7">
        <v>0.19</v>
      </c>
      <c r="K1975" s="4" t="s">
        <v>29</v>
      </c>
      <c r="L1975" s="4" t="s">
        <v>41</v>
      </c>
      <c r="M1975" s="5">
        <f>(Table2[[#This Row],[Unit Price]]*Table2[[#This Row],[ Units Sold]])*(1-Table2[[#This Row],[Discount]]/100)</f>
        <v>173271.697074</v>
      </c>
      <c r="N1975" s="5">
        <f>(Table2[[#This Row],[Unit Price]]*Table2[[#This Row],[ Units Sold]])-Table2[[#This Row],[Total Sales]]</f>
        <v>329.84292600001208</v>
      </c>
    </row>
    <row r="1976" spans="1:14" x14ac:dyDescent="0.3">
      <c r="A1976" s="3">
        <v>40215</v>
      </c>
      <c r="B1976" s="4" t="s">
        <v>1855</v>
      </c>
      <c r="C1976" s="4" t="s">
        <v>49</v>
      </c>
      <c r="D1976" s="4" t="s">
        <v>3893</v>
      </c>
      <c r="E1976" s="4" t="s">
        <v>22</v>
      </c>
      <c r="F1976" s="4" t="s">
        <v>23</v>
      </c>
      <c r="G1976" s="4" t="s">
        <v>33</v>
      </c>
      <c r="H1976" s="4">
        <v>53</v>
      </c>
      <c r="I1976" s="4">
        <v>1133.19</v>
      </c>
      <c r="J1976" s="7">
        <v>0.08</v>
      </c>
      <c r="K1976" s="4" t="s">
        <v>18</v>
      </c>
      <c r="L1976" s="4" t="s">
        <v>19</v>
      </c>
      <c r="M1976" s="5">
        <f>(Table2[[#This Row],[Unit Price]]*Table2[[#This Row],[ Units Sold]])*(1-Table2[[#This Row],[Discount]]/100)</f>
        <v>60011.022744000002</v>
      </c>
      <c r="N1976" s="5">
        <f>(Table2[[#This Row],[Unit Price]]*Table2[[#This Row],[ Units Sold]])-Table2[[#This Row],[Total Sales]]</f>
        <v>48.047255999998015</v>
      </c>
    </row>
    <row r="1977" spans="1:14" x14ac:dyDescent="0.3">
      <c r="A1977" s="3">
        <v>45842</v>
      </c>
      <c r="B1977" s="4" t="s">
        <v>1856</v>
      </c>
      <c r="C1977" s="4" t="s">
        <v>88</v>
      </c>
      <c r="D1977" s="4" t="s">
        <v>37</v>
      </c>
      <c r="E1977" s="4" t="s">
        <v>22</v>
      </c>
      <c r="F1977" s="4" t="s">
        <v>23</v>
      </c>
      <c r="G1977" s="4" t="s">
        <v>57</v>
      </c>
      <c r="H1977" s="4">
        <v>97</v>
      </c>
      <c r="I1977" s="4">
        <v>894.08</v>
      </c>
      <c r="J1977" s="7">
        <v>0.28999999999999998</v>
      </c>
      <c r="K1977" s="4" t="s">
        <v>29</v>
      </c>
      <c r="L1977" s="4" t="s">
        <v>19</v>
      </c>
      <c r="M1977" s="5">
        <f>(Table2[[#This Row],[Unit Price]]*Table2[[#This Row],[ Units Sold]])*(1-Table2[[#This Row],[Discount]]/100)</f>
        <v>86474.255296000003</v>
      </c>
      <c r="N1977" s="5">
        <f>(Table2[[#This Row],[Unit Price]]*Table2[[#This Row],[ Units Sold]])-Table2[[#This Row],[Total Sales]]</f>
        <v>251.50470400000631</v>
      </c>
    </row>
    <row r="1978" spans="1:14" x14ac:dyDescent="0.3">
      <c r="A1978" s="3">
        <v>44456</v>
      </c>
      <c r="B1978" s="4" t="s">
        <v>1857</v>
      </c>
      <c r="C1978" s="4" t="s">
        <v>36</v>
      </c>
      <c r="D1978" s="4" t="s">
        <v>37</v>
      </c>
      <c r="E1978" s="4" t="s">
        <v>38</v>
      </c>
      <c r="F1978" s="4" t="s">
        <v>56</v>
      </c>
      <c r="G1978" s="4" t="s">
        <v>65</v>
      </c>
      <c r="H1978" s="4">
        <v>32</v>
      </c>
      <c r="I1978" s="4">
        <v>283.57</v>
      </c>
      <c r="J1978" s="7">
        <v>0.17</v>
      </c>
      <c r="K1978" s="4" t="s">
        <v>18</v>
      </c>
      <c r="L1978" s="4" t="s">
        <v>30</v>
      </c>
      <c r="M1978" s="5">
        <f>(Table2[[#This Row],[Unit Price]]*Table2[[#This Row],[ Units Sold]])*(1-Table2[[#This Row],[Discount]]/100)</f>
        <v>9058.813791999999</v>
      </c>
      <c r="N1978" s="5">
        <f>(Table2[[#This Row],[Unit Price]]*Table2[[#This Row],[ Units Sold]])-Table2[[#This Row],[Total Sales]]</f>
        <v>15.42620800000077</v>
      </c>
    </row>
    <row r="1979" spans="1:14" x14ac:dyDescent="0.3">
      <c r="A1979" s="3">
        <v>41546</v>
      </c>
      <c r="B1979" s="4" t="s">
        <v>1858</v>
      </c>
      <c r="C1979" s="4" t="s">
        <v>21</v>
      </c>
      <c r="D1979" s="4" t="s">
        <v>37</v>
      </c>
      <c r="E1979" s="4" t="s">
        <v>27</v>
      </c>
      <c r="F1979" s="4" t="s">
        <v>32</v>
      </c>
      <c r="G1979" s="4" t="s">
        <v>44</v>
      </c>
      <c r="H1979" s="4">
        <v>57</v>
      </c>
      <c r="I1979" s="4">
        <v>1624.17</v>
      </c>
      <c r="J1979" s="7">
        <v>0.15</v>
      </c>
      <c r="K1979" s="4" t="s">
        <v>18</v>
      </c>
      <c r="L1979" s="4" t="s">
        <v>25</v>
      </c>
      <c r="M1979" s="5">
        <f>(Table2[[#This Row],[Unit Price]]*Table2[[#This Row],[ Units Sold]])*(1-Table2[[#This Row],[Discount]]/100)</f>
        <v>92438.823465000009</v>
      </c>
      <c r="N1979" s="5">
        <f>(Table2[[#This Row],[Unit Price]]*Table2[[#This Row],[ Units Sold]])-Table2[[#This Row],[Total Sales]]</f>
        <v>138.86653499999375</v>
      </c>
    </row>
    <row r="1980" spans="1:14" x14ac:dyDescent="0.3">
      <c r="A1980" s="3">
        <v>41816</v>
      </c>
      <c r="B1980" s="4" t="s">
        <v>1859</v>
      </c>
      <c r="C1980" s="4" t="s">
        <v>97</v>
      </c>
      <c r="D1980" s="4" t="s">
        <v>37</v>
      </c>
      <c r="E1980" s="4" t="s">
        <v>38</v>
      </c>
      <c r="F1980" s="4" t="s">
        <v>39</v>
      </c>
      <c r="G1980" s="4" t="s">
        <v>44</v>
      </c>
      <c r="H1980" s="4">
        <v>53</v>
      </c>
      <c r="I1980" s="4">
        <v>863.66</v>
      </c>
      <c r="J1980" s="7">
        <v>0.01</v>
      </c>
      <c r="K1980" s="4" t="s">
        <v>29</v>
      </c>
      <c r="L1980" s="4" t="s">
        <v>45</v>
      </c>
      <c r="M1980" s="5">
        <f>(Table2[[#This Row],[Unit Price]]*Table2[[#This Row],[ Units Sold]])*(1-Table2[[#This Row],[Discount]]/100)</f>
        <v>45769.402601999995</v>
      </c>
      <c r="N1980" s="5">
        <f>(Table2[[#This Row],[Unit Price]]*Table2[[#This Row],[ Units Sold]])-Table2[[#This Row],[Total Sales]]</f>
        <v>4.5773980000012671</v>
      </c>
    </row>
    <row r="1981" spans="1:14" x14ac:dyDescent="0.3">
      <c r="A1981" s="3">
        <v>44706</v>
      </c>
      <c r="B1981" s="4" t="s">
        <v>1860</v>
      </c>
      <c r="C1981" s="4" t="s">
        <v>21</v>
      </c>
      <c r="D1981" s="4" t="s">
        <v>37</v>
      </c>
      <c r="E1981" s="4" t="s">
        <v>38</v>
      </c>
      <c r="F1981" s="4" t="s">
        <v>81</v>
      </c>
      <c r="G1981" s="4" t="s">
        <v>17</v>
      </c>
      <c r="H1981" s="4">
        <v>16</v>
      </c>
      <c r="I1981" s="4">
        <v>862.32</v>
      </c>
      <c r="J1981" s="7">
        <v>0.06</v>
      </c>
      <c r="K1981" s="4" t="s">
        <v>34</v>
      </c>
      <c r="L1981" s="4" t="s">
        <v>19</v>
      </c>
      <c r="M1981" s="5">
        <f>(Table2[[#This Row],[Unit Price]]*Table2[[#This Row],[ Units Sold]])*(1-Table2[[#This Row],[Discount]]/100)</f>
        <v>13788.841727999999</v>
      </c>
      <c r="N1981" s="5">
        <f>(Table2[[#This Row],[Unit Price]]*Table2[[#This Row],[ Units Sold]])-Table2[[#This Row],[Total Sales]]</f>
        <v>8.2782720000013796</v>
      </c>
    </row>
    <row r="1982" spans="1:14" x14ac:dyDescent="0.3">
      <c r="A1982" s="3">
        <v>42415</v>
      </c>
      <c r="B1982" s="4" t="s">
        <v>1861</v>
      </c>
      <c r="C1982" s="4" t="s">
        <v>36</v>
      </c>
      <c r="D1982" s="4" t="s">
        <v>37</v>
      </c>
      <c r="E1982" s="4" t="s">
        <v>22</v>
      </c>
      <c r="F1982" s="4" t="s">
        <v>23</v>
      </c>
      <c r="G1982" s="4" t="s">
        <v>54</v>
      </c>
      <c r="H1982" s="4">
        <v>30</v>
      </c>
      <c r="I1982" s="4">
        <v>1302.1600000000001</v>
      </c>
      <c r="J1982" s="7">
        <v>0.01</v>
      </c>
      <c r="K1982" s="4" t="s">
        <v>34</v>
      </c>
      <c r="L1982" s="4" t="s">
        <v>45</v>
      </c>
      <c r="M1982" s="5">
        <f>(Table2[[#This Row],[Unit Price]]*Table2[[#This Row],[ Units Sold]])*(1-Table2[[#This Row],[Discount]]/100)</f>
        <v>39060.893520000005</v>
      </c>
      <c r="N1982" s="5">
        <f>(Table2[[#This Row],[Unit Price]]*Table2[[#This Row],[ Units Sold]])-Table2[[#This Row],[Total Sales]]</f>
        <v>3.9064799999978277</v>
      </c>
    </row>
    <row r="1983" spans="1:14" x14ac:dyDescent="0.3">
      <c r="A1983" s="3">
        <v>44986</v>
      </c>
      <c r="B1983" s="4" t="s">
        <v>1862</v>
      </c>
      <c r="C1983" s="4" t="s">
        <v>192</v>
      </c>
      <c r="D1983" s="4" t="s">
        <v>37</v>
      </c>
      <c r="E1983" s="4" t="s">
        <v>38</v>
      </c>
      <c r="F1983" s="4" t="s">
        <v>81</v>
      </c>
      <c r="G1983" s="4" t="s">
        <v>24</v>
      </c>
      <c r="H1983" s="4">
        <v>79</v>
      </c>
      <c r="I1983" s="4">
        <v>1900.4</v>
      </c>
      <c r="J1983" s="7">
        <v>0.21</v>
      </c>
      <c r="K1983" s="4" t="s">
        <v>34</v>
      </c>
      <c r="L1983" s="4" t="s">
        <v>45</v>
      </c>
      <c r="M1983" s="5">
        <f>(Table2[[#This Row],[Unit Price]]*Table2[[#This Row],[ Units Sold]])*(1-Table2[[#This Row],[Discount]]/100)</f>
        <v>149816.32364000002</v>
      </c>
      <c r="N1983" s="5">
        <f>(Table2[[#This Row],[Unit Price]]*Table2[[#This Row],[ Units Sold]])-Table2[[#This Row],[Total Sales]]</f>
        <v>315.27635999998893</v>
      </c>
    </row>
    <row r="1984" spans="1:14" x14ac:dyDescent="0.3">
      <c r="A1984" s="3">
        <v>42721</v>
      </c>
      <c r="B1984" s="4" t="s">
        <v>1863</v>
      </c>
      <c r="C1984" s="4" t="s">
        <v>97</v>
      </c>
      <c r="D1984" s="4" t="s">
        <v>37</v>
      </c>
      <c r="E1984" s="4" t="s">
        <v>27</v>
      </c>
      <c r="F1984" s="4" t="s">
        <v>28</v>
      </c>
      <c r="G1984" s="4" t="s">
        <v>44</v>
      </c>
      <c r="H1984" s="4">
        <v>91</v>
      </c>
      <c r="I1984" s="4">
        <v>372.91</v>
      </c>
      <c r="J1984" s="7">
        <v>0.03</v>
      </c>
      <c r="K1984" s="4" t="s">
        <v>29</v>
      </c>
      <c r="L1984" s="4" t="s">
        <v>30</v>
      </c>
      <c r="M1984" s="5">
        <f>(Table2[[#This Row],[Unit Price]]*Table2[[#This Row],[ Units Sold]])*(1-Table2[[#This Row],[Discount]]/100)</f>
        <v>33924.629557000007</v>
      </c>
      <c r="N1984" s="5">
        <f>(Table2[[#This Row],[Unit Price]]*Table2[[#This Row],[ Units Sold]])-Table2[[#This Row],[Total Sales]]</f>
        <v>10.180442999997467</v>
      </c>
    </row>
    <row r="1985" spans="1:14" x14ac:dyDescent="0.3">
      <c r="A1985" s="3">
        <v>41248</v>
      </c>
      <c r="B1985" s="4" t="s">
        <v>1864</v>
      </c>
      <c r="C1985" s="4" t="s">
        <v>97</v>
      </c>
      <c r="D1985" s="4" t="s">
        <v>37</v>
      </c>
      <c r="E1985" s="4" t="s">
        <v>52</v>
      </c>
      <c r="F1985" s="6" t="s">
        <v>53</v>
      </c>
      <c r="G1985" s="4" t="s">
        <v>33</v>
      </c>
      <c r="H1985" s="4">
        <v>0</v>
      </c>
      <c r="I1985" s="4">
        <v>1623.75</v>
      </c>
      <c r="J1985" s="7">
        <v>0.08</v>
      </c>
      <c r="K1985" s="4" t="s">
        <v>34</v>
      </c>
      <c r="L1985" s="4" t="s">
        <v>25</v>
      </c>
      <c r="M1985" s="5">
        <f>(Table2[[#This Row],[Unit Price]]*Table2[[#This Row],[ Units Sold]])*(1-Table2[[#This Row],[Discount]]/100)</f>
        <v>0</v>
      </c>
      <c r="N1985" s="5">
        <f>(Table2[[#This Row],[Unit Price]]*Table2[[#This Row],[ Units Sold]])-Table2[[#This Row],[Total Sales]]</f>
        <v>0</v>
      </c>
    </row>
    <row r="1986" spans="1:14" x14ac:dyDescent="0.3">
      <c r="A1986" s="3">
        <v>42036</v>
      </c>
      <c r="B1986" s="4" t="s">
        <v>1865</v>
      </c>
      <c r="C1986" s="4" t="s">
        <v>21</v>
      </c>
      <c r="D1986" s="4" t="s">
        <v>37</v>
      </c>
      <c r="E1986" s="4" t="s">
        <v>22</v>
      </c>
      <c r="F1986" s="4" t="s">
        <v>23</v>
      </c>
      <c r="G1986" s="4" t="s">
        <v>33</v>
      </c>
      <c r="H1986" s="4">
        <v>44</v>
      </c>
      <c r="I1986" s="4">
        <v>1643.08</v>
      </c>
      <c r="J1986" s="7">
        <v>0.06</v>
      </c>
      <c r="K1986" s="4" t="s">
        <v>18</v>
      </c>
      <c r="L1986" s="4" t="s">
        <v>30</v>
      </c>
      <c r="M1986" s="5">
        <f>(Table2[[#This Row],[Unit Price]]*Table2[[#This Row],[ Units Sold]])*(1-Table2[[#This Row],[Discount]]/100)</f>
        <v>72252.142687999993</v>
      </c>
      <c r="N1986" s="5">
        <f>(Table2[[#This Row],[Unit Price]]*Table2[[#This Row],[ Units Sold]])-Table2[[#This Row],[Total Sales]]</f>
        <v>43.377311999996891</v>
      </c>
    </row>
    <row r="1987" spans="1:14" x14ac:dyDescent="0.3">
      <c r="A1987" s="3">
        <v>41426</v>
      </c>
      <c r="B1987" s="4" t="s">
        <v>1866</v>
      </c>
      <c r="C1987" s="4" t="s">
        <v>36</v>
      </c>
      <c r="D1987" s="4" t="s">
        <v>37</v>
      </c>
      <c r="E1987" s="4" t="s">
        <v>52</v>
      </c>
      <c r="F1987" s="4" t="s">
        <v>241</v>
      </c>
      <c r="G1987" s="4" t="s">
        <v>17</v>
      </c>
      <c r="H1987" s="4">
        <v>96</v>
      </c>
      <c r="I1987" s="4">
        <v>860.95</v>
      </c>
      <c r="J1987" s="7">
        <v>0.12</v>
      </c>
      <c r="K1987" s="4" t="s">
        <v>29</v>
      </c>
      <c r="L1987" s="4" t="s">
        <v>41</v>
      </c>
      <c r="M1987" s="5">
        <f>(Table2[[#This Row],[Unit Price]]*Table2[[#This Row],[ Units Sold]])*(1-Table2[[#This Row],[Discount]]/100)</f>
        <v>82552.018560000011</v>
      </c>
      <c r="N1987" s="5">
        <f>(Table2[[#This Row],[Unit Price]]*Table2[[#This Row],[ Units Sold]])-Table2[[#This Row],[Total Sales]]</f>
        <v>99.181440000000293</v>
      </c>
    </row>
    <row r="1988" spans="1:14" x14ac:dyDescent="0.3">
      <c r="A1988" s="3">
        <v>40568</v>
      </c>
      <c r="B1988" s="4" t="s">
        <v>1867</v>
      </c>
      <c r="C1988" s="4" t="s">
        <v>83</v>
      </c>
      <c r="D1988" s="4" t="s">
        <v>3892</v>
      </c>
      <c r="E1988" s="4" t="s">
        <v>52</v>
      </c>
      <c r="F1988" s="4" t="s">
        <v>241</v>
      </c>
      <c r="G1988" s="4" t="s">
        <v>17</v>
      </c>
      <c r="H1988" s="4">
        <v>28</v>
      </c>
      <c r="I1988" s="4">
        <v>1901.97</v>
      </c>
      <c r="J1988" s="7">
        <v>7.0000000000000007E-2</v>
      </c>
      <c r="K1988" s="4" t="s">
        <v>34</v>
      </c>
      <c r="L1988" s="4" t="s">
        <v>45</v>
      </c>
      <c r="M1988" s="5">
        <f>(Table2[[#This Row],[Unit Price]]*Table2[[#This Row],[ Units Sold]])*(1-Table2[[#This Row],[Discount]]/100)</f>
        <v>53217.881388000002</v>
      </c>
      <c r="N1988" s="5">
        <f>(Table2[[#This Row],[Unit Price]]*Table2[[#This Row],[ Units Sold]])-Table2[[#This Row],[Total Sales]]</f>
        <v>37.278612000001885</v>
      </c>
    </row>
    <row r="1989" spans="1:14" x14ac:dyDescent="0.3">
      <c r="A1989" s="3">
        <v>42981</v>
      </c>
      <c r="B1989" s="4" t="s">
        <v>1868</v>
      </c>
      <c r="C1989" s="4" t="s">
        <v>97</v>
      </c>
      <c r="D1989" s="4" t="s">
        <v>37</v>
      </c>
      <c r="E1989" s="4" t="s">
        <v>38</v>
      </c>
      <c r="F1989" s="4" t="s">
        <v>56</v>
      </c>
      <c r="G1989" s="4" t="s">
        <v>24</v>
      </c>
      <c r="H1989" s="4">
        <v>20</v>
      </c>
      <c r="I1989" s="4">
        <v>753.91</v>
      </c>
      <c r="J1989" s="7">
        <v>0.17</v>
      </c>
      <c r="K1989" s="4" t="s">
        <v>34</v>
      </c>
      <c r="L1989" s="4" t="s">
        <v>25</v>
      </c>
      <c r="M1989" s="5">
        <f>(Table2[[#This Row],[Unit Price]]*Table2[[#This Row],[ Units Sold]])*(1-Table2[[#This Row],[Discount]]/100)</f>
        <v>15052.567059999998</v>
      </c>
      <c r="N1989" s="5">
        <f>(Table2[[#This Row],[Unit Price]]*Table2[[#This Row],[ Units Sold]])-Table2[[#This Row],[Total Sales]]</f>
        <v>25.632940000001327</v>
      </c>
    </row>
    <row r="1990" spans="1:14" x14ac:dyDescent="0.3">
      <c r="A1990" s="3">
        <v>42106</v>
      </c>
      <c r="B1990" s="4" t="s">
        <v>1869</v>
      </c>
      <c r="C1990" s="4" t="s">
        <v>36</v>
      </c>
      <c r="D1990" s="4" t="s">
        <v>37</v>
      </c>
      <c r="E1990" s="4" t="s">
        <v>27</v>
      </c>
      <c r="F1990" s="4" t="s">
        <v>32</v>
      </c>
      <c r="G1990" s="4" t="s">
        <v>54</v>
      </c>
      <c r="H1990" s="4">
        <v>74</v>
      </c>
      <c r="I1990" s="4">
        <v>1835.14</v>
      </c>
      <c r="J1990" s="7">
        <v>0.03</v>
      </c>
      <c r="K1990" s="4" t="s">
        <v>29</v>
      </c>
      <c r="L1990" s="4" t="s">
        <v>30</v>
      </c>
      <c r="M1990" s="5">
        <f>(Table2[[#This Row],[Unit Price]]*Table2[[#This Row],[ Units Sold]])*(1-Table2[[#This Row],[Discount]]/100)</f>
        <v>135759.61989200002</v>
      </c>
      <c r="N1990" s="5">
        <f>(Table2[[#This Row],[Unit Price]]*Table2[[#This Row],[ Units Sold]])-Table2[[#This Row],[Total Sales]]</f>
        <v>40.740107999998145</v>
      </c>
    </row>
    <row r="1991" spans="1:14" x14ac:dyDescent="0.3">
      <c r="A1991" s="3">
        <v>43997</v>
      </c>
      <c r="B1991" s="4" t="s">
        <v>1870</v>
      </c>
      <c r="C1991" s="4" t="s">
        <v>88</v>
      </c>
      <c r="D1991" s="4" t="s">
        <v>37</v>
      </c>
      <c r="E1991" s="4" t="s">
        <v>52</v>
      </c>
      <c r="F1991" s="4" t="s">
        <v>241</v>
      </c>
      <c r="G1991" s="4" t="s">
        <v>65</v>
      </c>
      <c r="H1991" s="4">
        <v>9</v>
      </c>
      <c r="I1991" s="4">
        <v>947.56</v>
      </c>
      <c r="J1991" s="7">
        <v>0.22</v>
      </c>
      <c r="K1991" s="4" t="s">
        <v>34</v>
      </c>
      <c r="L1991" s="4" t="s">
        <v>25</v>
      </c>
      <c r="M1991" s="5">
        <f>(Table2[[#This Row],[Unit Price]]*Table2[[#This Row],[ Units Sold]])*(1-Table2[[#This Row],[Discount]]/100)</f>
        <v>8509.2783119999986</v>
      </c>
      <c r="N1991" s="5">
        <f>(Table2[[#This Row],[Unit Price]]*Table2[[#This Row],[ Units Sold]])-Table2[[#This Row],[Total Sales]]</f>
        <v>18.761688000000504</v>
      </c>
    </row>
    <row r="1992" spans="1:14" x14ac:dyDescent="0.3">
      <c r="A1992" s="3">
        <v>41842</v>
      </c>
      <c r="B1992" s="4" t="s">
        <v>1871</v>
      </c>
      <c r="C1992" s="4" t="s">
        <v>21</v>
      </c>
      <c r="D1992" s="4" t="s">
        <v>37</v>
      </c>
      <c r="E1992" s="4" t="s">
        <v>15</v>
      </c>
      <c r="F1992" s="4" t="s">
        <v>62</v>
      </c>
      <c r="G1992" s="4" t="s">
        <v>44</v>
      </c>
      <c r="H1992" s="4">
        <v>73</v>
      </c>
      <c r="I1992" s="4">
        <v>778.02</v>
      </c>
      <c r="J1992" s="7">
        <v>0.26</v>
      </c>
      <c r="K1992" s="4" t="s">
        <v>29</v>
      </c>
      <c r="L1992" s="4" t="s">
        <v>19</v>
      </c>
      <c r="M1992" s="5">
        <f>(Table2[[#This Row],[Unit Price]]*Table2[[#This Row],[ Units Sold]])*(1-Table2[[#This Row],[Discount]]/100)</f>
        <v>56647.791803999993</v>
      </c>
      <c r="N1992" s="5">
        <f>(Table2[[#This Row],[Unit Price]]*Table2[[#This Row],[ Units Sold]])-Table2[[#This Row],[Total Sales]]</f>
        <v>147.66819600000599</v>
      </c>
    </row>
    <row r="1993" spans="1:14" x14ac:dyDescent="0.3">
      <c r="A1993" s="3">
        <v>44281</v>
      </c>
      <c r="B1993" s="4" t="s">
        <v>1872</v>
      </c>
      <c r="C1993" s="4" t="s">
        <v>88</v>
      </c>
      <c r="D1993" s="4" t="s">
        <v>37</v>
      </c>
      <c r="E1993" s="4" t="s">
        <v>15</v>
      </c>
      <c r="F1993" s="4" t="s">
        <v>62</v>
      </c>
      <c r="G1993" s="4" t="s">
        <v>33</v>
      </c>
      <c r="H1993" s="4">
        <v>75</v>
      </c>
      <c r="I1993" s="4">
        <v>997.48</v>
      </c>
      <c r="J1993" s="7">
        <v>0.12</v>
      </c>
      <c r="K1993" s="4" t="s">
        <v>29</v>
      </c>
      <c r="L1993" s="4" t="s">
        <v>25</v>
      </c>
      <c r="M1993" s="5">
        <f>(Table2[[#This Row],[Unit Price]]*Table2[[#This Row],[ Units Sold]])*(1-Table2[[#This Row],[Discount]]/100)</f>
        <v>74721.226800000004</v>
      </c>
      <c r="N1993" s="5">
        <f>(Table2[[#This Row],[Unit Price]]*Table2[[#This Row],[ Units Sold]])-Table2[[#This Row],[Total Sales]]</f>
        <v>89.773199999995995</v>
      </c>
    </row>
    <row r="1994" spans="1:14" x14ac:dyDescent="0.3">
      <c r="A1994" s="3">
        <v>41904</v>
      </c>
      <c r="B1994" s="4" t="s">
        <v>1873</v>
      </c>
      <c r="C1994" s="4" t="s">
        <v>83</v>
      </c>
      <c r="D1994" s="4" t="s">
        <v>3892</v>
      </c>
      <c r="E1994" s="4" t="s">
        <v>15</v>
      </c>
      <c r="F1994" s="4" t="s">
        <v>62</v>
      </c>
      <c r="G1994" s="4" t="s">
        <v>54</v>
      </c>
      <c r="H1994" s="4">
        <v>0</v>
      </c>
      <c r="I1994" s="4">
        <v>1410.86</v>
      </c>
      <c r="J1994" s="7">
        <v>0.2</v>
      </c>
      <c r="K1994" s="4" t="s">
        <v>29</v>
      </c>
      <c r="L1994" s="4" t="s">
        <v>41</v>
      </c>
      <c r="M1994" s="5">
        <f>(Table2[[#This Row],[Unit Price]]*Table2[[#This Row],[ Units Sold]])*(1-Table2[[#This Row],[Discount]]/100)</f>
        <v>0</v>
      </c>
      <c r="N1994" s="5">
        <f>(Table2[[#This Row],[Unit Price]]*Table2[[#This Row],[ Units Sold]])-Table2[[#This Row],[Total Sales]]</f>
        <v>0</v>
      </c>
    </row>
    <row r="1995" spans="1:14" x14ac:dyDescent="0.3">
      <c r="A1995" s="3">
        <v>40493</v>
      </c>
      <c r="B1995" s="4" t="s">
        <v>1874</v>
      </c>
      <c r="C1995" s="4" t="s">
        <v>88</v>
      </c>
      <c r="D1995" s="4" t="s">
        <v>37</v>
      </c>
      <c r="E1995" s="4" t="s">
        <v>22</v>
      </c>
      <c r="F1995" s="4" t="s">
        <v>23</v>
      </c>
      <c r="G1995" s="4" t="s">
        <v>33</v>
      </c>
      <c r="H1995" s="4">
        <v>30</v>
      </c>
      <c r="I1995" s="4">
        <v>392.01</v>
      </c>
      <c r="J1995" s="7">
        <v>7.0000000000000007E-2</v>
      </c>
      <c r="K1995" s="4" t="s">
        <v>29</v>
      </c>
      <c r="L1995" s="4" t="s">
        <v>30</v>
      </c>
      <c r="M1995" s="5">
        <f>(Table2[[#This Row],[Unit Price]]*Table2[[#This Row],[ Units Sold]])*(1-Table2[[#This Row],[Discount]]/100)</f>
        <v>11752.067789999999</v>
      </c>
      <c r="N1995" s="5">
        <f>(Table2[[#This Row],[Unit Price]]*Table2[[#This Row],[ Units Sold]])-Table2[[#This Row],[Total Sales]]</f>
        <v>8.2322100000001228</v>
      </c>
    </row>
    <row r="1996" spans="1:14" x14ac:dyDescent="0.3">
      <c r="A1996" s="3">
        <v>40601</v>
      </c>
      <c r="B1996" s="4" t="s">
        <v>1875</v>
      </c>
      <c r="C1996" s="4" t="s">
        <v>83</v>
      </c>
      <c r="D1996" s="4" t="s">
        <v>3892</v>
      </c>
      <c r="E1996" s="4" t="s">
        <v>52</v>
      </c>
      <c r="F1996" s="6" t="s">
        <v>53</v>
      </c>
      <c r="G1996" s="4" t="s">
        <v>60</v>
      </c>
      <c r="H1996" s="4">
        <v>80</v>
      </c>
      <c r="I1996" s="4">
        <v>1012.25</v>
      </c>
      <c r="J1996" s="7">
        <v>0.04</v>
      </c>
      <c r="K1996" s="4" t="s">
        <v>18</v>
      </c>
      <c r="L1996" s="4" t="s">
        <v>25</v>
      </c>
      <c r="M1996" s="5">
        <f>(Table2[[#This Row],[Unit Price]]*Table2[[#This Row],[ Units Sold]])*(1-Table2[[#This Row],[Discount]]/100)</f>
        <v>80947.608000000007</v>
      </c>
      <c r="N1996" s="5">
        <f>(Table2[[#This Row],[Unit Price]]*Table2[[#This Row],[ Units Sold]])-Table2[[#This Row],[Total Sales]]</f>
        <v>32.391999999992549</v>
      </c>
    </row>
    <row r="1997" spans="1:14" x14ac:dyDescent="0.3">
      <c r="A1997" s="3">
        <v>42279</v>
      </c>
      <c r="B1997" s="4" t="s">
        <v>1876</v>
      </c>
      <c r="C1997" s="4" t="s">
        <v>36</v>
      </c>
      <c r="D1997" s="4" t="s">
        <v>37</v>
      </c>
      <c r="E1997" s="4" t="s">
        <v>15</v>
      </c>
      <c r="F1997" s="4" t="s">
        <v>62</v>
      </c>
      <c r="G1997" s="4" t="s">
        <v>54</v>
      </c>
      <c r="H1997" s="4">
        <v>30</v>
      </c>
      <c r="I1997" s="4">
        <v>1288.94</v>
      </c>
      <c r="J1997" s="7">
        <v>0.04</v>
      </c>
      <c r="K1997" s="4" t="s">
        <v>29</v>
      </c>
      <c r="L1997" s="4" t="s">
        <v>25</v>
      </c>
      <c r="M1997" s="5">
        <f>(Table2[[#This Row],[Unit Price]]*Table2[[#This Row],[ Units Sold]])*(1-Table2[[#This Row],[Discount]]/100)</f>
        <v>38652.732720000007</v>
      </c>
      <c r="N1997" s="5">
        <f>(Table2[[#This Row],[Unit Price]]*Table2[[#This Row],[ Units Sold]])-Table2[[#This Row],[Total Sales]]</f>
        <v>15.467279999997118</v>
      </c>
    </row>
    <row r="1998" spans="1:14" x14ac:dyDescent="0.3">
      <c r="A1998" s="3">
        <v>45172</v>
      </c>
      <c r="B1998" s="4" t="s">
        <v>1877</v>
      </c>
      <c r="C1998" s="4" t="s">
        <v>83</v>
      </c>
      <c r="D1998" s="4" t="s">
        <v>3892</v>
      </c>
      <c r="E1998" s="4" t="s">
        <v>52</v>
      </c>
      <c r="F1998" s="4" t="s">
        <v>59</v>
      </c>
      <c r="G1998" s="4" t="s">
        <v>60</v>
      </c>
      <c r="H1998" s="4">
        <v>66</v>
      </c>
      <c r="I1998" s="4">
        <v>1844.98</v>
      </c>
      <c r="J1998" s="7">
        <v>0.13</v>
      </c>
      <c r="K1998" s="4" t="s">
        <v>29</v>
      </c>
      <c r="L1998" s="4" t="s">
        <v>30</v>
      </c>
      <c r="M1998" s="5">
        <f>(Table2[[#This Row],[Unit Price]]*Table2[[#This Row],[ Units Sold]])*(1-Table2[[#This Row],[Discount]]/100)</f>
        <v>121610.38071600001</v>
      </c>
      <c r="N1998" s="5">
        <f>(Table2[[#This Row],[Unit Price]]*Table2[[#This Row],[ Units Sold]])-Table2[[#This Row],[Total Sales]]</f>
        <v>158.29928399999335</v>
      </c>
    </row>
    <row r="1999" spans="1:14" x14ac:dyDescent="0.3">
      <c r="A1999" s="3">
        <v>42158</v>
      </c>
      <c r="B1999" s="4" t="s">
        <v>1878</v>
      </c>
      <c r="C1999" s="4" t="s">
        <v>97</v>
      </c>
      <c r="D1999" s="4" t="s">
        <v>37</v>
      </c>
      <c r="E1999" s="4" t="s">
        <v>22</v>
      </c>
      <c r="F1999" s="4" t="s">
        <v>23</v>
      </c>
      <c r="G1999" s="4" t="s">
        <v>40</v>
      </c>
      <c r="H1999" s="4">
        <v>55</v>
      </c>
      <c r="I1999" s="4">
        <v>1397.05</v>
      </c>
      <c r="J1999" s="7">
        <v>0.14000000000000001</v>
      </c>
      <c r="K1999" s="4" t="s">
        <v>29</v>
      </c>
      <c r="L1999" s="4" t="s">
        <v>19</v>
      </c>
      <c r="M1999" s="5">
        <f>(Table2[[#This Row],[Unit Price]]*Table2[[#This Row],[ Units Sold]])*(1-Table2[[#This Row],[Discount]]/100)</f>
        <v>76730.177150000003</v>
      </c>
      <c r="N1999" s="5">
        <f>(Table2[[#This Row],[Unit Price]]*Table2[[#This Row],[ Units Sold]])-Table2[[#This Row],[Total Sales]]</f>
        <v>107.57284999999683</v>
      </c>
    </row>
    <row r="2000" spans="1:14" x14ac:dyDescent="0.3">
      <c r="A2000" s="3">
        <v>42424</v>
      </c>
      <c r="B2000" s="4" t="s">
        <v>1879</v>
      </c>
      <c r="C2000" s="4" t="s">
        <v>21</v>
      </c>
      <c r="D2000" s="4" t="s">
        <v>37</v>
      </c>
      <c r="E2000" s="4" t="s">
        <v>52</v>
      </c>
      <c r="F2000" s="4" t="s">
        <v>59</v>
      </c>
      <c r="G2000" s="4" t="s">
        <v>44</v>
      </c>
      <c r="H2000" s="4">
        <v>2</v>
      </c>
      <c r="I2000" s="4">
        <v>431.25</v>
      </c>
      <c r="J2000" s="7">
        <v>0.18</v>
      </c>
      <c r="K2000" s="4" t="s">
        <v>18</v>
      </c>
      <c r="L2000" s="4" t="s">
        <v>25</v>
      </c>
      <c r="M2000" s="5">
        <f>(Table2[[#This Row],[Unit Price]]*Table2[[#This Row],[ Units Sold]])*(1-Table2[[#This Row],[Discount]]/100)</f>
        <v>860.94749999999999</v>
      </c>
      <c r="N2000" s="5">
        <f>(Table2[[#This Row],[Unit Price]]*Table2[[#This Row],[ Units Sold]])-Table2[[#This Row],[Total Sales]]</f>
        <v>1.5525000000000091</v>
      </c>
    </row>
    <row r="2001" spans="1:14" x14ac:dyDescent="0.3">
      <c r="A2001" s="3">
        <v>43207</v>
      </c>
      <c r="B2001" s="4" t="s">
        <v>1880</v>
      </c>
      <c r="C2001" s="4" t="s">
        <v>74</v>
      </c>
      <c r="D2001" s="4" t="s">
        <v>37</v>
      </c>
      <c r="E2001" s="4" t="s">
        <v>15</v>
      </c>
      <c r="F2001" s="4" t="s">
        <v>135</v>
      </c>
      <c r="G2001" s="4" t="s">
        <v>24</v>
      </c>
      <c r="H2001" s="4">
        <v>70</v>
      </c>
      <c r="I2001" s="4">
        <v>929.85</v>
      </c>
      <c r="J2001" s="7">
        <v>0.06</v>
      </c>
      <c r="K2001" s="4" t="s">
        <v>18</v>
      </c>
      <c r="L2001" s="4" t="s">
        <v>41</v>
      </c>
      <c r="M2001" s="5">
        <f>(Table2[[#This Row],[Unit Price]]*Table2[[#This Row],[ Units Sold]])*(1-Table2[[#This Row],[Discount]]/100)</f>
        <v>65050.446299999996</v>
      </c>
      <c r="N2001" s="5">
        <f>(Table2[[#This Row],[Unit Price]]*Table2[[#This Row],[ Units Sold]])-Table2[[#This Row],[Total Sales]]</f>
        <v>39.053700000004028</v>
      </c>
    </row>
    <row r="2002" spans="1:14" x14ac:dyDescent="0.3">
      <c r="A2002" s="3">
        <v>41029</v>
      </c>
      <c r="B2002" s="4" t="s">
        <v>1881</v>
      </c>
      <c r="C2002" s="4" t="s">
        <v>36</v>
      </c>
      <c r="D2002" s="4" t="s">
        <v>37</v>
      </c>
      <c r="E2002" s="4" t="s">
        <v>52</v>
      </c>
      <c r="F2002" s="4" t="s">
        <v>59</v>
      </c>
      <c r="G2002" s="4" t="s">
        <v>57</v>
      </c>
      <c r="H2002" s="4">
        <v>56</v>
      </c>
      <c r="I2002" s="4">
        <v>1112.5899999999999</v>
      </c>
      <c r="J2002" s="7">
        <v>0.22</v>
      </c>
      <c r="K2002" s="4" t="s">
        <v>34</v>
      </c>
      <c r="L2002" s="4" t="s">
        <v>41</v>
      </c>
      <c r="M2002" s="5">
        <f>(Table2[[#This Row],[Unit Price]]*Table2[[#This Row],[ Units Sold]])*(1-Table2[[#This Row],[Discount]]/100)</f>
        <v>62167.968911999997</v>
      </c>
      <c r="N2002" s="5">
        <f>(Table2[[#This Row],[Unit Price]]*Table2[[#This Row],[ Units Sold]])-Table2[[#This Row],[Total Sales]]</f>
        <v>137.07108799999696</v>
      </c>
    </row>
    <row r="2003" spans="1:14" x14ac:dyDescent="0.3">
      <c r="A2003" s="3">
        <v>40241</v>
      </c>
      <c r="B2003" s="4" t="s">
        <v>1882</v>
      </c>
      <c r="C2003" s="4" t="s">
        <v>43</v>
      </c>
      <c r="D2003" s="4" t="s">
        <v>37</v>
      </c>
      <c r="E2003" s="4" t="s">
        <v>38</v>
      </c>
      <c r="F2003" s="4" t="s">
        <v>56</v>
      </c>
      <c r="G2003" s="4" t="s">
        <v>44</v>
      </c>
      <c r="H2003" s="4">
        <v>20</v>
      </c>
      <c r="I2003" s="4">
        <v>230.76</v>
      </c>
      <c r="J2003" s="7">
        <v>0.21</v>
      </c>
      <c r="K2003" s="4" t="s">
        <v>29</v>
      </c>
      <c r="L2003" s="4" t="s">
        <v>25</v>
      </c>
      <c r="M2003" s="5">
        <f>(Table2[[#This Row],[Unit Price]]*Table2[[#This Row],[ Units Sold]])*(1-Table2[[#This Row],[Discount]]/100)</f>
        <v>4605.5080799999996</v>
      </c>
      <c r="N2003" s="5">
        <f>(Table2[[#This Row],[Unit Price]]*Table2[[#This Row],[ Units Sold]])-Table2[[#This Row],[Total Sales]]</f>
        <v>9.6919200000002093</v>
      </c>
    </row>
    <row r="2004" spans="1:14" x14ac:dyDescent="0.3">
      <c r="A2004" s="3">
        <v>44362</v>
      </c>
      <c r="B2004" s="4" t="s">
        <v>546</v>
      </c>
      <c r="C2004" s="4" t="s">
        <v>36</v>
      </c>
      <c r="D2004" s="4" t="s">
        <v>37</v>
      </c>
      <c r="E2004" s="4" t="s">
        <v>15</v>
      </c>
      <c r="F2004" s="4" t="s">
        <v>62</v>
      </c>
      <c r="G2004" s="4" t="s">
        <v>24</v>
      </c>
      <c r="H2004" s="4">
        <v>98</v>
      </c>
      <c r="I2004" s="4">
        <v>1014.89</v>
      </c>
      <c r="J2004" s="7">
        <v>0.1</v>
      </c>
      <c r="K2004" s="4" t="s">
        <v>18</v>
      </c>
      <c r="L2004" s="4" t="s">
        <v>25</v>
      </c>
      <c r="M2004" s="5">
        <f>(Table2[[#This Row],[Unit Price]]*Table2[[#This Row],[ Units Sold]])*(1-Table2[[#This Row],[Discount]]/100)</f>
        <v>99359.760779999997</v>
      </c>
      <c r="N2004" s="5">
        <f>(Table2[[#This Row],[Unit Price]]*Table2[[#This Row],[ Units Sold]])-Table2[[#This Row],[Total Sales]]</f>
        <v>99.459220000004279</v>
      </c>
    </row>
    <row r="2005" spans="1:14" x14ac:dyDescent="0.3">
      <c r="A2005" s="3">
        <v>45040</v>
      </c>
      <c r="B2005" s="4" t="s">
        <v>1883</v>
      </c>
      <c r="C2005" s="4" t="s">
        <v>49</v>
      </c>
      <c r="D2005" s="4" t="s">
        <v>3893</v>
      </c>
      <c r="E2005" s="4" t="s">
        <v>15</v>
      </c>
      <c r="F2005" s="4" t="s">
        <v>135</v>
      </c>
      <c r="G2005" s="4" t="s">
        <v>40</v>
      </c>
      <c r="H2005" s="4">
        <v>52</v>
      </c>
      <c r="I2005" s="4">
        <v>939.06</v>
      </c>
      <c r="J2005" s="7">
        <v>0.13</v>
      </c>
      <c r="K2005" s="4" t="s">
        <v>18</v>
      </c>
      <c r="L2005" s="4" t="s">
        <v>19</v>
      </c>
      <c r="M2005" s="5">
        <f>(Table2[[#This Row],[Unit Price]]*Table2[[#This Row],[ Units Sold]])*(1-Table2[[#This Row],[Discount]]/100)</f>
        <v>48767.639543999998</v>
      </c>
      <c r="N2005" s="5">
        <f>(Table2[[#This Row],[Unit Price]]*Table2[[#This Row],[ Units Sold]])-Table2[[#This Row],[Total Sales]]</f>
        <v>63.480455999997503</v>
      </c>
    </row>
    <row r="2006" spans="1:14" x14ac:dyDescent="0.3">
      <c r="A2006" s="3">
        <v>44881</v>
      </c>
      <c r="B2006" s="4" t="s">
        <v>1884</v>
      </c>
      <c r="C2006" s="4" t="s">
        <v>36</v>
      </c>
      <c r="D2006" s="4" t="s">
        <v>37</v>
      </c>
      <c r="E2006" s="4" t="s">
        <v>52</v>
      </c>
      <c r="F2006" s="6" t="s">
        <v>53</v>
      </c>
      <c r="G2006" s="4" t="s">
        <v>24</v>
      </c>
      <c r="H2006" s="4">
        <v>74</v>
      </c>
      <c r="I2006" s="4">
        <v>829.33</v>
      </c>
      <c r="J2006" s="7">
        <v>0</v>
      </c>
      <c r="K2006" s="4" t="s">
        <v>18</v>
      </c>
      <c r="L2006" s="4" t="s">
        <v>30</v>
      </c>
      <c r="M2006" s="5">
        <f>(Table2[[#This Row],[Unit Price]]*Table2[[#This Row],[ Units Sold]])*(1-Table2[[#This Row],[Discount]]/100)</f>
        <v>61370.420000000006</v>
      </c>
      <c r="N2006" s="5">
        <f>(Table2[[#This Row],[Unit Price]]*Table2[[#This Row],[ Units Sold]])-Table2[[#This Row],[Total Sales]]</f>
        <v>0</v>
      </c>
    </row>
    <row r="2007" spans="1:14" x14ac:dyDescent="0.3">
      <c r="A2007" s="3">
        <v>41160</v>
      </c>
      <c r="B2007" s="4" t="s">
        <v>1885</v>
      </c>
      <c r="C2007" s="4" t="s">
        <v>21</v>
      </c>
      <c r="D2007" s="4" t="s">
        <v>37</v>
      </c>
      <c r="E2007" s="4" t="s">
        <v>27</v>
      </c>
      <c r="F2007" s="4" t="s">
        <v>32</v>
      </c>
      <c r="G2007" s="4" t="s">
        <v>65</v>
      </c>
      <c r="H2007" s="4">
        <v>61</v>
      </c>
      <c r="I2007" s="4">
        <v>1167.8399999999999</v>
      </c>
      <c r="J2007" s="7">
        <v>0.17</v>
      </c>
      <c r="K2007" s="4" t="s">
        <v>34</v>
      </c>
      <c r="L2007" s="4" t="s">
        <v>19</v>
      </c>
      <c r="M2007" s="5">
        <f>(Table2[[#This Row],[Unit Price]]*Table2[[#This Row],[ Units Sold]])*(1-Table2[[#This Row],[Discount]]/100)</f>
        <v>71117.134991999992</v>
      </c>
      <c r="N2007" s="5">
        <f>(Table2[[#This Row],[Unit Price]]*Table2[[#This Row],[ Units Sold]])-Table2[[#This Row],[Total Sales]]</f>
        <v>121.10500799999863</v>
      </c>
    </row>
    <row r="2008" spans="1:14" x14ac:dyDescent="0.3">
      <c r="A2008" s="3">
        <v>45134</v>
      </c>
      <c r="B2008" s="4" t="s">
        <v>1157</v>
      </c>
      <c r="C2008" s="4" t="s">
        <v>88</v>
      </c>
      <c r="D2008" s="4" t="s">
        <v>37</v>
      </c>
      <c r="E2008" s="4" t="s">
        <v>15</v>
      </c>
      <c r="F2008" s="4" t="s">
        <v>62</v>
      </c>
      <c r="G2008" s="4" t="s">
        <v>105</v>
      </c>
      <c r="H2008" s="4">
        <v>10</v>
      </c>
      <c r="I2008" s="4">
        <v>696.42</v>
      </c>
      <c r="J2008" s="7">
        <v>0.19</v>
      </c>
      <c r="K2008" s="4" t="s">
        <v>34</v>
      </c>
      <c r="L2008" s="4" t="s">
        <v>41</v>
      </c>
      <c r="M2008" s="5">
        <f>(Table2[[#This Row],[Unit Price]]*Table2[[#This Row],[ Units Sold]])*(1-Table2[[#This Row],[Discount]]/100)</f>
        <v>6950.9680199999993</v>
      </c>
      <c r="N2008" s="5">
        <f>(Table2[[#This Row],[Unit Price]]*Table2[[#This Row],[ Units Sold]])-Table2[[#This Row],[Total Sales]]</f>
        <v>13.231980000000476</v>
      </c>
    </row>
    <row r="2009" spans="1:14" x14ac:dyDescent="0.3">
      <c r="A2009" s="3">
        <v>44826</v>
      </c>
      <c r="B2009" s="4" t="s">
        <v>1886</v>
      </c>
      <c r="C2009" s="4" t="s">
        <v>192</v>
      </c>
      <c r="D2009" s="4" t="s">
        <v>37</v>
      </c>
      <c r="E2009" s="4" t="s">
        <v>15</v>
      </c>
      <c r="F2009" s="4" t="s">
        <v>62</v>
      </c>
      <c r="G2009" s="4" t="s">
        <v>60</v>
      </c>
      <c r="H2009" s="4">
        <v>27</v>
      </c>
      <c r="I2009" s="4">
        <v>782.33</v>
      </c>
      <c r="J2009" s="7">
        <v>0.13</v>
      </c>
      <c r="K2009" s="4" t="s">
        <v>34</v>
      </c>
      <c r="L2009" s="4" t="s">
        <v>19</v>
      </c>
      <c r="M2009" s="5">
        <f>(Table2[[#This Row],[Unit Price]]*Table2[[#This Row],[ Units Sold]])*(1-Table2[[#This Row],[Discount]]/100)</f>
        <v>21095.450217000001</v>
      </c>
      <c r="N2009" s="5">
        <f>(Table2[[#This Row],[Unit Price]]*Table2[[#This Row],[ Units Sold]])-Table2[[#This Row],[Total Sales]]</f>
        <v>27.459782999998424</v>
      </c>
    </row>
    <row r="2010" spans="1:14" x14ac:dyDescent="0.3">
      <c r="A2010" s="3">
        <v>41966</v>
      </c>
      <c r="B2010" s="4" t="s">
        <v>1887</v>
      </c>
      <c r="C2010" s="4" t="s">
        <v>21</v>
      </c>
      <c r="D2010" s="4" t="s">
        <v>37</v>
      </c>
      <c r="E2010" s="4" t="s">
        <v>27</v>
      </c>
      <c r="F2010" s="4" t="s">
        <v>32</v>
      </c>
      <c r="G2010" s="4" t="s">
        <v>105</v>
      </c>
      <c r="H2010" s="4">
        <v>92</v>
      </c>
      <c r="I2010" s="4">
        <v>763.2</v>
      </c>
      <c r="J2010" s="7">
        <v>0.19</v>
      </c>
      <c r="K2010" s="4" t="s">
        <v>34</v>
      </c>
      <c r="L2010" s="4" t="s">
        <v>19</v>
      </c>
      <c r="M2010" s="5">
        <f>(Table2[[#This Row],[Unit Price]]*Table2[[#This Row],[ Units Sold]])*(1-Table2[[#This Row],[Discount]]/100)</f>
        <v>70080.992640000011</v>
      </c>
      <c r="N2010" s="5">
        <f>(Table2[[#This Row],[Unit Price]]*Table2[[#This Row],[ Units Sold]])-Table2[[#This Row],[Total Sales]]</f>
        <v>133.40735999999742</v>
      </c>
    </row>
    <row r="2011" spans="1:14" x14ac:dyDescent="0.3">
      <c r="A2011" s="3">
        <v>43687</v>
      </c>
      <c r="B2011" s="4" t="s">
        <v>1888</v>
      </c>
      <c r="C2011" s="4" t="s">
        <v>74</v>
      </c>
      <c r="D2011" s="4" t="s">
        <v>37</v>
      </c>
      <c r="E2011" s="4" t="s">
        <v>27</v>
      </c>
      <c r="F2011" s="4" t="s">
        <v>32</v>
      </c>
      <c r="G2011" s="4" t="s">
        <v>54</v>
      </c>
      <c r="H2011" s="4">
        <v>12</v>
      </c>
      <c r="I2011" s="4">
        <v>510.04</v>
      </c>
      <c r="J2011" s="7">
        <v>0.22</v>
      </c>
      <c r="K2011" s="4" t="s">
        <v>29</v>
      </c>
      <c r="L2011" s="4" t="s">
        <v>45</v>
      </c>
      <c r="M2011" s="5">
        <f>(Table2[[#This Row],[Unit Price]]*Table2[[#This Row],[ Units Sold]])*(1-Table2[[#This Row],[Discount]]/100)</f>
        <v>6107.0149440000005</v>
      </c>
      <c r="N2011" s="5">
        <f>(Table2[[#This Row],[Unit Price]]*Table2[[#This Row],[ Units Sold]])-Table2[[#This Row],[Total Sales]]</f>
        <v>13.465056000000004</v>
      </c>
    </row>
    <row r="2012" spans="1:14" x14ac:dyDescent="0.3">
      <c r="A2012" s="3">
        <v>44789</v>
      </c>
      <c r="B2012" s="4" t="s">
        <v>1889</v>
      </c>
      <c r="C2012" s="4" t="s">
        <v>36</v>
      </c>
      <c r="D2012" s="4" t="s">
        <v>37</v>
      </c>
      <c r="E2012" s="4" t="s">
        <v>22</v>
      </c>
      <c r="F2012" s="4" t="s">
        <v>23</v>
      </c>
      <c r="G2012" s="4" t="s">
        <v>17</v>
      </c>
      <c r="H2012" s="4">
        <v>30</v>
      </c>
      <c r="I2012" s="4">
        <v>1599.88</v>
      </c>
      <c r="J2012" s="7">
        <v>0.15</v>
      </c>
      <c r="K2012" s="4" t="s">
        <v>18</v>
      </c>
      <c r="L2012" s="4" t="s">
        <v>25</v>
      </c>
      <c r="M2012" s="5">
        <f>(Table2[[#This Row],[Unit Price]]*Table2[[#This Row],[ Units Sold]])*(1-Table2[[#This Row],[Discount]]/100)</f>
        <v>47924.405400000003</v>
      </c>
      <c r="N2012" s="5">
        <f>(Table2[[#This Row],[Unit Price]]*Table2[[#This Row],[ Units Sold]])-Table2[[#This Row],[Total Sales]]</f>
        <v>71.994599999998172</v>
      </c>
    </row>
    <row r="2013" spans="1:14" x14ac:dyDescent="0.3">
      <c r="A2013" s="3">
        <v>40367</v>
      </c>
      <c r="B2013" s="4" t="s">
        <v>1729</v>
      </c>
      <c r="C2013" s="4" t="s">
        <v>192</v>
      </c>
      <c r="D2013" s="4" t="s">
        <v>37</v>
      </c>
      <c r="E2013" s="4" t="s">
        <v>15</v>
      </c>
      <c r="F2013" s="4" t="s">
        <v>62</v>
      </c>
      <c r="G2013" s="4" t="s">
        <v>17</v>
      </c>
      <c r="H2013" s="4">
        <v>45</v>
      </c>
      <c r="I2013" s="4">
        <v>170.81</v>
      </c>
      <c r="J2013" s="7">
        <v>0.02</v>
      </c>
      <c r="K2013" s="4" t="s">
        <v>29</v>
      </c>
      <c r="L2013" s="4" t="s">
        <v>19</v>
      </c>
      <c r="M2013" s="5">
        <f>(Table2[[#This Row],[Unit Price]]*Table2[[#This Row],[ Units Sold]])*(1-Table2[[#This Row],[Discount]]/100)</f>
        <v>7684.9127099999996</v>
      </c>
      <c r="N2013" s="5">
        <f>(Table2[[#This Row],[Unit Price]]*Table2[[#This Row],[ Units Sold]])-Table2[[#This Row],[Total Sales]]</f>
        <v>1.5372900000002119</v>
      </c>
    </row>
    <row r="2014" spans="1:14" x14ac:dyDescent="0.3">
      <c r="A2014" s="3">
        <v>43248</v>
      </c>
      <c r="B2014" s="4" t="s">
        <v>1890</v>
      </c>
      <c r="C2014" s="4" t="s">
        <v>83</v>
      </c>
      <c r="D2014" s="4" t="s">
        <v>3892</v>
      </c>
      <c r="E2014" s="4" t="s">
        <v>22</v>
      </c>
      <c r="F2014" s="4" t="s">
        <v>23</v>
      </c>
      <c r="G2014" s="4" t="s">
        <v>105</v>
      </c>
      <c r="H2014" s="4">
        <v>80</v>
      </c>
      <c r="I2014" s="4">
        <v>1806.14</v>
      </c>
      <c r="J2014" s="7">
        <v>0.27</v>
      </c>
      <c r="K2014" s="4" t="s">
        <v>29</v>
      </c>
      <c r="L2014" s="4" t="s">
        <v>41</v>
      </c>
      <c r="M2014" s="5">
        <f>(Table2[[#This Row],[Unit Price]]*Table2[[#This Row],[ Units Sold]])*(1-Table2[[#This Row],[Discount]]/100)</f>
        <v>144101.07376</v>
      </c>
      <c r="N2014" s="5">
        <f>(Table2[[#This Row],[Unit Price]]*Table2[[#This Row],[ Units Sold]])-Table2[[#This Row],[Total Sales]]</f>
        <v>390.12624000001233</v>
      </c>
    </row>
    <row r="2015" spans="1:14" x14ac:dyDescent="0.3">
      <c r="A2015" s="3">
        <v>40875</v>
      </c>
      <c r="B2015" s="4" t="s">
        <v>1891</v>
      </c>
      <c r="C2015" s="4" t="s">
        <v>36</v>
      </c>
      <c r="D2015" s="4" t="s">
        <v>37</v>
      </c>
      <c r="E2015" s="4" t="s">
        <v>27</v>
      </c>
      <c r="F2015" s="4" t="s">
        <v>28</v>
      </c>
      <c r="G2015" s="4" t="s">
        <v>105</v>
      </c>
      <c r="H2015" s="4">
        <v>3</v>
      </c>
      <c r="I2015" s="4">
        <v>990.05</v>
      </c>
      <c r="J2015" s="7">
        <v>0.26</v>
      </c>
      <c r="K2015" s="4" t="s">
        <v>29</v>
      </c>
      <c r="L2015" s="4" t="s">
        <v>45</v>
      </c>
      <c r="M2015" s="5">
        <f>(Table2[[#This Row],[Unit Price]]*Table2[[#This Row],[ Units Sold]])*(1-Table2[[#This Row],[Discount]]/100)</f>
        <v>2962.4276099999993</v>
      </c>
      <c r="N2015" s="5">
        <f>(Table2[[#This Row],[Unit Price]]*Table2[[#This Row],[ Units Sold]])-Table2[[#This Row],[Total Sales]]</f>
        <v>7.7223900000003596</v>
      </c>
    </row>
    <row r="2016" spans="1:14" x14ac:dyDescent="0.3">
      <c r="A2016" s="3">
        <v>42772</v>
      </c>
      <c r="B2016" s="4" t="s">
        <v>130</v>
      </c>
      <c r="C2016" s="4" t="s">
        <v>36</v>
      </c>
      <c r="D2016" s="4" t="s">
        <v>37</v>
      </c>
      <c r="E2016" s="4" t="s">
        <v>52</v>
      </c>
      <c r="F2016" s="4" t="s">
        <v>91</v>
      </c>
      <c r="G2016" s="4" t="s">
        <v>33</v>
      </c>
      <c r="H2016" s="4">
        <v>59</v>
      </c>
      <c r="I2016" s="4">
        <v>836.99</v>
      </c>
      <c r="J2016" s="7">
        <v>0.15</v>
      </c>
      <c r="K2016" s="4" t="s">
        <v>34</v>
      </c>
      <c r="L2016" s="4" t="s">
        <v>19</v>
      </c>
      <c r="M2016" s="5">
        <f>(Table2[[#This Row],[Unit Price]]*Table2[[#This Row],[ Units Sold]])*(1-Table2[[#This Row],[Discount]]/100)</f>
        <v>49308.33638500001</v>
      </c>
      <c r="N2016" s="5">
        <f>(Table2[[#This Row],[Unit Price]]*Table2[[#This Row],[ Units Sold]])-Table2[[#This Row],[Total Sales]]</f>
        <v>74.073614999993879</v>
      </c>
    </row>
    <row r="2017" spans="1:14" x14ac:dyDescent="0.3">
      <c r="A2017" s="3">
        <v>41345</v>
      </c>
      <c r="B2017" s="4" t="s">
        <v>1892</v>
      </c>
      <c r="C2017" s="4" t="s">
        <v>21</v>
      </c>
      <c r="D2017" s="4" t="s">
        <v>37</v>
      </c>
      <c r="E2017" s="4" t="s">
        <v>52</v>
      </c>
      <c r="F2017" s="6" t="s">
        <v>53</v>
      </c>
      <c r="G2017" s="4" t="s">
        <v>17</v>
      </c>
      <c r="H2017" s="4">
        <v>62</v>
      </c>
      <c r="I2017" s="4">
        <v>198.18</v>
      </c>
      <c r="J2017" s="7">
        <v>0.18</v>
      </c>
      <c r="K2017" s="4" t="s">
        <v>29</v>
      </c>
      <c r="L2017" s="4" t="s">
        <v>25</v>
      </c>
      <c r="M2017" s="5">
        <f>(Table2[[#This Row],[Unit Price]]*Table2[[#This Row],[ Units Sold]])*(1-Table2[[#This Row],[Discount]]/100)</f>
        <v>12265.043111999999</v>
      </c>
      <c r="N2017" s="5">
        <f>(Table2[[#This Row],[Unit Price]]*Table2[[#This Row],[ Units Sold]])-Table2[[#This Row],[Total Sales]]</f>
        <v>22.116888000000472</v>
      </c>
    </row>
    <row r="2018" spans="1:14" x14ac:dyDescent="0.3">
      <c r="A2018" s="3">
        <v>41811</v>
      </c>
      <c r="B2018" s="4" t="s">
        <v>1893</v>
      </c>
      <c r="C2018" s="4" t="s">
        <v>49</v>
      </c>
      <c r="D2018" s="4" t="s">
        <v>3893</v>
      </c>
      <c r="E2018" s="4" t="s">
        <v>22</v>
      </c>
      <c r="F2018" s="4" t="s">
        <v>23</v>
      </c>
      <c r="G2018" s="4" t="s">
        <v>17</v>
      </c>
      <c r="H2018" s="4">
        <v>30</v>
      </c>
      <c r="I2018" s="4">
        <v>577.85</v>
      </c>
      <c r="J2018" s="7">
        <v>0.14000000000000001</v>
      </c>
      <c r="K2018" s="4" t="s">
        <v>18</v>
      </c>
      <c r="L2018" s="4" t="s">
        <v>19</v>
      </c>
      <c r="M2018" s="5">
        <f>(Table2[[#This Row],[Unit Price]]*Table2[[#This Row],[ Units Sold]])*(1-Table2[[#This Row],[Discount]]/100)</f>
        <v>17311.230299999999</v>
      </c>
      <c r="N2018" s="5">
        <f>(Table2[[#This Row],[Unit Price]]*Table2[[#This Row],[ Units Sold]])-Table2[[#This Row],[Total Sales]]</f>
        <v>24.269700000000739</v>
      </c>
    </row>
    <row r="2019" spans="1:14" x14ac:dyDescent="0.3">
      <c r="A2019" s="3">
        <v>45667</v>
      </c>
      <c r="B2019" s="4" t="s">
        <v>485</v>
      </c>
      <c r="C2019" s="4" t="s">
        <v>36</v>
      </c>
      <c r="D2019" s="4" t="s">
        <v>37</v>
      </c>
      <c r="E2019" s="4" t="s">
        <v>15</v>
      </c>
      <c r="F2019" s="4" t="s">
        <v>72</v>
      </c>
      <c r="G2019" s="4" t="s">
        <v>57</v>
      </c>
      <c r="H2019" s="4">
        <v>26</v>
      </c>
      <c r="I2019" s="4">
        <v>432.8</v>
      </c>
      <c r="J2019" s="7">
        <v>0.14000000000000001</v>
      </c>
      <c r="K2019" s="4" t="s">
        <v>18</v>
      </c>
      <c r="L2019" s="4" t="s">
        <v>25</v>
      </c>
      <c r="M2019" s="5">
        <f>(Table2[[#This Row],[Unit Price]]*Table2[[#This Row],[ Units Sold]])*(1-Table2[[#This Row],[Discount]]/100)</f>
        <v>11237.046080000002</v>
      </c>
      <c r="N2019" s="5">
        <f>(Table2[[#This Row],[Unit Price]]*Table2[[#This Row],[ Units Sold]])-Table2[[#This Row],[Total Sales]]</f>
        <v>15.753919999999198</v>
      </c>
    </row>
    <row r="2020" spans="1:14" x14ac:dyDescent="0.3">
      <c r="A2020" s="3">
        <v>44635</v>
      </c>
      <c r="B2020" s="4" t="s">
        <v>1894</v>
      </c>
      <c r="C2020" s="4" t="s">
        <v>192</v>
      </c>
      <c r="D2020" s="4" t="s">
        <v>37</v>
      </c>
      <c r="E2020" s="4" t="s">
        <v>15</v>
      </c>
      <c r="F2020" s="4" t="s">
        <v>135</v>
      </c>
      <c r="G2020" s="4" t="s">
        <v>60</v>
      </c>
      <c r="H2020" s="4">
        <v>37</v>
      </c>
      <c r="I2020" s="4">
        <v>682.13</v>
      </c>
      <c r="J2020" s="7">
        <v>0.04</v>
      </c>
      <c r="K2020" s="4" t="s">
        <v>18</v>
      </c>
      <c r="L2020" s="4" t="s">
        <v>41</v>
      </c>
      <c r="M2020" s="5">
        <f>(Table2[[#This Row],[Unit Price]]*Table2[[#This Row],[ Units Sold]])*(1-Table2[[#This Row],[Discount]]/100)</f>
        <v>25228.714476000001</v>
      </c>
      <c r="N2020" s="5">
        <f>(Table2[[#This Row],[Unit Price]]*Table2[[#This Row],[ Units Sold]])-Table2[[#This Row],[Total Sales]]</f>
        <v>10.095524000000296</v>
      </c>
    </row>
    <row r="2021" spans="1:14" x14ac:dyDescent="0.3">
      <c r="A2021" s="3">
        <v>40856</v>
      </c>
      <c r="B2021" s="4" t="s">
        <v>1895</v>
      </c>
      <c r="C2021" s="4" t="s">
        <v>49</v>
      </c>
      <c r="D2021" s="4" t="s">
        <v>3893</v>
      </c>
      <c r="E2021" s="4" t="s">
        <v>27</v>
      </c>
      <c r="F2021" s="4" t="s">
        <v>32</v>
      </c>
      <c r="G2021" s="4" t="s">
        <v>40</v>
      </c>
      <c r="H2021" s="4">
        <v>31</v>
      </c>
      <c r="I2021" s="4">
        <v>1390.63</v>
      </c>
      <c r="J2021" s="7">
        <v>0.11</v>
      </c>
      <c r="K2021" s="4" t="s">
        <v>34</v>
      </c>
      <c r="L2021" s="4" t="s">
        <v>45</v>
      </c>
      <c r="M2021" s="5">
        <f>(Table2[[#This Row],[Unit Price]]*Table2[[#This Row],[ Units Sold]])*(1-Table2[[#This Row],[Discount]]/100)</f>
        <v>43062.109517000004</v>
      </c>
      <c r="N2021" s="5">
        <f>(Table2[[#This Row],[Unit Price]]*Table2[[#This Row],[ Units Sold]])-Table2[[#This Row],[Total Sales]]</f>
        <v>47.420483000001695</v>
      </c>
    </row>
    <row r="2022" spans="1:14" x14ac:dyDescent="0.3">
      <c r="A2022" s="3">
        <v>42554</v>
      </c>
      <c r="B2022" s="4" t="s">
        <v>1896</v>
      </c>
      <c r="C2022" s="4" t="s">
        <v>21</v>
      </c>
      <c r="D2022" s="4" t="s">
        <v>37</v>
      </c>
      <c r="E2022" s="4" t="s">
        <v>38</v>
      </c>
      <c r="F2022" s="4" t="s">
        <v>56</v>
      </c>
      <c r="G2022" s="4" t="s">
        <v>40</v>
      </c>
      <c r="H2022" s="4">
        <v>20</v>
      </c>
      <c r="I2022" s="4">
        <v>1530.12</v>
      </c>
      <c r="J2022" s="7">
        <v>0.18</v>
      </c>
      <c r="K2022" s="4" t="s">
        <v>18</v>
      </c>
      <c r="L2022" s="4" t="s">
        <v>19</v>
      </c>
      <c r="M2022" s="5">
        <f>(Table2[[#This Row],[Unit Price]]*Table2[[#This Row],[ Units Sold]])*(1-Table2[[#This Row],[Discount]]/100)</f>
        <v>30547.315679999996</v>
      </c>
      <c r="N2022" s="5">
        <f>(Table2[[#This Row],[Unit Price]]*Table2[[#This Row],[ Units Sold]])-Table2[[#This Row],[Total Sales]]</f>
        <v>55.084320000001753</v>
      </c>
    </row>
    <row r="2023" spans="1:14" x14ac:dyDescent="0.3">
      <c r="A2023" s="3">
        <v>45548</v>
      </c>
      <c r="B2023" s="4" t="s">
        <v>723</v>
      </c>
      <c r="C2023" s="4" t="s">
        <v>49</v>
      </c>
      <c r="D2023" s="4" t="s">
        <v>3893</v>
      </c>
      <c r="E2023" s="4" t="s">
        <v>22</v>
      </c>
      <c r="F2023" s="4" t="s">
        <v>23</v>
      </c>
      <c r="G2023" s="4" t="s">
        <v>33</v>
      </c>
      <c r="H2023" s="4">
        <v>74</v>
      </c>
      <c r="I2023" s="4">
        <v>151.77000000000001</v>
      </c>
      <c r="J2023" s="7">
        <v>0.02</v>
      </c>
      <c r="K2023" s="4" t="s">
        <v>34</v>
      </c>
      <c r="L2023" s="4" t="s">
        <v>19</v>
      </c>
      <c r="M2023" s="5">
        <f>(Table2[[#This Row],[Unit Price]]*Table2[[#This Row],[ Units Sold]])*(1-Table2[[#This Row],[Discount]]/100)</f>
        <v>11228.733804000001</v>
      </c>
      <c r="N2023" s="5">
        <f>(Table2[[#This Row],[Unit Price]]*Table2[[#This Row],[ Units Sold]])-Table2[[#This Row],[Total Sales]]</f>
        <v>2.2461960000000545</v>
      </c>
    </row>
    <row r="2024" spans="1:14" x14ac:dyDescent="0.3">
      <c r="A2024" s="3">
        <v>43242</v>
      </c>
      <c r="B2024" s="4" t="s">
        <v>1897</v>
      </c>
      <c r="C2024" s="4" t="s">
        <v>36</v>
      </c>
      <c r="D2024" s="4" t="s">
        <v>37</v>
      </c>
      <c r="E2024" s="4" t="s">
        <v>22</v>
      </c>
      <c r="F2024" s="4" t="s">
        <v>23</v>
      </c>
      <c r="G2024" s="4" t="s">
        <v>44</v>
      </c>
      <c r="H2024" s="4">
        <v>45</v>
      </c>
      <c r="I2024" s="4">
        <v>1717.89</v>
      </c>
      <c r="J2024" s="7">
        <v>0.19</v>
      </c>
      <c r="K2024" s="4" t="s">
        <v>29</v>
      </c>
      <c r="L2024" s="4" t="s">
        <v>41</v>
      </c>
      <c r="M2024" s="5">
        <f>(Table2[[#This Row],[Unit Price]]*Table2[[#This Row],[ Units Sold]])*(1-Table2[[#This Row],[Discount]]/100)</f>
        <v>77158.170404999997</v>
      </c>
      <c r="N2024" s="5">
        <f>(Table2[[#This Row],[Unit Price]]*Table2[[#This Row],[ Units Sold]])-Table2[[#This Row],[Total Sales]]</f>
        <v>146.87959500000579</v>
      </c>
    </row>
    <row r="2025" spans="1:14" x14ac:dyDescent="0.3">
      <c r="A2025" s="3">
        <v>44132</v>
      </c>
      <c r="B2025" s="4" t="s">
        <v>1898</v>
      </c>
      <c r="C2025" s="4" t="s">
        <v>83</v>
      </c>
      <c r="D2025" s="4" t="s">
        <v>3892</v>
      </c>
      <c r="E2025" s="4" t="s">
        <v>27</v>
      </c>
      <c r="F2025" s="4" t="s">
        <v>28</v>
      </c>
      <c r="G2025" s="4" t="s">
        <v>24</v>
      </c>
      <c r="H2025" s="4">
        <v>93</v>
      </c>
      <c r="I2025" s="4">
        <v>1024.06</v>
      </c>
      <c r="J2025" s="7">
        <v>0.27</v>
      </c>
      <c r="K2025" s="4" t="s">
        <v>18</v>
      </c>
      <c r="L2025" s="4" t="s">
        <v>45</v>
      </c>
      <c r="M2025" s="5">
        <f>(Table2[[#This Row],[Unit Price]]*Table2[[#This Row],[ Units Sold]])*(1-Table2[[#This Row],[Discount]]/100)</f>
        <v>94980.438534000001</v>
      </c>
      <c r="N2025" s="5">
        <f>(Table2[[#This Row],[Unit Price]]*Table2[[#This Row],[ Units Sold]])-Table2[[#This Row],[Total Sales]]</f>
        <v>257.14146600000095</v>
      </c>
    </row>
    <row r="2026" spans="1:14" x14ac:dyDescent="0.3">
      <c r="A2026" s="3">
        <v>44894</v>
      </c>
      <c r="B2026" s="4" t="s">
        <v>1899</v>
      </c>
      <c r="C2026" s="4" t="s">
        <v>83</v>
      </c>
      <c r="D2026" s="4" t="s">
        <v>3892</v>
      </c>
      <c r="E2026" s="4" t="s">
        <v>27</v>
      </c>
      <c r="F2026" s="4" t="s">
        <v>32</v>
      </c>
      <c r="G2026" s="4" t="s">
        <v>60</v>
      </c>
      <c r="H2026" s="4">
        <v>83</v>
      </c>
      <c r="I2026" s="4">
        <v>1434.9</v>
      </c>
      <c r="J2026" s="7">
        <v>0.17</v>
      </c>
      <c r="K2026" s="4" t="s">
        <v>18</v>
      </c>
      <c r="L2026" s="4" t="s">
        <v>19</v>
      </c>
      <c r="M2026" s="5">
        <f>(Table2[[#This Row],[Unit Price]]*Table2[[#This Row],[ Units Sold]])*(1-Table2[[#This Row],[Discount]]/100)</f>
        <v>118894.23561</v>
      </c>
      <c r="N2026" s="5">
        <f>(Table2[[#This Row],[Unit Price]]*Table2[[#This Row],[ Units Sold]])-Table2[[#This Row],[Total Sales]]</f>
        <v>202.46439000000828</v>
      </c>
    </row>
    <row r="2027" spans="1:14" x14ac:dyDescent="0.3">
      <c r="A2027" s="3">
        <v>40934</v>
      </c>
      <c r="B2027" s="4" t="s">
        <v>1900</v>
      </c>
      <c r="C2027" s="4" t="s">
        <v>51</v>
      </c>
      <c r="D2027" s="4" t="s">
        <v>37</v>
      </c>
      <c r="E2027" s="4" t="s">
        <v>22</v>
      </c>
      <c r="F2027" s="4" t="s">
        <v>23</v>
      </c>
      <c r="G2027" s="4" t="s">
        <v>44</v>
      </c>
      <c r="H2027" s="4">
        <v>98</v>
      </c>
      <c r="I2027" s="4">
        <v>855.75</v>
      </c>
      <c r="J2027" s="7">
        <v>0.19</v>
      </c>
      <c r="K2027" s="4" t="s">
        <v>34</v>
      </c>
      <c r="L2027" s="4" t="s">
        <v>41</v>
      </c>
      <c r="M2027" s="5">
        <f>(Table2[[#This Row],[Unit Price]]*Table2[[#This Row],[ Units Sold]])*(1-Table2[[#This Row],[Discount]]/100)</f>
        <v>83704.159350000002</v>
      </c>
      <c r="N2027" s="5">
        <f>(Table2[[#This Row],[Unit Price]]*Table2[[#This Row],[ Units Sold]])-Table2[[#This Row],[Total Sales]]</f>
        <v>159.34064999999828</v>
      </c>
    </row>
    <row r="2028" spans="1:14" x14ac:dyDescent="0.3">
      <c r="A2028" s="3">
        <v>43803</v>
      </c>
      <c r="B2028" s="4" t="s">
        <v>1901</v>
      </c>
      <c r="C2028" s="4" t="s">
        <v>83</v>
      </c>
      <c r="D2028" s="4" t="s">
        <v>3892</v>
      </c>
      <c r="E2028" s="4" t="s">
        <v>38</v>
      </c>
      <c r="F2028" s="4" t="s">
        <v>56</v>
      </c>
      <c r="G2028" s="4" t="s">
        <v>65</v>
      </c>
      <c r="H2028" s="4">
        <v>56</v>
      </c>
      <c r="I2028" s="4">
        <v>1157.49</v>
      </c>
      <c r="J2028" s="7">
        <v>7.0000000000000007E-2</v>
      </c>
      <c r="K2028" s="4" t="s">
        <v>29</v>
      </c>
      <c r="L2028" s="4" t="s">
        <v>45</v>
      </c>
      <c r="M2028" s="5">
        <f>(Table2[[#This Row],[Unit Price]]*Table2[[#This Row],[ Units Sold]])*(1-Table2[[#This Row],[Discount]]/100)</f>
        <v>64774.066392000001</v>
      </c>
      <c r="N2028" s="5">
        <f>(Table2[[#This Row],[Unit Price]]*Table2[[#This Row],[ Units Sold]])-Table2[[#This Row],[Total Sales]]</f>
        <v>45.373608000001695</v>
      </c>
    </row>
    <row r="2029" spans="1:14" x14ac:dyDescent="0.3">
      <c r="A2029" s="3">
        <v>42587</v>
      </c>
      <c r="B2029" s="4" t="s">
        <v>1902</v>
      </c>
      <c r="C2029" s="4" t="s">
        <v>97</v>
      </c>
      <c r="D2029" s="4" t="s">
        <v>37</v>
      </c>
      <c r="E2029" s="4" t="s">
        <v>15</v>
      </c>
      <c r="F2029" s="4" t="s">
        <v>62</v>
      </c>
      <c r="G2029" s="4" t="s">
        <v>24</v>
      </c>
      <c r="H2029" s="4">
        <v>70</v>
      </c>
      <c r="I2029" s="4">
        <v>1653.12</v>
      </c>
      <c r="J2029" s="7">
        <v>0.12</v>
      </c>
      <c r="K2029" s="4" t="s">
        <v>18</v>
      </c>
      <c r="L2029" s="4" t="s">
        <v>41</v>
      </c>
      <c r="M2029" s="5">
        <f>(Table2[[#This Row],[Unit Price]]*Table2[[#This Row],[ Units Sold]])*(1-Table2[[#This Row],[Discount]]/100)</f>
        <v>115579.53792</v>
      </c>
      <c r="N2029" s="5">
        <f>(Table2[[#This Row],[Unit Price]]*Table2[[#This Row],[ Units Sold]])-Table2[[#This Row],[Total Sales]]</f>
        <v>138.86207999999169</v>
      </c>
    </row>
    <row r="2030" spans="1:14" x14ac:dyDescent="0.3">
      <c r="A2030" s="3">
        <v>45435</v>
      </c>
      <c r="B2030" s="4" t="s">
        <v>1903</v>
      </c>
      <c r="C2030" s="4" t="s">
        <v>74</v>
      </c>
      <c r="D2030" s="4" t="s">
        <v>37</v>
      </c>
      <c r="E2030" s="4" t="s">
        <v>27</v>
      </c>
      <c r="F2030" s="4" t="s">
        <v>32</v>
      </c>
      <c r="G2030" s="4" t="s">
        <v>17</v>
      </c>
      <c r="H2030" s="4">
        <v>10</v>
      </c>
      <c r="I2030" s="4">
        <v>1511.94</v>
      </c>
      <c r="J2030" s="7">
        <v>0.23</v>
      </c>
      <c r="K2030" s="4" t="s">
        <v>34</v>
      </c>
      <c r="L2030" s="4" t="s">
        <v>25</v>
      </c>
      <c r="M2030" s="5">
        <f>(Table2[[#This Row],[Unit Price]]*Table2[[#This Row],[ Units Sold]])*(1-Table2[[#This Row],[Discount]]/100)</f>
        <v>15084.625380000001</v>
      </c>
      <c r="N2030" s="5">
        <f>(Table2[[#This Row],[Unit Price]]*Table2[[#This Row],[ Units Sold]])-Table2[[#This Row],[Total Sales]]</f>
        <v>34.774620000000141</v>
      </c>
    </row>
    <row r="2031" spans="1:14" x14ac:dyDescent="0.3">
      <c r="A2031" s="3">
        <v>42590</v>
      </c>
      <c r="B2031" s="4" t="s">
        <v>1904</v>
      </c>
      <c r="C2031" s="4" t="s">
        <v>74</v>
      </c>
      <c r="D2031" s="4" t="s">
        <v>37</v>
      </c>
      <c r="E2031" s="4" t="s">
        <v>22</v>
      </c>
      <c r="F2031" s="4" t="s">
        <v>23</v>
      </c>
      <c r="G2031" s="4" t="s">
        <v>60</v>
      </c>
      <c r="H2031" s="4">
        <v>35</v>
      </c>
      <c r="I2031" s="4">
        <v>1065.82</v>
      </c>
      <c r="J2031" s="7">
        <v>0.28000000000000003</v>
      </c>
      <c r="K2031" s="4" t="s">
        <v>29</v>
      </c>
      <c r="L2031" s="4" t="s">
        <v>25</v>
      </c>
      <c r="M2031" s="5">
        <f>(Table2[[#This Row],[Unit Price]]*Table2[[#This Row],[ Units Sold]])*(1-Table2[[#This Row],[Discount]]/100)</f>
        <v>37199.249639999995</v>
      </c>
      <c r="N2031" s="5">
        <f>(Table2[[#This Row],[Unit Price]]*Table2[[#This Row],[ Units Sold]])-Table2[[#This Row],[Total Sales]]</f>
        <v>104.45036000000255</v>
      </c>
    </row>
    <row r="2032" spans="1:14" x14ac:dyDescent="0.3">
      <c r="A2032" s="3">
        <v>43029</v>
      </c>
      <c r="B2032" s="4" t="s">
        <v>1905</v>
      </c>
      <c r="C2032" s="4" t="s">
        <v>97</v>
      </c>
      <c r="D2032" s="4" t="s">
        <v>37</v>
      </c>
      <c r="E2032" s="4" t="s">
        <v>27</v>
      </c>
      <c r="F2032" s="4" t="s">
        <v>32</v>
      </c>
      <c r="G2032" s="4" t="s">
        <v>65</v>
      </c>
      <c r="H2032" s="4">
        <v>42</v>
      </c>
      <c r="I2032" s="4">
        <v>1108.8800000000001</v>
      </c>
      <c r="J2032" s="7">
        <v>0.28000000000000003</v>
      </c>
      <c r="K2032" s="4" t="s">
        <v>29</v>
      </c>
      <c r="L2032" s="4" t="s">
        <v>45</v>
      </c>
      <c r="M2032" s="5">
        <f>(Table2[[#This Row],[Unit Price]]*Table2[[#This Row],[ Units Sold]])*(1-Table2[[#This Row],[Discount]]/100)</f>
        <v>46442.555712000008</v>
      </c>
      <c r="N2032" s="5">
        <f>(Table2[[#This Row],[Unit Price]]*Table2[[#This Row],[ Units Sold]])-Table2[[#This Row],[Total Sales]]</f>
        <v>130.4042879999979</v>
      </c>
    </row>
    <row r="2033" spans="1:14" x14ac:dyDescent="0.3">
      <c r="A2033" s="3">
        <v>45909</v>
      </c>
      <c r="B2033" s="4" t="s">
        <v>1906</v>
      </c>
      <c r="C2033" s="4" t="s">
        <v>21</v>
      </c>
      <c r="D2033" s="4" t="s">
        <v>37</v>
      </c>
      <c r="E2033" s="4" t="s">
        <v>38</v>
      </c>
      <c r="F2033" s="4" t="s">
        <v>39</v>
      </c>
      <c r="G2033" s="4" t="s">
        <v>65</v>
      </c>
      <c r="H2033" s="4">
        <v>48</v>
      </c>
      <c r="I2033" s="4">
        <v>1607.53</v>
      </c>
      <c r="J2033" s="7">
        <v>0.14000000000000001</v>
      </c>
      <c r="K2033" s="4" t="s">
        <v>29</v>
      </c>
      <c r="L2033" s="4" t="s">
        <v>30</v>
      </c>
      <c r="M2033" s="5">
        <f>(Table2[[#This Row],[Unit Price]]*Table2[[#This Row],[ Units Sold]])*(1-Table2[[#This Row],[Discount]]/100)</f>
        <v>77053.413983999999</v>
      </c>
      <c r="N2033" s="5">
        <f>(Table2[[#This Row],[Unit Price]]*Table2[[#This Row],[ Units Sold]])-Table2[[#This Row],[Total Sales]]</f>
        <v>108.02601600000344</v>
      </c>
    </row>
    <row r="2034" spans="1:14" x14ac:dyDescent="0.3">
      <c r="A2034" s="3">
        <v>44691</v>
      </c>
      <c r="B2034" s="4" t="s">
        <v>1907</v>
      </c>
      <c r="C2034" s="4" t="s">
        <v>74</v>
      </c>
      <c r="D2034" s="4" t="s">
        <v>37</v>
      </c>
      <c r="E2034" s="4" t="s">
        <v>38</v>
      </c>
      <c r="F2034" s="4" t="s">
        <v>56</v>
      </c>
      <c r="G2034" s="4" t="s">
        <v>40</v>
      </c>
      <c r="H2034" s="4">
        <v>45</v>
      </c>
      <c r="I2034" s="4">
        <v>1441.07</v>
      </c>
      <c r="J2034" s="7">
        <v>0.21</v>
      </c>
      <c r="K2034" s="4" t="s">
        <v>18</v>
      </c>
      <c r="L2034" s="4" t="s">
        <v>45</v>
      </c>
      <c r="M2034" s="5">
        <f>(Table2[[#This Row],[Unit Price]]*Table2[[#This Row],[ Units Sold]])*(1-Table2[[#This Row],[Discount]]/100)</f>
        <v>64711.968884999995</v>
      </c>
      <c r="N2034" s="5">
        <f>(Table2[[#This Row],[Unit Price]]*Table2[[#This Row],[ Units Sold]])-Table2[[#This Row],[Total Sales]]</f>
        <v>136.18111499999941</v>
      </c>
    </row>
    <row r="2035" spans="1:14" x14ac:dyDescent="0.3">
      <c r="A2035" s="3">
        <v>41632</v>
      </c>
      <c r="B2035" s="4" t="s">
        <v>1908</v>
      </c>
      <c r="C2035" s="4" t="s">
        <v>51</v>
      </c>
      <c r="D2035" s="4" t="s">
        <v>37</v>
      </c>
      <c r="E2035" s="4" t="s">
        <v>27</v>
      </c>
      <c r="F2035" s="4" t="s">
        <v>32</v>
      </c>
      <c r="G2035" s="4" t="s">
        <v>24</v>
      </c>
      <c r="H2035" s="4">
        <v>35</v>
      </c>
      <c r="I2035" s="4">
        <v>292.54000000000002</v>
      </c>
      <c r="J2035" s="7">
        <v>0.18</v>
      </c>
      <c r="K2035" s="4" t="s">
        <v>34</v>
      </c>
      <c r="L2035" s="4" t="s">
        <v>45</v>
      </c>
      <c r="M2035" s="5">
        <f>(Table2[[#This Row],[Unit Price]]*Table2[[#This Row],[ Units Sold]])*(1-Table2[[#This Row],[Discount]]/100)</f>
        <v>10220.469980000002</v>
      </c>
      <c r="N2035" s="5">
        <f>(Table2[[#This Row],[Unit Price]]*Table2[[#This Row],[ Units Sold]])-Table2[[#This Row],[Total Sales]]</f>
        <v>18.430019999999786</v>
      </c>
    </row>
    <row r="2036" spans="1:14" x14ac:dyDescent="0.3">
      <c r="A2036" s="3">
        <v>40582</v>
      </c>
      <c r="B2036" s="4" t="s">
        <v>1909</v>
      </c>
      <c r="C2036" s="4" t="s">
        <v>83</v>
      </c>
      <c r="D2036" s="4" t="s">
        <v>3892</v>
      </c>
      <c r="E2036" s="4" t="s">
        <v>27</v>
      </c>
      <c r="F2036" s="4" t="s">
        <v>32</v>
      </c>
      <c r="G2036" s="4" t="s">
        <v>65</v>
      </c>
      <c r="H2036" s="4">
        <v>28</v>
      </c>
      <c r="I2036" s="4">
        <v>627.73</v>
      </c>
      <c r="J2036" s="7">
        <v>0.21</v>
      </c>
      <c r="K2036" s="4" t="s">
        <v>18</v>
      </c>
      <c r="L2036" s="4" t="s">
        <v>19</v>
      </c>
      <c r="M2036" s="5">
        <f>(Table2[[#This Row],[Unit Price]]*Table2[[#This Row],[ Units Sold]])*(1-Table2[[#This Row],[Discount]]/100)</f>
        <v>17539.529476000003</v>
      </c>
      <c r="N2036" s="5">
        <f>(Table2[[#This Row],[Unit Price]]*Table2[[#This Row],[ Units Sold]])-Table2[[#This Row],[Total Sales]]</f>
        <v>36.910523999998986</v>
      </c>
    </row>
    <row r="2037" spans="1:14" x14ac:dyDescent="0.3">
      <c r="A2037" s="3">
        <v>43841</v>
      </c>
      <c r="B2037" s="4" t="s">
        <v>1910</v>
      </c>
      <c r="C2037" s="4" t="s">
        <v>88</v>
      </c>
      <c r="D2037" s="4" t="s">
        <v>37</v>
      </c>
      <c r="E2037" s="4" t="s">
        <v>52</v>
      </c>
      <c r="F2037" s="6" t="s">
        <v>53</v>
      </c>
      <c r="G2037" s="4" t="s">
        <v>57</v>
      </c>
      <c r="H2037" s="4">
        <v>30</v>
      </c>
      <c r="I2037" s="4">
        <v>207.27</v>
      </c>
      <c r="J2037" s="7">
        <v>0.23</v>
      </c>
      <c r="K2037" s="4" t="s">
        <v>18</v>
      </c>
      <c r="L2037" s="4" t="s">
        <v>25</v>
      </c>
      <c r="M2037" s="5">
        <f>(Table2[[#This Row],[Unit Price]]*Table2[[#This Row],[ Units Sold]])*(1-Table2[[#This Row],[Discount]]/100)</f>
        <v>6203.7983700000004</v>
      </c>
      <c r="N2037" s="5">
        <f>(Table2[[#This Row],[Unit Price]]*Table2[[#This Row],[ Units Sold]])-Table2[[#This Row],[Total Sales]]</f>
        <v>14.301629999999932</v>
      </c>
    </row>
    <row r="2038" spans="1:14" x14ac:dyDescent="0.3">
      <c r="A2038" s="3">
        <v>40882</v>
      </c>
      <c r="B2038" s="4" t="s">
        <v>1911</v>
      </c>
      <c r="C2038" s="4" t="s">
        <v>21</v>
      </c>
      <c r="D2038" s="4" t="s">
        <v>37</v>
      </c>
      <c r="E2038" s="4" t="s">
        <v>38</v>
      </c>
      <c r="F2038" s="4" t="s">
        <v>56</v>
      </c>
      <c r="G2038" s="4" t="s">
        <v>24</v>
      </c>
      <c r="H2038" s="4">
        <v>88</v>
      </c>
      <c r="I2038" s="4">
        <v>340.13</v>
      </c>
      <c r="J2038" s="7">
        <v>0.06</v>
      </c>
      <c r="K2038" s="4" t="s">
        <v>18</v>
      </c>
      <c r="L2038" s="4" t="s">
        <v>19</v>
      </c>
      <c r="M2038" s="5">
        <f>(Table2[[#This Row],[Unit Price]]*Table2[[#This Row],[ Units Sold]])*(1-Table2[[#This Row],[Discount]]/100)</f>
        <v>29913.481135999999</v>
      </c>
      <c r="N2038" s="5">
        <f>(Table2[[#This Row],[Unit Price]]*Table2[[#This Row],[ Units Sold]])-Table2[[#This Row],[Total Sales]]</f>
        <v>17.958864000000176</v>
      </c>
    </row>
    <row r="2039" spans="1:14" x14ac:dyDescent="0.3">
      <c r="A2039" s="3">
        <v>45001</v>
      </c>
      <c r="B2039" s="4" t="s">
        <v>1912</v>
      </c>
      <c r="C2039" s="4" t="s">
        <v>51</v>
      </c>
      <c r="D2039" s="4" t="s">
        <v>37</v>
      </c>
      <c r="E2039" s="4" t="s">
        <v>15</v>
      </c>
      <c r="F2039" s="4" t="s">
        <v>62</v>
      </c>
      <c r="G2039" s="4" t="s">
        <v>44</v>
      </c>
      <c r="H2039" s="4">
        <v>20</v>
      </c>
      <c r="I2039" s="4">
        <v>223.47</v>
      </c>
      <c r="J2039" s="7">
        <v>0.14000000000000001</v>
      </c>
      <c r="K2039" s="4" t="s">
        <v>29</v>
      </c>
      <c r="L2039" s="4" t="s">
        <v>41</v>
      </c>
      <c r="M2039" s="5">
        <f>(Table2[[#This Row],[Unit Price]]*Table2[[#This Row],[ Units Sold]])*(1-Table2[[#This Row],[Discount]]/100)</f>
        <v>4463.1428399999995</v>
      </c>
      <c r="N2039" s="5">
        <f>(Table2[[#This Row],[Unit Price]]*Table2[[#This Row],[ Units Sold]])-Table2[[#This Row],[Total Sales]]</f>
        <v>6.2571600000001126</v>
      </c>
    </row>
    <row r="2040" spans="1:14" x14ac:dyDescent="0.3">
      <c r="A2040" s="3">
        <v>43005</v>
      </c>
      <c r="B2040" s="4" t="s">
        <v>1913</v>
      </c>
      <c r="C2040" s="4" t="s">
        <v>51</v>
      </c>
      <c r="D2040" s="4" t="s">
        <v>37</v>
      </c>
      <c r="E2040" s="4" t="s">
        <v>22</v>
      </c>
      <c r="F2040" s="4" t="s">
        <v>23</v>
      </c>
      <c r="G2040" s="4" t="s">
        <v>24</v>
      </c>
      <c r="H2040" s="4">
        <v>7</v>
      </c>
      <c r="I2040" s="4">
        <v>716.67</v>
      </c>
      <c r="J2040" s="7">
        <v>0.21</v>
      </c>
      <c r="K2040" s="4" t="s">
        <v>34</v>
      </c>
      <c r="L2040" s="4" t="s">
        <v>45</v>
      </c>
      <c r="M2040" s="5">
        <f>(Table2[[#This Row],[Unit Price]]*Table2[[#This Row],[ Units Sold]])*(1-Table2[[#This Row],[Discount]]/100)</f>
        <v>5006.1549509999995</v>
      </c>
      <c r="N2040" s="5">
        <f>(Table2[[#This Row],[Unit Price]]*Table2[[#This Row],[ Units Sold]])-Table2[[#This Row],[Total Sales]]</f>
        <v>10.535049000000072</v>
      </c>
    </row>
    <row r="2041" spans="1:14" x14ac:dyDescent="0.3">
      <c r="A2041" s="3">
        <v>42005</v>
      </c>
      <c r="B2041" s="4" t="s">
        <v>1914</v>
      </c>
      <c r="C2041" s="4" t="s">
        <v>43</v>
      </c>
      <c r="D2041" s="4" t="s">
        <v>37</v>
      </c>
      <c r="E2041" s="4" t="s">
        <v>27</v>
      </c>
      <c r="F2041" s="4" t="s">
        <v>32</v>
      </c>
      <c r="G2041" s="4" t="s">
        <v>54</v>
      </c>
      <c r="H2041" s="4">
        <v>43</v>
      </c>
      <c r="I2041" s="4">
        <v>991.8</v>
      </c>
      <c r="J2041" s="7">
        <v>0.21</v>
      </c>
      <c r="K2041" s="4" t="s">
        <v>34</v>
      </c>
      <c r="L2041" s="4" t="s">
        <v>30</v>
      </c>
      <c r="M2041" s="5">
        <f>(Table2[[#This Row],[Unit Price]]*Table2[[#This Row],[ Units Sold]])*(1-Table2[[#This Row],[Discount]]/100)</f>
        <v>42557.840459999999</v>
      </c>
      <c r="N2041" s="5">
        <f>(Table2[[#This Row],[Unit Price]]*Table2[[#This Row],[ Units Sold]])-Table2[[#This Row],[Total Sales]]</f>
        <v>89.559540000002016</v>
      </c>
    </row>
    <row r="2042" spans="1:14" x14ac:dyDescent="0.3">
      <c r="A2042" s="3">
        <v>40615</v>
      </c>
      <c r="B2042" s="4" t="s">
        <v>1915</v>
      </c>
      <c r="C2042" s="4" t="s">
        <v>83</v>
      </c>
      <c r="D2042" s="4" t="s">
        <v>3892</v>
      </c>
      <c r="E2042" s="4" t="s">
        <v>15</v>
      </c>
      <c r="F2042" s="4" t="s">
        <v>16</v>
      </c>
      <c r="G2042" s="4" t="s">
        <v>60</v>
      </c>
      <c r="H2042" s="4">
        <v>73</v>
      </c>
      <c r="I2042" s="4">
        <v>462.82</v>
      </c>
      <c r="J2042" s="7">
        <v>0.17</v>
      </c>
      <c r="K2042" s="4" t="s">
        <v>18</v>
      </c>
      <c r="L2042" s="4" t="s">
        <v>45</v>
      </c>
      <c r="M2042" s="5">
        <f>(Table2[[#This Row],[Unit Price]]*Table2[[#This Row],[ Units Sold]])*(1-Table2[[#This Row],[Discount]]/100)</f>
        <v>33728.424037999997</v>
      </c>
      <c r="N2042" s="5">
        <f>(Table2[[#This Row],[Unit Price]]*Table2[[#This Row],[ Units Sold]])-Table2[[#This Row],[Total Sales]]</f>
        <v>57.435962000003201</v>
      </c>
    </row>
    <row r="2043" spans="1:14" x14ac:dyDescent="0.3">
      <c r="A2043" s="3">
        <v>41236</v>
      </c>
      <c r="B2043" s="4" t="s">
        <v>1916</v>
      </c>
      <c r="C2043" s="4" t="s">
        <v>83</v>
      </c>
      <c r="D2043" s="4" t="s">
        <v>3892</v>
      </c>
      <c r="E2043" s="4" t="s">
        <v>22</v>
      </c>
      <c r="F2043" s="4" t="s">
        <v>23</v>
      </c>
      <c r="G2043" s="4" t="s">
        <v>65</v>
      </c>
      <c r="H2043" s="4">
        <v>1</v>
      </c>
      <c r="I2043" s="4">
        <v>716.98</v>
      </c>
      <c r="J2043" s="7">
        <v>0.17</v>
      </c>
      <c r="K2043" s="4" t="s">
        <v>29</v>
      </c>
      <c r="L2043" s="4" t="s">
        <v>25</v>
      </c>
      <c r="M2043" s="5">
        <f>(Table2[[#This Row],[Unit Price]]*Table2[[#This Row],[ Units Sold]])*(1-Table2[[#This Row],[Discount]]/100)</f>
        <v>715.76113399999997</v>
      </c>
      <c r="N2043" s="5">
        <f>(Table2[[#This Row],[Unit Price]]*Table2[[#This Row],[ Units Sold]])-Table2[[#This Row],[Total Sales]]</f>
        <v>1.2188660000000482</v>
      </c>
    </row>
    <row r="2044" spans="1:14" x14ac:dyDescent="0.3">
      <c r="A2044" s="3">
        <v>44739</v>
      </c>
      <c r="B2044" s="4" t="s">
        <v>1917</v>
      </c>
      <c r="C2044" s="4" t="s">
        <v>88</v>
      </c>
      <c r="D2044" s="4" t="s">
        <v>37</v>
      </c>
      <c r="E2044" s="4" t="s">
        <v>38</v>
      </c>
      <c r="F2044" s="4" t="s">
        <v>56</v>
      </c>
      <c r="G2044" s="4" t="s">
        <v>44</v>
      </c>
      <c r="H2044" s="4">
        <v>92</v>
      </c>
      <c r="I2044" s="4">
        <v>1716.85</v>
      </c>
      <c r="J2044" s="7">
        <v>0.1</v>
      </c>
      <c r="K2044" s="4" t="s">
        <v>34</v>
      </c>
      <c r="L2044" s="4" t="s">
        <v>19</v>
      </c>
      <c r="M2044" s="5">
        <f>(Table2[[#This Row],[Unit Price]]*Table2[[#This Row],[ Units Sold]])*(1-Table2[[#This Row],[Discount]]/100)</f>
        <v>157792.24979999999</v>
      </c>
      <c r="N2044" s="5">
        <f>(Table2[[#This Row],[Unit Price]]*Table2[[#This Row],[ Units Sold]])-Table2[[#This Row],[Total Sales]]</f>
        <v>157.95019999999204</v>
      </c>
    </row>
    <row r="2045" spans="1:14" x14ac:dyDescent="0.3">
      <c r="A2045" s="3">
        <v>41436</v>
      </c>
      <c r="B2045" s="4" t="s">
        <v>1918</v>
      </c>
      <c r="C2045" s="4" t="s">
        <v>192</v>
      </c>
      <c r="D2045" s="4" t="s">
        <v>37</v>
      </c>
      <c r="E2045" s="4" t="s">
        <v>38</v>
      </c>
      <c r="F2045" s="4" t="s">
        <v>56</v>
      </c>
      <c r="G2045" s="4" t="s">
        <v>57</v>
      </c>
      <c r="H2045" s="4">
        <v>64</v>
      </c>
      <c r="I2045" s="4">
        <v>454.23</v>
      </c>
      <c r="J2045" s="7">
        <v>0.17</v>
      </c>
      <c r="K2045" s="4" t="s">
        <v>18</v>
      </c>
      <c r="L2045" s="4" t="s">
        <v>25</v>
      </c>
      <c r="M2045" s="5">
        <f>(Table2[[#This Row],[Unit Price]]*Table2[[#This Row],[ Units Sold]])*(1-Table2[[#This Row],[Discount]]/100)</f>
        <v>29021.299776</v>
      </c>
      <c r="N2045" s="5">
        <f>(Table2[[#This Row],[Unit Price]]*Table2[[#This Row],[ Units Sold]])-Table2[[#This Row],[Total Sales]]</f>
        <v>49.420224000001326</v>
      </c>
    </row>
    <row r="2046" spans="1:14" x14ac:dyDescent="0.3">
      <c r="A2046" s="3">
        <v>41032</v>
      </c>
      <c r="B2046" s="4" t="s">
        <v>1919</v>
      </c>
      <c r="C2046" s="4" t="s">
        <v>83</v>
      </c>
      <c r="D2046" s="4" t="s">
        <v>3892</v>
      </c>
      <c r="E2046" s="4" t="s">
        <v>38</v>
      </c>
      <c r="F2046" s="4" t="s">
        <v>81</v>
      </c>
      <c r="G2046" s="4" t="s">
        <v>24</v>
      </c>
      <c r="H2046" s="4">
        <v>76</v>
      </c>
      <c r="I2046" s="4">
        <v>1327.91</v>
      </c>
      <c r="J2046" s="7">
        <v>0.28999999999999998</v>
      </c>
      <c r="K2046" s="4" t="s">
        <v>29</v>
      </c>
      <c r="L2046" s="4" t="s">
        <v>45</v>
      </c>
      <c r="M2046" s="5">
        <f>(Table2[[#This Row],[Unit Price]]*Table2[[#This Row],[ Units Sold]])*(1-Table2[[#This Row],[Discount]]/100)</f>
        <v>100628.48863600001</v>
      </c>
      <c r="N2046" s="5">
        <f>(Table2[[#This Row],[Unit Price]]*Table2[[#This Row],[ Units Sold]])-Table2[[#This Row],[Total Sales]]</f>
        <v>292.67136399999436</v>
      </c>
    </row>
    <row r="2047" spans="1:14" x14ac:dyDescent="0.3">
      <c r="A2047" s="3">
        <v>43820</v>
      </c>
      <c r="B2047" s="4" t="s">
        <v>1920</v>
      </c>
      <c r="C2047" s="4" t="s">
        <v>43</v>
      </c>
      <c r="D2047" s="4" t="s">
        <v>37</v>
      </c>
      <c r="E2047" s="4" t="s">
        <v>27</v>
      </c>
      <c r="F2047" s="4" t="s">
        <v>28</v>
      </c>
      <c r="G2047" s="4" t="s">
        <v>105</v>
      </c>
      <c r="H2047" s="4">
        <v>92</v>
      </c>
      <c r="I2047" s="4">
        <v>1951.11</v>
      </c>
      <c r="J2047" s="7">
        <v>0.08</v>
      </c>
      <c r="K2047" s="4" t="s">
        <v>29</v>
      </c>
      <c r="L2047" s="4" t="s">
        <v>25</v>
      </c>
      <c r="M2047" s="5">
        <f>(Table2[[#This Row],[Unit Price]]*Table2[[#This Row],[ Units Sold]])*(1-Table2[[#This Row],[Discount]]/100)</f>
        <v>179358.518304</v>
      </c>
      <c r="N2047" s="5">
        <f>(Table2[[#This Row],[Unit Price]]*Table2[[#This Row],[ Units Sold]])-Table2[[#This Row],[Total Sales]]</f>
        <v>143.6016959999979</v>
      </c>
    </row>
    <row r="2048" spans="1:14" x14ac:dyDescent="0.3">
      <c r="A2048" s="3">
        <v>40397</v>
      </c>
      <c r="B2048" s="4" t="s">
        <v>1921</v>
      </c>
      <c r="C2048" s="4" t="s">
        <v>21</v>
      </c>
      <c r="D2048" s="4" t="s">
        <v>37</v>
      </c>
      <c r="E2048" s="4" t="s">
        <v>15</v>
      </c>
      <c r="F2048" s="4" t="s">
        <v>62</v>
      </c>
      <c r="G2048" s="4" t="s">
        <v>40</v>
      </c>
      <c r="H2048" s="4">
        <v>70</v>
      </c>
      <c r="I2048" s="4">
        <v>1207.6099999999999</v>
      </c>
      <c r="J2048" s="7">
        <v>0.09</v>
      </c>
      <c r="K2048" s="4" t="s">
        <v>29</v>
      </c>
      <c r="L2048" s="4" t="s">
        <v>41</v>
      </c>
      <c r="M2048" s="5">
        <f>(Table2[[#This Row],[Unit Price]]*Table2[[#This Row],[ Units Sold]])*(1-Table2[[#This Row],[Discount]]/100)</f>
        <v>84456.620569999999</v>
      </c>
      <c r="N2048" s="5">
        <f>(Table2[[#This Row],[Unit Price]]*Table2[[#This Row],[ Units Sold]])-Table2[[#This Row],[Total Sales]]</f>
        <v>76.079429999997956</v>
      </c>
    </row>
    <row r="2049" spans="1:14" x14ac:dyDescent="0.3">
      <c r="A2049" s="3">
        <v>40801</v>
      </c>
      <c r="B2049" s="4" t="s">
        <v>923</v>
      </c>
      <c r="C2049" s="4" t="s">
        <v>74</v>
      </c>
      <c r="D2049" s="4" t="s">
        <v>37</v>
      </c>
      <c r="E2049" s="4" t="s">
        <v>27</v>
      </c>
      <c r="F2049" s="4" t="s">
        <v>32</v>
      </c>
      <c r="G2049" s="4" t="s">
        <v>44</v>
      </c>
      <c r="H2049" s="4">
        <v>52</v>
      </c>
      <c r="I2049" s="4">
        <v>1100.73</v>
      </c>
      <c r="J2049" s="7">
        <v>0.13</v>
      </c>
      <c r="K2049" s="4" t="s">
        <v>29</v>
      </c>
      <c r="L2049" s="4" t="s">
        <v>41</v>
      </c>
      <c r="M2049" s="5">
        <f>(Table2[[#This Row],[Unit Price]]*Table2[[#This Row],[ Units Sold]])*(1-Table2[[#This Row],[Discount]]/100)</f>
        <v>57163.550651999998</v>
      </c>
      <c r="N2049" s="5">
        <f>(Table2[[#This Row],[Unit Price]]*Table2[[#This Row],[ Units Sold]])-Table2[[#This Row],[Total Sales]]</f>
        <v>74.409348000001046</v>
      </c>
    </row>
    <row r="2050" spans="1:14" x14ac:dyDescent="0.3">
      <c r="A2050" s="3">
        <v>44536</v>
      </c>
      <c r="B2050" s="4" t="s">
        <v>1922</v>
      </c>
      <c r="C2050" s="4" t="s">
        <v>21</v>
      </c>
      <c r="D2050" s="4" t="s">
        <v>37</v>
      </c>
      <c r="E2050" s="4" t="s">
        <v>52</v>
      </c>
      <c r="F2050" s="6" t="s">
        <v>53</v>
      </c>
      <c r="G2050" s="4" t="s">
        <v>33</v>
      </c>
      <c r="H2050" s="4">
        <v>16</v>
      </c>
      <c r="I2050" s="4">
        <v>424.5</v>
      </c>
      <c r="J2050" s="7">
        <v>0.15</v>
      </c>
      <c r="K2050" s="4" t="s">
        <v>29</v>
      </c>
      <c r="L2050" s="4" t="s">
        <v>25</v>
      </c>
      <c r="M2050" s="5">
        <f>(Table2[[#This Row],[Unit Price]]*Table2[[#This Row],[ Units Sold]])*(1-Table2[[#This Row],[Discount]]/100)</f>
        <v>6781.8120000000008</v>
      </c>
      <c r="N2050" s="5">
        <f>(Table2[[#This Row],[Unit Price]]*Table2[[#This Row],[ Units Sold]])-Table2[[#This Row],[Total Sales]]</f>
        <v>10.187999999999192</v>
      </c>
    </row>
    <row r="2051" spans="1:14" x14ac:dyDescent="0.3">
      <c r="A2051" s="3">
        <v>41555</v>
      </c>
      <c r="B2051" s="4" t="s">
        <v>1923</v>
      </c>
      <c r="C2051" s="4" t="s">
        <v>192</v>
      </c>
      <c r="D2051" s="4" t="s">
        <v>37</v>
      </c>
      <c r="E2051" s="4" t="s">
        <v>22</v>
      </c>
      <c r="F2051" s="4" t="s">
        <v>23</v>
      </c>
      <c r="G2051" s="4" t="s">
        <v>105</v>
      </c>
      <c r="H2051" s="4">
        <v>56</v>
      </c>
      <c r="I2051" s="4">
        <v>307.36</v>
      </c>
      <c r="J2051" s="7">
        <v>0.19</v>
      </c>
      <c r="K2051" s="4" t="s">
        <v>34</v>
      </c>
      <c r="L2051" s="4" t="s">
        <v>19</v>
      </c>
      <c r="M2051" s="5">
        <f>(Table2[[#This Row],[Unit Price]]*Table2[[#This Row],[ Units Sold]])*(1-Table2[[#This Row],[Discount]]/100)</f>
        <v>17179.456896</v>
      </c>
      <c r="N2051" s="5">
        <f>(Table2[[#This Row],[Unit Price]]*Table2[[#This Row],[ Units Sold]])-Table2[[#This Row],[Total Sales]]</f>
        <v>32.703104000000167</v>
      </c>
    </row>
    <row r="2052" spans="1:14" x14ac:dyDescent="0.3">
      <c r="A2052" s="3">
        <v>41772</v>
      </c>
      <c r="B2052" s="4" t="s">
        <v>1924</v>
      </c>
      <c r="C2052" s="4" t="s">
        <v>88</v>
      </c>
      <c r="D2052" s="4" t="s">
        <v>37</v>
      </c>
      <c r="E2052" s="4" t="s">
        <v>27</v>
      </c>
      <c r="F2052" s="4" t="s">
        <v>28</v>
      </c>
      <c r="G2052" s="4" t="s">
        <v>17</v>
      </c>
      <c r="H2052" s="4">
        <v>65</v>
      </c>
      <c r="I2052" s="4">
        <v>879.3</v>
      </c>
      <c r="J2052" s="7">
        <v>0.3</v>
      </c>
      <c r="K2052" s="4" t="s">
        <v>18</v>
      </c>
      <c r="L2052" s="4" t="s">
        <v>45</v>
      </c>
      <c r="M2052" s="5">
        <f>(Table2[[#This Row],[Unit Price]]*Table2[[#This Row],[ Units Sold]])*(1-Table2[[#This Row],[Discount]]/100)</f>
        <v>56983.036500000002</v>
      </c>
      <c r="N2052" s="5">
        <f>(Table2[[#This Row],[Unit Price]]*Table2[[#This Row],[ Units Sold]])-Table2[[#This Row],[Total Sales]]</f>
        <v>171.46349999999802</v>
      </c>
    </row>
    <row r="2053" spans="1:14" x14ac:dyDescent="0.3">
      <c r="A2053" s="3">
        <v>44862</v>
      </c>
      <c r="B2053" s="4" t="s">
        <v>1925</v>
      </c>
      <c r="C2053" s="4" t="s">
        <v>97</v>
      </c>
      <c r="D2053" s="4" t="s">
        <v>37</v>
      </c>
      <c r="E2053" s="4" t="s">
        <v>15</v>
      </c>
      <c r="F2053" s="4" t="s">
        <v>62</v>
      </c>
      <c r="G2053" s="4" t="s">
        <v>24</v>
      </c>
      <c r="H2053" s="4">
        <v>13</v>
      </c>
      <c r="I2053" s="4">
        <v>99.2</v>
      </c>
      <c r="J2053" s="7">
        <v>0.1</v>
      </c>
      <c r="K2053" s="4" t="s">
        <v>34</v>
      </c>
      <c r="L2053" s="4" t="s">
        <v>41</v>
      </c>
      <c r="M2053" s="5">
        <f>(Table2[[#This Row],[Unit Price]]*Table2[[#This Row],[ Units Sold]])*(1-Table2[[#This Row],[Discount]]/100)</f>
        <v>1288.3104000000001</v>
      </c>
      <c r="N2053" s="5">
        <f>(Table2[[#This Row],[Unit Price]]*Table2[[#This Row],[ Units Sold]])-Table2[[#This Row],[Total Sales]]</f>
        <v>1.289600000000064</v>
      </c>
    </row>
    <row r="2054" spans="1:14" x14ac:dyDescent="0.3">
      <c r="A2054" s="3">
        <v>45452</v>
      </c>
      <c r="B2054" s="4" t="s">
        <v>1926</v>
      </c>
      <c r="C2054" s="4" t="s">
        <v>97</v>
      </c>
      <c r="D2054" s="4" t="s">
        <v>37</v>
      </c>
      <c r="E2054" s="4" t="s">
        <v>52</v>
      </c>
      <c r="F2054" s="4" t="s">
        <v>53</v>
      </c>
      <c r="G2054" s="4" t="s">
        <v>65</v>
      </c>
      <c r="H2054" s="4">
        <v>4</v>
      </c>
      <c r="I2054" s="4">
        <v>1771.84</v>
      </c>
      <c r="J2054" s="7">
        <v>0.12</v>
      </c>
      <c r="K2054" s="4" t="s">
        <v>34</v>
      </c>
      <c r="L2054" s="4" t="s">
        <v>25</v>
      </c>
      <c r="M2054" s="5">
        <f>(Table2[[#This Row],[Unit Price]]*Table2[[#This Row],[ Units Sold]])*(1-Table2[[#This Row],[Discount]]/100)</f>
        <v>7078.855168</v>
      </c>
      <c r="N2054" s="5">
        <f>(Table2[[#This Row],[Unit Price]]*Table2[[#This Row],[ Units Sold]])-Table2[[#This Row],[Total Sales]]</f>
        <v>8.5048319999996238</v>
      </c>
    </row>
    <row r="2055" spans="1:14" x14ac:dyDescent="0.3">
      <c r="A2055" s="3">
        <v>42344</v>
      </c>
      <c r="B2055" s="4" t="s">
        <v>1927</v>
      </c>
      <c r="C2055" s="4" t="s">
        <v>36</v>
      </c>
      <c r="D2055" s="4" t="s">
        <v>37</v>
      </c>
      <c r="E2055" s="4" t="s">
        <v>27</v>
      </c>
      <c r="F2055" s="4" t="s">
        <v>32</v>
      </c>
      <c r="G2055" s="4" t="s">
        <v>60</v>
      </c>
      <c r="H2055" s="4">
        <v>7</v>
      </c>
      <c r="I2055" s="4">
        <v>1408.53</v>
      </c>
      <c r="J2055" s="7">
        <v>0.26</v>
      </c>
      <c r="K2055" s="4" t="s">
        <v>18</v>
      </c>
      <c r="L2055" s="4" t="s">
        <v>45</v>
      </c>
      <c r="M2055" s="5">
        <f>(Table2[[#This Row],[Unit Price]]*Table2[[#This Row],[ Units Sold]])*(1-Table2[[#This Row],[Discount]]/100)</f>
        <v>9834.0747539999993</v>
      </c>
      <c r="N2055" s="5">
        <f>(Table2[[#This Row],[Unit Price]]*Table2[[#This Row],[ Units Sold]])-Table2[[#This Row],[Total Sales]]</f>
        <v>25.635245999999825</v>
      </c>
    </row>
    <row r="2056" spans="1:14" x14ac:dyDescent="0.3">
      <c r="A2056" s="3">
        <v>40968</v>
      </c>
      <c r="B2056" s="4" t="s">
        <v>1928</v>
      </c>
      <c r="C2056" s="4" t="s">
        <v>74</v>
      </c>
      <c r="D2056" s="4" t="s">
        <v>37</v>
      </c>
      <c r="E2056" s="4" t="s">
        <v>38</v>
      </c>
      <c r="F2056" s="4" t="s">
        <v>39</v>
      </c>
      <c r="G2056" s="4" t="s">
        <v>33</v>
      </c>
      <c r="H2056" s="4">
        <v>23</v>
      </c>
      <c r="I2056" s="4">
        <v>1705.94</v>
      </c>
      <c r="J2056" s="7">
        <v>0.22</v>
      </c>
      <c r="K2056" s="4" t="s">
        <v>18</v>
      </c>
      <c r="L2056" s="4" t="s">
        <v>25</v>
      </c>
      <c r="M2056" s="5">
        <f>(Table2[[#This Row],[Unit Price]]*Table2[[#This Row],[ Units Sold]])*(1-Table2[[#This Row],[Discount]]/100)</f>
        <v>39150.299436000001</v>
      </c>
      <c r="N2056" s="5">
        <f>(Table2[[#This Row],[Unit Price]]*Table2[[#This Row],[ Units Sold]])-Table2[[#This Row],[Total Sales]]</f>
        <v>86.320564000001468</v>
      </c>
    </row>
    <row r="2057" spans="1:14" x14ac:dyDescent="0.3">
      <c r="A2057" s="3">
        <v>40450</v>
      </c>
      <c r="B2057" s="4" t="s">
        <v>1929</v>
      </c>
      <c r="C2057" s="4" t="s">
        <v>21</v>
      </c>
      <c r="D2057" s="4" t="s">
        <v>37</v>
      </c>
      <c r="E2057" s="4" t="s">
        <v>15</v>
      </c>
      <c r="F2057" s="4" t="s">
        <v>62</v>
      </c>
      <c r="G2057" s="4" t="s">
        <v>40</v>
      </c>
      <c r="H2057" s="4">
        <v>81</v>
      </c>
      <c r="I2057" s="4">
        <v>1976.33</v>
      </c>
      <c r="J2057" s="7">
        <v>0.23</v>
      </c>
      <c r="K2057" s="4" t="s">
        <v>29</v>
      </c>
      <c r="L2057" s="4" t="s">
        <v>30</v>
      </c>
      <c r="M2057" s="5">
        <f>(Table2[[#This Row],[Unit Price]]*Table2[[#This Row],[ Units Sold]])*(1-Table2[[#This Row],[Discount]]/100)</f>
        <v>159714.53972099998</v>
      </c>
      <c r="N2057" s="5">
        <f>(Table2[[#This Row],[Unit Price]]*Table2[[#This Row],[ Units Sold]])-Table2[[#This Row],[Total Sales]]</f>
        <v>368.19027900000219</v>
      </c>
    </row>
    <row r="2058" spans="1:14" x14ac:dyDescent="0.3">
      <c r="A2058" s="3">
        <v>44934</v>
      </c>
      <c r="B2058" s="4" t="s">
        <v>1930</v>
      </c>
      <c r="C2058" s="4" t="s">
        <v>51</v>
      </c>
      <c r="D2058" s="4" t="s">
        <v>37</v>
      </c>
      <c r="E2058" s="4" t="s">
        <v>38</v>
      </c>
      <c r="F2058" s="4" t="s">
        <v>39</v>
      </c>
      <c r="G2058" s="4" t="s">
        <v>24</v>
      </c>
      <c r="H2058" s="4">
        <v>91</v>
      </c>
      <c r="I2058" s="4">
        <v>1902.28</v>
      </c>
      <c r="J2058" s="7">
        <v>0.13</v>
      </c>
      <c r="K2058" s="4" t="s">
        <v>18</v>
      </c>
      <c r="L2058" s="4" t="s">
        <v>25</v>
      </c>
      <c r="M2058" s="5">
        <f>(Table2[[#This Row],[Unit Price]]*Table2[[#This Row],[ Units Sold]])*(1-Table2[[#This Row],[Discount]]/100)</f>
        <v>172882.44027600001</v>
      </c>
      <c r="N2058" s="5">
        <f>(Table2[[#This Row],[Unit Price]]*Table2[[#This Row],[ Units Sold]])-Table2[[#This Row],[Total Sales]]</f>
        <v>225.03972400000202</v>
      </c>
    </row>
    <row r="2059" spans="1:14" x14ac:dyDescent="0.3">
      <c r="A2059" s="3">
        <v>41741</v>
      </c>
      <c r="B2059" s="4" t="s">
        <v>766</v>
      </c>
      <c r="C2059" s="4" t="s">
        <v>51</v>
      </c>
      <c r="D2059" s="4" t="s">
        <v>37</v>
      </c>
      <c r="E2059" s="4" t="s">
        <v>22</v>
      </c>
      <c r="F2059" s="4" t="s">
        <v>23</v>
      </c>
      <c r="G2059" s="4" t="s">
        <v>33</v>
      </c>
      <c r="H2059" s="4">
        <v>46</v>
      </c>
      <c r="I2059" s="4">
        <v>909.1</v>
      </c>
      <c r="J2059" s="7">
        <v>0.18</v>
      </c>
      <c r="K2059" s="4" t="s">
        <v>29</v>
      </c>
      <c r="L2059" s="4" t="s">
        <v>41</v>
      </c>
      <c r="M2059" s="5">
        <f>(Table2[[#This Row],[Unit Price]]*Table2[[#This Row],[ Units Sold]])*(1-Table2[[#This Row],[Discount]]/100)</f>
        <v>41743.326519999995</v>
      </c>
      <c r="N2059" s="5">
        <f>(Table2[[#This Row],[Unit Price]]*Table2[[#This Row],[ Units Sold]])-Table2[[#This Row],[Total Sales]]</f>
        <v>75.273480000003474</v>
      </c>
    </row>
    <row r="2060" spans="1:14" x14ac:dyDescent="0.3">
      <c r="A2060" s="3">
        <v>44818</v>
      </c>
      <c r="B2060" s="4" t="s">
        <v>1931</v>
      </c>
      <c r="C2060" s="4" t="s">
        <v>88</v>
      </c>
      <c r="D2060" s="4" t="s">
        <v>37</v>
      </c>
      <c r="E2060" s="4" t="s">
        <v>52</v>
      </c>
      <c r="F2060" s="6" t="s">
        <v>53</v>
      </c>
      <c r="G2060" s="4" t="s">
        <v>60</v>
      </c>
      <c r="H2060" s="4">
        <v>10</v>
      </c>
      <c r="I2060" s="4">
        <v>1212.1500000000001</v>
      </c>
      <c r="J2060" s="7">
        <v>0.24</v>
      </c>
      <c r="K2060" s="4" t="s">
        <v>34</v>
      </c>
      <c r="L2060" s="4" t="s">
        <v>45</v>
      </c>
      <c r="M2060" s="5">
        <f>(Table2[[#This Row],[Unit Price]]*Table2[[#This Row],[ Units Sold]])*(1-Table2[[#This Row],[Discount]]/100)</f>
        <v>12092.4084</v>
      </c>
      <c r="N2060" s="5">
        <f>(Table2[[#This Row],[Unit Price]]*Table2[[#This Row],[ Units Sold]])-Table2[[#This Row],[Total Sales]]</f>
        <v>29.091599999999744</v>
      </c>
    </row>
    <row r="2061" spans="1:14" x14ac:dyDescent="0.3">
      <c r="A2061" s="3">
        <v>40501</v>
      </c>
      <c r="B2061" s="4" t="s">
        <v>248</v>
      </c>
      <c r="C2061" s="4" t="s">
        <v>97</v>
      </c>
      <c r="D2061" s="4" t="s">
        <v>37</v>
      </c>
      <c r="E2061" s="4" t="s">
        <v>38</v>
      </c>
      <c r="F2061" s="4" t="s">
        <v>81</v>
      </c>
      <c r="G2061" s="4" t="s">
        <v>44</v>
      </c>
      <c r="H2061" s="4">
        <v>67</v>
      </c>
      <c r="I2061" s="4">
        <v>1279.29</v>
      </c>
      <c r="J2061" s="7">
        <v>0.22</v>
      </c>
      <c r="K2061" s="4" t="s">
        <v>29</v>
      </c>
      <c r="L2061" s="4" t="s">
        <v>45</v>
      </c>
      <c r="M2061" s="5">
        <f>(Table2[[#This Row],[Unit Price]]*Table2[[#This Row],[ Units Sold]])*(1-Table2[[#This Row],[Discount]]/100)</f>
        <v>85523.862653999997</v>
      </c>
      <c r="N2061" s="5">
        <f>(Table2[[#This Row],[Unit Price]]*Table2[[#This Row],[ Units Sold]])-Table2[[#This Row],[Total Sales]]</f>
        <v>188.56734599999618</v>
      </c>
    </row>
    <row r="2062" spans="1:14" x14ac:dyDescent="0.3">
      <c r="A2062" s="3">
        <v>41690</v>
      </c>
      <c r="B2062" s="4" t="s">
        <v>1932</v>
      </c>
      <c r="C2062" s="4" t="s">
        <v>88</v>
      </c>
      <c r="D2062" s="4" t="s">
        <v>37</v>
      </c>
      <c r="E2062" s="4" t="s">
        <v>15</v>
      </c>
      <c r="F2062" s="4" t="s">
        <v>135</v>
      </c>
      <c r="G2062" s="4" t="s">
        <v>57</v>
      </c>
      <c r="H2062" s="4">
        <v>94</v>
      </c>
      <c r="I2062" s="4">
        <v>434.45</v>
      </c>
      <c r="J2062" s="7">
        <v>0.28000000000000003</v>
      </c>
      <c r="K2062" s="4" t="s">
        <v>18</v>
      </c>
      <c r="L2062" s="4" t="s">
        <v>30</v>
      </c>
      <c r="M2062" s="5">
        <f>(Table2[[#This Row],[Unit Price]]*Table2[[#This Row],[ Units Sold]])*(1-Table2[[#This Row],[Discount]]/100)</f>
        <v>40723.952759999993</v>
      </c>
      <c r="N2062" s="5">
        <f>(Table2[[#This Row],[Unit Price]]*Table2[[#This Row],[ Units Sold]])-Table2[[#This Row],[Total Sales]]</f>
        <v>114.34724000000278</v>
      </c>
    </row>
    <row r="2063" spans="1:14" x14ac:dyDescent="0.3">
      <c r="A2063" s="3">
        <v>40356</v>
      </c>
      <c r="B2063" s="4" t="s">
        <v>1933</v>
      </c>
      <c r="C2063" s="4" t="s">
        <v>88</v>
      </c>
      <c r="D2063" s="4" t="s">
        <v>37</v>
      </c>
      <c r="E2063" s="4" t="s">
        <v>27</v>
      </c>
      <c r="F2063" s="4" t="s">
        <v>32</v>
      </c>
      <c r="G2063" s="4" t="s">
        <v>105</v>
      </c>
      <c r="H2063" s="4">
        <v>43</v>
      </c>
      <c r="I2063" s="4">
        <v>1484.69</v>
      </c>
      <c r="J2063" s="7">
        <v>0.02</v>
      </c>
      <c r="K2063" s="4" t="s">
        <v>29</v>
      </c>
      <c r="L2063" s="4" t="s">
        <v>19</v>
      </c>
      <c r="M2063" s="5">
        <f>(Table2[[#This Row],[Unit Price]]*Table2[[#This Row],[ Units Sold]])*(1-Table2[[#This Row],[Discount]]/100)</f>
        <v>63828.901666000005</v>
      </c>
      <c r="N2063" s="5">
        <f>(Table2[[#This Row],[Unit Price]]*Table2[[#This Row],[ Units Sold]])-Table2[[#This Row],[Total Sales]]</f>
        <v>12.768334000000323</v>
      </c>
    </row>
    <row r="2064" spans="1:14" x14ac:dyDescent="0.3">
      <c r="A2064" s="3">
        <v>43785</v>
      </c>
      <c r="B2064" s="4" t="s">
        <v>1934</v>
      </c>
      <c r="C2064" s="4" t="s">
        <v>21</v>
      </c>
      <c r="D2064" s="4" t="s">
        <v>37</v>
      </c>
      <c r="E2064" s="4" t="s">
        <v>15</v>
      </c>
      <c r="F2064" s="4" t="s">
        <v>62</v>
      </c>
      <c r="G2064" s="4" t="s">
        <v>54</v>
      </c>
      <c r="H2064" s="4">
        <v>63</v>
      </c>
      <c r="I2064" s="4">
        <v>455.53</v>
      </c>
      <c r="J2064" s="7">
        <v>0.13</v>
      </c>
      <c r="K2064" s="4" t="s">
        <v>34</v>
      </c>
      <c r="L2064" s="4" t="s">
        <v>30</v>
      </c>
      <c r="M2064" s="5">
        <f>(Table2[[#This Row],[Unit Price]]*Table2[[#This Row],[ Units Sold]])*(1-Table2[[#This Row],[Discount]]/100)</f>
        <v>28661.082093000001</v>
      </c>
      <c r="N2064" s="5">
        <f>(Table2[[#This Row],[Unit Price]]*Table2[[#This Row],[ Units Sold]])-Table2[[#This Row],[Total Sales]]</f>
        <v>37.307906999998522</v>
      </c>
    </row>
    <row r="2065" spans="1:14" x14ac:dyDescent="0.3">
      <c r="A2065" s="3">
        <v>40419</v>
      </c>
      <c r="B2065" s="4" t="s">
        <v>802</v>
      </c>
      <c r="C2065" s="4" t="s">
        <v>83</v>
      </c>
      <c r="D2065" s="4" t="s">
        <v>3892</v>
      </c>
      <c r="E2065" s="4" t="s">
        <v>15</v>
      </c>
      <c r="F2065" s="4" t="s">
        <v>62</v>
      </c>
      <c r="G2065" s="4" t="s">
        <v>60</v>
      </c>
      <c r="H2065" s="4">
        <v>54</v>
      </c>
      <c r="I2065" s="4">
        <v>922.08</v>
      </c>
      <c r="J2065" s="7">
        <v>0.13</v>
      </c>
      <c r="K2065" s="4" t="s">
        <v>34</v>
      </c>
      <c r="L2065" s="4" t="s">
        <v>41</v>
      </c>
      <c r="M2065" s="5">
        <f>(Table2[[#This Row],[Unit Price]]*Table2[[#This Row],[ Units Sold]])*(1-Table2[[#This Row],[Discount]]/100)</f>
        <v>49727.589983999998</v>
      </c>
      <c r="N2065" s="5">
        <f>(Table2[[#This Row],[Unit Price]]*Table2[[#This Row],[ Units Sold]])-Table2[[#This Row],[Total Sales]]</f>
        <v>64.730016000001342</v>
      </c>
    </row>
    <row r="2066" spans="1:14" x14ac:dyDescent="0.3">
      <c r="A2066" s="3">
        <v>44777</v>
      </c>
      <c r="B2066" s="4" t="s">
        <v>1935</v>
      </c>
      <c r="C2066" s="4" t="s">
        <v>49</v>
      </c>
      <c r="D2066" s="4" t="s">
        <v>3893</v>
      </c>
      <c r="E2066" s="4" t="s">
        <v>38</v>
      </c>
      <c r="F2066" s="4" t="s">
        <v>39</v>
      </c>
      <c r="G2066" s="4" t="s">
        <v>105</v>
      </c>
      <c r="H2066" s="4">
        <v>0</v>
      </c>
      <c r="I2066" s="4">
        <v>1803.29</v>
      </c>
      <c r="J2066" s="7">
        <v>0.26</v>
      </c>
      <c r="K2066" s="4" t="s">
        <v>18</v>
      </c>
      <c r="L2066" s="4" t="s">
        <v>30</v>
      </c>
      <c r="M2066" s="5">
        <f>(Table2[[#This Row],[Unit Price]]*Table2[[#This Row],[ Units Sold]])*(1-Table2[[#This Row],[Discount]]/100)</f>
        <v>0</v>
      </c>
      <c r="N2066" s="5">
        <f>(Table2[[#This Row],[Unit Price]]*Table2[[#This Row],[ Units Sold]])-Table2[[#This Row],[Total Sales]]</f>
        <v>0</v>
      </c>
    </row>
    <row r="2067" spans="1:14" x14ac:dyDescent="0.3">
      <c r="A2067" s="3">
        <v>40570</v>
      </c>
      <c r="B2067" s="4" t="s">
        <v>311</v>
      </c>
      <c r="C2067" s="4" t="s">
        <v>21</v>
      </c>
      <c r="D2067" s="4" t="s">
        <v>37</v>
      </c>
      <c r="E2067" s="4" t="s">
        <v>22</v>
      </c>
      <c r="F2067" s="4" t="s">
        <v>23</v>
      </c>
      <c r="G2067" s="4" t="s">
        <v>57</v>
      </c>
      <c r="H2067" s="4">
        <v>91</v>
      </c>
      <c r="I2067" s="4">
        <v>879.54</v>
      </c>
      <c r="J2067" s="7">
        <v>0.13</v>
      </c>
      <c r="K2067" s="4" t="s">
        <v>18</v>
      </c>
      <c r="L2067" s="4" t="s">
        <v>19</v>
      </c>
      <c r="M2067" s="5">
        <f>(Table2[[#This Row],[Unit Price]]*Table2[[#This Row],[ Units Sold]])*(1-Table2[[#This Row],[Discount]]/100)</f>
        <v>79934.090418000007</v>
      </c>
      <c r="N2067" s="5">
        <f>(Table2[[#This Row],[Unit Price]]*Table2[[#This Row],[ Units Sold]])-Table2[[#This Row],[Total Sales]]</f>
        <v>104.04958199999237</v>
      </c>
    </row>
    <row r="2068" spans="1:14" x14ac:dyDescent="0.3">
      <c r="A2068" s="3">
        <v>44486</v>
      </c>
      <c r="B2068" s="4" t="s">
        <v>1936</v>
      </c>
      <c r="C2068" s="4" t="s">
        <v>43</v>
      </c>
      <c r="D2068" s="4" t="s">
        <v>37</v>
      </c>
      <c r="E2068" s="4" t="s">
        <v>27</v>
      </c>
      <c r="F2068" s="4" t="s">
        <v>32</v>
      </c>
      <c r="G2068" s="4" t="s">
        <v>105</v>
      </c>
      <c r="H2068" s="4">
        <v>83</v>
      </c>
      <c r="I2068" s="4">
        <v>1187.55</v>
      </c>
      <c r="J2068" s="7">
        <v>0.08</v>
      </c>
      <c r="K2068" s="4" t="s">
        <v>29</v>
      </c>
      <c r="L2068" s="4" t="s">
        <v>41</v>
      </c>
      <c r="M2068" s="5">
        <f>(Table2[[#This Row],[Unit Price]]*Table2[[#This Row],[ Units Sold]])*(1-Table2[[#This Row],[Discount]]/100)</f>
        <v>98487.796679999985</v>
      </c>
      <c r="N2068" s="5">
        <f>(Table2[[#This Row],[Unit Price]]*Table2[[#This Row],[ Units Sold]])-Table2[[#This Row],[Total Sales]]</f>
        <v>78.853320000009262</v>
      </c>
    </row>
    <row r="2069" spans="1:14" x14ac:dyDescent="0.3">
      <c r="A2069" s="3">
        <v>42909</v>
      </c>
      <c r="B2069" s="4" t="s">
        <v>1937</v>
      </c>
      <c r="C2069" s="4" t="s">
        <v>83</v>
      </c>
      <c r="D2069" s="4" t="s">
        <v>3892</v>
      </c>
      <c r="E2069" s="4" t="s">
        <v>22</v>
      </c>
      <c r="F2069" s="4" t="s">
        <v>23</v>
      </c>
      <c r="G2069" s="4" t="s">
        <v>33</v>
      </c>
      <c r="H2069" s="4">
        <v>32</v>
      </c>
      <c r="I2069" s="4">
        <v>1582.38</v>
      </c>
      <c r="J2069" s="7">
        <v>0.28999999999999998</v>
      </c>
      <c r="K2069" s="4" t="s">
        <v>34</v>
      </c>
      <c r="L2069" s="4" t="s">
        <v>41</v>
      </c>
      <c r="M2069" s="5">
        <f>(Table2[[#This Row],[Unit Price]]*Table2[[#This Row],[ Units Sold]])*(1-Table2[[#This Row],[Discount]]/100)</f>
        <v>50489.315136000005</v>
      </c>
      <c r="N2069" s="5">
        <f>(Table2[[#This Row],[Unit Price]]*Table2[[#This Row],[ Units Sold]])-Table2[[#This Row],[Total Sales]]</f>
        <v>146.84486399999878</v>
      </c>
    </row>
    <row r="2070" spans="1:14" x14ac:dyDescent="0.3">
      <c r="A2070" s="3">
        <v>40593</v>
      </c>
      <c r="B2070" s="4" t="s">
        <v>1938</v>
      </c>
      <c r="C2070" s="4" t="s">
        <v>74</v>
      </c>
      <c r="D2070" s="4" t="s">
        <v>37</v>
      </c>
      <c r="E2070" s="4" t="s">
        <v>27</v>
      </c>
      <c r="F2070" s="4" t="s">
        <v>32</v>
      </c>
      <c r="G2070" s="4" t="s">
        <v>44</v>
      </c>
      <c r="H2070" s="4">
        <v>33</v>
      </c>
      <c r="I2070" s="4">
        <v>1777.08</v>
      </c>
      <c r="J2070" s="7">
        <v>7.0000000000000007E-2</v>
      </c>
      <c r="K2070" s="4" t="s">
        <v>29</v>
      </c>
      <c r="L2070" s="4" t="s">
        <v>45</v>
      </c>
      <c r="M2070" s="5">
        <f>(Table2[[#This Row],[Unit Price]]*Table2[[#This Row],[ Units Sold]])*(1-Table2[[#This Row],[Discount]]/100)</f>
        <v>58602.589452</v>
      </c>
      <c r="N2070" s="5">
        <f>(Table2[[#This Row],[Unit Price]]*Table2[[#This Row],[ Units Sold]])-Table2[[#This Row],[Total Sales]]</f>
        <v>41.050547999999253</v>
      </c>
    </row>
    <row r="2071" spans="1:14" x14ac:dyDescent="0.3">
      <c r="A2071" s="3">
        <v>42560</v>
      </c>
      <c r="B2071" s="4" t="s">
        <v>1939</v>
      </c>
      <c r="C2071" s="4" t="s">
        <v>49</v>
      </c>
      <c r="D2071" s="4" t="s">
        <v>3893</v>
      </c>
      <c r="E2071" s="4" t="s">
        <v>38</v>
      </c>
      <c r="F2071" s="4" t="s">
        <v>56</v>
      </c>
      <c r="G2071" s="4" t="s">
        <v>33</v>
      </c>
      <c r="H2071" s="4">
        <v>1</v>
      </c>
      <c r="I2071" s="4">
        <v>1703.81</v>
      </c>
      <c r="J2071" s="7">
        <v>0.14000000000000001</v>
      </c>
      <c r="K2071" s="4" t="s">
        <v>34</v>
      </c>
      <c r="L2071" s="4" t="s">
        <v>25</v>
      </c>
      <c r="M2071" s="5">
        <f>(Table2[[#This Row],[Unit Price]]*Table2[[#This Row],[ Units Sold]])*(1-Table2[[#This Row],[Discount]]/100)</f>
        <v>1701.4246660000001</v>
      </c>
      <c r="N2071" s="5">
        <f>(Table2[[#This Row],[Unit Price]]*Table2[[#This Row],[ Units Sold]])-Table2[[#This Row],[Total Sales]]</f>
        <v>2.3853339999998298</v>
      </c>
    </row>
    <row r="2072" spans="1:14" x14ac:dyDescent="0.3">
      <c r="A2072" s="3">
        <v>43068</v>
      </c>
      <c r="B2072" s="4" t="s">
        <v>1940</v>
      </c>
      <c r="C2072" s="4" t="s">
        <v>83</v>
      </c>
      <c r="D2072" s="4" t="s">
        <v>3892</v>
      </c>
      <c r="E2072" s="4" t="s">
        <v>22</v>
      </c>
      <c r="F2072" s="4" t="s">
        <v>23</v>
      </c>
      <c r="G2072" s="4" t="s">
        <v>44</v>
      </c>
      <c r="H2072" s="4">
        <v>20</v>
      </c>
      <c r="I2072" s="4">
        <v>989.66</v>
      </c>
      <c r="J2072" s="7">
        <v>0.19</v>
      </c>
      <c r="K2072" s="4" t="s">
        <v>34</v>
      </c>
      <c r="L2072" s="4" t="s">
        <v>30</v>
      </c>
      <c r="M2072" s="5">
        <f>(Table2[[#This Row],[Unit Price]]*Table2[[#This Row],[ Units Sold]])*(1-Table2[[#This Row],[Discount]]/100)</f>
        <v>19755.592919999999</v>
      </c>
      <c r="N2072" s="5">
        <f>(Table2[[#This Row],[Unit Price]]*Table2[[#This Row],[ Units Sold]])-Table2[[#This Row],[Total Sales]]</f>
        <v>37.607080000001588</v>
      </c>
    </row>
    <row r="2073" spans="1:14" x14ac:dyDescent="0.3">
      <c r="A2073" s="3">
        <v>41126</v>
      </c>
      <c r="B2073" s="4" t="s">
        <v>1941</v>
      </c>
      <c r="C2073" s="4" t="s">
        <v>88</v>
      </c>
      <c r="D2073" s="4" t="s">
        <v>37</v>
      </c>
      <c r="E2073" s="4" t="s">
        <v>27</v>
      </c>
      <c r="F2073" s="4" t="s">
        <v>32</v>
      </c>
      <c r="G2073" s="4" t="s">
        <v>40</v>
      </c>
      <c r="H2073" s="4">
        <v>30</v>
      </c>
      <c r="I2073" s="4">
        <v>792.38</v>
      </c>
      <c r="J2073" s="7">
        <v>0.08</v>
      </c>
      <c r="K2073" s="4" t="s">
        <v>34</v>
      </c>
      <c r="L2073" s="4" t="s">
        <v>41</v>
      </c>
      <c r="M2073" s="5">
        <f>(Table2[[#This Row],[Unit Price]]*Table2[[#This Row],[ Units Sold]])*(1-Table2[[#This Row],[Discount]]/100)</f>
        <v>23752.382880000001</v>
      </c>
      <c r="N2073" s="5">
        <f>(Table2[[#This Row],[Unit Price]]*Table2[[#This Row],[ Units Sold]])-Table2[[#This Row],[Total Sales]]</f>
        <v>19.017120000000432</v>
      </c>
    </row>
    <row r="2074" spans="1:14" x14ac:dyDescent="0.3">
      <c r="A2074" s="3">
        <v>40318</v>
      </c>
      <c r="B2074" s="4" t="s">
        <v>1942</v>
      </c>
      <c r="C2074" s="4" t="s">
        <v>88</v>
      </c>
      <c r="D2074" s="4" t="s">
        <v>37</v>
      </c>
      <c r="E2074" s="4" t="s">
        <v>15</v>
      </c>
      <c r="F2074" s="4" t="s">
        <v>135</v>
      </c>
      <c r="G2074" s="4" t="s">
        <v>33</v>
      </c>
      <c r="H2074" s="4">
        <v>89</v>
      </c>
      <c r="I2074" s="4">
        <v>1393.43</v>
      </c>
      <c r="J2074" s="7">
        <v>0.23</v>
      </c>
      <c r="K2074" s="4" t="s">
        <v>34</v>
      </c>
      <c r="L2074" s="4" t="s">
        <v>19</v>
      </c>
      <c r="M2074" s="5">
        <f>(Table2[[#This Row],[Unit Price]]*Table2[[#This Row],[ Units Sold]])*(1-Table2[[#This Row],[Discount]]/100)</f>
        <v>123730.03487900001</v>
      </c>
      <c r="N2074" s="5">
        <f>(Table2[[#This Row],[Unit Price]]*Table2[[#This Row],[ Units Sold]])-Table2[[#This Row],[Total Sales]]</f>
        <v>285.23512099999061</v>
      </c>
    </row>
    <row r="2075" spans="1:14" x14ac:dyDescent="0.3">
      <c r="A2075" s="3">
        <v>43684</v>
      </c>
      <c r="B2075" s="4" t="s">
        <v>1943</v>
      </c>
      <c r="C2075" s="4" t="s">
        <v>49</v>
      </c>
      <c r="D2075" s="4" t="s">
        <v>3893</v>
      </c>
      <c r="E2075" s="4" t="s">
        <v>38</v>
      </c>
      <c r="F2075" s="4" t="s">
        <v>39</v>
      </c>
      <c r="G2075" s="4" t="s">
        <v>65</v>
      </c>
      <c r="H2075" s="4">
        <v>20</v>
      </c>
      <c r="I2075" s="4">
        <v>226.77</v>
      </c>
      <c r="J2075" s="7">
        <v>0.18</v>
      </c>
      <c r="K2075" s="4" t="s">
        <v>29</v>
      </c>
      <c r="L2075" s="4" t="s">
        <v>41</v>
      </c>
      <c r="M2075" s="5">
        <f>(Table2[[#This Row],[Unit Price]]*Table2[[#This Row],[ Units Sold]])*(1-Table2[[#This Row],[Discount]]/100)</f>
        <v>4527.2362800000001</v>
      </c>
      <c r="N2075" s="5">
        <f>(Table2[[#This Row],[Unit Price]]*Table2[[#This Row],[ Units Sold]])-Table2[[#This Row],[Total Sales]]</f>
        <v>8.1637200000004668</v>
      </c>
    </row>
    <row r="2076" spans="1:14" x14ac:dyDescent="0.3">
      <c r="A2076" s="3">
        <v>45117</v>
      </c>
      <c r="B2076" s="4" t="s">
        <v>1944</v>
      </c>
      <c r="C2076" s="4" t="s">
        <v>43</v>
      </c>
      <c r="D2076" s="4" t="s">
        <v>37</v>
      </c>
      <c r="E2076" s="4" t="s">
        <v>27</v>
      </c>
      <c r="F2076" s="4" t="s">
        <v>32</v>
      </c>
      <c r="G2076" s="4" t="s">
        <v>17</v>
      </c>
      <c r="H2076" s="4">
        <v>83</v>
      </c>
      <c r="I2076" s="4">
        <v>1232.93</v>
      </c>
      <c r="J2076" s="7">
        <v>0.18</v>
      </c>
      <c r="K2076" s="4" t="s">
        <v>18</v>
      </c>
      <c r="L2076" s="4" t="s">
        <v>30</v>
      </c>
      <c r="M2076" s="5">
        <f>(Table2[[#This Row],[Unit Price]]*Table2[[#This Row],[ Units Sold]])*(1-Table2[[#This Row],[Discount]]/100)</f>
        <v>102148.99025800001</v>
      </c>
      <c r="N2076" s="5">
        <f>(Table2[[#This Row],[Unit Price]]*Table2[[#This Row],[ Units Sold]])-Table2[[#This Row],[Total Sales]]</f>
        <v>184.19974199999706</v>
      </c>
    </row>
    <row r="2077" spans="1:14" x14ac:dyDescent="0.3">
      <c r="A2077" s="3">
        <v>40551</v>
      </c>
      <c r="B2077" s="4" t="s">
        <v>1945</v>
      </c>
      <c r="C2077" s="4" t="s">
        <v>51</v>
      </c>
      <c r="D2077" s="4" t="s">
        <v>37</v>
      </c>
      <c r="E2077" s="4" t="s">
        <v>27</v>
      </c>
      <c r="F2077" s="4" t="s">
        <v>32</v>
      </c>
      <c r="G2077" s="4" t="s">
        <v>54</v>
      </c>
      <c r="H2077" s="4">
        <v>38</v>
      </c>
      <c r="I2077" s="4">
        <v>1433.51</v>
      </c>
      <c r="J2077" s="7">
        <v>0.3</v>
      </c>
      <c r="K2077" s="4" t="s">
        <v>18</v>
      </c>
      <c r="L2077" s="4" t="s">
        <v>19</v>
      </c>
      <c r="M2077" s="5">
        <f>(Table2[[#This Row],[Unit Price]]*Table2[[#This Row],[ Units Sold]])*(1-Table2[[#This Row],[Discount]]/100)</f>
        <v>54309.959859999995</v>
      </c>
      <c r="N2077" s="5">
        <f>(Table2[[#This Row],[Unit Price]]*Table2[[#This Row],[ Units Sold]])-Table2[[#This Row],[Total Sales]]</f>
        <v>163.42014000000199</v>
      </c>
    </row>
    <row r="2078" spans="1:14" x14ac:dyDescent="0.3">
      <c r="A2078" s="3">
        <v>44838</v>
      </c>
      <c r="B2078" s="4" t="s">
        <v>1946</v>
      </c>
      <c r="C2078" s="4" t="s">
        <v>74</v>
      </c>
      <c r="D2078" s="4" t="s">
        <v>37</v>
      </c>
      <c r="E2078" s="4" t="s">
        <v>27</v>
      </c>
      <c r="F2078" s="4" t="s">
        <v>28</v>
      </c>
      <c r="G2078" s="4" t="s">
        <v>54</v>
      </c>
      <c r="H2078" s="4">
        <v>93</v>
      </c>
      <c r="I2078" s="4">
        <v>240.3</v>
      </c>
      <c r="J2078" s="7">
        <v>0.2</v>
      </c>
      <c r="K2078" s="4" t="s">
        <v>18</v>
      </c>
      <c r="L2078" s="4" t="s">
        <v>30</v>
      </c>
      <c r="M2078" s="5">
        <f>(Table2[[#This Row],[Unit Price]]*Table2[[#This Row],[ Units Sold]])*(1-Table2[[#This Row],[Discount]]/100)</f>
        <v>22303.2042</v>
      </c>
      <c r="N2078" s="5">
        <f>(Table2[[#This Row],[Unit Price]]*Table2[[#This Row],[ Units Sold]])-Table2[[#This Row],[Total Sales]]</f>
        <v>44.695800000001327</v>
      </c>
    </row>
    <row r="2079" spans="1:14" x14ac:dyDescent="0.3">
      <c r="A2079" s="3">
        <v>41835</v>
      </c>
      <c r="B2079" s="4" t="s">
        <v>1947</v>
      </c>
      <c r="C2079" s="4" t="s">
        <v>43</v>
      </c>
      <c r="D2079" s="4" t="s">
        <v>37</v>
      </c>
      <c r="E2079" s="4" t="s">
        <v>38</v>
      </c>
      <c r="F2079" s="4" t="s">
        <v>39</v>
      </c>
      <c r="G2079" s="4" t="s">
        <v>105</v>
      </c>
      <c r="H2079" s="4">
        <v>73</v>
      </c>
      <c r="I2079" s="4">
        <v>1331.25</v>
      </c>
      <c r="J2079" s="7">
        <v>0.08</v>
      </c>
      <c r="K2079" s="4" t="s">
        <v>34</v>
      </c>
      <c r="L2079" s="4" t="s">
        <v>19</v>
      </c>
      <c r="M2079" s="5">
        <f>(Table2[[#This Row],[Unit Price]]*Table2[[#This Row],[ Units Sold]])*(1-Table2[[#This Row],[Discount]]/100)</f>
        <v>97103.505000000005</v>
      </c>
      <c r="N2079" s="5">
        <f>(Table2[[#This Row],[Unit Price]]*Table2[[#This Row],[ Units Sold]])-Table2[[#This Row],[Total Sales]]</f>
        <v>77.744999999995343</v>
      </c>
    </row>
    <row r="2080" spans="1:14" x14ac:dyDescent="0.3">
      <c r="A2080" s="3">
        <v>45474</v>
      </c>
      <c r="B2080" s="4" t="s">
        <v>112</v>
      </c>
      <c r="C2080" s="4" t="s">
        <v>192</v>
      </c>
      <c r="D2080" s="4" t="s">
        <v>37</v>
      </c>
      <c r="E2080" s="4" t="s">
        <v>22</v>
      </c>
      <c r="F2080" s="4" t="s">
        <v>23</v>
      </c>
      <c r="G2080" s="4" t="s">
        <v>44</v>
      </c>
      <c r="H2080" s="4">
        <v>28</v>
      </c>
      <c r="I2080" s="4">
        <v>164.81</v>
      </c>
      <c r="J2080" s="7">
        <v>0.01</v>
      </c>
      <c r="K2080" s="4" t="s">
        <v>29</v>
      </c>
      <c r="L2080" s="4" t="s">
        <v>19</v>
      </c>
      <c r="M2080" s="5">
        <f>(Table2[[#This Row],[Unit Price]]*Table2[[#This Row],[ Units Sold]])*(1-Table2[[#This Row],[Discount]]/100)</f>
        <v>4614.2185320000008</v>
      </c>
      <c r="N2080" s="5">
        <f>(Table2[[#This Row],[Unit Price]]*Table2[[#This Row],[ Units Sold]])-Table2[[#This Row],[Total Sales]]</f>
        <v>0.46146799999951327</v>
      </c>
    </row>
    <row r="2081" spans="1:14" x14ac:dyDescent="0.3">
      <c r="A2081" s="3">
        <v>45723</v>
      </c>
      <c r="B2081" s="4" t="s">
        <v>613</v>
      </c>
      <c r="C2081" s="4" t="s">
        <v>21</v>
      </c>
      <c r="D2081" s="4" t="s">
        <v>37</v>
      </c>
      <c r="E2081" s="4" t="s">
        <v>15</v>
      </c>
      <c r="F2081" s="4" t="s">
        <v>135</v>
      </c>
      <c r="G2081" s="4" t="s">
        <v>44</v>
      </c>
      <c r="H2081" s="4">
        <v>30</v>
      </c>
      <c r="I2081" s="4">
        <v>234.67</v>
      </c>
      <c r="J2081" s="7">
        <v>0.08</v>
      </c>
      <c r="K2081" s="4" t="s">
        <v>29</v>
      </c>
      <c r="L2081" s="4" t="s">
        <v>30</v>
      </c>
      <c r="M2081" s="5">
        <f>(Table2[[#This Row],[Unit Price]]*Table2[[#This Row],[ Units Sold]])*(1-Table2[[#This Row],[Discount]]/100)</f>
        <v>7034.4679199999991</v>
      </c>
      <c r="N2081" s="5">
        <f>(Table2[[#This Row],[Unit Price]]*Table2[[#This Row],[ Units Sold]])-Table2[[#This Row],[Total Sales]]</f>
        <v>5.6320800000003146</v>
      </c>
    </row>
    <row r="2082" spans="1:14" x14ac:dyDescent="0.3">
      <c r="A2082" s="3">
        <v>41011</v>
      </c>
      <c r="B2082" s="4" t="s">
        <v>1948</v>
      </c>
      <c r="C2082" s="4" t="s">
        <v>83</v>
      </c>
      <c r="D2082" s="4" t="s">
        <v>3892</v>
      </c>
      <c r="E2082" s="4" t="s">
        <v>27</v>
      </c>
      <c r="F2082" s="4" t="s">
        <v>28</v>
      </c>
      <c r="G2082" s="4" t="s">
        <v>44</v>
      </c>
      <c r="H2082" s="4">
        <v>0</v>
      </c>
      <c r="I2082" s="4">
        <v>999.95</v>
      </c>
      <c r="J2082" s="7">
        <v>0.16</v>
      </c>
      <c r="K2082" s="4" t="s">
        <v>18</v>
      </c>
      <c r="L2082" s="4" t="s">
        <v>45</v>
      </c>
      <c r="M2082" s="5">
        <f>(Table2[[#This Row],[Unit Price]]*Table2[[#This Row],[ Units Sold]])*(1-Table2[[#This Row],[Discount]]/100)</f>
        <v>0</v>
      </c>
      <c r="N2082" s="5">
        <f>(Table2[[#This Row],[Unit Price]]*Table2[[#This Row],[ Units Sold]])-Table2[[#This Row],[Total Sales]]</f>
        <v>0</v>
      </c>
    </row>
    <row r="2083" spans="1:14" x14ac:dyDescent="0.3">
      <c r="A2083" s="3">
        <v>44548</v>
      </c>
      <c r="B2083" s="4" t="s">
        <v>1949</v>
      </c>
      <c r="C2083" s="4" t="s">
        <v>74</v>
      </c>
      <c r="D2083" s="4" t="s">
        <v>37</v>
      </c>
      <c r="E2083" s="4" t="s">
        <v>15</v>
      </c>
      <c r="F2083" s="4" t="s">
        <v>135</v>
      </c>
      <c r="G2083" s="4" t="s">
        <v>40</v>
      </c>
      <c r="H2083" s="4">
        <v>0</v>
      </c>
      <c r="I2083" s="4">
        <v>323.70999999999998</v>
      </c>
      <c r="J2083" s="7">
        <v>0.27</v>
      </c>
      <c r="K2083" s="4" t="s">
        <v>34</v>
      </c>
      <c r="L2083" s="4" t="s">
        <v>30</v>
      </c>
      <c r="M2083" s="5">
        <f>(Table2[[#This Row],[Unit Price]]*Table2[[#This Row],[ Units Sold]])*(1-Table2[[#This Row],[Discount]]/100)</f>
        <v>0</v>
      </c>
      <c r="N2083" s="5">
        <f>(Table2[[#This Row],[Unit Price]]*Table2[[#This Row],[ Units Sold]])-Table2[[#This Row],[Total Sales]]</f>
        <v>0</v>
      </c>
    </row>
    <row r="2084" spans="1:14" x14ac:dyDescent="0.3">
      <c r="A2084" s="3">
        <v>45494</v>
      </c>
      <c r="B2084" s="4" t="s">
        <v>1950</v>
      </c>
      <c r="C2084" s="4" t="s">
        <v>36</v>
      </c>
      <c r="D2084" s="4" t="s">
        <v>37</v>
      </c>
      <c r="E2084" s="4" t="s">
        <v>52</v>
      </c>
      <c r="F2084" s="4" t="s">
        <v>59</v>
      </c>
      <c r="G2084" s="4" t="s">
        <v>57</v>
      </c>
      <c r="H2084" s="4">
        <v>10</v>
      </c>
      <c r="I2084" s="4">
        <v>1186.78</v>
      </c>
      <c r="J2084" s="7">
        <v>0.02</v>
      </c>
      <c r="K2084" s="4" t="s">
        <v>34</v>
      </c>
      <c r="L2084" s="4" t="s">
        <v>19</v>
      </c>
      <c r="M2084" s="5">
        <f>(Table2[[#This Row],[Unit Price]]*Table2[[#This Row],[ Units Sold]])*(1-Table2[[#This Row],[Discount]]/100)</f>
        <v>11865.426439999999</v>
      </c>
      <c r="N2084" s="5">
        <f>(Table2[[#This Row],[Unit Price]]*Table2[[#This Row],[ Units Sold]])-Table2[[#This Row],[Total Sales]]</f>
        <v>2.3735599999999977</v>
      </c>
    </row>
    <row r="2085" spans="1:14" x14ac:dyDescent="0.3">
      <c r="A2085" s="3">
        <v>41649</v>
      </c>
      <c r="B2085" s="4" t="s">
        <v>1951</v>
      </c>
      <c r="C2085" s="4" t="s">
        <v>192</v>
      </c>
      <c r="D2085" s="4" t="s">
        <v>37</v>
      </c>
      <c r="E2085" s="4" t="s">
        <v>22</v>
      </c>
      <c r="F2085" s="4" t="s">
        <v>23</v>
      </c>
      <c r="G2085" s="4" t="s">
        <v>44</v>
      </c>
      <c r="H2085" s="4">
        <v>0</v>
      </c>
      <c r="I2085" s="4">
        <v>588.95000000000005</v>
      </c>
      <c r="J2085" s="7">
        <v>0.27</v>
      </c>
      <c r="K2085" s="4" t="s">
        <v>29</v>
      </c>
      <c r="L2085" s="4" t="s">
        <v>45</v>
      </c>
      <c r="M2085" s="5">
        <f>(Table2[[#This Row],[Unit Price]]*Table2[[#This Row],[ Units Sold]])*(1-Table2[[#This Row],[Discount]]/100)</f>
        <v>0</v>
      </c>
      <c r="N2085" s="5">
        <f>(Table2[[#This Row],[Unit Price]]*Table2[[#This Row],[ Units Sold]])-Table2[[#This Row],[Total Sales]]</f>
        <v>0</v>
      </c>
    </row>
    <row r="2086" spans="1:14" x14ac:dyDescent="0.3">
      <c r="A2086" s="3">
        <v>44453</v>
      </c>
      <c r="B2086" s="4" t="s">
        <v>633</v>
      </c>
      <c r="C2086" s="4" t="s">
        <v>49</v>
      </c>
      <c r="D2086" s="4" t="s">
        <v>3893</v>
      </c>
      <c r="E2086" s="4" t="s">
        <v>15</v>
      </c>
      <c r="F2086" s="4" t="s">
        <v>62</v>
      </c>
      <c r="G2086" s="4" t="s">
        <v>17</v>
      </c>
      <c r="H2086" s="4">
        <v>10</v>
      </c>
      <c r="I2086" s="4">
        <v>402.06</v>
      </c>
      <c r="J2086" s="7">
        <v>0.01</v>
      </c>
      <c r="K2086" s="4" t="s">
        <v>29</v>
      </c>
      <c r="L2086" s="4" t="s">
        <v>45</v>
      </c>
      <c r="M2086" s="5">
        <f>(Table2[[#This Row],[Unit Price]]*Table2[[#This Row],[ Units Sold]])*(1-Table2[[#This Row],[Discount]]/100)</f>
        <v>4020.19794</v>
      </c>
      <c r="N2086" s="5">
        <f>(Table2[[#This Row],[Unit Price]]*Table2[[#This Row],[ Units Sold]])-Table2[[#This Row],[Total Sales]]</f>
        <v>0.40205999999989217</v>
      </c>
    </row>
    <row r="2087" spans="1:14" x14ac:dyDescent="0.3">
      <c r="A2087" s="3">
        <v>45847</v>
      </c>
      <c r="B2087" s="4" t="s">
        <v>1952</v>
      </c>
      <c r="C2087" s="4" t="s">
        <v>97</v>
      </c>
      <c r="D2087" s="4" t="s">
        <v>37</v>
      </c>
      <c r="E2087" s="4" t="s">
        <v>22</v>
      </c>
      <c r="F2087" s="4" t="s">
        <v>23</v>
      </c>
      <c r="G2087" s="4" t="s">
        <v>54</v>
      </c>
      <c r="H2087" s="4">
        <v>10</v>
      </c>
      <c r="I2087" s="4">
        <v>1508.17</v>
      </c>
      <c r="J2087" s="7">
        <v>0.05</v>
      </c>
      <c r="K2087" s="4" t="s">
        <v>29</v>
      </c>
      <c r="L2087" s="4" t="s">
        <v>25</v>
      </c>
      <c r="M2087" s="5">
        <f>(Table2[[#This Row],[Unit Price]]*Table2[[#This Row],[ Units Sold]])*(1-Table2[[#This Row],[Discount]]/100)</f>
        <v>15074.159150000001</v>
      </c>
      <c r="N2087" s="5">
        <f>(Table2[[#This Row],[Unit Price]]*Table2[[#This Row],[ Units Sold]])-Table2[[#This Row],[Total Sales]]</f>
        <v>7.5408499999994092</v>
      </c>
    </row>
    <row r="2088" spans="1:14" x14ac:dyDescent="0.3">
      <c r="A2088" s="3">
        <v>43922</v>
      </c>
      <c r="B2088" s="4" t="s">
        <v>1953</v>
      </c>
      <c r="C2088" s="4" t="s">
        <v>97</v>
      </c>
      <c r="D2088" s="4" t="s">
        <v>37</v>
      </c>
      <c r="E2088" s="4" t="s">
        <v>27</v>
      </c>
      <c r="F2088" s="4" t="s">
        <v>28</v>
      </c>
      <c r="G2088" s="4" t="s">
        <v>44</v>
      </c>
      <c r="H2088" s="4">
        <v>29</v>
      </c>
      <c r="I2088" s="4">
        <v>1711.32</v>
      </c>
      <c r="J2088" s="7">
        <v>7.0000000000000007E-2</v>
      </c>
      <c r="K2088" s="4" t="s">
        <v>34</v>
      </c>
      <c r="L2088" s="4" t="s">
        <v>30</v>
      </c>
      <c r="M2088" s="5">
        <f>(Table2[[#This Row],[Unit Price]]*Table2[[#This Row],[ Units Sold]])*(1-Table2[[#This Row],[Discount]]/100)</f>
        <v>49593.540203999997</v>
      </c>
      <c r="N2088" s="5">
        <f>(Table2[[#This Row],[Unit Price]]*Table2[[#This Row],[ Units Sold]])-Table2[[#This Row],[Total Sales]]</f>
        <v>34.739796000001661</v>
      </c>
    </row>
    <row r="2089" spans="1:14" x14ac:dyDescent="0.3">
      <c r="A2089" s="3">
        <v>44586</v>
      </c>
      <c r="B2089" s="4" t="s">
        <v>1359</v>
      </c>
      <c r="C2089" s="4" t="s">
        <v>36</v>
      </c>
      <c r="D2089" s="4" t="s">
        <v>37</v>
      </c>
      <c r="E2089" s="4" t="s">
        <v>27</v>
      </c>
      <c r="F2089" s="4" t="s">
        <v>32</v>
      </c>
      <c r="G2089" s="4" t="s">
        <v>24</v>
      </c>
      <c r="H2089" s="4">
        <v>24</v>
      </c>
      <c r="I2089" s="4">
        <v>1552.63</v>
      </c>
      <c r="J2089" s="7">
        <v>0.27</v>
      </c>
      <c r="K2089" s="4" t="s">
        <v>18</v>
      </c>
      <c r="L2089" s="4" t="s">
        <v>30</v>
      </c>
      <c r="M2089" s="5">
        <f>(Table2[[#This Row],[Unit Price]]*Table2[[#This Row],[ Units Sold]])*(1-Table2[[#This Row],[Discount]]/100)</f>
        <v>37162.509576000004</v>
      </c>
      <c r="N2089" s="5">
        <f>(Table2[[#This Row],[Unit Price]]*Table2[[#This Row],[ Units Sold]])-Table2[[#This Row],[Total Sales]]</f>
        <v>100.6104239999986</v>
      </c>
    </row>
    <row r="2090" spans="1:14" x14ac:dyDescent="0.3">
      <c r="A2090" s="3">
        <v>40584</v>
      </c>
      <c r="B2090" s="4" t="s">
        <v>1954</v>
      </c>
      <c r="C2090" s="4" t="s">
        <v>74</v>
      </c>
      <c r="D2090" s="4" t="s">
        <v>37</v>
      </c>
      <c r="E2090" s="4" t="s">
        <v>27</v>
      </c>
      <c r="F2090" s="4" t="s">
        <v>28</v>
      </c>
      <c r="G2090" s="4" t="s">
        <v>44</v>
      </c>
      <c r="H2090" s="4">
        <v>64</v>
      </c>
      <c r="I2090" s="4">
        <v>1679.1</v>
      </c>
      <c r="J2090" s="7">
        <v>0.1</v>
      </c>
      <c r="K2090" s="4" t="s">
        <v>29</v>
      </c>
      <c r="L2090" s="4" t="s">
        <v>45</v>
      </c>
      <c r="M2090" s="5">
        <f>(Table2[[#This Row],[Unit Price]]*Table2[[#This Row],[ Units Sold]])*(1-Table2[[#This Row],[Discount]]/100)</f>
        <v>107354.93759999999</v>
      </c>
      <c r="N2090" s="5">
        <f>(Table2[[#This Row],[Unit Price]]*Table2[[#This Row],[ Units Sold]])-Table2[[#This Row],[Total Sales]]</f>
        <v>107.46240000000398</v>
      </c>
    </row>
    <row r="2091" spans="1:14" x14ac:dyDescent="0.3">
      <c r="A2091" s="3">
        <v>43661</v>
      </c>
      <c r="B2091" s="4" t="s">
        <v>1955</v>
      </c>
      <c r="C2091" s="4" t="s">
        <v>49</v>
      </c>
      <c r="D2091" s="4" t="s">
        <v>3893</v>
      </c>
      <c r="E2091" s="4" t="s">
        <v>27</v>
      </c>
      <c r="F2091" s="4" t="s">
        <v>28</v>
      </c>
      <c r="G2091" s="4" t="s">
        <v>105</v>
      </c>
      <c r="H2091" s="4">
        <v>21</v>
      </c>
      <c r="I2091" s="4">
        <v>1308.54</v>
      </c>
      <c r="J2091" s="7">
        <v>0.22</v>
      </c>
      <c r="K2091" s="4" t="s">
        <v>34</v>
      </c>
      <c r="L2091" s="4" t="s">
        <v>19</v>
      </c>
      <c r="M2091" s="5">
        <f>(Table2[[#This Row],[Unit Price]]*Table2[[#This Row],[ Units Sold]])*(1-Table2[[#This Row],[Discount]]/100)</f>
        <v>27418.885452000002</v>
      </c>
      <c r="N2091" s="5">
        <f>(Table2[[#This Row],[Unit Price]]*Table2[[#This Row],[ Units Sold]])-Table2[[#This Row],[Total Sales]]</f>
        <v>60.454547999997885</v>
      </c>
    </row>
    <row r="2092" spans="1:14" x14ac:dyDescent="0.3">
      <c r="A2092" s="3">
        <v>44014</v>
      </c>
      <c r="B2092" s="4" t="s">
        <v>1956</v>
      </c>
      <c r="C2092" s="4" t="s">
        <v>88</v>
      </c>
      <c r="D2092" s="4" t="s">
        <v>37</v>
      </c>
      <c r="E2092" s="4" t="s">
        <v>15</v>
      </c>
      <c r="F2092" s="4" t="s">
        <v>62</v>
      </c>
      <c r="G2092" s="4" t="s">
        <v>24</v>
      </c>
      <c r="H2092" s="4">
        <v>10</v>
      </c>
      <c r="I2092" s="4">
        <v>1844.12</v>
      </c>
      <c r="J2092" s="7">
        <v>0.24</v>
      </c>
      <c r="K2092" s="4" t="s">
        <v>34</v>
      </c>
      <c r="L2092" s="4" t="s">
        <v>19</v>
      </c>
      <c r="M2092" s="5">
        <f>(Table2[[#This Row],[Unit Price]]*Table2[[#This Row],[ Units Sold]])*(1-Table2[[#This Row],[Discount]]/100)</f>
        <v>18396.94112</v>
      </c>
      <c r="N2092" s="5">
        <f>(Table2[[#This Row],[Unit Price]]*Table2[[#This Row],[ Units Sold]])-Table2[[#This Row],[Total Sales]]</f>
        <v>44.258879999997589</v>
      </c>
    </row>
    <row r="2093" spans="1:14" x14ac:dyDescent="0.3">
      <c r="A2093" s="3">
        <v>44086</v>
      </c>
      <c r="B2093" s="4" t="s">
        <v>755</v>
      </c>
      <c r="C2093" s="4" t="s">
        <v>49</v>
      </c>
      <c r="D2093" s="4" t="s">
        <v>3893</v>
      </c>
      <c r="E2093" s="4" t="s">
        <v>15</v>
      </c>
      <c r="F2093" s="4" t="s">
        <v>62</v>
      </c>
      <c r="G2093" s="4" t="s">
        <v>57</v>
      </c>
      <c r="H2093" s="4">
        <v>57</v>
      </c>
      <c r="I2093" s="4">
        <v>1212.23</v>
      </c>
      <c r="J2093" s="7">
        <v>0.13</v>
      </c>
      <c r="K2093" s="4" t="s">
        <v>29</v>
      </c>
      <c r="L2093" s="4" t="s">
        <v>45</v>
      </c>
      <c r="M2093" s="5">
        <f>(Table2[[#This Row],[Unit Price]]*Table2[[#This Row],[ Units Sold]])*(1-Table2[[#This Row],[Discount]]/100)</f>
        <v>69007.283756999997</v>
      </c>
      <c r="N2093" s="5">
        <f>(Table2[[#This Row],[Unit Price]]*Table2[[#This Row],[ Units Sold]])-Table2[[#This Row],[Total Sales]]</f>
        <v>89.82624300000316</v>
      </c>
    </row>
    <row r="2094" spans="1:14" x14ac:dyDescent="0.3">
      <c r="A2094" s="3">
        <v>40582</v>
      </c>
      <c r="B2094" s="4" t="s">
        <v>1957</v>
      </c>
      <c r="C2094" s="4" t="s">
        <v>43</v>
      </c>
      <c r="D2094" s="4" t="s">
        <v>37</v>
      </c>
      <c r="E2094" s="4" t="s">
        <v>22</v>
      </c>
      <c r="F2094" s="4" t="s">
        <v>23</v>
      </c>
      <c r="G2094" s="4" t="s">
        <v>44</v>
      </c>
      <c r="H2094" s="4">
        <v>95</v>
      </c>
      <c r="I2094" s="4">
        <v>1175.94</v>
      </c>
      <c r="J2094" s="7">
        <v>0.19</v>
      </c>
      <c r="K2094" s="4" t="s">
        <v>29</v>
      </c>
      <c r="L2094" s="4" t="s">
        <v>41</v>
      </c>
      <c r="M2094" s="5">
        <f>(Table2[[#This Row],[Unit Price]]*Table2[[#This Row],[ Units Sold]])*(1-Table2[[#This Row],[Discount]]/100)</f>
        <v>111502.04283000001</v>
      </c>
      <c r="N2094" s="5">
        <f>(Table2[[#This Row],[Unit Price]]*Table2[[#This Row],[ Units Sold]])-Table2[[#This Row],[Total Sales]]</f>
        <v>212.25716999999713</v>
      </c>
    </row>
    <row r="2095" spans="1:14" x14ac:dyDescent="0.3">
      <c r="A2095" s="3">
        <v>45658</v>
      </c>
      <c r="B2095" s="4" t="s">
        <v>1958</v>
      </c>
      <c r="C2095" s="4" t="s">
        <v>97</v>
      </c>
      <c r="D2095" s="4" t="s">
        <v>37</v>
      </c>
      <c r="E2095" s="4" t="s">
        <v>22</v>
      </c>
      <c r="F2095" s="4" t="s">
        <v>23</v>
      </c>
      <c r="G2095" s="4" t="s">
        <v>65</v>
      </c>
      <c r="H2095" s="4">
        <v>92</v>
      </c>
      <c r="I2095" s="4">
        <v>722.51</v>
      </c>
      <c r="J2095" s="7">
        <v>7.0000000000000007E-2</v>
      </c>
      <c r="K2095" s="4" t="s">
        <v>34</v>
      </c>
      <c r="L2095" s="4" t="s">
        <v>25</v>
      </c>
      <c r="M2095" s="5">
        <f>(Table2[[#This Row],[Unit Price]]*Table2[[#This Row],[ Units Sold]])*(1-Table2[[#This Row],[Discount]]/100)</f>
        <v>66424.390355999989</v>
      </c>
      <c r="N2095" s="5">
        <f>(Table2[[#This Row],[Unit Price]]*Table2[[#This Row],[ Units Sold]])-Table2[[#This Row],[Total Sales]]</f>
        <v>46.529644000009284</v>
      </c>
    </row>
    <row r="2096" spans="1:14" x14ac:dyDescent="0.3">
      <c r="A2096" s="3">
        <v>40833</v>
      </c>
      <c r="B2096" s="4" t="s">
        <v>1959</v>
      </c>
      <c r="C2096" s="4" t="s">
        <v>97</v>
      </c>
      <c r="D2096" s="4" t="s">
        <v>37</v>
      </c>
      <c r="E2096" s="4" t="s">
        <v>52</v>
      </c>
      <c r="F2096" s="6" t="s">
        <v>53</v>
      </c>
      <c r="G2096" s="4" t="s">
        <v>17</v>
      </c>
      <c r="H2096" s="4">
        <v>82</v>
      </c>
      <c r="I2096" s="4">
        <v>1164.6600000000001</v>
      </c>
      <c r="J2096" s="7">
        <v>0.25</v>
      </c>
      <c r="K2096" s="4" t="s">
        <v>29</v>
      </c>
      <c r="L2096" s="4" t="s">
        <v>19</v>
      </c>
      <c r="M2096" s="5">
        <f>(Table2[[#This Row],[Unit Price]]*Table2[[#This Row],[ Units Sold]])*(1-Table2[[#This Row],[Discount]]/100)</f>
        <v>95263.36470000002</v>
      </c>
      <c r="N2096" s="5">
        <f>(Table2[[#This Row],[Unit Price]]*Table2[[#This Row],[ Units Sold]])-Table2[[#This Row],[Total Sales]]</f>
        <v>238.7552999999898</v>
      </c>
    </row>
    <row r="2097" spans="1:14" x14ac:dyDescent="0.3">
      <c r="A2097" s="3">
        <v>45608</v>
      </c>
      <c r="B2097" s="4" t="s">
        <v>1960</v>
      </c>
      <c r="C2097" s="4" t="s">
        <v>51</v>
      </c>
      <c r="D2097" s="4" t="s">
        <v>37</v>
      </c>
      <c r="E2097" s="4" t="s">
        <v>22</v>
      </c>
      <c r="F2097" s="4" t="s">
        <v>23</v>
      </c>
      <c r="G2097" s="4" t="s">
        <v>40</v>
      </c>
      <c r="H2097" s="4">
        <v>69</v>
      </c>
      <c r="I2097" s="4">
        <v>832.93</v>
      </c>
      <c r="J2097" s="7">
        <v>0.19</v>
      </c>
      <c r="K2097" s="4" t="s">
        <v>34</v>
      </c>
      <c r="L2097" s="4" t="s">
        <v>30</v>
      </c>
      <c r="M2097" s="5">
        <f>(Table2[[#This Row],[Unit Price]]*Table2[[#This Row],[ Units Sold]])*(1-Table2[[#This Row],[Discount]]/100)</f>
        <v>57362.972877</v>
      </c>
      <c r="N2097" s="5">
        <f>(Table2[[#This Row],[Unit Price]]*Table2[[#This Row],[ Units Sold]])-Table2[[#This Row],[Total Sales]]</f>
        <v>109.1971229999981</v>
      </c>
    </row>
    <row r="2098" spans="1:14" x14ac:dyDescent="0.3">
      <c r="A2098" s="3">
        <v>43945</v>
      </c>
      <c r="B2098" s="4" t="s">
        <v>1961</v>
      </c>
      <c r="C2098" s="4" t="s">
        <v>83</v>
      </c>
      <c r="D2098" s="4" t="s">
        <v>3892</v>
      </c>
      <c r="E2098" s="4" t="s">
        <v>15</v>
      </c>
      <c r="F2098" s="4" t="s">
        <v>72</v>
      </c>
      <c r="G2098" s="4" t="s">
        <v>65</v>
      </c>
      <c r="H2098" s="4">
        <v>69</v>
      </c>
      <c r="I2098" s="4">
        <v>439.47</v>
      </c>
      <c r="J2098" s="7">
        <v>7.0000000000000007E-2</v>
      </c>
      <c r="K2098" s="4" t="s">
        <v>18</v>
      </c>
      <c r="L2098" s="4" t="s">
        <v>25</v>
      </c>
      <c r="M2098" s="5">
        <f>(Table2[[#This Row],[Unit Price]]*Table2[[#This Row],[ Units Sold]])*(1-Table2[[#This Row],[Discount]]/100)</f>
        <v>30302.203599</v>
      </c>
      <c r="N2098" s="5">
        <f>(Table2[[#This Row],[Unit Price]]*Table2[[#This Row],[ Units Sold]])-Table2[[#This Row],[Total Sales]]</f>
        <v>21.226400999999896</v>
      </c>
    </row>
    <row r="2099" spans="1:14" x14ac:dyDescent="0.3">
      <c r="A2099" s="3">
        <v>41452</v>
      </c>
      <c r="B2099" s="4" t="s">
        <v>1962</v>
      </c>
      <c r="C2099" s="4" t="s">
        <v>36</v>
      </c>
      <c r="D2099" s="4" t="s">
        <v>37</v>
      </c>
      <c r="E2099" s="4" t="s">
        <v>15</v>
      </c>
      <c r="F2099" s="4" t="s">
        <v>62</v>
      </c>
      <c r="G2099" s="4" t="s">
        <v>105</v>
      </c>
      <c r="H2099" s="4">
        <v>10</v>
      </c>
      <c r="I2099" s="4">
        <v>528.39</v>
      </c>
      <c r="J2099" s="7">
        <v>0.01</v>
      </c>
      <c r="K2099" s="4" t="s">
        <v>18</v>
      </c>
      <c r="L2099" s="4" t="s">
        <v>41</v>
      </c>
      <c r="M2099" s="5">
        <f>(Table2[[#This Row],[Unit Price]]*Table2[[#This Row],[ Units Sold]])*(1-Table2[[#This Row],[Discount]]/100)</f>
        <v>5283.3716100000001</v>
      </c>
      <c r="N2099" s="5">
        <f>(Table2[[#This Row],[Unit Price]]*Table2[[#This Row],[ Units Sold]])-Table2[[#This Row],[Total Sales]]</f>
        <v>0.5283899999994901</v>
      </c>
    </row>
    <row r="2100" spans="1:14" x14ac:dyDescent="0.3">
      <c r="A2100" s="3">
        <v>41132</v>
      </c>
      <c r="B2100" s="4" t="s">
        <v>1963</v>
      </c>
      <c r="C2100" s="4" t="s">
        <v>43</v>
      </c>
      <c r="D2100" s="4" t="s">
        <v>37</v>
      </c>
      <c r="E2100" s="4" t="s">
        <v>38</v>
      </c>
      <c r="F2100" s="4" t="s">
        <v>39</v>
      </c>
      <c r="G2100" s="4" t="s">
        <v>24</v>
      </c>
      <c r="H2100" s="4">
        <v>65</v>
      </c>
      <c r="I2100" s="4">
        <v>1543.77</v>
      </c>
      <c r="J2100" s="7">
        <v>7.0000000000000007E-2</v>
      </c>
      <c r="K2100" s="4" t="s">
        <v>34</v>
      </c>
      <c r="L2100" s="4" t="s">
        <v>25</v>
      </c>
      <c r="M2100" s="5">
        <f>(Table2[[#This Row],[Unit Price]]*Table2[[#This Row],[ Units Sold]])*(1-Table2[[#This Row],[Discount]]/100)</f>
        <v>100274.80846499999</v>
      </c>
      <c r="N2100" s="5">
        <f>(Table2[[#This Row],[Unit Price]]*Table2[[#This Row],[ Units Sold]])-Table2[[#This Row],[Total Sales]]</f>
        <v>70.241535000008298</v>
      </c>
    </row>
    <row r="2101" spans="1:14" x14ac:dyDescent="0.3">
      <c r="A2101" s="3">
        <v>42117</v>
      </c>
      <c r="B2101" s="4" t="s">
        <v>1964</v>
      </c>
      <c r="C2101" s="4" t="s">
        <v>88</v>
      </c>
      <c r="D2101" s="4" t="s">
        <v>37</v>
      </c>
      <c r="E2101" s="4" t="s">
        <v>15</v>
      </c>
      <c r="F2101" s="4" t="s">
        <v>72</v>
      </c>
      <c r="G2101" s="4" t="s">
        <v>105</v>
      </c>
      <c r="H2101" s="4">
        <v>80</v>
      </c>
      <c r="I2101" s="4">
        <v>1548.97</v>
      </c>
      <c r="J2101" s="7">
        <v>0.03</v>
      </c>
      <c r="K2101" s="4" t="s">
        <v>34</v>
      </c>
      <c r="L2101" s="4" t="s">
        <v>19</v>
      </c>
      <c r="M2101" s="5">
        <f>(Table2[[#This Row],[Unit Price]]*Table2[[#This Row],[ Units Sold]])*(1-Table2[[#This Row],[Discount]]/100)</f>
        <v>123880.42472000001</v>
      </c>
      <c r="N2101" s="5">
        <f>(Table2[[#This Row],[Unit Price]]*Table2[[#This Row],[ Units Sold]])-Table2[[#This Row],[Total Sales]]</f>
        <v>37.175279999995837</v>
      </c>
    </row>
    <row r="2102" spans="1:14" x14ac:dyDescent="0.3">
      <c r="A2102" s="3">
        <v>42936</v>
      </c>
      <c r="B2102" s="4" t="s">
        <v>1965</v>
      </c>
      <c r="C2102" s="4" t="s">
        <v>36</v>
      </c>
      <c r="D2102" s="4" t="s">
        <v>37</v>
      </c>
      <c r="E2102" s="4" t="s">
        <v>22</v>
      </c>
      <c r="F2102" s="4" t="s">
        <v>23</v>
      </c>
      <c r="G2102" s="4" t="s">
        <v>105</v>
      </c>
      <c r="H2102" s="4">
        <v>37</v>
      </c>
      <c r="I2102" s="4">
        <v>313.49</v>
      </c>
      <c r="J2102" s="7">
        <v>0.03</v>
      </c>
      <c r="K2102" s="4" t="s">
        <v>34</v>
      </c>
      <c r="L2102" s="4" t="s">
        <v>25</v>
      </c>
      <c r="M2102" s="5">
        <f>(Table2[[#This Row],[Unit Price]]*Table2[[#This Row],[ Units Sold]])*(1-Table2[[#This Row],[Discount]]/100)</f>
        <v>11595.650261000001</v>
      </c>
      <c r="N2102" s="5">
        <f>(Table2[[#This Row],[Unit Price]]*Table2[[#This Row],[ Units Sold]])-Table2[[#This Row],[Total Sales]]</f>
        <v>3.4797390000003361</v>
      </c>
    </row>
    <row r="2103" spans="1:14" x14ac:dyDescent="0.3">
      <c r="A2103" s="3">
        <v>44476</v>
      </c>
      <c r="B2103" s="4" t="s">
        <v>1966</v>
      </c>
      <c r="C2103" s="4" t="s">
        <v>88</v>
      </c>
      <c r="D2103" s="4" t="s">
        <v>37</v>
      </c>
      <c r="E2103" s="4" t="s">
        <v>22</v>
      </c>
      <c r="F2103" s="4" t="s">
        <v>23</v>
      </c>
      <c r="G2103" s="4" t="s">
        <v>65</v>
      </c>
      <c r="H2103" s="4">
        <v>96</v>
      </c>
      <c r="I2103" s="4">
        <v>1960.11</v>
      </c>
      <c r="J2103" s="7">
        <v>0.28999999999999998</v>
      </c>
      <c r="K2103" s="4" t="s">
        <v>34</v>
      </c>
      <c r="L2103" s="4" t="s">
        <v>45</v>
      </c>
      <c r="M2103" s="5">
        <f>(Table2[[#This Row],[Unit Price]]*Table2[[#This Row],[ Units Sold]])*(1-Table2[[#This Row],[Discount]]/100)</f>
        <v>187624.865376</v>
      </c>
      <c r="N2103" s="5">
        <f>(Table2[[#This Row],[Unit Price]]*Table2[[#This Row],[ Units Sold]])-Table2[[#This Row],[Total Sales]]</f>
        <v>545.69462399999611</v>
      </c>
    </row>
    <row r="2104" spans="1:14" x14ac:dyDescent="0.3">
      <c r="A2104" s="3">
        <v>41335</v>
      </c>
      <c r="B2104" s="4" t="s">
        <v>1967</v>
      </c>
      <c r="C2104" s="4" t="s">
        <v>83</v>
      </c>
      <c r="D2104" s="4" t="s">
        <v>3892</v>
      </c>
      <c r="E2104" s="4" t="s">
        <v>22</v>
      </c>
      <c r="F2104" s="4" t="s">
        <v>23</v>
      </c>
      <c r="G2104" s="4" t="s">
        <v>24</v>
      </c>
      <c r="H2104" s="4">
        <v>51</v>
      </c>
      <c r="I2104" s="4">
        <v>1077.56</v>
      </c>
      <c r="J2104" s="7">
        <v>0.22</v>
      </c>
      <c r="K2104" s="4" t="s">
        <v>29</v>
      </c>
      <c r="L2104" s="4" t="s">
        <v>45</v>
      </c>
      <c r="M2104" s="5">
        <f>(Table2[[#This Row],[Unit Price]]*Table2[[#This Row],[ Units Sold]])*(1-Table2[[#This Row],[Discount]]/100)</f>
        <v>54834.657767999997</v>
      </c>
      <c r="N2104" s="5">
        <f>(Table2[[#This Row],[Unit Price]]*Table2[[#This Row],[ Units Sold]])-Table2[[#This Row],[Total Sales]]</f>
        <v>120.90223200000037</v>
      </c>
    </row>
    <row r="2105" spans="1:14" x14ac:dyDescent="0.3">
      <c r="A2105" s="3">
        <v>42380</v>
      </c>
      <c r="B2105" s="4" t="s">
        <v>726</v>
      </c>
      <c r="C2105" s="4" t="s">
        <v>83</v>
      </c>
      <c r="D2105" s="4" t="s">
        <v>3892</v>
      </c>
      <c r="E2105" s="4" t="s">
        <v>38</v>
      </c>
      <c r="F2105" s="4" t="s">
        <v>81</v>
      </c>
      <c r="G2105" s="4" t="s">
        <v>24</v>
      </c>
      <c r="H2105" s="4">
        <v>0</v>
      </c>
      <c r="I2105" s="4">
        <v>274.58</v>
      </c>
      <c r="J2105" s="7">
        <v>0.03</v>
      </c>
      <c r="K2105" s="4" t="s">
        <v>34</v>
      </c>
      <c r="L2105" s="4" t="s">
        <v>19</v>
      </c>
      <c r="M2105" s="5">
        <f>(Table2[[#This Row],[Unit Price]]*Table2[[#This Row],[ Units Sold]])*(1-Table2[[#This Row],[Discount]]/100)</f>
        <v>0</v>
      </c>
      <c r="N2105" s="5">
        <f>(Table2[[#This Row],[Unit Price]]*Table2[[#This Row],[ Units Sold]])-Table2[[#This Row],[Total Sales]]</f>
        <v>0</v>
      </c>
    </row>
    <row r="2106" spans="1:14" x14ac:dyDescent="0.3">
      <c r="A2106" s="3">
        <v>45196</v>
      </c>
      <c r="B2106" s="4" t="s">
        <v>1968</v>
      </c>
      <c r="C2106" s="4" t="s">
        <v>36</v>
      </c>
      <c r="D2106" s="4" t="s">
        <v>37</v>
      </c>
      <c r="E2106" s="4" t="s">
        <v>52</v>
      </c>
      <c r="F2106" s="4" t="s">
        <v>59</v>
      </c>
      <c r="G2106" s="4" t="s">
        <v>44</v>
      </c>
      <c r="H2106" s="4">
        <v>37</v>
      </c>
      <c r="I2106" s="4">
        <v>256.81</v>
      </c>
      <c r="J2106" s="7">
        <v>0.28000000000000003</v>
      </c>
      <c r="K2106" s="4" t="s">
        <v>34</v>
      </c>
      <c r="L2106" s="4" t="s">
        <v>19</v>
      </c>
      <c r="M2106" s="5">
        <f>(Table2[[#This Row],[Unit Price]]*Table2[[#This Row],[ Units Sold]])*(1-Table2[[#This Row],[Discount]]/100)</f>
        <v>9475.3644839999997</v>
      </c>
      <c r="N2106" s="5">
        <f>(Table2[[#This Row],[Unit Price]]*Table2[[#This Row],[ Units Sold]])-Table2[[#This Row],[Total Sales]]</f>
        <v>26.605515999999625</v>
      </c>
    </row>
    <row r="2107" spans="1:14" x14ac:dyDescent="0.3">
      <c r="A2107" s="3">
        <v>43886</v>
      </c>
      <c r="B2107" s="4" t="s">
        <v>1175</v>
      </c>
      <c r="C2107" s="4" t="s">
        <v>88</v>
      </c>
      <c r="D2107" s="4" t="s">
        <v>37</v>
      </c>
      <c r="E2107" s="4" t="s">
        <v>38</v>
      </c>
      <c r="F2107" s="4" t="s">
        <v>81</v>
      </c>
      <c r="G2107" s="4" t="s">
        <v>40</v>
      </c>
      <c r="H2107" s="4">
        <v>61</v>
      </c>
      <c r="I2107" s="4">
        <v>1063.56</v>
      </c>
      <c r="J2107" s="7">
        <v>0.19</v>
      </c>
      <c r="K2107" s="4" t="s">
        <v>34</v>
      </c>
      <c r="L2107" s="4" t="s">
        <v>25</v>
      </c>
      <c r="M2107" s="5">
        <f>(Table2[[#This Row],[Unit Price]]*Table2[[#This Row],[ Units Sold]])*(1-Table2[[#This Row],[Discount]]/100)</f>
        <v>64753.893395999992</v>
      </c>
      <c r="N2107" s="5">
        <f>(Table2[[#This Row],[Unit Price]]*Table2[[#This Row],[ Units Sold]])-Table2[[#This Row],[Total Sales]]</f>
        <v>123.26660400000401</v>
      </c>
    </row>
    <row r="2108" spans="1:14" x14ac:dyDescent="0.3">
      <c r="A2108" s="3">
        <v>44344</v>
      </c>
      <c r="B2108" s="4" t="s">
        <v>1969</v>
      </c>
      <c r="C2108" s="4" t="s">
        <v>43</v>
      </c>
      <c r="D2108" s="4" t="s">
        <v>37</v>
      </c>
      <c r="E2108" s="4" t="s">
        <v>15</v>
      </c>
      <c r="F2108" s="4" t="s">
        <v>62</v>
      </c>
      <c r="G2108" s="4" t="s">
        <v>17</v>
      </c>
      <c r="H2108" s="4">
        <v>20</v>
      </c>
      <c r="I2108" s="4">
        <v>1810.88</v>
      </c>
      <c r="J2108" s="7">
        <v>0.27</v>
      </c>
      <c r="K2108" s="4" t="s">
        <v>34</v>
      </c>
      <c r="L2108" s="4" t="s">
        <v>19</v>
      </c>
      <c r="M2108" s="5">
        <f>(Table2[[#This Row],[Unit Price]]*Table2[[#This Row],[ Units Sold]])*(1-Table2[[#This Row],[Discount]]/100)</f>
        <v>36119.812480000008</v>
      </c>
      <c r="N2108" s="5">
        <f>(Table2[[#This Row],[Unit Price]]*Table2[[#This Row],[ Units Sold]])-Table2[[#This Row],[Total Sales]]</f>
        <v>97.78751999999804</v>
      </c>
    </row>
    <row r="2109" spans="1:14" x14ac:dyDescent="0.3">
      <c r="A2109" s="3">
        <v>42876</v>
      </c>
      <c r="B2109" s="4" t="s">
        <v>1970</v>
      </c>
      <c r="C2109" s="4" t="s">
        <v>192</v>
      </c>
      <c r="D2109" s="4" t="s">
        <v>37</v>
      </c>
      <c r="E2109" s="4" t="s">
        <v>27</v>
      </c>
      <c r="F2109" s="4" t="s">
        <v>28</v>
      </c>
      <c r="G2109" s="4" t="s">
        <v>105</v>
      </c>
      <c r="H2109" s="4">
        <v>20</v>
      </c>
      <c r="I2109" s="4">
        <v>1300.17</v>
      </c>
      <c r="J2109" s="7">
        <v>0.18</v>
      </c>
      <c r="K2109" s="4" t="s">
        <v>18</v>
      </c>
      <c r="L2109" s="4" t="s">
        <v>30</v>
      </c>
      <c r="M2109" s="5">
        <f>(Table2[[#This Row],[Unit Price]]*Table2[[#This Row],[ Units Sold]])*(1-Table2[[#This Row],[Discount]]/100)</f>
        <v>25956.59388</v>
      </c>
      <c r="N2109" s="5">
        <f>(Table2[[#This Row],[Unit Price]]*Table2[[#This Row],[ Units Sold]])-Table2[[#This Row],[Total Sales]]</f>
        <v>46.806120000001101</v>
      </c>
    </row>
    <row r="2110" spans="1:14" x14ac:dyDescent="0.3">
      <c r="A2110" s="3">
        <v>40189</v>
      </c>
      <c r="B2110" s="4" t="s">
        <v>1971</v>
      </c>
      <c r="C2110" s="4" t="s">
        <v>21</v>
      </c>
      <c r="D2110" s="4" t="s">
        <v>37</v>
      </c>
      <c r="E2110" s="4" t="s">
        <v>15</v>
      </c>
      <c r="F2110" s="4" t="s">
        <v>62</v>
      </c>
      <c r="G2110" s="4" t="s">
        <v>54</v>
      </c>
      <c r="H2110" s="4">
        <v>84</v>
      </c>
      <c r="I2110" s="4">
        <v>1557.81</v>
      </c>
      <c r="J2110" s="7">
        <v>0.22</v>
      </c>
      <c r="K2110" s="4" t="s">
        <v>29</v>
      </c>
      <c r="L2110" s="4" t="s">
        <v>19</v>
      </c>
      <c r="M2110" s="5">
        <f>(Table2[[#This Row],[Unit Price]]*Table2[[#This Row],[ Units Sold]])*(1-Table2[[#This Row],[Discount]]/100)</f>
        <v>130568.156712</v>
      </c>
      <c r="N2110" s="5">
        <f>(Table2[[#This Row],[Unit Price]]*Table2[[#This Row],[ Units Sold]])-Table2[[#This Row],[Total Sales]]</f>
        <v>287.88328799999726</v>
      </c>
    </row>
    <row r="2111" spans="1:14" x14ac:dyDescent="0.3">
      <c r="A2111" s="3">
        <v>41414</v>
      </c>
      <c r="B2111" s="4" t="s">
        <v>1972</v>
      </c>
      <c r="C2111" s="4" t="s">
        <v>43</v>
      </c>
      <c r="D2111" s="4" t="s">
        <v>37</v>
      </c>
      <c r="E2111" s="4" t="s">
        <v>15</v>
      </c>
      <c r="F2111" s="4" t="s">
        <v>62</v>
      </c>
      <c r="G2111" s="4" t="s">
        <v>33</v>
      </c>
      <c r="H2111" s="4">
        <v>10</v>
      </c>
      <c r="I2111" s="4">
        <v>373.06</v>
      </c>
      <c r="J2111" s="7">
        <v>0.21</v>
      </c>
      <c r="K2111" s="4" t="s">
        <v>18</v>
      </c>
      <c r="L2111" s="4" t="s">
        <v>30</v>
      </c>
      <c r="M2111" s="5">
        <f>(Table2[[#This Row],[Unit Price]]*Table2[[#This Row],[ Units Sold]])*(1-Table2[[#This Row],[Discount]]/100)</f>
        <v>3722.7657399999998</v>
      </c>
      <c r="N2111" s="5">
        <f>(Table2[[#This Row],[Unit Price]]*Table2[[#This Row],[ Units Sold]])-Table2[[#This Row],[Total Sales]]</f>
        <v>7.8342600000000857</v>
      </c>
    </row>
    <row r="2112" spans="1:14" x14ac:dyDescent="0.3">
      <c r="A2112" s="3">
        <v>42221</v>
      </c>
      <c r="B2112" s="4" t="s">
        <v>1203</v>
      </c>
      <c r="C2112" s="4" t="s">
        <v>21</v>
      </c>
      <c r="D2112" s="4" t="s">
        <v>37</v>
      </c>
      <c r="E2112" s="4" t="s">
        <v>15</v>
      </c>
      <c r="F2112" s="4" t="s">
        <v>62</v>
      </c>
      <c r="G2112" s="4" t="s">
        <v>54</v>
      </c>
      <c r="H2112" s="4">
        <v>37</v>
      </c>
      <c r="I2112" s="4">
        <v>927.94</v>
      </c>
      <c r="J2112" s="7">
        <v>0.21</v>
      </c>
      <c r="K2112" s="4" t="s">
        <v>34</v>
      </c>
      <c r="L2112" s="4" t="s">
        <v>30</v>
      </c>
      <c r="M2112" s="5">
        <f>(Table2[[#This Row],[Unit Price]]*Table2[[#This Row],[ Units Sold]])*(1-Table2[[#This Row],[Discount]]/100)</f>
        <v>34261.679061999996</v>
      </c>
      <c r="N2112" s="5">
        <f>(Table2[[#This Row],[Unit Price]]*Table2[[#This Row],[ Units Sold]])-Table2[[#This Row],[Total Sales]]</f>
        <v>72.100938000003225</v>
      </c>
    </row>
    <row r="2113" spans="1:14" x14ac:dyDescent="0.3">
      <c r="A2113" s="3">
        <v>41881</v>
      </c>
      <c r="B2113" s="4" t="s">
        <v>1973</v>
      </c>
      <c r="C2113" s="4" t="s">
        <v>83</v>
      </c>
      <c r="D2113" s="4" t="s">
        <v>3892</v>
      </c>
      <c r="E2113" s="4" t="s">
        <v>27</v>
      </c>
      <c r="F2113" s="4" t="s">
        <v>32</v>
      </c>
      <c r="G2113" s="4" t="s">
        <v>105</v>
      </c>
      <c r="H2113" s="4">
        <v>50</v>
      </c>
      <c r="I2113" s="4">
        <v>1034.56</v>
      </c>
      <c r="J2113" s="7">
        <v>0.03</v>
      </c>
      <c r="K2113" s="4" t="s">
        <v>18</v>
      </c>
      <c r="L2113" s="4" t="s">
        <v>45</v>
      </c>
      <c r="M2113" s="5">
        <f>(Table2[[#This Row],[Unit Price]]*Table2[[#This Row],[ Units Sold]])*(1-Table2[[#This Row],[Discount]]/100)</f>
        <v>51712.481599999999</v>
      </c>
      <c r="N2113" s="5">
        <f>(Table2[[#This Row],[Unit Price]]*Table2[[#This Row],[ Units Sold]])-Table2[[#This Row],[Total Sales]]</f>
        <v>15.518400000000838</v>
      </c>
    </row>
    <row r="2114" spans="1:14" x14ac:dyDescent="0.3">
      <c r="A2114" s="3">
        <v>41077</v>
      </c>
      <c r="B2114" s="4" t="s">
        <v>1974</v>
      </c>
      <c r="C2114" s="4" t="s">
        <v>97</v>
      </c>
      <c r="D2114" s="4" t="s">
        <v>37</v>
      </c>
      <c r="E2114" s="4" t="s">
        <v>22</v>
      </c>
      <c r="F2114" s="4" t="s">
        <v>23</v>
      </c>
      <c r="G2114" s="4" t="s">
        <v>44</v>
      </c>
      <c r="H2114" s="4">
        <v>30</v>
      </c>
      <c r="I2114" s="4">
        <v>954.08</v>
      </c>
      <c r="J2114" s="7">
        <v>0.2</v>
      </c>
      <c r="K2114" s="4" t="s">
        <v>18</v>
      </c>
      <c r="L2114" s="4" t="s">
        <v>30</v>
      </c>
      <c r="M2114" s="5">
        <f>(Table2[[#This Row],[Unit Price]]*Table2[[#This Row],[ Units Sold]])*(1-Table2[[#This Row],[Discount]]/100)</f>
        <v>28565.155200000001</v>
      </c>
      <c r="N2114" s="5">
        <f>(Table2[[#This Row],[Unit Price]]*Table2[[#This Row],[ Units Sold]])-Table2[[#This Row],[Total Sales]]</f>
        <v>57.244800000000396</v>
      </c>
    </row>
    <row r="2115" spans="1:14" x14ac:dyDescent="0.3">
      <c r="A2115" s="3">
        <v>44345</v>
      </c>
      <c r="B2115" s="4" t="s">
        <v>1715</v>
      </c>
      <c r="C2115" s="4" t="s">
        <v>88</v>
      </c>
      <c r="D2115" s="4" t="s">
        <v>37</v>
      </c>
      <c r="E2115" s="4" t="s">
        <v>15</v>
      </c>
      <c r="F2115" s="4" t="s">
        <v>72</v>
      </c>
      <c r="G2115" s="4" t="s">
        <v>33</v>
      </c>
      <c r="H2115" s="4">
        <v>1</v>
      </c>
      <c r="I2115" s="4">
        <v>1310.56</v>
      </c>
      <c r="J2115" s="7">
        <v>7.0000000000000007E-2</v>
      </c>
      <c r="K2115" s="4" t="s">
        <v>18</v>
      </c>
      <c r="L2115" s="4" t="s">
        <v>25</v>
      </c>
      <c r="M2115" s="5">
        <f>(Table2[[#This Row],[Unit Price]]*Table2[[#This Row],[ Units Sold]])*(1-Table2[[#This Row],[Discount]]/100)</f>
        <v>1309.6426079999999</v>
      </c>
      <c r="N2115" s="5">
        <f>(Table2[[#This Row],[Unit Price]]*Table2[[#This Row],[ Units Sold]])-Table2[[#This Row],[Total Sales]]</f>
        <v>0.91739200000006349</v>
      </c>
    </row>
    <row r="2116" spans="1:14" x14ac:dyDescent="0.3">
      <c r="A2116" s="3">
        <v>40372</v>
      </c>
      <c r="B2116" s="4" t="s">
        <v>1616</v>
      </c>
      <c r="C2116" s="4" t="s">
        <v>49</v>
      </c>
      <c r="D2116" s="4" t="s">
        <v>3893</v>
      </c>
      <c r="E2116" s="4" t="s">
        <v>38</v>
      </c>
      <c r="F2116" s="4" t="s">
        <v>64</v>
      </c>
      <c r="G2116" s="4" t="s">
        <v>44</v>
      </c>
      <c r="H2116" s="4">
        <v>17</v>
      </c>
      <c r="I2116" s="4">
        <v>1629.28</v>
      </c>
      <c r="J2116" s="7">
        <v>0.16</v>
      </c>
      <c r="K2116" s="4" t="s">
        <v>29</v>
      </c>
      <c r="L2116" s="4" t="s">
        <v>30</v>
      </c>
      <c r="M2116" s="5">
        <f>(Table2[[#This Row],[Unit Price]]*Table2[[#This Row],[ Units Sold]])*(1-Table2[[#This Row],[Discount]]/100)</f>
        <v>27653.443583999997</v>
      </c>
      <c r="N2116" s="5">
        <f>(Table2[[#This Row],[Unit Price]]*Table2[[#This Row],[ Units Sold]])-Table2[[#This Row],[Total Sales]]</f>
        <v>44.316416000001482</v>
      </c>
    </row>
    <row r="2117" spans="1:14" x14ac:dyDescent="0.3">
      <c r="A2117" s="3">
        <v>40182</v>
      </c>
      <c r="B2117" s="4" t="s">
        <v>1975</v>
      </c>
      <c r="C2117" s="4" t="s">
        <v>51</v>
      </c>
      <c r="D2117" s="4" t="s">
        <v>37</v>
      </c>
      <c r="E2117" s="4" t="s">
        <v>38</v>
      </c>
      <c r="F2117" s="4" t="s">
        <v>39</v>
      </c>
      <c r="G2117" s="4" t="s">
        <v>60</v>
      </c>
      <c r="H2117" s="4">
        <v>0</v>
      </c>
      <c r="I2117" s="4">
        <v>143.69</v>
      </c>
      <c r="J2117" s="7">
        <v>0.18</v>
      </c>
      <c r="K2117" s="4" t="s">
        <v>18</v>
      </c>
      <c r="L2117" s="4" t="s">
        <v>41</v>
      </c>
      <c r="M2117" s="5">
        <f>(Table2[[#This Row],[Unit Price]]*Table2[[#This Row],[ Units Sold]])*(1-Table2[[#This Row],[Discount]]/100)</f>
        <v>0</v>
      </c>
      <c r="N2117" s="5">
        <f>(Table2[[#This Row],[Unit Price]]*Table2[[#This Row],[ Units Sold]])-Table2[[#This Row],[Total Sales]]</f>
        <v>0</v>
      </c>
    </row>
    <row r="2118" spans="1:14" x14ac:dyDescent="0.3">
      <c r="A2118" s="3">
        <v>45438</v>
      </c>
      <c r="B2118" s="4" t="s">
        <v>1976</v>
      </c>
      <c r="C2118" s="4" t="s">
        <v>51</v>
      </c>
      <c r="D2118" s="4" t="s">
        <v>37</v>
      </c>
      <c r="E2118" s="4" t="s">
        <v>27</v>
      </c>
      <c r="F2118" s="4" t="s">
        <v>28</v>
      </c>
      <c r="G2118" s="4" t="s">
        <v>60</v>
      </c>
      <c r="H2118" s="4">
        <v>77</v>
      </c>
      <c r="I2118" s="4">
        <v>1394.98</v>
      </c>
      <c r="J2118" s="7">
        <v>0.01</v>
      </c>
      <c r="K2118" s="4" t="s">
        <v>34</v>
      </c>
      <c r="L2118" s="4" t="s">
        <v>30</v>
      </c>
      <c r="M2118" s="5">
        <f>(Table2[[#This Row],[Unit Price]]*Table2[[#This Row],[ Units Sold]])*(1-Table2[[#This Row],[Discount]]/100)</f>
        <v>107402.71865400001</v>
      </c>
      <c r="N2118" s="5">
        <f>(Table2[[#This Row],[Unit Price]]*Table2[[#This Row],[ Units Sold]])-Table2[[#This Row],[Total Sales]]</f>
        <v>10.741345999995247</v>
      </c>
    </row>
    <row r="2119" spans="1:14" x14ac:dyDescent="0.3">
      <c r="A2119" s="3">
        <v>43242</v>
      </c>
      <c r="B2119" s="4" t="s">
        <v>1376</v>
      </c>
      <c r="C2119" s="4" t="s">
        <v>21</v>
      </c>
      <c r="D2119" s="4" t="s">
        <v>37</v>
      </c>
      <c r="E2119" s="4" t="s">
        <v>52</v>
      </c>
      <c r="F2119" s="6" t="s">
        <v>53</v>
      </c>
      <c r="G2119" s="4" t="s">
        <v>44</v>
      </c>
      <c r="H2119" s="4">
        <v>30</v>
      </c>
      <c r="I2119" s="4">
        <v>1709.07</v>
      </c>
      <c r="J2119" s="7">
        <v>0.02</v>
      </c>
      <c r="K2119" s="4" t="s">
        <v>29</v>
      </c>
      <c r="L2119" s="4" t="s">
        <v>30</v>
      </c>
      <c r="M2119" s="5">
        <f>(Table2[[#This Row],[Unit Price]]*Table2[[#This Row],[ Units Sold]])*(1-Table2[[#This Row],[Discount]]/100)</f>
        <v>51261.845580000001</v>
      </c>
      <c r="N2119" s="5">
        <f>(Table2[[#This Row],[Unit Price]]*Table2[[#This Row],[ Units Sold]])-Table2[[#This Row],[Total Sales]]</f>
        <v>10.254419999997481</v>
      </c>
    </row>
    <row r="2120" spans="1:14" x14ac:dyDescent="0.3">
      <c r="A2120" s="3">
        <v>42426</v>
      </c>
      <c r="B2120" s="4" t="s">
        <v>1977</v>
      </c>
      <c r="C2120" s="4" t="s">
        <v>43</v>
      </c>
      <c r="D2120" s="4" t="s">
        <v>37</v>
      </c>
      <c r="E2120" s="4" t="s">
        <v>22</v>
      </c>
      <c r="F2120" s="4" t="s">
        <v>23</v>
      </c>
      <c r="G2120" s="4" t="s">
        <v>17</v>
      </c>
      <c r="H2120" s="4">
        <v>10</v>
      </c>
      <c r="I2120" s="4">
        <v>797.03</v>
      </c>
      <c r="J2120" s="7">
        <v>0.24</v>
      </c>
      <c r="K2120" s="4" t="s">
        <v>18</v>
      </c>
      <c r="L2120" s="4" t="s">
        <v>30</v>
      </c>
      <c r="M2120" s="5">
        <f>(Table2[[#This Row],[Unit Price]]*Table2[[#This Row],[ Units Sold]])*(1-Table2[[#This Row],[Discount]]/100)</f>
        <v>7951.1712799999996</v>
      </c>
      <c r="N2120" s="5">
        <f>(Table2[[#This Row],[Unit Price]]*Table2[[#This Row],[ Units Sold]])-Table2[[#This Row],[Total Sales]]</f>
        <v>19.128719999999703</v>
      </c>
    </row>
    <row r="2121" spans="1:14" x14ac:dyDescent="0.3">
      <c r="A2121" s="3">
        <v>41900</v>
      </c>
      <c r="B2121" s="4" t="s">
        <v>1978</v>
      </c>
      <c r="C2121" s="4" t="s">
        <v>49</v>
      </c>
      <c r="D2121" s="4" t="s">
        <v>3893</v>
      </c>
      <c r="E2121" s="4" t="s">
        <v>38</v>
      </c>
      <c r="F2121" s="4" t="s">
        <v>81</v>
      </c>
      <c r="G2121" s="4" t="s">
        <v>54</v>
      </c>
      <c r="H2121" s="4">
        <v>91</v>
      </c>
      <c r="I2121" s="4">
        <v>856.47</v>
      </c>
      <c r="J2121" s="7">
        <v>0.18</v>
      </c>
      <c r="K2121" s="4" t="s">
        <v>18</v>
      </c>
      <c r="L2121" s="4" t="s">
        <v>19</v>
      </c>
      <c r="M2121" s="5">
        <f>(Table2[[#This Row],[Unit Price]]*Table2[[#This Row],[ Units Sold]])*(1-Table2[[#This Row],[Discount]]/100)</f>
        <v>77798.480213999996</v>
      </c>
      <c r="N2121" s="5">
        <f>(Table2[[#This Row],[Unit Price]]*Table2[[#This Row],[ Units Sold]])-Table2[[#This Row],[Total Sales]]</f>
        <v>140.28978600000846</v>
      </c>
    </row>
    <row r="2122" spans="1:14" x14ac:dyDescent="0.3">
      <c r="A2122" s="3">
        <v>45709</v>
      </c>
      <c r="B2122" s="4" t="s">
        <v>1457</v>
      </c>
      <c r="C2122" s="4" t="s">
        <v>21</v>
      </c>
      <c r="D2122" s="4" t="s">
        <v>37</v>
      </c>
      <c r="E2122" s="4" t="s">
        <v>22</v>
      </c>
      <c r="F2122" s="4" t="s">
        <v>23</v>
      </c>
      <c r="G2122" s="4" t="s">
        <v>65</v>
      </c>
      <c r="H2122" s="4">
        <v>76</v>
      </c>
      <c r="I2122" s="4">
        <v>1517.81</v>
      </c>
      <c r="J2122" s="7">
        <v>0.03</v>
      </c>
      <c r="K2122" s="4" t="s">
        <v>18</v>
      </c>
      <c r="L2122" s="4" t="s">
        <v>19</v>
      </c>
      <c r="M2122" s="5">
        <f>(Table2[[#This Row],[Unit Price]]*Table2[[#This Row],[ Units Sold]])*(1-Table2[[#This Row],[Discount]]/100)</f>
        <v>115318.953932</v>
      </c>
      <c r="N2122" s="5">
        <f>(Table2[[#This Row],[Unit Price]]*Table2[[#This Row],[ Units Sold]])-Table2[[#This Row],[Total Sales]]</f>
        <v>34.606067999993684</v>
      </c>
    </row>
    <row r="2123" spans="1:14" x14ac:dyDescent="0.3">
      <c r="A2123" s="3">
        <v>40256</v>
      </c>
      <c r="B2123" s="4" t="s">
        <v>1979</v>
      </c>
      <c r="C2123" s="4" t="s">
        <v>36</v>
      </c>
      <c r="D2123" s="4" t="s">
        <v>37</v>
      </c>
      <c r="E2123" s="4" t="s">
        <v>27</v>
      </c>
      <c r="F2123" s="4" t="s">
        <v>28</v>
      </c>
      <c r="G2123" s="4" t="s">
        <v>44</v>
      </c>
      <c r="H2123" s="4">
        <v>10</v>
      </c>
      <c r="I2123" s="4">
        <v>368.77</v>
      </c>
      <c r="J2123" s="7">
        <v>0.28000000000000003</v>
      </c>
      <c r="K2123" s="4" t="s">
        <v>29</v>
      </c>
      <c r="L2123" s="4" t="s">
        <v>41</v>
      </c>
      <c r="M2123" s="5">
        <f>(Table2[[#This Row],[Unit Price]]*Table2[[#This Row],[ Units Sold]])*(1-Table2[[#This Row],[Discount]]/100)</f>
        <v>3677.3744399999996</v>
      </c>
      <c r="N2123" s="5">
        <f>(Table2[[#This Row],[Unit Price]]*Table2[[#This Row],[ Units Sold]])-Table2[[#This Row],[Total Sales]]</f>
        <v>10.325560000000223</v>
      </c>
    </row>
    <row r="2124" spans="1:14" x14ac:dyDescent="0.3">
      <c r="A2124" s="3">
        <v>43419</v>
      </c>
      <c r="B2124" s="4" t="s">
        <v>1980</v>
      </c>
      <c r="C2124" s="4" t="s">
        <v>192</v>
      </c>
      <c r="D2124" s="4" t="s">
        <v>37</v>
      </c>
      <c r="E2124" s="4" t="s">
        <v>27</v>
      </c>
      <c r="F2124" s="4" t="s">
        <v>28</v>
      </c>
      <c r="G2124" s="4" t="s">
        <v>44</v>
      </c>
      <c r="H2124" s="4">
        <v>64</v>
      </c>
      <c r="I2124" s="4">
        <v>1258.76</v>
      </c>
      <c r="J2124" s="7">
        <v>0.24</v>
      </c>
      <c r="K2124" s="4" t="s">
        <v>34</v>
      </c>
      <c r="L2124" s="4" t="s">
        <v>30</v>
      </c>
      <c r="M2124" s="5">
        <f>(Table2[[#This Row],[Unit Price]]*Table2[[#This Row],[ Units Sold]])*(1-Table2[[#This Row],[Discount]]/100)</f>
        <v>80367.294464000006</v>
      </c>
      <c r="N2124" s="5">
        <f>(Table2[[#This Row],[Unit Price]]*Table2[[#This Row],[ Units Sold]])-Table2[[#This Row],[Total Sales]]</f>
        <v>193.34553599999344</v>
      </c>
    </row>
    <row r="2125" spans="1:14" x14ac:dyDescent="0.3">
      <c r="A2125" s="3">
        <v>44528</v>
      </c>
      <c r="B2125" s="4" t="s">
        <v>1132</v>
      </c>
      <c r="C2125" s="4" t="s">
        <v>192</v>
      </c>
      <c r="D2125" s="4" t="s">
        <v>37</v>
      </c>
      <c r="E2125" s="4" t="s">
        <v>22</v>
      </c>
      <c r="F2125" s="4" t="s">
        <v>23</v>
      </c>
      <c r="G2125" s="4" t="s">
        <v>65</v>
      </c>
      <c r="H2125" s="4">
        <v>34</v>
      </c>
      <c r="I2125" s="4">
        <v>892.73</v>
      </c>
      <c r="J2125" s="7">
        <v>0.12</v>
      </c>
      <c r="K2125" s="4" t="s">
        <v>18</v>
      </c>
      <c r="L2125" s="4" t="s">
        <v>19</v>
      </c>
      <c r="M2125" s="5">
        <f>(Table2[[#This Row],[Unit Price]]*Table2[[#This Row],[ Units Sold]])*(1-Table2[[#This Row],[Discount]]/100)</f>
        <v>30316.396616000002</v>
      </c>
      <c r="N2125" s="5">
        <f>(Table2[[#This Row],[Unit Price]]*Table2[[#This Row],[ Units Sold]])-Table2[[#This Row],[Total Sales]]</f>
        <v>36.423383999997895</v>
      </c>
    </row>
    <row r="2126" spans="1:14" x14ac:dyDescent="0.3">
      <c r="A2126" s="3">
        <v>44406</v>
      </c>
      <c r="B2126" s="4" t="s">
        <v>1981</v>
      </c>
      <c r="C2126" s="4" t="s">
        <v>192</v>
      </c>
      <c r="D2126" s="4" t="s">
        <v>37</v>
      </c>
      <c r="E2126" s="4" t="s">
        <v>22</v>
      </c>
      <c r="F2126" s="4" t="s">
        <v>23</v>
      </c>
      <c r="G2126" s="4" t="s">
        <v>40</v>
      </c>
      <c r="H2126" s="4">
        <v>25</v>
      </c>
      <c r="I2126" s="4">
        <v>1829.49</v>
      </c>
      <c r="J2126" s="7">
        <v>0.21</v>
      </c>
      <c r="K2126" s="4" t="s">
        <v>29</v>
      </c>
      <c r="L2126" s="4" t="s">
        <v>30</v>
      </c>
      <c r="M2126" s="5">
        <f>(Table2[[#This Row],[Unit Price]]*Table2[[#This Row],[ Units Sold]])*(1-Table2[[#This Row],[Discount]]/100)</f>
        <v>45641.201775000001</v>
      </c>
      <c r="N2126" s="5">
        <f>(Table2[[#This Row],[Unit Price]]*Table2[[#This Row],[ Units Sold]])-Table2[[#This Row],[Total Sales]]</f>
        <v>96.048224999998638</v>
      </c>
    </row>
    <row r="2127" spans="1:14" x14ac:dyDescent="0.3">
      <c r="A2127" s="3">
        <v>40536</v>
      </c>
      <c r="B2127" s="4" t="s">
        <v>825</v>
      </c>
      <c r="C2127" s="4" t="s">
        <v>74</v>
      </c>
      <c r="D2127" s="4" t="s">
        <v>37</v>
      </c>
      <c r="E2127" s="4" t="s">
        <v>22</v>
      </c>
      <c r="F2127" s="4" t="s">
        <v>23</v>
      </c>
      <c r="G2127" s="4" t="s">
        <v>24</v>
      </c>
      <c r="H2127" s="4">
        <v>82</v>
      </c>
      <c r="I2127" s="4">
        <v>1343</v>
      </c>
      <c r="J2127" s="7">
        <v>0.01</v>
      </c>
      <c r="K2127" s="4" t="s">
        <v>34</v>
      </c>
      <c r="L2127" s="4" t="s">
        <v>45</v>
      </c>
      <c r="M2127" s="5">
        <f>(Table2[[#This Row],[Unit Price]]*Table2[[#This Row],[ Units Sold]])*(1-Table2[[#This Row],[Discount]]/100)</f>
        <v>110114.9874</v>
      </c>
      <c r="N2127" s="5">
        <f>(Table2[[#This Row],[Unit Price]]*Table2[[#This Row],[ Units Sold]])-Table2[[#This Row],[Total Sales]]</f>
        <v>11.012600000001839</v>
      </c>
    </row>
    <row r="2128" spans="1:14" x14ac:dyDescent="0.3">
      <c r="A2128" s="3">
        <v>44219</v>
      </c>
      <c r="B2128" s="4" t="s">
        <v>1982</v>
      </c>
      <c r="C2128" s="4" t="s">
        <v>51</v>
      </c>
      <c r="D2128" s="4" t="s">
        <v>37</v>
      </c>
      <c r="E2128" s="4" t="s">
        <v>38</v>
      </c>
      <c r="F2128" s="4" t="s">
        <v>39</v>
      </c>
      <c r="G2128" s="4" t="s">
        <v>40</v>
      </c>
      <c r="H2128" s="4">
        <v>85</v>
      </c>
      <c r="I2128" s="4">
        <v>89.6</v>
      </c>
      <c r="J2128" s="7">
        <v>0.16</v>
      </c>
      <c r="K2128" s="4" t="s">
        <v>18</v>
      </c>
      <c r="L2128" s="4" t="s">
        <v>30</v>
      </c>
      <c r="M2128" s="5">
        <f>(Table2[[#This Row],[Unit Price]]*Table2[[#This Row],[ Units Sold]])*(1-Table2[[#This Row],[Discount]]/100)</f>
        <v>7603.8143999999984</v>
      </c>
      <c r="N2128" s="5">
        <f>(Table2[[#This Row],[Unit Price]]*Table2[[#This Row],[ Units Sold]])-Table2[[#This Row],[Total Sales]]</f>
        <v>12.185600000000704</v>
      </c>
    </row>
    <row r="2129" spans="1:14" x14ac:dyDescent="0.3">
      <c r="A2129" s="3">
        <v>40231</v>
      </c>
      <c r="B2129" s="4" t="s">
        <v>1983</v>
      </c>
      <c r="C2129" s="4" t="s">
        <v>43</v>
      </c>
      <c r="D2129" s="4" t="s">
        <v>37</v>
      </c>
      <c r="E2129" s="4" t="s">
        <v>27</v>
      </c>
      <c r="F2129" s="4" t="s">
        <v>32</v>
      </c>
      <c r="G2129" s="4" t="s">
        <v>60</v>
      </c>
      <c r="H2129" s="4">
        <v>11</v>
      </c>
      <c r="I2129" s="4">
        <v>1883.84</v>
      </c>
      <c r="J2129" s="7">
        <v>0.14000000000000001</v>
      </c>
      <c r="K2129" s="4" t="s">
        <v>29</v>
      </c>
      <c r="L2129" s="4" t="s">
        <v>30</v>
      </c>
      <c r="M2129" s="5">
        <f>(Table2[[#This Row],[Unit Price]]*Table2[[#This Row],[ Units Sold]])*(1-Table2[[#This Row],[Discount]]/100)</f>
        <v>20693.228864000001</v>
      </c>
      <c r="N2129" s="5">
        <f>(Table2[[#This Row],[Unit Price]]*Table2[[#This Row],[ Units Sold]])-Table2[[#This Row],[Total Sales]]</f>
        <v>29.01113599999735</v>
      </c>
    </row>
    <row r="2130" spans="1:14" x14ac:dyDescent="0.3">
      <c r="A2130" s="3">
        <v>41181</v>
      </c>
      <c r="B2130" s="4" t="s">
        <v>1984</v>
      </c>
      <c r="C2130" s="4" t="s">
        <v>74</v>
      </c>
      <c r="D2130" s="4" t="s">
        <v>37</v>
      </c>
      <c r="E2130" s="4" t="s">
        <v>27</v>
      </c>
      <c r="F2130" s="4" t="s">
        <v>32</v>
      </c>
      <c r="G2130" s="4" t="s">
        <v>17</v>
      </c>
      <c r="H2130" s="4">
        <v>63</v>
      </c>
      <c r="I2130" s="4">
        <v>1876.66</v>
      </c>
      <c r="J2130" s="7">
        <v>0.21</v>
      </c>
      <c r="K2130" s="4" t="s">
        <v>29</v>
      </c>
      <c r="L2130" s="4" t="s">
        <v>45</v>
      </c>
      <c r="M2130" s="5">
        <f>(Table2[[#This Row],[Unit Price]]*Table2[[#This Row],[ Units Sold]])*(1-Table2[[#This Row],[Discount]]/100)</f>
        <v>117981.297882</v>
      </c>
      <c r="N2130" s="5">
        <f>(Table2[[#This Row],[Unit Price]]*Table2[[#This Row],[ Units Sold]])-Table2[[#This Row],[Total Sales]]</f>
        <v>248.28211800000281</v>
      </c>
    </row>
    <row r="2131" spans="1:14" x14ac:dyDescent="0.3">
      <c r="A2131" s="3">
        <v>42905</v>
      </c>
      <c r="B2131" s="4" t="s">
        <v>1985</v>
      </c>
      <c r="C2131" s="4" t="s">
        <v>21</v>
      </c>
      <c r="D2131" s="4" t="s">
        <v>37</v>
      </c>
      <c r="E2131" s="4" t="s">
        <v>27</v>
      </c>
      <c r="F2131" s="4" t="s">
        <v>28</v>
      </c>
      <c r="G2131" s="4" t="s">
        <v>40</v>
      </c>
      <c r="H2131" s="4">
        <v>30</v>
      </c>
      <c r="I2131" s="4">
        <v>390.7</v>
      </c>
      <c r="J2131" s="7">
        <v>0.09</v>
      </c>
      <c r="K2131" s="4" t="s">
        <v>18</v>
      </c>
      <c r="L2131" s="4" t="s">
        <v>25</v>
      </c>
      <c r="M2131" s="5">
        <f>(Table2[[#This Row],[Unit Price]]*Table2[[#This Row],[ Units Sold]])*(1-Table2[[#This Row],[Discount]]/100)</f>
        <v>11710.4511</v>
      </c>
      <c r="N2131" s="5">
        <f>(Table2[[#This Row],[Unit Price]]*Table2[[#This Row],[ Units Sold]])-Table2[[#This Row],[Total Sales]]</f>
        <v>10.548899999999776</v>
      </c>
    </row>
    <row r="2132" spans="1:14" x14ac:dyDescent="0.3">
      <c r="A2132" s="3">
        <v>44003</v>
      </c>
      <c r="B2132" s="4" t="s">
        <v>1986</v>
      </c>
      <c r="C2132" s="4" t="s">
        <v>49</v>
      </c>
      <c r="D2132" s="4" t="s">
        <v>3893</v>
      </c>
      <c r="E2132" s="4" t="s">
        <v>27</v>
      </c>
      <c r="F2132" s="4" t="s">
        <v>32</v>
      </c>
      <c r="G2132" s="4" t="s">
        <v>65</v>
      </c>
      <c r="H2132" s="4">
        <v>35</v>
      </c>
      <c r="I2132" s="4">
        <v>1257.3499999999999</v>
      </c>
      <c r="J2132" s="7">
        <v>0.28999999999999998</v>
      </c>
      <c r="K2132" s="4" t="s">
        <v>29</v>
      </c>
      <c r="L2132" s="4" t="s">
        <v>30</v>
      </c>
      <c r="M2132" s="5">
        <f>(Table2[[#This Row],[Unit Price]]*Table2[[#This Row],[ Units Sold]])*(1-Table2[[#This Row],[Discount]]/100)</f>
        <v>43879.628975</v>
      </c>
      <c r="N2132" s="5">
        <f>(Table2[[#This Row],[Unit Price]]*Table2[[#This Row],[ Units Sold]])-Table2[[#This Row],[Total Sales]]</f>
        <v>127.62102500000037</v>
      </c>
    </row>
    <row r="2133" spans="1:14" x14ac:dyDescent="0.3">
      <c r="A2133" s="3">
        <v>44770</v>
      </c>
      <c r="B2133" s="4" t="s">
        <v>1212</v>
      </c>
      <c r="C2133" s="4" t="s">
        <v>36</v>
      </c>
      <c r="D2133" s="4" t="s">
        <v>37</v>
      </c>
      <c r="E2133" s="4" t="s">
        <v>27</v>
      </c>
      <c r="F2133" s="4" t="s">
        <v>32</v>
      </c>
      <c r="G2133" s="4" t="s">
        <v>54</v>
      </c>
      <c r="H2133" s="4">
        <v>0</v>
      </c>
      <c r="I2133" s="4">
        <v>342.17</v>
      </c>
      <c r="J2133" s="7">
        <v>0.02</v>
      </c>
      <c r="K2133" s="4" t="s">
        <v>18</v>
      </c>
      <c r="L2133" s="4" t="s">
        <v>25</v>
      </c>
      <c r="M2133" s="5">
        <f>(Table2[[#This Row],[Unit Price]]*Table2[[#This Row],[ Units Sold]])*(1-Table2[[#This Row],[Discount]]/100)</f>
        <v>0</v>
      </c>
      <c r="N2133" s="5">
        <f>(Table2[[#This Row],[Unit Price]]*Table2[[#This Row],[ Units Sold]])-Table2[[#This Row],[Total Sales]]</f>
        <v>0</v>
      </c>
    </row>
    <row r="2134" spans="1:14" x14ac:dyDescent="0.3">
      <c r="A2134" s="3">
        <v>43808</v>
      </c>
      <c r="B2134" s="4" t="s">
        <v>1987</v>
      </c>
      <c r="C2134" s="4" t="s">
        <v>88</v>
      </c>
      <c r="D2134" s="4" t="s">
        <v>37</v>
      </c>
      <c r="E2134" s="4" t="s">
        <v>38</v>
      </c>
      <c r="F2134" s="4" t="s">
        <v>39</v>
      </c>
      <c r="G2134" s="4" t="s">
        <v>105</v>
      </c>
      <c r="H2134" s="4">
        <v>72</v>
      </c>
      <c r="I2134" s="4">
        <v>1279.8</v>
      </c>
      <c r="J2134" s="7">
        <v>0.05</v>
      </c>
      <c r="K2134" s="4" t="s">
        <v>34</v>
      </c>
      <c r="L2134" s="4" t="s">
        <v>30</v>
      </c>
      <c r="M2134" s="5">
        <f>(Table2[[#This Row],[Unit Price]]*Table2[[#This Row],[ Units Sold]])*(1-Table2[[#This Row],[Discount]]/100)</f>
        <v>92099.527199999997</v>
      </c>
      <c r="N2134" s="5">
        <f>(Table2[[#This Row],[Unit Price]]*Table2[[#This Row],[ Units Sold]])-Table2[[#This Row],[Total Sales]]</f>
        <v>46.072799999994459</v>
      </c>
    </row>
    <row r="2135" spans="1:14" x14ac:dyDescent="0.3">
      <c r="A2135" s="3">
        <v>44191</v>
      </c>
      <c r="B2135" s="4" t="s">
        <v>1988</v>
      </c>
      <c r="C2135" s="4" t="s">
        <v>97</v>
      </c>
      <c r="D2135" s="4" t="s">
        <v>37</v>
      </c>
      <c r="E2135" s="4" t="s">
        <v>22</v>
      </c>
      <c r="F2135" s="4" t="s">
        <v>23</v>
      </c>
      <c r="G2135" s="4" t="s">
        <v>105</v>
      </c>
      <c r="H2135" s="4">
        <v>10</v>
      </c>
      <c r="I2135" s="4">
        <v>83.18</v>
      </c>
      <c r="J2135" s="7">
        <v>0.15</v>
      </c>
      <c r="K2135" s="4" t="s">
        <v>34</v>
      </c>
      <c r="L2135" s="4" t="s">
        <v>25</v>
      </c>
      <c r="M2135" s="5">
        <f>(Table2[[#This Row],[Unit Price]]*Table2[[#This Row],[ Units Sold]])*(1-Table2[[#This Row],[Discount]]/100)</f>
        <v>830.55230000000006</v>
      </c>
      <c r="N2135" s="5">
        <f>(Table2[[#This Row],[Unit Price]]*Table2[[#This Row],[ Units Sold]])-Table2[[#This Row],[Total Sales]]</f>
        <v>1.2477000000000089</v>
      </c>
    </row>
    <row r="2136" spans="1:14" x14ac:dyDescent="0.3">
      <c r="A2136" s="3">
        <v>44616</v>
      </c>
      <c r="B2136" s="4" t="s">
        <v>1989</v>
      </c>
      <c r="C2136" s="4" t="s">
        <v>74</v>
      </c>
      <c r="D2136" s="4" t="s">
        <v>37</v>
      </c>
      <c r="E2136" s="4" t="s">
        <v>22</v>
      </c>
      <c r="F2136" s="4" t="s">
        <v>23</v>
      </c>
      <c r="G2136" s="4" t="s">
        <v>60</v>
      </c>
      <c r="H2136" s="4">
        <v>11</v>
      </c>
      <c r="I2136" s="4">
        <v>344.69</v>
      </c>
      <c r="J2136" s="7">
        <v>0.1</v>
      </c>
      <c r="K2136" s="4" t="s">
        <v>34</v>
      </c>
      <c r="L2136" s="4" t="s">
        <v>41</v>
      </c>
      <c r="M2136" s="5">
        <f>(Table2[[#This Row],[Unit Price]]*Table2[[#This Row],[ Units Sold]])*(1-Table2[[#This Row],[Discount]]/100)</f>
        <v>3787.7984100000003</v>
      </c>
      <c r="N2136" s="5">
        <f>(Table2[[#This Row],[Unit Price]]*Table2[[#This Row],[ Units Sold]])-Table2[[#This Row],[Total Sales]]</f>
        <v>3.7915899999998146</v>
      </c>
    </row>
    <row r="2137" spans="1:14" x14ac:dyDescent="0.3">
      <c r="A2137" s="3">
        <v>42432</v>
      </c>
      <c r="B2137" s="4" t="s">
        <v>1990</v>
      </c>
      <c r="C2137" s="4" t="s">
        <v>49</v>
      </c>
      <c r="D2137" s="4" t="s">
        <v>3893</v>
      </c>
      <c r="E2137" s="4" t="s">
        <v>22</v>
      </c>
      <c r="F2137" s="4" t="s">
        <v>23</v>
      </c>
      <c r="G2137" s="4" t="s">
        <v>44</v>
      </c>
      <c r="H2137" s="4">
        <v>75</v>
      </c>
      <c r="I2137" s="4">
        <v>1347.8</v>
      </c>
      <c r="J2137" s="7">
        <v>0.14000000000000001</v>
      </c>
      <c r="K2137" s="4" t="s">
        <v>18</v>
      </c>
      <c r="L2137" s="4" t="s">
        <v>45</v>
      </c>
      <c r="M2137" s="5">
        <f>(Table2[[#This Row],[Unit Price]]*Table2[[#This Row],[ Units Sold]])*(1-Table2[[#This Row],[Discount]]/100)</f>
        <v>100943.481</v>
      </c>
      <c r="N2137" s="5">
        <f>(Table2[[#This Row],[Unit Price]]*Table2[[#This Row],[ Units Sold]])-Table2[[#This Row],[Total Sales]]</f>
        <v>141.51900000000023</v>
      </c>
    </row>
    <row r="2138" spans="1:14" x14ac:dyDescent="0.3">
      <c r="A2138" s="3">
        <v>45137</v>
      </c>
      <c r="B2138" s="4" t="s">
        <v>1991</v>
      </c>
      <c r="C2138" s="4" t="s">
        <v>88</v>
      </c>
      <c r="D2138" s="4" t="s">
        <v>37</v>
      </c>
      <c r="E2138" s="4" t="s">
        <v>38</v>
      </c>
      <c r="F2138" s="4" t="s">
        <v>56</v>
      </c>
      <c r="G2138" s="4" t="s">
        <v>17</v>
      </c>
      <c r="H2138" s="4">
        <v>44</v>
      </c>
      <c r="I2138" s="4">
        <v>1970.82</v>
      </c>
      <c r="J2138" s="7">
        <v>0.27</v>
      </c>
      <c r="K2138" s="4" t="s">
        <v>34</v>
      </c>
      <c r="L2138" s="4" t="s">
        <v>25</v>
      </c>
      <c r="M2138" s="5">
        <f>(Table2[[#This Row],[Unit Price]]*Table2[[#This Row],[ Units Sold]])*(1-Table2[[#This Row],[Discount]]/100)</f>
        <v>86481.946584000005</v>
      </c>
      <c r="N2138" s="5">
        <f>(Table2[[#This Row],[Unit Price]]*Table2[[#This Row],[ Units Sold]])-Table2[[#This Row],[Total Sales]]</f>
        <v>234.13341599999694</v>
      </c>
    </row>
    <row r="2139" spans="1:14" x14ac:dyDescent="0.3">
      <c r="A2139" s="3">
        <v>43528</v>
      </c>
      <c r="B2139" s="4" t="s">
        <v>1992</v>
      </c>
      <c r="C2139" s="4" t="s">
        <v>192</v>
      </c>
      <c r="D2139" s="4" t="s">
        <v>37</v>
      </c>
      <c r="E2139" s="4" t="s">
        <v>22</v>
      </c>
      <c r="F2139" s="4" t="s">
        <v>23</v>
      </c>
      <c r="G2139" s="4" t="s">
        <v>24</v>
      </c>
      <c r="H2139" s="4">
        <v>20</v>
      </c>
      <c r="I2139" s="4">
        <v>1013.19</v>
      </c>
      <c r="J2139" s="7">
        <v>0</v>
      </c>
      <c r="K2139" s="4" t="s">
        <v>29</v>
      </c>
      <c r="L2139" s="4" t="s">
        <v>41</v>
      </c>
      <c r="M2139" s="5">
        <f>(Table2[[#This Row],[Unit Price]]*Table2[[#This Row],[ Units Sold]])*(1-Table2[[#This Row],[Discount]]/100)</f>
        <v>20263.800000000003</v>
      </c>
      <c r="N2139" s="5">
        <f>(Table2[[#This Row],[Unit Price]]*Table2[[#This Row],[ Units Sold]])-Table2[[#This Row],[Total Sales]]</f>
        <v>0</v>
      </c>
    </row>
    <row r="2140" spans="1:14" x14ac:dyDescent="0.3">
      <c r="A2140" s="3">
        <v>45819</v>
      </c>
      <c r="B2140" s="4" t="s">
        <v>194</v>
      </c>
      <c r="C2140" s="4" t="s">
        <v>49</v>
      </c>
      <c r="D2140" s="4" t="s">
        <v>3893</v>
      </c>
      <c r="E2140" s="4" t="s">
        <v>15</v>
      </c>
      <c r="F2140" s="4" t="s">
        <v>62</v>
      </c>
      <c r="G2140" s="4" t="s">
        <v>17</v>
      </c>
      <c r="H2140" s="4">
        <v>89</v>
      </c>
      <c r="I2140" s="4">
        <v>435.96</v>
      </c>
      <c r="J2140" s="7">
        <v>0.19</v>
      </c>
      <c r="K2140" s="4" t="s">
        <v>29</v>
      </c>
      <c r="L2140" s="4" t="s">
        <v>45</v>
      </c>
      <c r="M2140" s="5">
        <f>(Table2[[#This Row],[Unit Price]]*Table2[[#This Row],[ Units Sold]])*(1-Table2[[#This Row],[Discount]]/100)</f>
        <v>38726.719163999995</v>
      </c>
      <c r="N2140" s="5">
        <f>(Table2[[#This Row],[Unit Price]]*Table2[[#This Row],[ Units Sold]])-Table2[[#This Row],[Total Sales]]</f>
        <v>73.720836000000418</v>
      </c>
    </row>
    <row r="2141" spans="1:14" x14ac:dyDescent="0.3">
      <c r="A2141" s="3">
        <v>40405</v>
      </c>
      <c r="B2141" s="4" t="s">
        <v>1993</v>
      </c>
      <c r="C2141" s="4" t="s">
        <v>51</v>
      </c>
      <c r="D2141" s="4" t="s">
        <v>37</v>
      </c>
      <c r="E2141" s="4" t="s">
        <v>15</v>
      </c>
      <c r="F2141" s="4" t="s">
        <v>62</v>
      </c>
      <c r="G2141" s="4" t="s">
        <v>24</v>
      </c>
      <c r="H2141" s="4">
        <v>78</v>
      </c>
      <c r="I2141" s="4">
        <v>1023.38</v>
      </c>
      <c r="J2141" s="7">
        <v>0.24</v>
      </c>
      <c r="K2141" s="4" t="s">
        <v>29</v>
      </c>
      <c r="L2141" s="4" t="s">
        <v>25</v>
      </c>
      <c r="M2141" s="5">
        <f>(Table2[[#This Row],[Unit Price]]*Table2[[#This Row],[ Units Sold]])*(1-Table2[[#This Row],[Discount]]/100)</f>
        <v>79632.063263999997</v>
      </c>
      <c r="N2141" s="5">
        <f>(Table2[[#This Row],[Unit Price]]*Table2[[#This Row],[ Units Sold]])-Table2[[#This Row],[Total Sales]]</f>
        <v>191.57673600000271</v>
      </c>
    </row>
    <row r="2142" spans="1:14" x14ac:dyDescent="0.3">
      <c r="A2142" s="3">
        <v>41745</v>
      </c>
      <c r="B2142" s="4" t="s">
        <v>1994</v>
      </c>
      <c r="C2142" s="4" t="s">
        <v>49</v>
      </c>
      <c r="D2142" s="4" t="s">
        <v>3893</v>
      </c>
      <c r="E2142" s="4" t="s">
        <v>15</v>
      </c>
      <c r="F2142" s="4" t="s">
        <v>16</v>
      </c>
      <c r="G2142" s="4" t="s">
        <v>65</v>
      </c>
      <c r="H2142" s="4">
        <v>68</v>
      </c>
      <c r="I2142" s="4">
        <v>233.64</v>
      </c>
      <c r="J2142" s="7">
        <v>0.15</v>
      </c>
      <c r="K2142" s="4" t="s">
        <v>29</v>
      </c>
      <c r="L2142" s="4" t="s">
        <v>30</v>
      </c>
      <c r="M2142" s="5">
        <f>(Table2[[#This Row],[Unit Price]]*Table2[[#This Row],[ Units Sold]])*(1-Table2[[#This Row],[Discount]]/100)</f>
        <v>15863.68872</v>
      </c>
      <c r="N2142" s="5">
        <f>(Table2[[#This Row],[Unit Price]]*Table2[[#This Row],[ Units Sold]])-Table2[[#This Row],[Total Sales]]</f>
        <v>23.831279999998515</v>
      </c>
    </row>
    <row r="2143" spans="1:14" x14ac:dyDescent="0.3">
      <c r="A2143" s="3">
        <v>41776</v>
      </c>
      <c r="B2143" s="4" t="s">
        <v>1995</v>
      </c>
      <c r="C2143" s="4" t="s">
        <v>43</v>
      </c>
      <c r="D2143" s="4" t="s">
        <v>37</v>
      </c>
      <c r="E2143" s="4" t="s">
        <v>38</v>
      </c>
      <c r="F2143" s="4" t="s">
        <v>56</v>
      </c>
      <c r="G2143" s="4" t="s">
        <v>33</v>
      </c>
      <c r="H2143" s="4">
        <v>70</v>
      </c>
      <c r="I2143" s="4">
        <v>66.239999999999995</v>
      </c>
      <c r="J2143" s="7">
        <v>0.18</v>
      </c>
      <c r="K2143" s="4" t="s">
        <v>18</v>
      </c>
      <c r="L2143" s="4" t="s">
        <v>25</v>
      </c>
      <c r="M2143" s="5">
        <f>(Table2[[#This Row],[Unit Price]]*Table2[[#This Row],[ Units Sold]])*(1-Table2[[#This Row],[Discount]]/100)</f>
        <v>4628.4537599999994</v>
      </c>
      <c r="N2143" s="5">
        <f>(Table2[[#This Row],[Unit Price]]*Table2[[#This Row],[ Units Sold]])-Table2[[#This Row],[Total Sales]]</f>
        <v>8.3462399999998524</v>
      </c>
    </row>
    <row r="2144" spans="1:14" x14ac:dyDescent="0.3">
      <c r="A2144" s="3">
        <v>43295</v>
      </c>
      <c r="B2144" s="4" t="s">
        <v>1996</v>
      </c>
      <c r="C2144" s="4" t="s">
        <v>21</v>
      </c>
      <c r="D2144" s="4" t="s">
        <v>37</v>
      </c>
      <c r="E2144" s="4" t="s">
        <v>27</v>
      </c>
      <c r="F2144" s="4" t="s">
        <v>28</v>
      </c>
      <c r="G2144" s="4" t="s">
        <v>44</v>
      </c>
      <c r="H2144" s="4">
        <v>42</v>
      </c>
      <c r="I2144" s="4">
        <v>1532.73</v>
      </c>
      <c r="J2144" s="7">
        <v>0.28999999999999998</v>
      </c>
      <c r="K2144" s="4" t="s">
        <v>18</v>
      </c>
      <c r="L2144" s="4" t="s">
        <v>19</v>
      </c>
      <c r="M2144" s="5">
        <f>(Table2[[#This Row],[Unit Price]]*Table2[[#This Row],[ Units Sold]])*(1-Table2[[#This Row],[Discount]]/100)</f>
        <v>64187.973486000003</v>
      </c>
      <c r="N2144" s="5">
        <f>(Table2[[#This Row],[Unit Price]]*Table2[[#This Row],[ Units Sold]])-Table2[[#This Row],[Total Sales]]</f>
        <v>186.6865140000009</v>
      </c>
    </row>
    <row r="2145" spans="1:14" x14ac:dyDescent="0.3">
      <c r="A2145" s="3">
        <v>44551</v>
      </c>
      <c r="B2145" s="4" t="s">
        <v>1997</v>
      </c>
      <c r="C2145" s="4" t="s">
        <v>21</v>
      </c>
      <c r="D2145" s="4" t="s">
        <v>37</v>
      </c>
      <c r="E2145" s="4" t="s">
        <v>52</v>
      </c>
      <c r="F2145" s="4" t="s">
        <v>53</v>
      </c>
      <c r="G2145" s="4" t="s">
        <v>33</v>
      </c>
      <c r="H2145" s="4">
        <v>0</v>
      </c>
      <c r="I2145" s="4">
        <v>1628.7</v>
      </c>
      <c r="J2145" s="7">
        <v>0.11</v>
      </c>
      <c r="K2145" s="4" t="s">
        <v>34</v>
      </c>
      <c r="L2145" s="4" t="s">
        <v>41</v>
      </c>
      <c r="M2145" s="5">
        <f>(Table2[[#This Row],[Unit Price]]*Table2[[#This Row],[ Units Sold]])*(1-Table2[[#This Row],[Discount]]/100)</f>
        <v>0</v>
      </c>
      <c r="N2145" s="5">
        <f>(Table2[[#This Row],[Unit Price]]*Table2[[#This Row],[ Units Sold]])-Table2[[#This Row],[Total Sales]]</f>
        <v>0</v>
      </c>
    </row>
    <row r="2146" spans="1:14" x14ac:dyDescent="0.3">
      <c r="A2146" s="3">
        <v>40985</v>
      </c>
      <c r="B2146" s="4" t="s">
        <v>1998</v>
      </c>
      <c r="C2146" s="4" t="s">
        <v>83</v>
      </c>
      <c r="D2146" s="4" t="s">
        <v>3892</v>
      </c>
      <c r="E2146" s="4" t="s">
        <v>27</v>
      </c>
      <c r="F2146" s="4" t="s">
        <v>32</v>
      </c>
      <c r="G2146" s="4" t="s">
        <v>33</v>
      </c>
      <c r="H2146" s="4">
        <v>90</v>
      </c>
      <c r="I2146" s="4">
        <v>1575.08</v>
      </c>
      <c r="J2146" s="7">
        <v>0.17</v>
      </c>
      <c r="K2146" s="4" t="s">
        <v>18</v>
      </c>
      <c r="L2146" s="4" t="s">
        <v>30</v>
      </c>
      <c r="M2146" s="5">
        <f>(Table2[[#This Row],[Unit Price]]*Table2[[#This Row],[ Units Sold]])*(1-Table2[[#This Row],[Discount]]/100)</f>
        <v>141516.21275999997</v>
      </c>
      <c r="N2146" s="5">
        <f>(Table2[[#This Row],[Unit Price]]*Table2[[#This Row],[ Units Sold]])-Table2[[#This Row],[Total Sales]]</f>
        <v>240.98724000001675</v>
      </c>
    </row>
    <row r="2147" spans="1:14" x14ac:dyDescent="0.3">
      <c r="A2147" s="3">
        <v>43070</v>
      </c>
      <c r="B2147" s="4" t="s">
        <v>701</v>
      </c>
      <c r="C2147" s="4" t="s">
        <v>21</v>
      </c>
      <c r="D2147" s="4" t="s">
        <v>37</v>
      </c>
      <c r="E2147" s="4" t="s">
        <v>27</v>
      </c>
      <c r="F2147" s="4" t="s">
        <v>32</v>
      </c>
      <c r="G2147" s="4" t="s">
        <v>24</v>
      </c>
      <c r="H2147" s="4">
        <v>15</v>
      </c>
      <c r="I2147" s="4">
        <v>866.28</v>
      </c>
      <c r="J2147" s="7">
        <v>0.23</v>
      </c>
      <c r="K2147" s="4" t="s">
        <v>34</v>
      </c>
      <c r="L2147" s="4" t="s">
        <v>45</v>
      </c>
      <c r="M2147" s="5">
        <f>(Table2[[#This Row],[Unit Price]]*Table2[[#This Row],[ Units Sold]])*(1-Table2[[#This Row],[Discount]]/100)</f>
        <v>12964.313339999999</v>
      </c>
      <c r="N2147" s="5">
        <f>(Table2[[#This Row],[Unit Price]]*Table2[[#This Row],[ Units Sold]])-Table2[[#This Row],[Total Sales]]</f>
        <v>29.88666000000012</v>
      </c>
    </row>
    <row r="2148" spans="1:14" x14ac:dyDescent="0.3">
      <c r="A2148" s="3">
        <v>44800</v>
      </c>
      <c r="B2148" s="4" t="s">
        <v>1999</v>
      </c>
      <c r="C2148" s="4" t="s">
        <v>21</v>
      </c>
      <c r="D2148" s="4" t="s">
        <v>37</v>
      </c>
      <c r="E2148" s="4" t="s">
        <v>52</v>
      </c>
      <c r="F2148" s="6" t="s">
        <v>53</v>
      </c>
      <c r="G2148" s="4" t="s">
        <v>105</v>
      </c>
      <c r="H2148" s="4">
        <v>93</v>
      </c>
      <c r="I2148" s="4">
        <v>1707</v>
      </c>
      <c r="J2148" s="7">
        <v>0.09</v>
      </c>
      <c r="K2148" s="4" t="s">
        <v>18</v>
      </c>
      <c r="L2148" s="4" t="s">
        <v>19</v>
      </c>
      <c r="M2148" s="5">
        <f>(Table2[[#This Row],[Unit Price]]*Table2[[#This Row],[ Units Sold]])*(1-Table2[[#This Row],[Discount]]/100)</f>
        <v>158608.12409999999</v>
      </c>
      <c r="N2148" s="5">
        <f>(Table2[[#This Row],[Unit Price]]*Table2[[#This Row],[ Units Sold]])-Table2[[#This Row],[Total Sales]]</f>
        <v>142.87590000001364</v>
      </c>
    </row>
    <row r="2149" spans="1:14" x14ac:dyDescent="0.3">
      <c r="A2149" s="3">
        <v>45846</v>
      </c>
      <c r="B2149" s="4" t="s">
        <v>2000</v>
      </c>
      <c r="C2149" s="4" t="s">
        <v>21</v>
      </c>
      <c r="D2149" s="4" t="s">
        <v>37</v>
      </c>
      <c r="E2149" s="4" t="s">
        <v>22</v>
      </c>
      <c r="F2149" s="4" t="s">
        <v>23</v>
      </c>
      <c r="G2149" s="4" t="s">
        <v>24</v>
      </c>
      <c r="H2149" s="4">
        <v>97</v>
      </c>
      <c r="I2149" s="4">
        <v>1995.33</v>
      </c>
      <c r="J2149" s="7">
        <v>0.26</v>
      </c>
      <c r="K2149" s="4" t="s">
        <v>29</v>
      </c>
      <c r="L2149" s="4" t="s">
        <v>19</v>
      </c>
      <c r="M2149" s="5">
        <f>(Table2[[#This Row],[Unit Price]]*Table2[[#This Row],[ Units Sold]])*(1-Table2[[#This Row],[Discount]]/100)</f>
        <v>193043.78777399997</v>
      </c>
      <c r="N2149" s="5">
        <f>(Table2[[#This Row],[Unit Price]]*Table2[[#This Row],[ Units Sold]])-Table2[[#This Row],[Total Sales]]</f>
        <v>503.2222260000126</v>
      </c>
    </row>
    <row r="2150" spans="1:14" x14ac:dyDescent="0.3">
      <c r="A2150" s="3">
        <v>45928</v>
      </c>
      <c r="B2150" s="4" t="s">
        <v>413</v>
      </c>
      <c r="C2150" s="4" t="s">
        <v>83</v>
      </c>
      <c r="D2150" s="4" t="s">
        <v>3892</v>
      </c>
      <c r="E2150" s="4" t="s">
        <v>22</v>
      </c>
      <c r="F2150" s="4" t="s">
        <v>23</v>
      </c>
      <c r="G2150" s="4" t="s">
        <v>60</v>
      </c>
      <c r="H2150" s="4">
        <v>10</v>
      </c>
      <c r="I2150" s="4">
        <v>891</v>
      </c>
      <c r="J2150" s="7">
        <v>0.04</v>
      </c>
      <c r="K2150" s="4" t="s">
        <v>29</v>
      </c>
      <c r="L2150" s="4" t="s">
        <v>19</v>
      </c>
      <c r="M2150" s="5">
        <f>(Table2[[#This Row],[Unit Price]]*Table2[[#This Row],[ Units Sold]])*(1-Table2[[#This Row],[Discount]]/100)</f>
        <v>8906.4359999999997</v>
      </c>
      <c r="N2150" s="5">
        <f>(Table2[[#This Row],[Unit Price]]*Table2[[#This Row],[ Units Sold]])-Table2[[#This Row],[Total Sales]]</f>
        <v>3.5640000000003056</v>
      </c>
    </row>
    <row r="2151" spans="1:14" x14ac:dyDescent="0.3">
      <c r="A2151" s="3">
        <v>44867</v>
      </c>
      <c r="B2151" s="4" t="s">
        <v>2001</v>
      </c>
      <c r="C2151" s="4" t="s">
        <v>88</v>
      </c>
      <c r="D2151" s="4" t="s">
        <v>37</v>
      </c>
      <c r="E2151" s="4" t="s">
        <v>15</v>
      </c>
      <c r="F2151" s="4" t="s">
        <v>62</v>
      </c>
      <c r="G2151" s="4" t="s">
        <v>60</v>
      </c>
      <c r="H2151" s="4">
        <v>62</v>
      </c>
      <c r="I2151" s="4">
        <v>1421.3</v>
      </c>
      <c r="J2151" s="7">
        <v>0.2</v>
      </c>
      <c r="K2151" s="4" t="s">
        <v>34</v>
      </c>
      <c r="L2151" s="4" t="s">
        <v>19</v>
      </c>
      <c r="M2151" s="5">
        <f>(Table2[[#This Row],[Unit Price]]*Table2[[#This Row],[ Units Sold]])*(1-Table2[[#This Row],[Discount]]/100)</f>
        <v>87944.358799999987</v>
      </c>
      <c r="N2151" s="5">
        <f>(Table2[[#This Row],[Unit Price]]*Table2[[#This Row],[ Units Sold]])-Table2[[#This Row],[Total Sales]]</f>
        <v>176.24120000000403</v>
      </c>
    </row>
    <row r="2152" spans="1:14" x14ac:dyDescent="0.3">
      <c r="A2152" s="3">
        <v>42738</v>
      </c>
      <c r="B2152" s="4" t="s">
        <v>2002</v>
      </c>
      <c r="C2152" s="4" t="s">
        <v>51</v>
      </c>
      <c r="D2152" s="4" t="s">
        <v>37</v>
      </c>
      <c r="E2152" s="4" t="s">
        <v>52</v>
      </c>
      <c r="F2152" s="6" t="s">
        <v>53</v>
      </c>
      <c r="G2152" s="4" t="s">
        <v>40</v>
      </c>
      <c r="H2152" s="4">
        <v>53</v>
      </c>
      <c r="I2152" s="4">
        <v>892.93</v>
      </c>
      <c r="J2152" s="7">
        <v>0.25</v>
      </c>
      <c r="K2152" s="4" t="s">
        <v>29</v>
      </c>
      <c r="L2152" s="4" t="s">
        <v>30</v>
      </c>
      <c r="M2152" s="5">
        <f>(Table2[[#This Row],[Unit Price]]*Table2[[#This Row],[ Units Sold]])*(1-Table2[[#This Row],[Discount]]/100)</f>
        <v>47206.976775000003</v>
      </c>
      <c r="N2152" s="5">
        <f>(Table2[[#This Row],[Unit Price]]*Table2[[#This Row],[ Units Sold]])-Table2[[#This Row],[Total Sales]]</f>
        <v>118.31322499999806</v>
      </c>
    </row>
    <row r="2153" spans="1:14" x14ac:dyDescent="0.3">
      <c r="A2153" s="3">
        <v>42804</v>
      </c>
      <c r="B2153" s="4" t="s">
        <v>2003</v>
      </c>
      <c r="C2153" s="4" t="s">
        <v>51</v>
      </c>
      <c r="D2153" s="4" t="s">
        <v>37</v>
      </c>
      <c r="E2153" s="4" t="s">
        <v>22</v>
      </c>
      <c r="F2153" s="4" t="s">
        <v>23</v>
      </c>
      <c r="G2153" s="4" t="s">
        <v>54</v>
      </c>
      <c r="H2153" s="4">
        <v>19</v>
      </c>
      <c r="I2153" s="4">
        <v>339.85</v>
      </c>
      <c r="J2153" s="7">
        <v>0.23</v>
      </c>
      <c r="K2153" s="4" t="s">
        <v>18</v>
      </c>
      <c r="L2153" s="4" t="s">
        <v>45</v>
      </c>
      <c r="M2153" s="5">
        <f>(Table2[[#This Row],[Unit Price]]*Table2[[#This Row],[ Units Sold]])*(1-Table2[[#This Row],[Discount]]/100)</f>
        <v>6442.2985550000003</v>
      </c>
      <c r="N2153" s="5">
        <f>(Table2[[#This Row],[Unit Price]]*Table2[[#This Row],[ Units Sold]])-Table2[[#This Row],[Total Sales]]</f>
        <v>14.85144500000024</v>
      </c>
    </row>
    <row r="2154" spans="1:14" x14ac:dyDescent="0.3">
      <c r="A2154" s="3">
        <v>42860</v>
      </c>
      <c r="B2154" s="4" t="s">
        <v>2004</v>
      </c>
      <c r="C2154" s="4" t="s">
        <v>36</v>
      </c>
      <c r="D2154" s="4" t="s">
        <v>37</v>
      </c>
      <c r="E2154" s="4" t="s">
        <v>22</v>
      </c>
      <c r="F2154" s="4" t="s">
        <v>23</v>
      </c>
      <c r="G2154" s="4" t="s">
        <v>44</v>
      </c>
      <c r="H2154" s="4">
        <v>56</v>
      </c>
      <c r="I2154" s="4">
        <v>369.86</v>
      </c>
      <c r="J2154" s="7">
        <v>0.11</v>
      </c>
      <c r="K2154" s="4" t="s">
        <v>18</v>
      </c>
      <c r="L2154" s="4" t="s">
        <v>19</v>
      </c>
      <c r="M2154" s="5">
        <f>(Table2[[#This Row],[Unit Price]]*Table2[[#This Row],[ Units Sold]])*(1-Table2[[#This Row],[Discount]]/100)</f>
        <v>20689.376624</v>
      </c>
      <c r="N2154" s="5">
        <f>(Table2[[#This Row],[Unit Price]]*Table2[[#This Row],[ Units Sold]])-Table2[[#This Row],[Total Sales]]</f>
        <v>22.783375999999407</v>
      </c>
    </row>
    <row r="2155" spans="1:14" x14ac:dyDescent="0.3">
      <c r="A2155" s="3">
        <v>44833</v>
      </c>
      <c r="B2155" s="4" t="s">
        <v>2005</v>
      </c>
      <c r="C2155" s="4" t="s">
        <v>88</v>
      </c>
      <c r="D2155" s="4" t="s">
        <v>37</v>
      </c>
      <c r="E2155" s="4" t="s">
        <v>15</v>
      </c>
      <c r="F2155" s="4" t="s">
        <v>62</v>
      </c>
      <c r="G2155" s="4" t="s">
        <v>57</v>
      </c>
      <c r="H2155" s="4">
        <v>10</v>
      </c>
      <c r="I2155" s="4">
        <v>592.6</v>
      </c>
      <c r="J2155" s="7">
        <v>0.01</v>
      </c>
      <c r="K2155" s="4" t="s">
        <v>18</v>
      </c>
      <c r="L2155" s="4" t="s">
        <v>30</v>
      </c>
      <c r="M2155" s="5">
        <f>(Table2[[#This Row],[Unit Price]]*Table2[[#This Row],[ Units Sold]])*(1-Table2[[#This Row],[Discount]]/100)</f>
        <v>5925.4074000000001</v>
      </c>
      <c r="N2155" s="5">
        <f>(Table2[[#This Row],[Unit Price]]*Table2[[#This Row],[ Units Sold]])-Table2[[#This Row],[Total Sales]]</f>
        <v>0.59259999999994761</v>
      </c>
    </row>
    <row r="2156" spans="1:14" x14ac:dyDescent="0.3">
      <c r="A2156" s="3">
        <v>43213</v>
      </c>
      <c r="B2156" s="4" t="s">
        <v>2006</v>
      </c>
      <c r="C2156" s="4" t="s">
        <v>88</v>
      </c>
      <c r="D2156" s="4" t="s">
        <v>37</v>
      </c>
      <c r="E2156" s="4" t="s">
        <v>22</v>
      </c>
      <c r="F2156" s="4" t="s">
        <v>23</v>
      </c>
      <c r="G2156" s="4" t="s">
        <v>40</v>
      </c>
      <c r="H2156" s="4">
        <v>50</v>
      </c>
      <c r="I2156" s="4">
        <v>448.94</v>
      </c>
      <c r="J2156" s="7">
        <v>0.04</v>
      </c>
      <c r="K2156" s="4" t="s">
        <v>18</v>
      </c>
      <c r="L2156" s="4" t="s">
        <v>30</v>
      </c>
      <c r="M2156" s="5">
        <f>(Table2[[#This Row],[Unit Price]]*Table2[[#This Row],[ Units Sold]])*(1-Table2[[#This Row],[Discount]]/100)</f>
        <v>22438.021199999999</v>
      </c>
      <c r="N2156" s="5">
        <f>(Table2[[#This Row],[Unit Price]]*Table2[[#This Row],[ Units Sold]])-Table2[[#This Row],[Total Sales]]</f>
        <v>8.9788000000007742</v>
      </c>
    </row>
    <row r="2157" spans="1:14" x14ac:dyDescent="0.3">
      <c r="A2157" s="3">
        <v>45311</v>
      </c>
      <c r="B2157" s="4" t="s">
        <v>2007</v>
      </c>
      <c r="C2157" s="4" t="s">
        <v>36</v>
      </c>
      <c r="D2157" s="4" t="s">
        <v>37</v>
      </c>
      <c r="E2157" s="4" t="s">
        <v>22</v>
      </c>
      <c r="F2157" s="4" t="s">
        <v>23</v>
      </c>
      <c r="G2157" s="4" t="s">
        <v>44</v>
      </c>
      <c r="H2157" s="4">
        <v>20</v>
      </c>
      <c r="I2157" s="4">
        <v>1571.67</v>
      </c>
      <c r="J2157" s="7">
        <v>0.01</v>
      </c>
      <c r="K2157" s="4" t="s">
        <v>34</v>
      </c>
      <c r="L2157" s="4" t="s">
        <v>19</v>
      </c>
      <c r="M2157" s="5">
        <f>(Table2[[#This Row],[Unit Price]]*Table2[[#This Row],[ Units Sold]])*(1-Table2[[#This Row],[Discount]]/100)</f>
        <v>31430.256660000003</v>
      </c>
      <c r="N2157" s="5">
        <f>(Table2[[#This Row],[Unit Price]]*Table2[[#This Row],[ Units Sold]])-Table2[[#This Row],[Total Sales]]</f>
        <v>3.1433399999987159</v>
      </c>
    </row>
    <row r="2158" spans="1:14" x14ac:dyDescent="0.3">
      <c r="A2158" s="3">
        <v>44496</v>
      </c>
      <c r="B2158" s="4" t="s">
        <v>2008</v>
      </c>
      <c r="C2158" s="4" t="s">
        <v>74</v>
      </c>
      <c r="D2158" s="4" t="s">
        <v>37</v>
      </c>
      <c r="E2158" s="4" t="s">
        <v>15</v>
      </c>
      <c r="F2158" s="4" t="s">
        <v>62</v>
      </c>
      <c r="G2158" s="4" t="s">
        <v>44</v>
      </c>
      <c r="H2158" s="4">
        <v>45</v>
      </c>
      <c r="I2158" s="4">
        <v>598.41</v>
      </c>
      <c r="J2158" s="7">
        <v>0.08</v>
      </c>
      <c r="K2158" s="4" t="s">
        <v>29</v>
      </c>
      <c r="L2158" s="4" t="s">
        <v>41</v>
      </c>
      <c r="M2158" s="5">
        <f>(Table2[[#This Row],[Unit Price]]*Table2[[#This Row],[ Units Sold]])*(1-Table2[[#This Row],[Discount]]/100)</f>
        <v>26906.907239999997</v>
      </c>
      <c r="N2158" s="5">
        <f>(Table2[[#This Row],[Unit Price]]*Table2[[#This Row],[ Units Sold]])-Table2[[#This Row],[Total Sales]]</f>
        <v>21.542760000000271</v>
      </c>
    </row>
    <row r="2159" spans="1:14" x14ac:dyDescent="0.3">
      <c r="A2159" s="3">
        <v>44741</v>
      </c>
      <c r="B2159" s="4" t="s">
        <v>1576</v>
      </c>
      <c r="C2159" s="4" t="s">
        <v>51</v>
      </c>
      <c r="D2159" s="4" t="s">
        <v>37</v>
      </c>
      <c r="E2159" s="4" t="s">
        <v>27</v>
      </c>
      <c r="F2159" s="4" t="s">
        <v>32</v>
      </c>
      <c r="G2159" s="4" t="s">
        <v>54</v>
      </c>
      <c r="H2159" s="4">
        <v>15</v>
      </c>
      <c r="I2159" s="4">
        <v>429.52</v>
      </c>
      <c r="J2159" s="7">
        <v>0.21</v>
      </c>
      <c r="K2159" s="4" t="s">
        <v>29</v>
      </c>
      <c r="L2159" s="4" t="s">
        <v>19</v>
      </c>
      <c r="M2159" s="5">
        <f>(Table2[[#This Row],[Unit Price]]*Table2[[#This Row],[ Units Sold]])*(1-Table2[[#This Row],[Discount]]/100)</f>
        <v>6429.2701199999992</v>
      </c>
      <c r="N2159" s="5">
        <f>(Table2[[#This Row],[Unit Price]]*Table2[[#This Row],[ Units Sold]])-Table2[[#This Row],[Total Sales]]</f>
        <v>13.529880000000048</v>
      </c>
    </row>
    <row r="2160" spans="1:14" x14ac:dyDescent="0.3">
      <c r="A2160" s="3">
        <v>41331</v>
      </c>
      <c r="B2160" s="4" t="s">
        <v>2009</v>
      </c>
      <c r="C2160" s="4" t="s">
        <v>88</v>
      </c>
      <c r="D2160" s="4" t="s">
        <v>37</v>
      </c>
      <c r="E2160" s="4" t="s">
        <v>52</v>
      </c>
      <c r="F2160" s="4" t="s">
        <v>59</v>
      </c>
      <c r="G2160" s="4" t="s">
        <v>33</v>
      </c>
      <c r="H2160" s="4">
        <v>86</v>
      </c>
      <c r="I2160" s="4">
        <v>1711.44</v>
      </c>
      <c r="J2160" s="7">
        <v>0.17</v>
      </c>
      <c r="K2160" s="4" t="s">
        <v>29</v>
      </c>
      <c r="L2160" s="4" t="s">
        <v>25</v>
      </c>
      <c r="M2160" s="5">
        <f>(Table2[[#This Row],[Unit Price]]*Table2[[#This Row],[ Units Sold]])*(1-Table2[[#This Row],[Discount]]/100)</f>
        <v>146933.62747199999</v>
      </c>
      <c r="N2160" s="5">
        <f>(Table2[[#This Row],[Unit Price]]*Table2[[#This Row],[ Units Sold]])-Table2[[#This Row],[Total Sales]]</f>
        <v>250.21252800000366</v>
      </c>
    </row>
    <row r="2161" spans="1:14" x14ac:dyDescent="0.3">
      <c r="A2161" s="3">
        <v>40638</v>
      </c>
      <c r="B2161" s="4" t="s">
        <v>258</v>
      </c>
      <c r="C2161" s="4" t="s">
        <v>49</v>
      </c>
      <c r="D2161" s="4" t="s">
        <v>3893</v>
      </c>
      <c r="E2161" s="4" t="s">
        <v>27</v>
      </c>
      <c r="F2161" s="4" t="s">
        <v>32</v>
      </c>
      <c r="G2161" s="4" t="s">
        <v>105</v>
      </c>
      <c r="H2161" s="4">
        <v>30</v>
      </c>
      <c r="I2161" s="4">
        <v>338.12</v>
      </c>
      <c r="J2161" s="7">
        <v>0.05</v>
      </c>
      <c r="K2161" s="4" t="s">
        <v>18</v>
      </c>
      <c r="L2161" s="4" t="s">
        <v>25</v>
      </c>
      <c r="M2161" s="5">
        <f>(Table2[[#This Row],[Unit Price]]*Table2[[#This Row],[ Units Sold]])*(1-Table2[[#This Row],[Discount]]/100)</f>
        <v>10138.528200000001</v>
      </c>
      <c r="N2161" s="5">
        <f>(Table2[[#This Row],[Unit Price]]*Table2[[#This Row],[ Units Sold]])-Table2[[#This Row],[Total Sales]]</f>
        <v>5.0717999999997119</v>
      </c>
    </row>
    <row r="2162" spans="1:14" x14ac:dyDescent="0.3">
      <c r="A2162" s="3">
        <v>41098</v>
      </c>
      <c r="B2162" s="4" t="s">
        <v>1530</v>
      </c>
      <c r="C2162" s="4" t="s">
        <v>36</v>
      </c>
      <c r="D2162" s="4" t="s">
        <v>37</v>
      </c>
      <c r="E2162" s="4" t="s">
        <v>15</v>
      </c>
      <c r="F2162" s="4" t="s">
        <v>72</v>
      </c>
      <c r="G2162" s="4" t="s">
        <v>60</v>
      </c>
      <c r="H2162" s="4">
        <v>14</v>
      </c>
      <c r="I2162" s="4">
        <v>277.83</v>
      </c>
      <c r="J2162" s="7">
        <v>0.18</v>
      </c>
      <c r="K2162" s="4" t="s">
        <v>29</v>
      </c>
      <c r="L2162" s="4" t="s">
        <v>19</v>
      </c>
      <c r="M2162" s="5">
        <f>(Table2[[#This Row],[Unit Price]]*Table2[[#This Row],[ Units Sold]])*(1-Table2[[#This Row],[Discount]]/100)</f>
        <v>3882.6186839999996</v>
      </c>
      <c r="N2162" s="5">
        <f>(Table2[[#This Row],[Unit Price]]*Table2[[#This Row],[ Units Sold]])-Table2[[#This Row],[Total Sales]]</f>
        <v>7.0013160000003154</v>
      </c>
    </row>
    <row r="2163" spans="1:14" x14ac:dyDescent="0.3">
      <c r="A2163" s="3">
        <v>41571</v>
      </c>
      <c r="B2163" s="4" t="s">
        <v>1285</v>
      </c>
      <c r="C2163" s="4" t="s">
        <v>88</v>
      </c>
      <c r="D2163" s="4" t="s">
        <v>37</v>
      </c>
      <c r="E2163" s="4" t="s">
        <v>38</v>
      </c>
      <c r="F2163" s="4" t="s">
        <v>81</v>
      </c>
      <c r="G2163" s="4" t="s">
        <v>57</v>
      </c>
      <c r="H2163" s="4">
        <v>10</v>
      </c>
      <c r="I2163" s="4">
        <v>419.62</v>
      </c>
      <c r="J2163" s="7">
        <v>0.01</v>
      </c>
      <c r="K2163" s="4" t="s">
        <v>34</v>
      </c>
      <c r="L2163" s="4" t="s">
        <v>45</v>
      </c>
      <c r="M2163" s="5">
        <f>(Table2[[#This Row],[Unit Price]]*Table2[[#This Row],[ Units Sold]])*(1-Table2[[#This Row],[Discount]]/100)</f>
        <v>4195.7803800000002</v>
      </c>
      <c r="N2163" s="5">
        <f>(Table2[[#This Row],[Unit Price]]*Table2[[#This Row],[ Units Sold]])-Table2[[#This Row],[Total Sales]]</f>
        <v>0.41961999999966793</v>
      </c>
    </row>
    <row r="2164" spans="1:14" x14ac:dyDescent="0.3">
      <c r="A2164" s="3">
        <v>44649</v>
      </c>
      <c r="B2164" s="4" t="s">
        <v>2010</v>
      </c>
      <c r="C2164" s="4" t="s">
        <v>51</v>
      </c>
      <c r="D2164" s="4" t="s">
        <v>37</v>
      </c>
      <c r="E2164" s="4" t="s">
        <v>15</v>
      </c>
      <c r="F2164" s="4" t="s">
        <v>62</v>
      </c>
      <c r="G2164" s="4" t="s">
        <v>33</v>
      </c>
      <c r="H2164" s="4">
        <v>11</v>
      </c>
      <c r="I2164" s="4">
        <v>1947.87</v>
      </c>
      <c r="J2164" s="7">
        <v>0.19</v>
      </c>
      <c r="K2164" s="4" t="s">
        <v>18</v>
      </c>
      <c r="L2164" s="4" t="s">
        <v>30</v>
      </c>
      <c r="M2164" s="5">
        <f>(Table2[[#This Row],[Unit Price]]*Table2[[#This Row],[ Units Sold]])*(1-Table2[[#This Row],[Discount]]/100)</f>
        <v>21385.859517000001</v>
      </c>
      <c r="N2164" s="5">
        <f>(Table2[[#This Row],[Unit Price]]*Table2[[#This Row],[ Units Sold]])-Table2[[#This Row],[Total Sales]]</f>
        <v>40.710482999998931</v>
      </c>
    </row>
    <row r="2165" spans="1:14" x14ac:dyDescent="0.3">
      <c r="A2165" s="3">
        <v>41146</v>
      </c>
      <c r="B2165" s="4" t="s">
        <v>2011</v>
      </c>
      <c r="C2165" s="4" t="s">
        <v>49</v>
      </c>
      <c r="D2165" s="4" t="s">
        <v>3893</v>
      </c>
      <c r="E2165" s="4" t="s">
        <v>52</v>
      </c>
      <c r="F2165" s="6" t="s">
        <v>53</v>
      </c>
      <c r="G2165" s="4" t="s">
        <v>57</v>
      </c>
      <c r="H2165" s="4">
        <v>30</v>
      </c>
      <c r="I2165" s="4">
        <v>527.26</v>
      </c>
      <c r="J2165" s="7">
        <v>0.12</v>
      </c>
      <c r="K2165" s="4" t="s">
        <v>18</v>
      </c>
      <c r="L2165" s="4" t="s">
        <v>25</v>
      </c>
      <c r="M2165" s="5">
        <f>(Table2[[#This Row],[Unit Price]]*Table2[[#This Row],[ Units Sold]])*(1-Table2[[#This Row],[Discount]]/100)</f>
        <v>15798.81864</v>
      </c>
      <c r="N2165" s="5">
        <f>(Table2[[#This Row],[Unit Price]]*Table2[[#This Row],[ Units Sold]])-Table2[[#This Row],[Total Sales]]</f>
        <v>18.981359999999768</v>
      </c>
    </row>
    <row r="2166" spans="1:14" x14ac:dyDescent="0.3">
      <c r="A2166" s="3">
        <v>40922</v>
      </c>
      <c r="B2166" s="4" t="s">
        <v>114</v>
      </c>
      <c r="C2166" s="4" t="s">
        <v>74</v>
      </c>
      <c r="D2166" s="4" t="s">
        <v>37</v>
      </c>
      <c r="E2166" s="4" t="s">
        <v>15</v>
      </c>
      <c r="F2166" s="4" t="s">
        <v>62</v>
      </c>
      <c r="G2166" s="4" t="s">
        <v>60</v>
      </c>
      <c r="H2166" s="4">
        <v>13</v>
      </c>
      <c r="I2166" s="4">
        <v>1458.78</v>
      </c>
      <c r="J2166" s="7">
        <v>0.05</v>
      </c>
      <c r="K2166" s="4" t="s">
        <v>34</v>
      </c>
      <c r="L2166" s="4" t="s">
        <v>30</v>
      </c>
      <c r="M2166" s="5">
        <f>(Table2[[#This Row],[Unit Price]]*Table2[[#This Row],[ Units Sold]])*(1-Table2[[#This Row],[Discount]]/100)</f>
        <v>18954.657930000001</v>
      </c>
      <c r="N2166" s="5">
        <f>(Table2[[#This Row],[Unit Price]]*Table2[[#This Row],[ Units Sold]])-Table2[[#This Row],[Total Sales]]</f>
        <v>9.4820699999982025</v>
      </c>
    </row>
    <row r="2167" spans="1:14" x14ac:dyDescent="0.3">
      <c r="A2167" s="3">
        <v>42675</v>
      </c>
      <c r="B2167" s="4" t="s">
        <v>2012</v>
      </c>
      <c r="C2167" s="4" t="s">
        <v>21</v>
      </c>
      <c r="D2167" s="4" t="s">
        <v>37</v>
      </c>
      <c r="E2167" s="4" t="s">
        <v>15</v>
      </c>
      <c r="F2167" s="4" t="s">
        <v>135</v>
      </c>
      <c r="G2167" s="4" t="s">
        <v>105</v>
      </c>
      <c r="H2167" s="4">
        <v>19</v>
      </c>
      <c r="I2167" s="4">
        <v>570.19000000000005</v>
      </c>
      <c r="J2167" s="7">
        <v>0.1</v>
      </c>
      <c r="K2167" s="4" t="s">
        <v>34</v>
      </c>
      <c r="L2167" s="4" t="s">
        <v>25</v>
      </c>
      <c r="M2167" s="5">
        <f>(Table2[[#This Row],[Unit Price]]*Table2[[#This Row],[ Units Sold]])*(1-Table2[[#This Row],[Discount]]/100)</f>
        <v>10822.776390000001</v>
      </c>
      <c r="N2167" s="5">
        <f>(Table2[[#This Row],[Unit Price]]*Table2[[#This Row],[ Units Sold]])-Table2[[#This Row],[Total Sales]]</f>
        <v>10.83360999999968</v>
      </c>
    </row>
    <row r="2168" spans="1:14" x14ac:dyDescent="0.3">
      <c r="A2168" s="3">
        <v>45524</v>
      </c>
      <c r="B2168" s="4" t="s">
        <v>1793</v>
      </c>
      <c r="C2168" s="4" t="s">
        <v>192</v>
      </c>
      <c r="D2168" s="4" t="s">
        <v>37</v>
      </c>
      <c r="E2168" s="4" t="s">
        <v>22</v>
      </c>
      <c r="F2168" s="4" t="s">
        <v>23</v>
      </c>
      <c r="G2168" s="4" t="s">
        <v>60</v>
      </c>
      <c r="H2168" s="4">
        <v>19</v>
      </c>
      <c r="I2168" s="4">
        <v>1771.6</v>
      </c>
      <c r="J2168" s="7">
        <v>0.09</v>
      </c>
      <c r="K2168" s="4" t="s">
        <v>29</v>
      </c>
      <c r="L2168" s="4" t="s">
        <v>25</v>
      </c>
      <c r="M2168" s="5">
        <f>(Table2[[#This Row],[Unit Price]]*Table2[[#This Row],[ Units Sold]])*(1-Table2[[#This Row],[Discount]]/100)</f>
        <v>33630.105640000002</v>
      </c>
      <c r="N2168" s="5">
        <f>(Table2[[#This Row],[Unit Price]]*Table2[[#This Row],[ Units Sold]])-Table2[[#This Row],[Total Sales]]</f>
        <v>30.29435999999987</v>
      </c>
    </row>
    <row r="2169" spans="1:14" x14ac:dyDescent="0.3">
      <c r="A2169" s="3">
        <v>43699</v>
      </c>
      <c r="B2169" s="4" t="s">
        <v>2013</v>
      </c>
      <c r="C2169" s="4" t="s">
        <v>97</v>
      </c>
      <c r="D2169" s="4" t="s">
        <v>37</v>
      </c>
      <c r="E2169" s="4" t="s">
        <v>38</v>
      </c>
      <c r="F2169" s="4" t="s">
        <v>39</v>
      </c>
      <c r="G2169" s="4" t="s">
        <v>17</v>
      </c>
      <c r="H2169" s="4">
        <v>30</v>
      </c>
      <c r="I2169" s="4">
        <v>1662.4</v>
      </c>
      <c r="J2169" s="7">
        <v>0.19</v>
      </c>
      <c r="K2169" s="4" t="s">
        <v>18</v>
      </c>
      <c r="L2169" s="4" t="s">
        <v>41</v>
      </c>
      <c r="M2169" s="5">
        <f>(Table2[[#This Row],[Unit Price]]*Table2[[#This Row],[ Units Sold]])*(1-Table2[[#This Row],[Discount]]/100)</f>
        <v>49777.243199999997</v>
      </c>
      <c r="N2169" s="5">
        <f>(Table2[[#This Row],[Unit Price]]*Table2[[#This Row],[ Units Sold]])-Table2[[#This Row],[Total Sales]]</f>
        <v>94.756800000002841</v>
      </c>
    </row>
    <row r="2170" spans="1:14" x14ac:dyDescent="0.3">
      <c r="A2170" s="3">
        <v>44870</v>
      </c>
      <c r="B2170" s="4" t="s">
        <v>2014</v>
      </c>
      <c r="C2170" s="4" t="s">
        <v>49</v>
      </c>
      <c r="D2170" s="4" t="s">
        <v>3893</v>
      </c>
      <c r="E2170" s="4" t="s">
        <v>15</v>
      </c>
      <c r="F2170" s="4" t="s">
        <v>72</v>
      </c>
      <c r="G2170" s="4" t="s">
        <v>24</v>
      </c>
      <c r="H2170" s="4">
        <v>1</v>
      </c>
      <c r="I2170" s="4">
        <v>1074.44</v>
      </c>
      <c r="J2170" s="7">
        <v>0.09</v>
      </c>
      <c r="K2170" s="4" t="s">
        <v>34</v>
      </c>
      <c r="L2170" s="4" t="s">
        <v>45</v>
      </c>
      <c r="M2170" s="5">
        <f>(Table2[[#This Row],[Unit Price]]*Table2[[#This Row],[ Units Sold]])*(1-Table2[[#This Row],[Discount]]/100)</f>
        <v>1073.4730039999999</v>
      </c>
      <c r="N2170" s="5">
        <f>(Table2[[#This Row],[Unit Price]]*Table2[[#This Row],[ Units Sold]])-Table2[[#This Row],[Total Sales]]</f>
        <v>0.96699600000010832</v>
      </c>
    </row>
    <row r="2171" spans="1:14" x14ac:dyDescent="0.3">
      <c r="A2171" s="3">
        <v>41571</v>
      </c>
      <c r="B2171" s="4" t="s">
        <v>237</v>
      </c>
      <c r="C2171" s="4" t="s">
        <v>97</v>
      </c>
      <c r="D2171" s="4" t="s">
        <v>37</v>
      </c>
      <c r="E2171" s="4" t="s">
        <v>15</v>
      </c>
      <c r="F2171" s="4" t="s">
        <v>135</v>
      </c>
      <c r="G2171" s="4" t="s">
        <v>54</v>
      </c>
      <c r="H2171" s="4">
        <v>15</v>
      </c>
      <c r="I2171" s="4">
        <v>62.99</v>
      </c>
      <c r="J2171" s="7">
        <v>7.0000000000000007E-2</v>
      </c>
      <c r="K2171" s="4" t="s">
        <v>34</v>
      </c>
      <c r="L2171" s="4" t="s">
        <v>30</v>
      </c>
      <c r="M2171" s="5">
        <f>(Table2[[#This Row],[Unit Price]]*Table2[[#This Row],[ Units Sold]])*(1-Table2[[#This Row],[Discount]]/100)</f>
        <v>944.18860499999994</v>
      </c>
      <c r="N2171" s="5">
        <f>(Table2[[#This Row],[Unit Price]]*Table2[[#This Row],[ Units Sold]])-Table2[[#This Row],[Total Sales]]</f>
        <v>0.66139500000008411</v>
      </c>
    </row>
    <row r="2172" spans="1:14" x14ac:dyDescent="0.3">
      <c r="A2172" s="3">
        <v>45145</v>
      </c>
      <c r="B2172" s="4" t="s">
        <v>2015</v>
      </c>
      <c r="C2172" s="4" t="s">
        <v>74</v>
      </c>
      <c r="D2172" s="4" t="s">
        <v>37</v>
      </c>
      <c r="E2172" s="4" t="s">
        <v>15</v>
      </c>
      <c r="F2172" s="4" t="s">
        <v>135</v>
      </c>
      <c r="G2172" s="4" t="s">
        <v>65</v>
      </c>
      <c r="H2172" s="4">
        <v>80</v>
      </c>
      <c r="I2172" s="4">
        <v>1357.49</v>
      </c>
      <c r="J2172" s="7">
        <v>0.3</v>
      </c>
      <c r="K2172" s="4" t="s">
        <v>29</v>
      </c>
      <c r="L2172" s="4" t="s">
        <v>19</v>
      </c>
      <c r="M2172" s="5">
        <f>(Table2[[#This Row],[Unit Price]]*Table2[[#This Row],[ Units Sold]])*(1-Table2[[#This Row],[Discount]]/100)</f>
        <v>108273.40239999999</v>
      </c>
      <c r="N2172" s="5">
        <f>(Table2[[#This Row],[Unit Price]]*Table2[[#This Row],[ Units Sold]])-Table2[[#This Row],[Total Sales]]</f>
        <v>325.79760000000533</v>
      </c>
    </row>
    <row r="2173" spans="1:14" x14ac:dyDescent="0.3">
      <c r="A2173" s="3">
        <v>43583</v>
      </c>
      <c r="B2173" s="4" t="s">
        <v>2016</v>
      </c>
      <c r="C2173" s="4" t="s">
        <v>88</v>
      </c>
      <c r="D2173" s="4" t="s">
        <v>37</v>
      </c>
      <c r="E2173" s="4" t="s">
        <v>22</v>
      </c>
      <c r="F2173" s="4" t="s">
        <v>23</v>
      </c>
      <c r="G2173" s="4" t="s">
        <v>33</v>
      </c>
      <c r="H2173" s="4">
        <v>0</v>
      </c>
      <c r="I2173" s="4">
        <v>1858.74</v>
      </c>
      <c r="J2173" s="7">
        <v>0.27</v>
      </c>
      <c r="K2173" s="4" t="s">
        <v>18</v>
      </c>
      <c r="L2173" s="4" t="s">
        <v>25</v>
      </c>
      <c r="M2173" s="5">
        <f>(Table2[[#This Row],[Unit Price]]*Table2[[#This Row],[ Units Sold]])*(1-Table2[[#This Row],[Discount]]/100)</f>
        <v>0</v>
      </c>
      <c r="N2173" s="5">
        <f>(Table2[[#This Row],[Unit Price]]*Table2[[#This Row],[ Units Sold]])-Table2[[#This Row],[Total Sales]]</f>
        <v>0</v>
      </c>
    </row>
    <row r="2174" spans="1:14" x14ac:dyDescent="0.3">
      <c r="A2174" s="3">
        <v>40320</v>
      </c>
      <c r="B2174" s="4" t="s">
        <v>2017</v>
      </c>
      <c r="C2174" s="4" t="s">
        <v>88</v>
      </c>
      <c r="D2174" s="4" t="s">
        <v>37</v>
      </c>
      <c r="E2174" s="4" t="s">
        <v>38</v>
      </c>
      <c r="F2174" s="4" t="s">
        <v>81</v>
      </c>
      <c r="G2174" s="4" t="s">
        <v>105</v>
      </c>
      <c r="H2174" s="4">
        <v>29</v>
      </c>
      <c r="I2174" s="4">
        <v>697.52</v>
      </c>
      <c r="J2174" s="7">
        <v>0.3</v>
      </c>
      <c r="K2174" s="4" t="s">
        <v>18</v>
      </c>
      <c r="L2174" s="4" t="s">
        <v>19</v>
      </c>
      <c r="M2174" s="5">
        <f>(Table2[[#This Row],[Unit Price]]*Table2[[#This Row],[ Units Sold]])*(1-Table2[[#This Row],[Discount]]/100)</f>
        <v>20167.395759999999</v>
      </c>
      <c r="N2174" s="5">
        <f>(Table2[[#This Row],[Unit Price]]*Table2[[#This Row],[ Units Sold]])-Table2[[#This Row],[Total Sales]]</f>
        <v>60.684239999998681</v>
      </c>
    </row>
    <row r="2175" spans="1:14" x14ac:dyDescent="0.3">
      <c r="A2175" s="3">
        <v>40999</v>
      </c>
      <c r="B2175" s="4" t="s">
        <v>2018</v>
      </c>
      <c r="C2175" s="4" t="s">
        <v>51</v>
      </c>
      <c r="D2175" s="4" t="s">
        <v>37</v>
      </c>
      <c r="E2175" s="4" t="s">
        <v>15</v>
      </c>
      <c r="F2175" s="4" t="s">
        <v>62</v>
      </c>
      <c r="G2175" s="4" t="s">
        <v>24</v>
      </c>
      <c r="H2175" s="4">
        <v>54</v>
      </c>
      <c r="I2175" s="4">
        <v>359.4</v>
      </c>
      <c r="J2175" s="7">
        <v>0.2</v>
      </c>
      <c r="K2175" s="4" t="s">
        <v>29</v>
      </c>
      <c r="L2175" s="4" t="s">
        <v>30</v>
      </c>
      <c r="M2175" s="5">
        <f>(Table2[[#This Row],[Unit Price]]*Table2[[#This Row],[ Units Sold]])*(1-Table2[[#This Row],[Discount]]/100)</f>
        <v>19368.784799999998</v>
      </c>
      <c r="N2175" s="5">
        <f>(Table2[[#This Row],[Unit Price]]*Table2[[#This Row],[ Units Sold]])-Table2[[#This Row],[Total Sales]]</f>
        <v>38.815200000000914</v>
      </c>
    </row>
    <row r="2176" spans="1:14" x14ac:dyDescent="0.3">
      <c r="A2176" s="3">
        <v>43411</v>
      </c>
      <c r="B2176" s="4" t="s">
        <v>2019</v>
      </c>
      <c r="C2176" s="4" t="s">
        <v>88</v>
      </c>
      <c r="D2176" s="4" t="s">
        <v>37</v>
      </c>
      <c r="E2176" s="4" t="s">
        <v>15</v>
      </c>
      <c r="F2176" s="4" t="s">
        <v>62</v>
      </c>
      <c r="G2176" s="4" t="s">
        <v>57</v>
      </c>
      <c r="H2176" s="4">
        <v>69</v>
      </c>
      <c r="I2176" s="4">
        <v>1959.59</v>
      </c>
      <c r="J2176" s="7">
        <v>0.23</v>
      </c>
      <c r="K2176" s="4" t="s">
        <v>29</v>
      </c>
      <c r="L2176" s="4" t="s">
        <v>19</v>
      </c>
      <c r="M2176" s="5">
        <f>(Table2[[#This Row],[Unit Price]]*Table2[[#This Row],[ Units Sold]])*(1-Table2[[#This Row],[Discount]]/100)</f>
        <v>134900.72306699998</v>
      </c>
      <c r="N2176" s="5">
        <f>(Table2[[#This Row],[Unit Price]]*Table2[[#This Row],[ Units Sold]])-Table2[[#This Row],[Total Sales]]</f>
        <v>310.98693300000741</v>
      </c>
    </row>
    <row r="2177" spans="1:14" x14ac:dyDescent="0.3">
      <c r="A2177" s="3">
        <v>42082</v>
      </c>
      <c r="B2177" s="4" t="s">
        <v>2020</v>
      </c>
      <c r="C2177" s="4" t="s">
        <v>192</v>
      </c>
      <c r="D2177" s="4" t="s">
        <v>37</v>
      </c>
      <c r="E2177" s="4" t="s">
        <v>22</v>
      </c>
      <c r="F2177" s="4" t="s">
        <v>23</v>
      </c>
      <c r="G2177" s="4" t="s">
        <v>44</v>
      </c>
      <c r="H2177" s="4">
        <v>31</v>
      </c>
      <c r="I2177" s="4">
        <v>1305.01</v>
      </c>
      <c r="J2177" s="7">
        <v>0.27</v>
      </c>
      <c r="K2177" s="4" t="s">
        <v>18</v>
      </c>
      <c r="L2177" s="4" t="s">
        <v>19</v>
      </c>
      <c r="M2177" s="5">
        <f>(Table2[[#This Row],[Unit Price]]*Table2[[#This Row],[ Units Sold]])*(1-Table2[[#This Row],[Discount]]/100)</f>
        <v>40346.080662999993</v>
      </c>
      <c r="N2177" s="5">
        <f>(Table2[[#This Row],[Unit Price]]*Table2[[#This Row],[ Units Sold]])-Table2[[#This Row],[Total Sales]]</f>
        <v>109.22933700000431</v>
      </c>
    </row>
    <row r="2178" spans="1:14" x14ac:dyDescent="0.3">
      <c r="A2178" s="3">
        <v>43193</v>
      </c>
      <c r="B2178" s="4" t="s">
        <v>646</v>
      </c>
      <c r="C2178" s="4" t="s">
        <v>97</v>
      </c>
      <c r="D2178" s="4" t="s">
        <v>37</v>
      </c>
      <c r="E2178" s="4" t="s">
        <v>22</v>
      </c>
      <c r="F2178" s="4" t="s">
        <v>23</v>
      </c>
      <c r="G2178" s="4" t="s">
        <v>57</v>
      </c>
      <c r="H2178" s="4">
        <v>30</v>
      </c>
      <c r="I2178" s="4">
        <v>789.09</v>
      </c>
      <c r="J2178" s="7">
        <v>0.24</v>
      </c>
      <c r="K2178" s="4" t="s">
        <v>18</v>
      </c>
      <c r="L2178" s="4" t="s">
        <v>25</v>
      </c>
      <c r="M2178" s="5">
        <f>(Table2[[#This Row],[Unit Price]]*Table2[[#This Row],[ Units Sold]])*(1-Table2[[#This Row],[Discount]]/100)</f>
        <v>23615.885520000003</v>
      </c>
      <c r="N2178" s="5">
        <f>(Table2[[#This Row],[Unit Price]]*Table2[[#This Row],[ Units Sold]])-Table2[[#This Row],[Total Sales]]</f>
        <v>56.814479999997275</v>
      </c>
    </row>
    <row r="2179" spans="1:14" x14ac:dyDescent="0.3">
      <c r="A2179" s="3">
        <v>44443</v>
      </c>
      <c r="B2179" s="4" t="s">
        <v>2021</v>
      </c>
      <c r="C2179" s="4" t="s">
        <v>36</v>
      </c>
      <c r="D2179" s="4" t="s">
        <v>37</v>
      </c>
      <c r="E2179" s="4" t="s">
        <v>15</v>
      </c>
      <c r="F2179" s="4" t="s">
        <v>135</v>
      </c>
      <c r="G2179" s="4" t="s">
        <v>40</v>
      </c>
      <c r="H2179" s="4">
        <v>8</v>
      </c>
      <c r="I2179" s="4">
        <v>1615.8</v>
      </c>
      <c r="J2179" s="7">
        <v>0.26</v>
      </c>
      <c r="K2179" s="4" t="s">
        <v>18</v>
      </c>
      <c r="L2179" s="4" t="s">
        <v>30</v>
      </c>
      <c r="M2179" s="5">
        <f>(Table2[[#This Row],[Unit Price]]*Table2[[#This Row],[ Units Sold]])*(1-Table2[[#This Row],[Discount]]/100)</f>
        <v>12892.791359999999</v>
      </c>
      <c r="N2179" s="5">
        <f>(Table2[[#This Row],[Unit Price]]*Table2[[#This Row],[ Units Sold]])-Table2[[#This Row],[Total Sales]]</f>
        <v>33.608640000000378</v>
      </c>
    </row>
    <row r="2180" spans="1:14" x14ac:dyDescent="0.3">
      <c r="A2180" s="3">
        <v>40189</v>
      </c>
      <c r="B2180" s="4" t="s">
        <v>2022</v>
      </c>
      <c r="C2180" s="4" t="s">
        <v>97</v>
      </c>
      <c r="D2180" s="4" t="s">
        <v>37</v>
      </c>
      <c r="E2180" s="4" t="s">
        <v>27</v>
      </c>
      <c r="F2180" s="4" t="s">
        <v>32</v>
      </c>
      <c r="G2180" s="4" t="s">
        <v>33</v>
      </c>
      <c r="H2180" s="4">
        <v>27</v>
      </c>
      <c r="I2180" s="4">
        <v>556.95000000000005</v>
      </c>
      <c r="J2180" s="7">
        <v>0.14000000000000001</v>
      </c>
      <c r="K2180" s="4" t="s">
        <v>34</v>
      </c>
      <c r="L2180" s="4" t="s">
        <v>45</v>
      </c>
      <c r="M2180" s="5">
        <f>(Table2[[#This Row],[Unit Price]]*Table2[[#This Row],[ Units Sold]])*(1-Table2[[#This Row],[Discount]]/100)</f>
        <v>15016.597290000002</v>
      </c>
      <c r="N2180" s="5">
        <f>(Table2[[#This Row],[Unit Price]]*Table2[[#This Row],[ Units Sold]])-Table2[[#This Row],[Total Sales]]</f>
        <v>21.052709999999934</v>
      </c>
    </row>
    <row r="2181" spans="1:14" x14ac:dyDescent="0.3">
      <c r="A2181" s="3">
        <v>45122</v>
      </c>
      <c r="B2181" s="4" t="s">
        <v>2023</v>
      </c>
      <c r="C2181" s="4" t="s">
        <v>36</v>
      </c>
      <c r="D2181" s="4" t="s">
        <v>37</v>
      </c>
      <c r="E2181" s="4" t="s">
        <v>22</v>
      </c>
      <c r="F2181" s="4" t="s">
        <v>23</v>
      </c>
      <c r="G2181" s="4" t="s">
        <v>54</v>
      </c>
      <c r="H2181" s="4">
        <v>0</v>
      </c>
      <c r="I2181" s="4">
        <v>963.72</v>
      </c>
      <c r="J2181" s="7">
        <v>0.15</v>
      </c>
      <c r="K2181" s="4" t="s">
        <v>29</v>
      </c>
      <c r="L2181" s="4" t="s">
        <v>19</v>
      </c>
      <c r="M2181" s="5">
        <f>(Table2[[#This Row],[Unit Price]]*Table2[[#This Row],[ Units Sold]])*(1-Table2[[#This Row],[Discount]]/100)</f>
        <v>0</v>
      </c>
      <c r="N2181" s="5">
        <f>(Table2[[#This Row],[Unit Price]]*Table2[[#This Row],[ Units Sold]])-Table2[[#This Row],[Total Sales]]</f>
        <v>0</v>
      </c>
    </row>
    <row r="2182" spans="1:14" x14ac:dyDescent="0.3">
      <c r="A2182" s="3">
        <v>41289</v>
      </c>
      <c r="B2182" s="4" t="s">
        <v>2024</v>
      </c>
      <c r="C2182" s="4" t="s">
        <v>49</v>
      </c>
      <c r="D2182" s="4" t="s">
        <v>3893</v>
      </c>
      <c r="E2182" s="4" t="s">
        <v>52</v>
      </c>
      <c r="F2182" s="6" t="s">
        <v>53</v>
      </c>
      <c r="G2182" s="4" t="s">
        <v>44</v>
      </c>
      <c r="H2182" s="4">
        <v>82</v>
      </c>
      <c r="I2182" s="4">
        <v>1201.3599999999999</v>
      </c>
      <c r="J2182" s="7">
        <v>0.03</v>
      </c>
      <c r="K2182" s="4" t="s">
        <v>34</v>
      </c>
      <c r="L2182" s="4" t="s">
        <v>30</v>
      </c>
      <c r="M2182" s="5">
        <f>(Table2[[#This Row],[Unit Price]]*Table2[[#This Row],[ Units Sold]])*(1-Table2[[#This Row],[Discount]]/100)</f>
        <v>98481.966543999995</v>
      </c>
      <c r="N2182" s="5">
        <f>(Table2[[#This Row],[Unit Price]]*Table2[[#This Row],[ Units Sold]])-Table2[[#This Row],[Total Sales]]</f>
        <v>29.553455999994185</v>
      </c>
    </row>
    <row r="2183" spans="1:14" x14ac:dyDescent="0.3">
      <c r="A2183" s="3">
        <v>41389</v>
      </c>
      <c r="B2183" s="4" t="s">
        <v>2025</v>
      </c>
      <c r="C2183" s="4" t="s">
        <v>49</v>
      </c>
      <c r="D2183" s="4" t="s">
        <v>3893</v>
      </c>
      <c r="E2183" s="4" t="s">
        <v>52</v>
      </c>
      <c r="F2183" s="6" t="s">
        <v>53</v>
      </c>
      <c r="G2183" s="4" t="s">
        <v>65</v>
      </c>
      <c r="H2183" s="4">
        <v>10</v>
      </c>
      <c r="I2183" s="4">
        <v>116.59</v>
      </c>
      <c r="J2183" s="7">
        <v>0.13</v>
      </c>
      <c r="K2183" s="4" t="s">
        <v>18</v>
      </c>
      <c r="L2183" s="4" t="s">
        <v>45</v>
      </c>
      <c r="M2183" s="5">
        <f>(Table2[[#This Row],[Unit Price]]*Table2[[#This Row],[ Units Sold]])*(1-Table2[[#This Row],[Discount]]/100)</f>
        <v>1164.3843300000001</v>
      </c>
      <c r="N2183" s="5">
        <f>(Table2[[#This Row],[Unit Price]]*Table2[[#This Row],[ Units Sold]])-Table2[[#This Row],[Total Sales]]</f>
        <v>1.5156700000000001</v>
      </c>
    </row>
    <row r="2184" spans="1:14" x14ac:dyDescent="0.3">
      <c r="A2184" s="3">
        <v>44737</v>
      </c>
      <c r="B2184" s="4" t="s">
        <v>2026</v>
      </c>
      <c r="C2184" s="4" t="s">
        <v>192</v>
      </c>
      <c r="D2184" s="4" t="s">
        <v>37</v>
      </c>
      <c r="E2184" s="4" t="s">
        <v>38</v>
      </c>
      <c r="F2184" s="4" t="s">
        <v>39</v>
      </c>
      <c r="G2184" s="4" t="s">
        <v>105</v>
      </c>
      <c r="H2184" s="4">
        <v>20</v>
      </c>
      <c r="I2184" s="4">
        <v>1448.86</v>
      </c>
      <c r="J2184" s="7">
        <v>0.26</v>
      </c>
      <c r="K2184" s="4" t="s">
        <v>29</v>
      </c>
      <c r="L2184" s="4" t="s">
        <v>45</v>
      </c>
      <c r="M2184" s="5">
        <f>(Table2[[#This Row],[Unit Price]]*Table2[[#This Row],[ Units Sold]])*(1-Table2[[#This Row],[Discount]]/100)</f>
        <v>28901.859279999997</v>
      </c>
      <c r="N2184" s="5">
        <f>(Table2[[#This Row],[Unit Price]]*Table2[[#This Row],[ Units Sold]])-Table2[[#This Row],[Total Sales]]</f>
        <v>75.340720000000147</v>
      </c>
    </row>
    <row r="2185" spans="1:14" x14ac:dyDescent="0.3">
      <c r="A2185" s="3">
        <v>43797</v>
      </c>
      <c r="B2185" s="4" t="s">
        <v>2027</v>
      </c>
      <c r="C2185" s="4" t="s">
        <v>97</v>
      </c>
      <c r="D2185" s="4" t="s">
        <v>37</v>
      </c>
      <c r="E2185" s="4" t="s">
        <v>22</v>
      </c>
      <c r="F2185" s="4" t="s">
        <v>23</v>
      </c>
      <c r="G2185" s="4" t="s">
        <v>60</v>
      </c>
      <c r="H2185" s="4">
        <v>0</v>
      </c>
      <c r="I2185" s="4">
        <v>1932.84</v>
      </c>
      <c r="J2185" s="7">
        <v>0.28000000000000003</v>
      </c>
      <c r="K2185" s="4" t="s">
        <v>29</v>
      </c>
      <c r="L2185" s="4" t="s">
        <v>45</v>
      </c>
      <c r="M2185" s="5">
        <f>(Table2[[#This Row],[Unit Price]]*Table2[[#This Row],[ Units Sold]])*(1-Table2[[#This Row],[Discount]]/100)</f>
        <v>0</v>
      </c>
      <c r="N2185" s="5">
        <f>(Table2[[#This Row],[Unit Price]]*Table2[[#This Row],[ Units Sold]])-Table2[[#This Row],[Total Sales]]</f>
        <v>0</v>
      </c>
    </row>
    <row r="2186" spans="1:14" x14ac:dyDescent="0.3">
      <c r="A2186" s="3">
        <v>44564</v>
      </c>
      <c r="B2186" s="4" t="s">
        <v>2028</v>
      </c>
      <c r="C2186" s="4" t="s">
        <v>51</v>
      </c>
      <c r="D2186" s="4" t="s">
        <v>37</v>
      </c>
      <c r="E2186" s="4" t="s">
        <v>38</v>
      </c>
      <c r="F2186" s="4" t="s">
        <v>39</v>
      </c>
      <c r="G2186" s="4" t="s">
        <v>54</v>
      </c>
      <c r="H2186" s="4">
        <v>20</v>
      </c>
      <c r="I2186" s="4">
        <v>1557.54</v>
      </c>
      <c r="J2186" s="7">
        <v>0.12</v>
      </c>
      <c r="K2186" s="4" t="s">
        <v>18</v>
      </c>
      <c r="L2186" s="4" t="s">
        <v>45</v>
      </c>
      <c r="M2186" s="5">
        <f>(Table2[[#This Row],[Unit Price]]*Table2[[#This Row],[ Units Sold]])*(1-Table2[[#This Row],[Discount]]/100)</f>
        <v>31113.419040000001</v>
      </c>
      <c r="N2186" s="5">
        <f>(Table2[[#This Row],[Unit Price]]*Table2[[#This Row],[ Units Sold]])-Table2[[#This Row],[Total Sales]]</f>
        <v>37.380959999998595</v>
      </c>
    </row>
    <row r="2187" spans="1:14" x14ac:dyDescent="0.3">
      <c r="A2187" s="3">
        <v>45115</v>
      </c>
      <c r="B2187" s="4" t="s">
        <v>2029</v>
      </c>
      <c r="C2187" s="4" t="s">
        <v>97</v>
      </c>
      <c r="D2187" s="4" t="s">
        <v>37</v>
      </c>
      <c r="E2187" s="4" t="s">
        <v>52</v>
      </c>
      <c r="F2187" s="6" t="s">
        <v>53</v>
      </c>
      <c r="G2187" s="4" t="s">
        <v>33</v>
      </c>
      <c r="H2187" s="4">
        <v>27</v>
      </c>
      <c r="I2187" s="4">
        <v>1505.16</v>
      </c>
      <c r="J2187" s="7">
        <v>0.11</v>
      </c>
      <c r="K2187" s="4" t="s">
        <v>18</v>
      </c>
      <c r="L2187" s="4" t="s">
        <v>19</v>
      </c>
      <c r="M2187" s="5">
        <f>(Table2[[#This Row],[Unit Price]]*Table2[[#This Row],[ Units Sold]])*(1-Table2[[#This Row],[Discount]]/100)</f>
        <v>40594.616748</v>
      </c>
      <c r="N2187" s="5">
        <f>(Table2[[#This Row],[Unit Price]]*Table2[[#This Row],[ Units Sold]])-Table2[[#This Row],[Total Sales]]</f>
        <v>44.703251999999338</v>
      </c>
    </row>
    <row r="2188" spans="1:14" x14ac:dyDescent="0.3">
      <c r="A2188" s="3">
        <v>41171</v>
      </c>
      <c r="B2188" s="4" t="s">
        <v>1085</v>
      </c>
      <c r="C2188" s="4" t="s">
        <v>97</v>
      </c>
      <c r="D2188" s="4" t="s">
        <v>37</v>
      </c>
      <c r="E2188" s="4" t="s">
        <v>22</v>
      </c>
      <c r="F2188" s="4" t="s">
        <v>23</v>
      </c>
      <c r="G2188" s="4" t="s">
        <v>17</v>
      </c>
      <c r="H2188" s="4">
        <v>63</v>
      </c>
      <c r="I2188" s="4">
        <v>101.85</v>
      </c>
      <c r="J2188" s="7">
        <v>0</v>
      </c>
      <c r="K2188" s="4" t="s">
        <v>29</v>
      </c>
      <c r="L2188" s="4" t="s">
        <v>19</v>
      </c>
      <c r="M2188" s="5">
        <f>(Table2[[#This Row],[Unit Price]]*Table2[[#This Row],[ Units Sold]])*(1-Table2[[#This Row],[Discount]]/100)</f>
        <v>6416.5499999999993</v>
      </c>
      <c r="N2188" s="5">
        <f>(Table2[[#This Row],[Unit Price]]*Table2[[#This Row],[ Units Sold]])-Table2[[#This Row],[Total Sales]]</f>
        <v>0</v>
      </c>
    </row>
    <row r="2189" spans="1:14" x14ac:dyDescent="0.3">
      <c r="A2189" s="3">
        <v>43263</v>
      </c>
      <c r="B2189" s="4" t="s">
        <v>2030</v>
      </c>
      <c r="C2189" s="4" t="s">
        <v>49</v>
      </c>
      <c r="D2189" s="4" t="s">
        <v>3893</v>
      </c>
      <c r="E2189" s="4" t="s">
        <v>27</v>
      </c>
      <c r="F2189" s="4" t="s">
        <v>28</v>
      </c>
      <c r="G2189" s="4" t="s">
        <v>24</v>
      </c>
      <c r="H2189" s="4">
        <v>10</v>
      </c>
      <c r="I2189" s="4">
        <v>1932.96</v>
      </c>
      <c r="J2189" s="7">
        <v>0.02</v>
      </c>
      <c r="K2189" s="4" t="s">
        <v>29</v>
      </c>
      <c r="L2189" s="4" t="s">
        <v>19</v>
      </c>
      <c r="M2189" s="5">
        <f>(Table2[[#This Row],[Unit Price]]*Table2[[#This Row],[ Units Sold]])*(1-Table2[[#This Row],[Discount]]/100)</f>
        <v>19325.734079999998</v>
      </c>
      <c r="N2189" s="5">
        <f>(Table2[[#This Row],[Unit Price]]*Table2[[#This Row],[ Units Sold]])-Table2[[#This Row],[Total Sales]]</f>
        <v>3.8659200000001874</v>
      </c>
    </row>
    <row r="2190" spans="1:14" x14ac:dyDescent="0.3">
      <c r="A2190" s="3">
        <v>40724</v>
      </c>
      <c r="B2190" s="4" t="s">
        <v>2031</v>
      </c>
      <c r="C2190" s="4" t="s">
        <v>36</v>
      </c>
      <c r="D2190" s="4" t="s">
        <v>37</v>
      </c>
      <c r="E2190" s="4" t="s">
        <v>52</v>
      </c>
      <c r="F2190" s="4" t="s">
        <v>241</v>
      </c>
      <c r="G2190" s="4" t="s">
        <v>24</v>
      </c>
      <c r="H2190" s="4">
        <v>9</v>
      </c>
      <c r="I2190" s="4">
        <v>139.26</v>
      </c>
      <c r="J2190" s="7">
        <v>0.21</v>
      </c>
      <c r="K2190" s="4" t="s">
        <v>18</v>
      </c>
      <c r="L2190" s="4" t="s">
        <v>30</v>
      </c>
      <c r="M2190" s="5">
        <f>(Table2[[#This Row],[Unit Price]]*Table2[[#This Row],[ Units Sold]])*(1-Table2[[#This Row],[Discount]]/100)</f>
        <v>1250.7079859999999</v>
      </c>
      <c r="N2190" s="5">
        <f>(Table2[[#This Row],[Unit Price]]*Table2[[#This Row],[ Units Sold]])-Table2[[#This Row],[Total Sales]]</f>
        <v>2.6320140000000265</v>
      </c>
    </row>
    <row r="2191" spans="1:14" x14ac:dyDescent="0.3">
      <c r="A2191" s="3">
        <v>41452</v>
      </c>
      <c r="B2191" s="4" t="s">
        <v>2032</v>
      </c>
      <c r="C2191" s="4" t="s">
        <v>97</v>
      </c>
      <c r="D2191" s="4" t="s">
        <v>37</v>
      </c>
      <c r="E2191" s="4" t="s">
        <v>38</v>
      </c>
      <c r="F2191" s="4" t="s">
        <v>39</v>
      </c>
      <c r="G2191" s="4" t="s">
        <v>65</v>
      </c>
      <c r="H2191" s="4">
        <v>31</v>
      </c>
      <c r="I2191" s="4">
        <v>1718.16</v>
      </c>
      <c r="J2191" s="7">
        <v>0.19</v>
      </c>
      <c r="K2191" s="4" t="s">
        <v>34</v>
      </c>
      <c r="L2191" s="4" t="s">
        <v>45</v>
      </c>
      <c r="M2191" s="5">
        <f>(Table2[[#This Row],[Unit Price]]*Table2[[#This Row],[ Units Sold]])*(1-Table2[[#This Row],[Discount]]/100)</f>
        <v>53161.760375999998</v>
      </c>
      <c r="N2191" s="5">
        <f>(Table2[[#This Row],[Unit Price]]*Table2[[#This Row],[ Units Sold]])-Table2[[#This Row],[Total Sales]]</f>
        <v>101.19962400000077</v>
      </c>
    </row>
    <row r="2192" spans="1:14" x14ac:dyDescent="0.3">
      <c r="A2192" s="3">
        <v>43719</v>
      </c>
      <c r="B2192" s="4" t="s">
        <v>2033</v>
      </c>
      <c r="C2192" s="4" t="s">
        <v>21</v>
      </c>
      <c r="D2192" s="4" t="s">
        <v>37</v>
      </c>
      <c r="E2192" s="4" t="s">
        <v>52</v>
      </c>
      <c r="F2192" s="6" t="s">
        <v>53</v>
      </c>
      <c r="G2192" s="4" t="s">
        <v>57</v>
      </c>
      <c r="H2192" s="4">
        <v>19</v>
      </c>
      <c r="I2192" s="4">
        <v>1835.01</v>
      </c>
      <c r="J2192" s="7">
        <v>0.22</v>
      </c>
      <c r="K2192" s="4" t="s">
        <v>34</v>
      </c>
      <c r="L2192" s="4" t="s">
        <v>19</v>
      </c>
      <c r="M2192" s="5">
        <f>(Table2[[#This Row],[Unit Price]]*Table2[[#This Row],[ Units Sold]])*(1-Table2[[#This Row],[Discount]]/100)</f>
        <v>34788.486582000005</v>
      </c>
      <c r="N2192" s="5">
        <f>(Table2[[#This Row],[Unit Price]]*Table2[[#This Row],[ Units Sold]])-Table2[[#This Row],[Total Sales]]</f>
        <v>76.703417999997328</v>
      </c>
    </row>
    <row r="2193" spans="1:14" x14ac:dyDescent="0.3">
      <c r="A2193" s="3">
        <v>43946</v>
      </c>
      <c r="B2193" s="4" t="s">
        <v>2034</v>
      </c>
      <c r="C2193" s="4" t="s">
        <v>49</v>
      </c>
      <c r="D2193" s="4" t="s">
        <v>3893</v>
      </c>
      <c r="E2193" s="4" t="s">
        <v>52</v>
      </c>
      <c r="F2193" s="4" t="s">
        <v>91</v>
      </c>
      <c r="G2193" s="4" t="s">
        <v>17</v>
      </c>
      <c r="H2193" s="4">
        <v>9</v>
      </c>
      <c r="I2193" s="4">
        <v>1620.78</v>
      </c>
      <c r="J2193" s="7">
        <v>0.22</v>
      </c>
      <c r="K2193" s="4" t="s">
        <v>29</v>
      </c>
      <c r="L2193" s="4" t="s">
        <v>30</v>
      </c>
      <c r="M2193" s="5">
        <f>(Table2[[#This Row],[Unit Price]]*Table2[[#This Row],[ Units Sold]])*(1-Table2[[#This Row],[Discount]]/100)</f>
        <v>14554.928556000001</v>
      </c>
      <c r="N2193" s="5">
        <f>(Table2[[#This Row],[Unit Price]]*Table2[[#This Row],[ Units Sold]])-Table2[[#This Row],[Total Sales]]</f>
        <v>32.091443999999683</v>
      </c>
    </row>
    <row r="2194" spans="1:14" x14ac:dyDescent="0.3">
      <c r="A2194" s="3">
        <v>42262</v>
      </c>
      <c r="B2194" s="4" t="s">
        <v>2035</v>
      </c>
      <c r="C2194" s="4" t="s">
        <v>192</v>
      </c>
      <c r="D2194" s="4" t="s">
        <v>37</v>
      </c>
      <c r="E2194" s="4" t="s">
        <v>22</v>
      </c>
      <c r="F2194" s="4" t="s">
        <v>23</v>
      </c>
      <c r="G2194" s="4" t="s">
        <v>57</v>
      </c>
      <c r="H2194" s="4">
        <v>21</v>
      </c>
      <c r="I2194" s="4">
        <v>101.67</v>
      </c>
      <c r="J2194" s="7">
        <v>0.1</v>
      </c>
      <c r="K2194" s="4" t="s">
        <v>29</v>
      </c>
      <c r="L2194" s="4" t="s">
        <v>30</v>
      </c>
      <c r="M2194" s="5">
        <f>(Table2[[#This Row],[Unit Price]]*Table2[[#This Row],[ Units Sold]])*(1-Table2[[#This Row],[Discount]]/100)</f>
        <v>2132.9349300000003</v>
      </c>
      <c r="N2194" s="5">
        <f>(Table2[[#This Row],[Unit Price]]*Table2[[#This Row],[ Units Sold]])-Table2[[#This Row],[Total Sales]]</f>
        <v>2.1350699999998142</v>
      </c>
    </row>
    <row r="2195" spans="1:14" x14ac:dyDescent="0.3">
      <c r="A2195" s="3">
        <v>42838</v>
      </c>
      <c r="B2195" s="4" t="s">
        <v>2036</v>
      </c>
      <c r="C2195" s="4" t="s">
        <v>97</v>
      </c>
      <c r="D2195" s="4" t="s">
        <v>37</v>
      </c>
      <c r="E2195" s="4" t="s">
        <v>27</v>
      </c>
      <c r="F2195" s="4" t="s">
        <v>32</v>
      </c>
      <c r="G2195" s="4" t="s">
        <v>105</v>
      </c>
      <c r="H2195" s="4">
        <v>47</v>
      </c>
      <c r="I2195" s="4">
        <v>1046.8599999999999</v>
      </c>
      <c r="J2195" s="7">
        <v>0.09</v>
      </c>
      <c r="K2195" s="4" t="s">
        <v>34</v>
      </c>
      <c r="L2195" s="4" t="s">
        <v>30</v>
      </c>
      <c r="M2195" s="5">
        <f>(Table2[[#This Row],[Unit Price]]*Table2[[#This Row],[ Units Sold]])*(1-Table2[[#This Row],[Discount]]/100)</f>
        <v>49158.137821999997</v>
      </c>
      <c r="N2195" s="5">
        <f>(Table2[[#This Row],[Unit Price]]*Table2[[#This Row],[ Units Sold]])-Table2[[#This Row],[Total Sales]]</f>
        <v>44.282178000001295</v>
      </c>
    </row>
    <row r="2196" spans="1:14" x14ac:dyDescent="0.3">
      <c r="A2196" s="3">
        <v>45756</v>
      </c>
      <c r="B2196" s="4" t="s">
        <v>2037</v>
      </c>
      <c r="C2196" s="4" t="s">
        <v>97</v>
      </c>
      <c r="D2196" s="4" t="s">
        <v>37</v>
      </c>
      <c r="E2196" s="4" t="s">
        <v>38</v>
      </c>
      <c r="F2196" s="4" t="s">
        <v>81</v>
      </c>
      <c r="G2196" s="4" t="s">
        <v>24</v>
      </c>
      <c r="H2196" s="4">
        <v>30</v>
      </c>
      <c r="I2196" s="4">
        <v>1697.55</v>
      </c>
      <c r="J2196" s="7">
        <v>0.26</v>
      </c>
      <c r="K2196" s="4" t="s">
        <v>29</v>
      </c>
      <c r="L2196" s="4" t="s">
        <v>25</v>
      </c>
      <c r="M2196" s="5">
        <f>(Table2[[#This Row],[Unit Price]]*Table2[[#This Row],[ Units Sold]])*(1-Table2[[#This Row],[Discount]]/100)</f>
        <v>50794.091099999998</v>
      </c>
      <c r="N2196" s="5">
        <f>(Table2[[#This Row],[Unit Price]]*Table2[[#This Row],[ Units Sold]])-Table2[[#This Row],[Total Sales]]</f>
        <v>132.40890000000218</v>
      </c>
    </row>
    <row r="2197" spans="1:14" x14ac:dyDescent="0.3">
      <c r="A2197" s="3">
        <v>45926</v>
      </c>
      <c r="B2197" s="4" t="s">
        <v>2038</v>
      </c>
      <c r="C2197" s="4" t="s">
        <v>192</v>
      </c>
      <c r="D2197" s="4" t="s">
        <v>37</v>
      </c>
      <c r="E2197" s="4" t="s">
        <v>15</v>
      </c>
      <c r="F2197" s="4" t="s">
        <v>72</v>
      </c>
      <c r="G2197" s="4" t="s">
        <v>57</v>
      </c>
      <c r="H2197" s="4">
        <v>29</v>
      </c>
      <c r="I2197" s="4">
        <v>900</v>
      </c>
      <c r="J2197" s="7">
        <v>0.11</v>
      </c>
      <c r="K2197" s="4" t="s">
        <v>34</v>
      </c>
      <c r="L2197" s="4" t="s">
        <v>30</v>
      </c>
      <c r="M2197" s="5">
        <f>(Table2[[#This Row],[Unit Price]]*Table2[[#This Row],[ Units Sold]])*(1-Table2[[#This Row],[Discount]]/100)</f>
        <v>26071.29</v>
      </c>
      <c r="N2197" s="5">
        <f>(Table2[[#This Row],[Unit Price]]*Table2[[#This Row],[ Units Sold]])-Table2[[#This Row],[Total Sales]]</f>
        <v>28.709999999999127</v>
      </c>
    </row>
    <row r="2198" spans="1:14" x14ac:dyDescent="0.3">
      <c r="A2198" s="3">
        <v>41547</v>
      </c>
      <c r="B2198" s="4" t="s">
        <v>2039</v>
      </c>
      <c r="C2198" s="4" t="s">
        <v>51</v>
      </c>
      <c r="D2198" s="4" t="s">
        <v>37</v>
      </c>
      <c r="E2198" s="4" t="s">
        <v>27</v>
      </c>
      <c r="F2198" s="4" t="s">
        <v>32</v>
      </c>
      <c r="G2198" s="4" t="s">
        <v>105</v>
      </c>
      <c r="H2198" s="4">
        <v>10</v>
      </c>
      <c r="I2198" s="4">
        <v>1580.39</v>
      </c>
      <c r="J2198" s="7">
        <v>0.25</v>
      </c>
      <c r="K2198" s="4" t="s">
        <v>34</v>
      </c>
      <c r="L2198" s="4" t="s">
        <v>19</v>
      </c>
      <c r="M2198" s="5">
        <f>(Table2[[#This Row],[Unit Price]]*Table2[[#This Row],[ Units Sold]])*(1-Table2[[#This Row],[Discount]]/100)</f>
        <v>15764.390250000002</v>
      </c>
      <c r="N2198" s="5">
        <f>(Table2[[#This Row],[Unit Price]]*Table2[[#This Row],[ Units Sold]])-Table2[[#This Row],[Total Sales]]</f>
        <v>39.509749999999258</v>
      </c>
    </row>
    <row r="2199" spans="1:14" x14ac:dyDescent="0.3">
      <c r="A2199" s="3">
        <v>43211</v>
      </c>
      <c r="B2199" s="4" t="s">
        <v>2040</v>
      </c>
      <c r="C2199" s="4" t="s">
        <v>192</v>
      </c>
      <c r="D2199" s="4" t="s">
        <v>37</v>
      </c>
      <c r="E2199" s="4" t="s">
        <v>27</v>
      </c>
      <c r="F2199" s="4" t="s">
        <v>32</v>
      </c>
      <c r="G2199" s="4" t="s">
        <v>105</v>
      </c>
      <c r="H2199" s="4">
        <v>9</v>
      </c>
      <c r="I2199" s="4">
        <v>675.11</v>
      </c>
      <c r="J2199" s="7">
        <v>0.3</v>
      </c>
      <c r="K2199" s="4" t="s">
        <v>34</v>
      </c>
      <c r="L2199" s="4" t="s">
        <v>25</v>
      </c>
      <c r="M2199" s="5">
        <f>(Table2[[#This Row],[Unit Price]]*Table2[[#This Row],[ Units Sold]])*(1-Table2[[#This Row],[Discount]]/100)</f>
        <v>6057.7620299999999</v>
      </c>
      <c r="N2199" s="5">
        <f>(Table2[[#This Row],[Unit Price]]*Table2[[#This Row],[ Units Sold]])-Table2[[#This Row],[Total Sales]]</f>
        <v>18.227969999999914</v>
      </c>
    </row>
    <row r="2200" spans="1:14" x14ac:dyDescent="0.3">
      <c r="A2200" s="3">
        <v>40779</v>
      </c>
      <c r="B2200" s="4" t="s">
        <v>234</v>
      </c>
      <c r="C2200" s="4" t="s">
        <v>21</v>
      </c>
      <c r="D2200" s="4" t="s">
        <v>37</v>
      </c>
      <c r="E2200" s="4" t="s">
        <v>15</v>
      </c>
      <c r="F2200" s="4" t="s">
        <v>16</v>
      </c>
      <c r="G2200" s="4" t="s">
        <v>57</v>
      </c>
      <c r="H2200" s="4">
        <v>20</v>
      </c>
      <c r="I2200" s="4">
        <v>1496.95</v>
      </c>
      <c r="J2200" s="7">
        <v>0.08</v>
      </c>
      <c r="K2200" s="4" t="s">
        <v>34</v>
      </c>
      <c r="L2200" s="4" t="s">
        <v>25</v>
      </c>
      <c r="M2200" s="5">
        <f>(Table2[[#This Row],[Unit Price]]*Table2[[#This Row],[ Units Sold]])*(1-Table2[[#This Row],[Discount]]/100)</f>
        <v>29915.0488</v>
      </c>
      <c r="N2200" s="5">
        <f>(Table2[[#This Row],[Unit Price]]*Table2[[#This Row],[ Units Sold]])-Table2[[#This Row],[Total Sales]]</f>
        <v>23.951199999999517</v>
      </c>
    </row>
    <row r="2201" spans="1:14" x14ac:dyDescent="0.3">
      <c r="A2201" s="3">
        <v>45124</v>
      </c>
      <c r="B2201" s="4" t="s">
        <v>2041</v>
      </c>
      <c r="C2201" s="4" t="s">
        <v>97</v>
      </c>
      <c r="D2201" s="4" t="s">
        <v>37</v>
      </c>
      <c r="E2201" s="4" t="s">
        <v>38</v>
      </c>
      <c r="F2201" s="4" t="s">
        <v>64</v>
      </c>
      <c r="G2201" s="4" t="s">
        <v>54</v>
      </c>
      <c r="H2201" s="4">
        <v>7</v>
      </c>
      <c r="I2201" s="4">
        <v>1167.58</v>
      </c>
      <c r="J2201" s="7">
        <v>0.17</v>
      </c>
      <c r="K2201" s="4" t="s">
        <v>18</v>
      </c>
      <c r="L2201" s="4" t="s">
        <v>19</v>
      </c>
      <c r="M2201" s="5">
        <f>(Table2[[#This Row],[Unit Price]]*Table2[[#This Row],[ Units Sold]])*(1-Table2[[#This Row],[Discount]]/100)</f>
        <v>8159.1657979999991</v>
      </c>
      <c r="N2201" s="5">
        <f>(Table2[[#This Row],[Unit Price]]*Table2[[#This Row],[ Units Sold]])-Table2[[#This Row],[Total Sales]]</f>
        <v>13.894202000000405</v>
      </c>
    </row>
    <row r="2202" spans="1:14" x14ac:dyDescent="0.3">
      <c r="A2202" s="3">
        <v>43512</v>
      </c>
      <c r="B2202" s="4" t="s">
        <v>2042</v>
      </c>
      <c r="C2202" s="4" t="s">
        <v>74</v>
      </c>
      <c r="D2202" s="4" t="s">
        <v>37</v>
      </c>
      <c r="E2202" s="4" t="s">
        <v>38</v>
      </c>
      <c r="F2202" s="4" t="s">
        <v>64</v>
      </c>
      <c r="G2202" s="4" t="s">
        <v>57</v>
      </c>
      <c r="H2202" s="4">
        <v>54</v>
      </c>
      <c r="I2202" s="4">
        <v>201.77</v>
      </c>
      <c r="J2202" s="7">
        <v>0.28999999999999998</v>
      </c>
      <c r="K2202" s="4" t="s">
        <v>34</v>
      </c>
      <c r="L2202" s="4" t="s">
        <v>45</v>
      </c>
      <c r="M2202" s="5">
        <f>(Table2[[#This Row],[Unit Price]]*Table2[[#This Row],[ Units Sold]])*(1-Table2[[#This Row],[Discount]]/100)</f>
        <v>10863.982818</v>
      </c>
      <c r="N2202" s="5">
        <f>(Table2[[#This Row],[Unit Price]]*Table2[[#This Row],[ Units Sold]])-Table2[[#This Row],[Total Sales]]</f>
        <v>31.59718199999952</v>
      </c>
    </row>
    <row r="2203" spans="1:14" x14ac:dyDescent="0.3">
      <c r="A2203" s="3">
        <v>45119</v>
      </c>
      <c r="B2203" s="4" t="s">
        <v>2043</v>
      </c>
      <c r="C2203" s="4" t="s">
        <v>83</v>
      </c>
      <c r="D2203" s="4" t="s">
        <v>3892</v>
      </c>
      <c r="E2203" s="4" t="s">
        <v>27</v>
      </c>
      <c r="F2203" s="4" t="s">
        <v>28</v>
      </c>
      <c r="G2203" s="4" t="s">
        <v>17</v>
      </c>
      <c r="H2203" s="4">
        <v>69</v>
      </c>
      <c r="I2203" s="4">
        <v>799.71</v>
      </c>
      <c r="J2203" s="7">
        <v>0.3</v>
      </c>
      <c r="K2203" s="4" t="s">
        <v>18</v>
      </c>
      <c r="L2203" s="4" t="s">
        <v>19</v>
      </c>
      <c r="M2203" s="5">
        <f>(Table2[[#This Row],[Unit Price]]*Table2[[#This Row],[ Units Sold]])*(1-Table2[[#This Row],[Discount]]/100)</f>
        <v>55014.450030000007</v>
      </c>
      <c r="N2203" s="5">
        <f>(Table2[[#This Row],[Unit Price]]*Table2[[#This Row],[ Units Sold]])-Table2[[#This Row],[Total Sales]]</f>
        <v>165.53996999999799</v>
      </c>
    </row>
    <row r="2204" spans="1:14" x14ac:dyDescent="0.3">
      <c r="A2204" s="3">
        <v>44247</v>
      </c>
      <c r="B2204" s="4" t="s">
        <v>1205</v>
      </c>
      <c r="C2204" s="4" t="s">
        <v>83</v>
      </c>
      <c r="D2204" s="4" t="s">
        <v>3892</v>
      </c>
      <c r="E2204" s="4" t="s">
        <v>27</v>
      </c>
      <c r="F2204" s="4" t="s">
        <v>32</v>
      </c>
      <c r="G2204" s="4" t="s">
        <v>17</v>
      </c>
      <c r="H2204" s="4">
        <v>20</v>
      </c>
      <c r="I2204" s="4">
        <v>1317.41</v>
      </c>
      <c r="J2204" s="7">
        <v>0.06</v>
      </c>
      <c r="K2204" s="4" t="s">
        <v>34</v>
      </c>
      <c r="L2204" s="4" t="s">
        <v>19</v>
      </c>
      <c r="M2204" s="5">
        <f>(Table2[[#This Row],[Unit Price]]*Table2[[#This Row],[ Units Sold]])*(1-Table2[[#This Row],[Discount]]/100)</f>
        <v>26332.391080000001</v>
      </c>
      <c r="N2204" s="5">
        <f>(Table2[[#This Row],[Unit Price]]*Table2[[#This Row],[ Units Sold]])-Table2[[#This Row],[Total Sales]]</f>
        <v>15.808919999999489</v>
      </c>
    </row>
    <row r="2205" spans="1:14" x14ac:dyDescent="0.3">
      <c r="A2205" s="3">
        <v>40843</v>
      </c>
      <c r="B2205" s="4" t="s">
        <v>2044</v>
      </c>
      <c r="C2205" s="4" t="s">
        <v>192</v>
      </c>
      <c r="D2205" s="4" t="s">
        <v>37</v>
      </c>
      <c r="E2205" s="4" t="s">
        <v>52</v>
      </c>
      <c r="F2205" s="6" t="s">
        <v>53</v>
      </c>
      <c r="G2205" s="4" t="s">
        <v>44</v>
      </c>
      <c r="H2205" s="4">
        <v>69</v>
      </c>
      <c r="I2205" s="4">
        <v>1190.31</v>
      </c>
      <c r="J2205" s="7">
        <v>0.28000000000000003</v>
      </c>
      <c r="K2205" s="4" t="s">
        <v>34</v>
      </c>
      <c r="L2205" s="4" t="s">
        <v>19</v>
      </c>
      <c r="M2205" s="5">
        <f>(Table2[[#This Row],[Unit Price]]*Table2[[#This Row],[ Units Sold]])*(1-Table2[[#This Row],[Discount]]/100)</f>
        <v>81901.422107999999</v>
      </c>
      <c r="N2205" s="5">
        <f>(Table2[[#This Row],[Unit Price]]*Table2[[#This Row],[ Units Sold]])-Table2[[#This Row],[Total Sales]]</f>
        <v>229.96789200000057</v>
      </c>
    </row>
    <row r="2206" spans="1:14" x14ac:dyDescent="0.3">
      <c r="A2206" s="3">
        <v>45792</v>
      </c>
      <c r="B2206" s="4" t="s">
        <v>2045</v>
      </c>
      <c r="C2206" s="4" t="s">
        <v>36</v>
      </c>
      <c r="D2206" s="4" t="s">
        <v>37</v>
      </c>
      <c r="E2206" s="4" t="s">
        <v>15</v>
      </c>
      <c r="F2206" s="4" t="s">
        <v>135</v>
      </c>
      <c r="G2206" s="4" t="s">
        <v>57</v>
      </c>
      <c r="H2206" s="4">
        <v>43</v>
      </c>
      <c r="I2206" s="4">
        <v>389.83</v>
      </c>
      <c r="J2206" s="7">
        <v>0.3</v>
      </c>
      <c r="K2206" s="4" t="s">
        <v>34</v>
      </c>
      <c r="L2206" s="4" t="s">
        <v>25</v>
      </c>
      <c r="M2206" s="5">
        <f>(Table2[[#This Row],[Unit Price]]*Table2[[#This Row],[ Units Sold]])*(1-Table2[[#This Row],[Discount]]/100)</f>
        <v>16712.40193</v>
      </c>
      <c r="N2206" s="5">
        <f>(Table2[[#This Row],[Unit Price]]*Table2[[#This Row],[ Units Sold]])-Table2[[#This Row],[Total Sales]]</f>
        <v>50.288069999998697</v>
      </c>
    </row>
    <row r="2207" spans="1:14" x14ac:dyDescent="0.3">
      <c r="A2207" s="3">
        <v>40505</v>
      </c>
      <c r="B2207" s="4" t="s">
        <v>2046</v>
      </c>
      <c r="C2207" s="4" t="s">
        <v>49</v>
      </c>
      <c r="D2207" s="4" t="s">
        <v>3893</v>
      </c>
      <c r="E2207" s="4" t="s">
        <v>22</v>
      </c>
      <c r="F2207" s="4" t="s">
        <v>23</v>
      </c>
      <c r="G2207" s="4" t="s">
        <v>33</v>
      </c>
      <c r="H2207" s="4">
        <v>30</v>
      </c>
      <c r="I2207" s="4">
        <v>1494.52</v>
      </c>
      <c r="J2207" s="7">
        <v>0.1</v>
      </c>
      <c r="K2207" s="4" t="s">
        <v>18</v>
      </c>
      <c r="L2207" s="4" t="s">
        <v>30</v>
      </c>
      <c r="M2207" s="5">
        <f>(Table2[[#This Row],[Unit Price]]*Table2[[#This Row],[ Units Sold]])*(1-Table2[[#This Row],[Discount]]/100)</f>
        <v>44790.7644</v>
      </c>
      <c r="N2207" s="5">
        <f>(Table2[[#This Row],[Unit Price]]*Table2[[#This Row],[ Units Sold]])-Table2[[#This Row],[Total Sales]]</f>
        <v>44.835599999998522</v>
      </c>
    </row>
    <row r="2208" spans="1:14" x14ac:dyDescent="0.3">
      <c r="A2208" s="3">
        <v>44821</v>
      </c>
      <c r="B2208" s="4" t="s">
        <v>1646</v>
      </c>
      <c r="C2208" s="4" t="s">
        <v>21</v>
      </c>
      <c r="D2208" s="4" t="s">
        <v>37</v>
      </c>
      <c r="E2208" s="4" t="s">
        <v>52</v>
      </c>
      <c r="F2208" s="4" t="s">
        <v>91</v>
      </c>
      <c r="G2208" s="4" t="s">
        <v>105</v>
      </c>
      <c r="H2208" s="4">
        <v>67</v>
      </c>
      <c r="I2208" s="4">
        <v>178.59</v>
      </c>
      <c r="J2208" s="7">
        <v>0.02</v>
      </c>
      <c r="K2208" s="4" t="s">
        <v>34</v>
      </c>
      <c r="L2208" s="4" t="s">
        <v>45</v>
      </c>
      <c r="M2208" s="5">
        <f>(Table2[[#This Row],[Unit Price]]*Table2[[#This Row],[ Units Sold]])*(1-Table2[[#This Row],[Discount]]/100)</f>
        <v>11963.136894000001</v>
      </c>
      <c r="N2208" s="5">
        <f>(Table2[[#This Row],[Unit Price]]*Table2[[#This Row],[ Units Sold]])-Table2[[#This Row],[Total Sales]]</f>
        <v>2.3931059999995341</v>
      </c>
    </row>
    <row r="2209" spans="1:14" x14ac:dyDescent="0.3">
      <c r="A2209" s="3">
        <v>45765</v>
      </c>
      <c r="B2209" s="4" t="s">
        <v>1385</v>
      </c>
      <c r="C2209" s="4" t="s">
        <v>83</v>
      </c>
      <c r="D2209" s="4" t="s">
        <v>3892</v>
      </c>
      <c r="E2209" s="4" t="s">
        <v>22</v>
      </c>
      <c r="F2209" s="4" t="s">
        <v>23</v>
      </c>
      <c r="G2209" s="4" t="s">
        <v>24</v>
      </c>
      <c r="H2209" s="4">
        <v>0</v>
      </c>
      <c r="I2209" s="4">
        <v>583.91</v>
      </c>
      <c r="J2209" s="7">
        <v>0.23</v>
      </c>
      <c r="K2209" s="4" t="s">
        <v>34</v>
      </c>
      <c r="L2209" s="4" t="s">
        <v>25</v>
      </c>
      <c r="M2209" s="5">
        <f>(Table2[[#This Row],[Unit Price]]*Table2[[#This Row],[ Units Sold]])*(1-Table2[[#This Row],[Discount]]/100)</f>
        <v>0</v>
      </c>
      <c r="N2209" s="5">
        <f>(Table2[[#This Row],[Unit Price]]*Table2[[#This Row],[ Units Sold]])-Table2[[#This Row],[Total Sales]]</f>
        <v>0</v>
      </c>
    </row>
    <row r="2210" spans="1:14" x14ac:dyDescent="0.3">
      <c r="A2210" s="3">
        <v>43508</v>
      </c>
      <c r="B2210" s="4" t="s">
        <v>2047</v>
      </c>
      <c r="C2210" s="4" t="s">
        <v>74</v>
      </c>
      <c r="D2210" s="4" t="s">
        <v>37</v>
      </c>
      <c r="E2210" s="4" t="s">
        <v>38</v>
      </c>
      <c r="F2210" s="4" t="s">
        <v>56</v>
      </c>
      <c r="G2210" s="4" t="s">
        <v>60</v>
      </c>
      <c r="H2210" s="4">
        <v>53</v>
      </c>
      <c r="I2210" s="4">
        <v>79.38</v>
      </c>
      <c r="J2210" s="7">
        <v>0.04</v>
      </c>
      <c r="K2210" s="4" t="s">
        <v>29</v>
      </c>
      <c r="L2210" s="4" t="s">
        <v>41</v>
      </c>
      <c r="M2210" s="5">
        <f>(Table2[[#This Row],[Unit Price]]*Table2[[#This Row],[ Units Sold]])*(1-Table2[[#This Row],[Discount]]/100)</f>
        <v>4205.457144</v>
      </c>
      <c r="N2210" s="5">
        <f>(Table2[[#This Row],[Unit Price]]*Table2[[#This Row],[ Units Sold]])-Table2[[#This Row],[Total Sales]]</f>
        <v>1.6828559999994468</v>
      </c>
    </row>
    <row r="2211" spans="1:14" x14ac:dyDescent="0.3">
      <c r="A2211" s="3">
        <v>41050</v>
      </c>
      <c r="B2211" s="4" t="s">
        <v>2048</v>
      </c>
      <c r="C2211" s="4" t="s">
        <v>21</v>
      </c>
      <c r="D2211" s="4" t="s">
        <v>37</v>
      </c>
      <c r="E2211" s="4" t="s">
        <v>27</v>
      </c>
      <c r="F2211" s="4" t="s">
        <v>28</v>
      </c>
      <c r="G2211" s="4" t="s">
        <v>33</v>
      </c>
      <c r="H2211" s="4">
        <v>23</v>
      </c>
      <c r="I2211" s="4">
        <v>1518.04</v>
      </c>
      <c r="J2211" s="7">
        <v>0.09</v>
      </c>
      <c r="K2211" s="4" t="s">
        <v>18</v>
      </c>
      <c r="L2211" s="4" t="s">
        <v>41</v>
      </c>
      <c r="M2211" s="5">
        <f>(Table2[[#This Row],[Unit Price]]*Table2[[#This Row],[ Units Sold]])*(1-Table2[[#This Row],[Discount]]/100)</f>
        <v>34883.496571999996</v>
      </c>
      <c r="N2211" s="5">
        <f>(Table2[[#This Row],[Unit Price]]*Table2[[#This Row],[ Units Sold]])-Table2[[#This Row],[Total Sales]]</f>
        <v>31.423428000001877</v>
      </c>
    </row>
    <row r="2212" spans="1:14" x14ac:dyDescent="0.3">
      <c r="A2212" s="3">
        <v>44245</v>
      </c>
      <c r="B2212" s="4" t="s">
        <v>2049</v>
      </c>
      <c r="C2212" s="4" t="s">
        <v>97</v>
      </c>
      <c r="D2212" s="4" t="s">
        <v>37</v>
      </c>
      <c r="E2212" s="4" t="s">
        <v>38</v>
      </c>
      <c r="F2212" s="4" t="s">
        <v>56</v>
      </c>
      <c r="G2212" s="4" t="s">
        <v>60</v>
      </c>
      <c r="H2212" s="4">
        <v>19</v>
      </c>
      <c r="I2212" s="4">
        <v>117.07</v>
      </c>
      <c r="J2212" s="7">
        <v>0.21</v>
      </c>
      <c r="K2212" s="4" t="s">
        <v>34</v>
      </c>
      <c r="L2212" s="4" t="s">
        <v>45</v>
      </c>
      <c r="M2212" s="5">
        <f>(Table2[[#This Row],[Unit Price]]*Table2[[#This Row],[ Units Sold]])*(1-Table2[[#This Row],[Discount]]/100)</f>
        <v>2219.658907</v>
      </c>
      <c r="N2212" s="5">
        <f>(Table2[[#This Row],[Unit Price]]*Table2[[#This Row],[ Units Sold]])-Table2[[#This Row],[Total Sales]]</f>
        <v>4.671092999999928</v>
      </c>
    </row>
    <row r="2213" spans="1:14" x14ac:dyDescent="0.3">
      <c r="A2213" s="3">
        <v>41306</v>
      </c>
      <c r="B2213" s="4" t="s">
        <v>2050</v>
      </c>
      <c r="C2213" s="4" t="s">
        <v>97</v>
      </c>
      <c r="D2213" s="4" t="s">
        <v>37</v>
      </c>
      <c r="E2213" s="4" t="s">
        <v>15</v>
      </c>
      <c r="F2213" s="4" t="s">
        <v>62</v>
      </c>
      <c r="G2213" s="4" t="s">
        <v>57</v>
      </c>
      <c r="H2213" s="4">
        <v>72</v>
      </c>
      <c r="I2213" s="4">
        <v>1537.22</v>
      </c>
      <c r="J2213" s="7">
        <v>0.06</v>
      </c>
      <c r="K2213" s="4" t="s">
        <v>34</v>
      </c>
      <c r="L2213" s="4" t="s">
        <v>25</v>
      </c>
      <c r="M2213" s="5">
        <f>(Table2[[#This Row],[Unit Price]]*Table2[[#This Row],[ Units Sold]])*(1-Table2[[#This Row],[Discount]]/100)</f>
        <v>110613.43209599999</v>
      </c>
      <c r="N2213" s="5">
        <f>(Table2[[#This Row],[Unit Price]]*Table2[[#This Row],[ Units Sold]])-Table2[[#This Row],[Total Sales]]</f>
        <v>66.407904000006965</v>
      </c>
    </row>
    <row r="2214" spans="1:14" x14ac:dyDescent="0.3">
      <c r="A2214" s="3">
        <v>45677</v>
      </c>
      <c r="B2214" s="4" t="s">
        <v>2051</v>
      </c>
      <c r="C2214" s="4" t="s">
        <v>36</v>
      </c>
      <c r="D2214" s="4" t="s">
        <v>37</v>
      </c>
      <c r="E2214" s="4" t="s">
        <v>52</v>
      </c>
      <c r="F2214" s="6" t="s">
        <v>53</v>
      </c>
      <c r="G2214" s="4" t="s">
        <v>17</v>
      </c>
      <c r="H2214" s="4">
        <v>20</v>
      </c>
      <c r="I2214" s="4">
        <v>1722.81</v>
      </c>
      <c r="J2214" s="7">
        <v>0.15</v>
      </c>
      <c r="K2214" s="4" t="s">
        <v>18</v>
      </c>
      <c r="L2214" s="4" t="s">
        <v>41</v>
      </c>
      <c r="M2214" s="5">
        <f>(Table2[[#This Row],[Unit Price]]*Table2[[#This Row],[ Units Sold]])*(1-Table2[[#This Row],[Discount]]/100)</f>
        <v>34404.515699999996</v>
      </c>
      <c r="N2214" s="5">
        <f>(Table2[[#This Row],[Unit Price]]*Table2[[#This Row],[ Units Sold]])-Table2[[#This Row],[Total Sales]]</f>
        <v>51.684300000000803</v>
      </c>
    </row>
    <row r="2215" spans="1:14" x14ac:dyDescent="0.3">
      <c r="A2215" s="3">
        <v>43133</v>
      </c>
      <c r="B2215" s="4" t="s">
        <v>2052</v>
      </c>
      <c r="C2215" s="4" t="s">
        <v>21</v>
      </c>
      <c r="D2215" s="4" t="s">
        <v>37</v>
      </c>
      <c r="E2215" s="4" t="s">
        <v>27</v>
      </c>
      <c r="F2215" s="4" t="s">
        <v>32</v>
      </c>
      <c r="G2215" s="4" t="s">
        <v>65</v>
      </c>
      <c r="H2215" s="4">
        <v>8</v>
      </c>
      <c r="I2215" s="4">
        <v>878.84</v>
      </c>
      <c r="J2215" s="7">
        <v>0.23</v>
      </c>
      <c r="K2215" s="4" t="s">
        <v>18</v>
      </c>
      <c r="L2215" s="4" t="s">
        <v>45</v>
      </c>
      <c r="M2215" s="5">
        <f>(Table2[[#This Row],[Unit Price]]*Table2[[#This Row],[ Units Sold]])*(1-Table2[[#This Row],[Discount]]/100)</f>
        <v>7014.5493440000009</v>
      </c>
      <c r="N2215" s="5">
        <f>(Table2[[#This Row],[Unit Price]]*Table2[[#This Row],[ Units Sold]])-Table2[[#This Row],[Total Sales]]</f>
        <v>16.170655999999326</v>
      </c>
    </row>
    <row r="2216" spans="1:14" x14ac:dyDescent="0.3">
      <c r="A2216" s="3">
        <v>45222</v>
      </c>
      <c r="B2216" s="4" t="s">
        <v>2053</v>
      </c>
      <c r="C2216" s="4" t="s">
        <v>21</v>
      </c>
      <c r="D2216" s="4" t="s">
        <v>37</v>
      </c>
      <c r="E2216" s="4" t="s">
        <v>27</v>
      </c>
      <c r="F2216" s="4" t="s">
        <v>32</v>
      </c>
      <c r="G2216" s="4" t="s">
        <v>40</v>
      </c>
      <c r="H2216" s="4">
        <v>52</v>
      </c>
      <c r="I2216" s="4">
        <v>943.48</v>
      </c>
      <c r="J2216" s="7">
        <v>0.27</v>
      </c>
      <c r="K2216" s="4" t="s">
        <v>34</v>
      </c>
      <c r="L2216" s="4" t="s">
        <v>19</v>
      </c>
      <c r="M2216" s="5">
        <f>(Table2[[#This Row],[Unit Price]]*Table2[[#This Row],[ Units Sold]])*(1-Table2[[#This Row],[Discount]]/100)</f>
        <v>48928.495407999995</v>
      </c>
      <c r="N2216" s="5">
        <f>(Table2[[#This Row],[Unit Price]]*Table2[[#This Row],[ Units Sold]])-Table2[[#This Row],[Total Sales]]</f>
        <v>132.4645920000039</v>
      </c>
    </row>
    <row r="2217" spans="1:14" x14ac:dyDescent="0.3">
      <c r="A2217" s="3">
        <v>44292</v>
      </c>
      <c r="B2217" s="4" t="s">
        <v>2054</v>
      </c>
      <c r="C2217" s="4" t="s">
        <v>36</v>
      </c>
      <c r="D2217" s="4" t="s">
        <v>37</v>
      </c>
      <c r="E2217" s="4" t="s">
        <v>52</v>
      </c>
      <c r="F2217" s="4" t="s">
        <v>53</v>
      </c>
      <c r="G2217" s="4" t="s">
        <v>24</v>
      </c>
      <c r="H2217" s="4">
        <v>10</v>
      </c>
      <c r="I2217" s="4">
        <v>935.15</v>
      </c>
      <c r="J2217" s="7">
        <v>0.1</v>
      </c>
      <c r="K2217" s="4" t="s">
        <v>29</v>
      </c>
      <c r="L2217" s="4" t="s">
        <v>45</v>
      </c>
      <c r="M2217" s="5">
        <f>(Table2[[#This Row],[Unit Price]]*Table2[[#This Row],[ Units Sold]])*(1-Table2[[#This Row],[Discount]]/100)</f>
        <v>9342.1484999999993</v>
      </c>
      <c r="N2217" s="5">
        <f>(Table2[[#This Row],[Unit Price]]*Table2[[#This Row],[ Units Sold]])-Table2[[#This Row],[Total Sales]]</f>
        <v>9.3515000000006694</v>
      </c>
    </row>
    <row r="2218" spans="1:14" x14ac:dyDescent="0.3">
      <c r="A2218" s="3">
        <v>43615</v>
      </c>
      <c r="B2218" s="4" t="s">
        <v>2055</v>
      </c>
      <c r="C2218" s="4" t="s">
        <v>43</v>
      </c>
      <c r="D2218" s="4" t="s">
        <v>37</v>
      </c>
      <c r="E2218" s="4" t="s">
        <v>22</v>
      </c>
      <c r="F2218" s="4" t="s">
        <v>23</v>
      </c>
      <c r="G2218" s="4" t="s">
        <v>44</v>
      </c>
      <c r="H2218" s="4">
        <v>10</v>
      </c>
      <c r="I2218" s="4">
        <v>1178.1099999999999</v>
      </c>
      <c r="J2218" s="7">
        <v>7.0000000000000007E-2</v>
      </c>
      <c r="K2218" s="4" t="s">
        <v>34</v>
      </c>
      <c r="L2218" s="4" t="s">
        <v>19</v>
      </c>
      <c r="M2218" s="5">
        <f>(Table2[[#This Row],[Unit Price]]*Table2[[#This Row],[ Units Sold]])*(1-Table2[[#This Row],[Discount]]/100)</f>
        <v>11772.853229999999</v>
      </c>
      <c r="N2218" s="5">
        <f>(Table2[[#This Row],[Unit Price]]*Table2[[#This Row],[ Units Sold]])-Table2[[#This Row],[Total Sales]]</f>
        <v>8.2467699999997421</v>
      </c>
    </row>
    <row r="2219" spans="1:14" x14ac:dyDescent="0.3">
      <c r="A2219" s="3">
        <v>41377</v>
      </c>
      <c r="B2219" s="4" t="s">
        <v>2056</v>
      </c>
      <c r="C2219" s="4" t="s">
        <v>43</v>
      </c>
      <c r="D2219" s="4" t="s">
        <v>37</v>
      </c>
      <c r="E2219" s="4" t="s">
        <v>27</v>
      </c>
      <c r="F2219" s="4" t="s">
        <v>32</v>
      </c>
      <c r="G2219" s="4" t="s">
        <v>33</v>
      </c>
      <c r="H2219" s="4">
        <v>30</v>
      </c>
      <c r="I2219" s="4">
        <v>1293.3599999999999</v>
      </c>
      <c r="J2219" s="7">
        <v>0.22</v>
      </c>
      <c r="K2219" s="4" t="s">
        <v>18</v>
      </c>
      <c r="L2219" s="4" t="s">
        <v>25</v>
      </c>
      <c r="M2219" s="5">
        <f>(Table2[[#This Row],[Unit Price]]*Table2[[#This Row],[ Units Sold]])*(1-Table2[[#This Row],[Discount]]/100)</f>
        <v>38715.438239999996</v>
      </c>
      <c r="N2219" s="5">
        <f>(Table2[[#This Row],[Unit Price]]*Table2[[#This Row],[ Units Sold]])-Table2[[#This Row],[Total Sales]]</f>
        <v>85.361759999999776</v>
      </c>
    </row>
    <row r="2220" spans="1:14" x14ac:dyDescent="0.3">
      <c r="A2220" s="3">
        <v>41451</v>
      </c>
      <c r="B2220" s="4" t="s">
        <v>2057</v>
      </c>
      <c r="C2220" s="4" t="s">
        <v>88</v>
      </c>
      <c r="D2220" s="4" t="s">
        <v>37</v>
      </c>
      <c r="E2220" s="4" t="s">
        <v>52</v>
      </c>
      <c r="F2220" s="4" t="s">
        <v>53</v>
      </c>
      <c r="G2220" s="4" t="s">
        <v>105</v>
      </c>
      <c r="H2220" s="4">
        <v>6</v>
      </c>
      <c r="I2220" s="4">
        <v>194.89</v>
      </c>
      <c r="J2220" s="7">
        <v>0.04</v>
      </c>
      <c r="K2220" s="4" t="s">
        <v>34</v>
      </c>
      <c r="L2220" s="4" t="s">
        <v>41</v>
      </c>
      <c r="M2220" s="5">
        <f>(Table2[[#This Row],[Unit Price]]*Table2[[#This Row],[ Units Sold]])*(1-Table2[[#This Row],[Discount]]/100)</f>
        <v>1168.8722639999999</v>
      </c>
      <c r="N2220" s="5">
        <f>(Table2[[#This Row],[Unit Price]]*Table2[[#This Row],[ Units Sold]])-Table2[[#This Row],[Total Sales]]</f>
        <v>0.46773600000005899</v>
      </c>
    </row>
    <row r="2221" spans="1:14" x14ac:dyDescent="0.3">
      <c r="A2221" s="3">
        <v>45715</v>
      </c>
      <c r="B2221" s="4" t="s">
        <v>2058</v>
      </c>
      <c r="C2221" s="4" t="s">
        <v>97</v>
      </c>
      <c r="D2221" s="4" t="s">
        <v>37</v>
      </c>
      <c r="E2221" s="4" t="s">
        <v>52</v>
      </c>
      <c r="F2221" s="4" t="s">
        <v>91</v>
      </c>
      <c r="G2221" s="4" t="s">
        <v>44</v>
      </c>
      <c r="H2221" s="4">
        <v>57</v>
      </c>
      <c r="I2221" s="4">
        <v>910.62</v>
      </c>
      <c r="J2221" s="7">
        <v>0.11</v>
      </c>
      <c r="K2221" s="4" t="s">
        <v>34</v>
      </c>
      <c r="L2221" s="4" t="s">
        <v>41</v>
      </c>
      <c r="M2221" s="5">
        <f>(Table2[[#This Row],[Unit Price]]*Table2[[#This Row],[ Units Sold]])*(1-Table2[[#This Row],[Discount]]/100)</f>
        <v>51848.244126000005</v>
      </c>
      <c r="N2221" s="5">
        <f>(Table2[[#This Row],[Unit Price]]*Table2[[#This Row],[ Units Sold]])-Table2[[#This Row],[Total Sales]]</f>
        <v>57.09587399999873</v>
      </c>
    </row>
    <row r="2222" spans="1:14" x14ac:dyDescent="0.3">
      <c r="A2222" s="3">
        <v>41916</v>
      </c>
      <c r="B2222" s="4" t="s">
        <v>2059</v>
      </c>
      <c r="C2222" s="4" t="s">
        <v>21</v>
      </c>
      <c r="D2222" s="4" t="s">
        <v>37</v>
      </c>
      <c r="E2222" s="4" t="s">
        <v>52</v>
      </c>
      <c r="F2222" s="6" t="s">
        <v>53</v>
      </c>
      <c r="G2222" s="4" t="s">
        <v>60</v>
      </c>
      <c r="H2222" s="4">
        <v>0</v>
      </c>
      <c r="I2222" s="4">
        <v>183.07</v>
      </c>
      <c r="J2222" s="7">
        <v>0.22</v>
      </c>
      <c r="K2222" s="4" t="s">
        <v>18</v>
      </c>
      <c r="L2222" s="4" t="s">
        <v>19</v>
      </c>
      <c r="M2222" s="5">
        <f>(Table2[[#This Row],[Unit Price]]*Table2[[#This Row],[ Units Sold]])*(1-Table2[[#This Row],[Discount]]/100)</f>
        <v>0</v>
      </c>
      <c r="N2222" s="5">
        <f>(Table2[[#This Row],[Unit Price]]*Table2[[#This Row],[ Units Sold]])-Table2[[#This Row],[Total Sales]]</f>
        <v>0</v>
      </c>
    </row>
    <row r="2223" spans="1:14" x14ac:dyDescent="0.3">
      <c r="A2223" s="3">
        <v>42232</v>
      </c>
      <c r="B2223" s="4" t="s">
        <v>2060</v>
      </c>
      <c r="C2223" s="4" t="s">
        <v>192</v>
      </c>
      <c r="D2223" s="4" t="s">
        <v>37</v>
      </c>
      <c r="E2223" s="4" t="s">
        <v>15</v>
      </c>
      <c r="F2223" s="4" t="s">
        <v>62</v>
      </c>
      <c r="G2223" s="4" t="s">
        <v>44</v>
      </c>
      <c r="H2223" s="4">
        <v>93</v>
      </c>
      <c r="I2223" s="4">
        <v>624.91999999999996</v>
      </c>
      <c r="J2223" s="7">
        <v>0.28000000000000003</v>
      </c>
      <c r="K2223" s="4" t="s">
        <v>29</v>
      </c>
      <c r="L2223" s="4" t="s">
        <v>30</v>
      </c>
      <c r="M2223" s="5">
        <f>(Table2[[#This Row],[Unit Price]]*Table2[[#This Row],[ Units Sold]])*(1-Table2[[#This Row],[Discount]]/100)</f>
        <v>57954.830832</v>
      </c>
      <c r="N2223" s="5">
        <f>(Table2[[#This Row],[Unit Price]]*Table2[[#This Row],[ Units Sold]])-Table2[[#This Row],[Total Sales]]</f>
        <v>162.72916799999803</v>
      </c>
    </row>
    <row r="2224" spans="1:14" x14ac:dyDescent="0.3">
      <c r="A2224" s="3">
        <v>44000</v>
      </c>
      <c r="B2224" s="4" t="s">
        <v>2061</v>
      </c>
      <c r="C2224" s="4" t="s">
        <v>83</v>
      </c>
      <c r="D2224" s="4" t="s">
        <v>3892</v>
      </c>
      <c r="E2224" s="4" t="s">
        <v>38</v>
      </c>
      <c r="F2224" s="4" t="s">
        <v>56</v>
      </c>
      <c r="G2224" s="4" t="s">
        <v>57</v>
      </c>
      <c r="H2224" s="4">
        <v>42</v>
      </c>
      <c r="I2224" s="4">
        <v>929.68</v>
      </c>
      <c r="J2224" s="7">
        <v>0.24</v>
      </c>
      <c r="K2224" s="4" t="s">
        <v>34</v>
      </c>
      <c r="L2224" s="4" t="s">
        <v>19</v>
      </c>
      <c r="M2224" s="5">
        <f>(Table2[[#This Row],[Unit Price]]*Table2[[#This Row],[ Units Sold]])*(1-Table2[[#This Row],[Discount]]/100)</f>
        <v>38952.848255999997</v>
      </c>
      <c r="N2224" s="5">
        <f>(Table2[[#This Row],[Unit Price]]*Table2[[#This Row],[ Units Sold]])-Table2[[#This Row],[Total Sales]]</f>
        <v>93.711744000000181</v>
      </c>
    </row>
    <row r="2225" spans="1:14" x14ac:dyDescent="0.3">
      <c r="A2225" s="3">
        <v>45779</v>
      </c>
      <c r="B2225" s="4" t="s">
        <v>2062</v>
      </c>
      <c r="C2225" s="4" t="s">
        <v>49</v>
      </c>
      <c r="D2225" s="4" t="s">
        <v>3893</v>
      </c>
      <c r="E2225" s="4" t="s">
        <v>22</v>
      </c>
      <c r="F2225" s="4" t="s">
        <v>23</v>
      </c>
      <c r="G2225" s="4" t="s">
        <v>17</v>
      </c>
      <c r="H2225" s="4">
        <v>30</v>
      </c>
      <c r="I2225" s="4">
        <v>319.57</v>
      </c>
      <c r="J2225" s="7">
        <v>0.02</v>
      </c>
      <c r="K2225" s="4" t="s">
        <v>29</v>
      </c>
      <c r="L2225" s="4" t="s">
        <v>25</v>
      </c>
      <c r="M2225" s="5">
        <f>(Table2[[#This Row],[Unit Price]]*Table2[[#This Row],[ Units Sold]])*(1-Table2[[#This Row],[Discount]]/100)</f>
        <v>9585.1825800000006</v>
      </c>
      <c r="N2225" s="5">
        <f>(Table2[[#This Row],[Unit Price]]*Table2[[#This Row],[ Units Sold]])-Table2[[#This Row],[Total Sales]]</f>
        <v>1.9174199999997654</v>
      </c>
    </row>
    <row r="2226" spans="1:14" x14ac:dyDescent="0.3">
      <c r="A2226" s="3">
        <v>42919</v>
      </c>
      <c r="B2226" s="4" t="s">
        <v>2063</v>
      </c>
      <c r="C2226" s="4" t="s">
        <v>21</v>
      </c>
      <c r="D2226" s="4" t="s">
        <v>37</v>
      </c>
      <c r="E2226" s="4" t="s">
        <v>15</v>
      </c>
      <c r="F2226" s="4" t="s">
        <v>62</v>
      </c>
      <c r="G2226" s="4" t="s">
        <v>33</v>
      </c>
      <c r="H2226" s="4">
        <v>0</v>
      </c>
      <c r="I2226" s="4">
        <v>638.39</v>
      </c>
      <c r="J2226" s="7">
        <v>0.04</v>
      </c>
      <c r="K2226" s="4" t="s">
        <v>29</v>
      </c>
      <c r="L2226" s="4" t="s">
        <v>30</v>
      </c>
      <c r="M2226" s="5">
        <f>(Table2[[#This Row],[Unit Price]]*Table2[[#This Row],[ Units Sold]])*(1-Table2[[#This Row],[Discount]]/100)</f>
        <v>0</v>
      </c>
      <c r="N2226" s="5">
        <f>(Table2[[#This Row],[Unit Price]]*Table2[[#This Row],[ Units Sold]])-Table2[[#This Row],[Total Sales]]</f>
        <v>0</v>
      </c>
    </row>
    <row r="2227" spans="1:14" x14ac:dyDescent="0.3">
      <c r="A2227" s="3">
        <v>44674</v>
      </c>
      <c r="B2227" s="4" t="s">
        <v>2064</v>
      </c>
      <c r="C2227" s="4" t="s">
        <v>83</v>
      </c>
      <c r="D2227" s="4" t="s">
        <v>3892</v>
      </c>
      <c r="E2227" s="4" t="s">
        <v>22</v>
      </c>
      <c r="F2227" s="4" t="s">
        <v>23</v>
      </c>
      <c r="G2227" s="4" t="s">
        <v>17</v>
      </c>
      <c r="H2227" s="4">
        <v>30</v>
      </c>
      <c r="I2227" s="4">
        <v>687.91</v>
      </c>
      <c r="J2227" s="7">
        <v>0.14000000000000001</v>
      </c>
      <c r="K2227" s="4" t="s">
        <v>34</v>
      </c>
      <c r="L2227" s="4" t="s">
        <v>45</v>
      </c>
      <c r="M2227" s="5">
        <f>(Table2[[#This Row],[Unit Price]]*Table2[[#This Row],[ Units Sold]])*(1-Table2[[#This Row],[Discount]]/100)</f>
        <v>20608.407780000001</v>
      </c>
      <c r="N2227" s="5">
        <f>(Table2[[#This Row],[Unit Price]]*Table2[[#This Row],[ Units Sold]])-Table2[[#This Row],[Total Sales]]</f>
        <v>28.892219999997906</v>
      </c>
    </row>
    <row r="2228" spans="1:14" x14ac:dyDescent="0.3">
      <c r="A2228" s="3">
        <v>42943</v>
      </c>
      <c r="B2228" s="4" t="s">
        <v>1864</v>
      </c>
      <c r="C2228" s="4" t="s">
        <v>43</v>
      </c>
      <c r="D2228" s="4" t="s">
        <v>37</v>
      </c>
      <c r="E2228" s="4" t="s">
        <v>27</v>
      </c>
      <c r="F2228" s="4" t="s">
        <v>32</v>
      </c>
      <c r="G2228" s="4" t="s">
        <v>17</v>
      </c>
      <c r="H2228" s="4">
        <v>3</v>
      </c>
      <c r="I2228" s="4">
        <v>703.23</v>
      </c>
      <c r="J2228" s="7">
        <v>0.09</v>
      </c>
      <c r="K2228" s="4" t="s">
        <v>18</v>
      </c>
      <c r="L2228" s="4" t="s">
        <v>45</v>
      </c>
      <c r="M2228" s="5">
        <f>(Table2[[#This Row],[Unit Price]]*Table2[[#This Row],[ Units Sold]])*(1-Table2[[#This Row],[Discount]]/100)</f>
        <v>2107.791279</v>
      </c>
      <c r="N2228" s="5">
        <f>(Table2[[#This Row],[Unit Price]]*Table2[[#This Row],[ Units Sold]])-Table2[[#This Row],[Total Sales]]</f>
        <v>1.8987210000000232</v>
      </c>
    </row>
    <row r="2229" spans="1:14" x14ac:dyDescent="0.3">
      <c r="A2229" s="3">
        <v>42598</v>
      </c>
      <c r="B2229" s="4" t="s">
        <v>2065</v>
      </c>
      <c r="C2229" s="4" t="s">
        <v>74</v>
      </c>
      <c r="D2229" s="4" t="s">
        <v>37</v>
      </c>
      <c r="E2229" s="4" t="s">
        <v>15</v>
      </c>
      <c r="F2229" s="4" t="s">
        <v>62</v>
      </c>
      <c r="G2229" s="4" t="s">
        <v>40</v>
      </c>
      <c r="H2229" s="4">
        <v>73</v>
      </c>
      <c r="I2229" s="4">
        <v>367.76</v>
      </c>
      <c r="J2229" s="7">
        <v>0.26</v>
      </c>
      <c r="K2229" s="4" t="s">
        <v>34</v>
      </c>
      <c r="L2229" s="4" t="s">
        <v>45</v>
      </c>
      <c r="M2229" s="5">
        <f>(Table2[[#This Row],[Unit Price]]*Table2[[#This Row],[ Units Sold]])*(1-Table2[[#This Row],[Discount]]/100)</f>
        <v>26776.679151999997</v>
      </c>
      <c r="N2229" s="5">
        <f>(Table2[[#This Row],[Unit Price]]*Table2[[#This Row],[ Units Sold]])-Table2[[#This Row],[Total Sales]]</f>
        <v>69.800848000002588</v>
      </c>
    </row>
    <row r="2230" spans="1:14" x14ac:dyDescent="0.3">
      <c r="A2230" s="3">
        <v>40772</v>
      </c>
      <c r="B2230" s="4" t="s">
        <v>2066</v>
      </c>
      <c r="C2230" s="4" t="s">
        <v>21</v>
      </c>
      <c r="D2230" s="4" t="s">
        <v>37</v>
      </c>
      <c r="E2230" s="4" t="s">
        <v>27</v>
      </c>
      <c r="F2230" s="4" t="s">
        <v>32</v>
      </c>
      <c r="G2230" s="4" t="s">
        <v>33</v>
      </c>
      <c r="H2230" s="4">
        <v>30</v>
      </c>
      <c r="I2230" s="4">
        <v>432.2</v>
      </c>
      <c r="J2230" s="7">
        <v>0.11</v>
      </c>
      <c r="K2230" s="4" t="s">
        <v>29</v>
      </c>
      <c r="L2230" s="4" t="s">
        <v>30</v>
      </c>
      <c r="M2230" s="5">
        <f>(Table2[[#This Row],[Unit Price]]*Table2[[#This Row],[ Units Sold]])*(1-Table2[[#This Row],[Discount]]/100)</f>
        <v>12951.7374</v>
      </c>
      <c r="N2230" s="5">
        <f>(Table2[[#This Row],[Unit Price]]*Table2[[#This Row],[ Units Sold]])-Table2[[#This Row],[Total Sales]]</f>
        <v>14.26260000000002</v>
      </c>
    </row>
    <row r="2231" spans="1:14" x14ac:dyDescent="0.3">
      <c r="A2231" s="3">
        <v>43656</v>
      </c>
      <c r="B2231" s="4" t="s">
        <v>2067</v>
      </c>
      <c r="C2231" s="4" t="s">
        <v>88</v>
      </c>
      <c r="D2231" s="4" t="s">
        <v>37</v>
      </c>
      <c r="E2231" s="4" t="s">
        <v>22</v>
      </c>
      <c r="F2231" s="4" t="s">
        <v>23</v>
      </c>
      <c r="G2231" s="4" t="s">
        <v>54</v>
      </c>
      <c r="H2231" s="4">
        <v>83</v>
      </c>
      <c r="I2231" s="4">
        <v>196.13</v>
      </c>
      <c r="J2231" s="7">
        <v>0.03</v>
      </c>
      <c r="K2231" s="4" t="s">
        <v>29</v>
      </c>
      <c r="L2231" s="4" t="s">
        <v>30</v>
      </c>
      <c r="M2231" s="5">
        <f>(Table2[[#This Row],[Unit Price]]*Table2[[#This Row],[ Units Sold]])*(1-Table2[[#This Row],[Discount]]/100)</f>
        <v>16273.906363</v>
      </c>
      <c r="N2231" s="5">
        <f>(Table2[[#This Row],[Unit Price]]*Table2[[#This Row],[ Units Sold]])-Table2[[#This Row],[Total Sales]]</f>
        <v>4.8836369999989984</v>
      </c>
    </row>
    <row r="2232" spans="1:14" x14ac:dyDescent="0.3">
      <c r="A2232" s="3">
        <v>41000</v>
      </c>
      <c r="B2232" s="4" t="s">
        <v>2068</v>
      </c>
      <c r="C2232" s="4" t="s">
        <v>83</v>
      </c>
      <c r="D2232" s="4" t="s">
        <v>3892</v>
      </c>
      <c r="E2232" s="4" t="s">
        <v>15</v>
      </c>
      <c r="F2232" s="4" t="s">
        <v>62</v>
      </c>
      <c r="G2232" s="4" t="s">
        <v>54</v>
      </c>
      <c r="H2232" s="4">
        <v>37</v>
      </c>
      <c r="I2232" s="4">
        <v>1347.89</v>
      </c>
      <c r="J2232" s="7">
        <v>0.01</v>
      </c>
      <c r="K2232" s="4" t="s">
        <v>34</v>
      </c>
      <c r="L2232" s="4" t="s">
        <v>19</v>
      </c>
      <c r="M2232" s="5">
        <f>(Table2[[#This Row],[Unit Price]]*Table2[[#This Row],[ Units Sold]])*(1-Table2[[#This Row],[Discount]]/100)</f>
        <v>49866.942806999999</v>
      </c>
      <c r="N2232" s="5">
        <f>(Table2[[#This Row],[Unit Price]]*Table2[[#This Row],[ Units Sold]])-Table2[[#This Row],[Total Sales]]</f>
        <v>4.9871930000008433</v>
      </c>
    </row>
    <row r="2233" spans="1:14" x14ac:dyDescent="0.3">
      <c r="A2233" s="3">
        <v>44071</v>
      </c>
      <c r="B2233" s="4" t="s">
        <v>1727</v>
      </c>
      <c r="C2233" s="4" t="s">
        <v>74</v>
      </c>
      <c r="D2233" s="4" t="s">
        <v>37</v>
      </c>
      <c r="E2233" s="4" t="s">
        <v>15</v>
      </c>
      <c r="F2233" s="4" t="s">
        <v>62</v>
      </c>
      <c r="G2233" s="4" t="s">
        <v>17</v>
      </c>
      <c r="H2233" s="4">
        <v>69</v>
      </c>
      <c r="I2233" s="4">
        <v>1444.07</v>
      </c>
      <c r="J2233" s="7">
        <v>0.11</v>
      </c>
      <c r="K2233" s="4" t="s">
        <v>18</v>
      </c>
      <c r="L2233" s="4" t="s">
        <v>19</v>
      </c>
      <c r="M2233" s="5">
        <f>(Table2[[#This Row],[Unit Price]]*Table2[[#This Row],[ Units Sold]])*(1-Table2[[#This Row],[Discount]]/100)</f>
        <v>99531.225086999999</v>
      </c>
      <c r="N2233" s="5">
        <f>(Table2[[#This Row],[Unit Price]]*Table2[[#This Row],[ Units Sold]])-Table2[[#This Row],[Total Sales]]</f>
        <v>109.60491300000285</v>
      </c>
    </row>
    <row r="2234" spans="1:14" x14ac:dyDescent="0.3">
      <c r="A2234" s="3">
        <v>43135</v>
      </c>
      <c r="B2234" s="4" t="s">
        <v>2069</v>
      </c>
      <c r="C2234" s="4" t="s">
        <v>21</v>
      </c>
      <c r="D2234" s="4" t="s">
        <v>37</v>
      </c>
      <c r="E2234" s="4" t="s">
        <v>38</v>
      </c>
      <c r="F2234" s="4" t="s">
        <v>39</v>
      </c>
      <c r="G2234" s="4" t="s">
        <v>17</v>
      </c>
      <c r="H2234" s="4">
        <v>10</v>
      </c>
      <c r="I2234" s="4">
        <v>1022.3</v>
      </c>
      <c r="J2234" s="7">
        <v>0.18</v>
      </c>
      <c r="K2234" s="4" t="s">
        <v>29</v>
      </c>
      <c r="L2234" s="4" t="s">
        <v>41</v>
      </c>
      <c r="M2234" s="5">
        <f>(Table2[[#This Row],[Unit Price]]*Table2[[#This Row],[ Units Sold]])*(1-Table2[[#This Row],[Discount]]/100)</f>
        <v>10204.598599999999</v>
      </c>
      <c r="N2234" s="5">
        <f>(Table2[[#This Row],[Unit Price]]*Table2[[#This Row],[ Units Sold]])-Table2[[#This Row],[Total Sales]]</f>
        <v>18.401400000000649</v>
      </c>
    </row>
    <row r="2235" spans="1:14" x14ac:dyDescent="0.3">
      <c r="A2235" s="3">
        <v>43785</v>
      </c>
      <c r="B2235" s="4" t="s">
        <v>744</v>
      </c>
      <c r="C2235" s="4" t="s">
        <v>21</v>
      </c>
      <c r="D2235" s="4" t="s">
        <v>37</v>
      </c>
      <c r="E2235" s="4" t="s">
        <v>27</v>
      </c>
      <c r="F2235" s="4" t="s">
        <v>28</v>
      </c>
      <c r="G2235" s="4" t="s">
        <v>44</v>
      </c>
      <c r="H2235" s="4">
        <v>86</v>
      </c>
      <c r="I2235" s="4">
        <v>1978.89</v>
      </c>
      <c r="J2235" s="7">
        <v>0.09</v>
      </c>
      <c r="K2235" s="4" t="s">
        <v>34</v>
      </c>
      <c r="L2235" s="4" t="s">
        <v>25</v>
      </c>
      <c r="M2235" s="5">
        <f>(Table2[[#This Row],[Unit Price]]*Table2[[#This Row],[ Units Sold]])*(1-Table2[[#This Row],[Discount]]/100)</f>
        <v>170031.373914</v>
      </c>
      <c r="N2235" s="5">
        <f>(Table2[[#This Row],[Unit Price]]*Table2[[#This Row],[ Units Sold]])-Table2[[#This Row],[Total Sales]]</f>
        <v>153.166086000012</v>
      </c>
    </row>
    <row r="2236" spans="1:14" x14ac:dyDescent="0.3">
      <c r="A2236" s="3">
        <v>44927</v>
      </c>
      <c r="B2236" s="4" t="s">
        <v>1698</v>
      </c>
      <c r="C2236" s="4" t="s">
        <v>51</v>
      </c>
      <c r="D2236" s="4" t="s">
        <v>37</v>
      </c>
      <c r="E2236" s="4" t="s">
        <v>22</v>
      </c>
      <c r="F2236" s="4" t="s">
        <v>23</v>
      </c>
      <c r="G2236" s="4" t="s">
        <v>33</v>
      </c>
      <c r="H2236" s="4">
        <v>62</v>
      </c>
      <c r="I2236" s="4">
        <v>1395.86</v>
      </c>
      <c r="J2236" s="7">
        <v>0.28000000000000003</v>
      </c>
      <c r="K2236" s="4" t="s">
        <v>29</v>
      </c>
      <c r="L2236" s="4" t="s">
        <v>45</v>
      </c>
      <c r="M2236" s="5">
        <f>(Table2[[#This Row],[Unit Price]]*Table2[[#This Row],[ Units Sold]])*(1-Table2[[#This Row],[Discount]]/100)</f>
        <v>86300.998703999983</v>
      </c>
      <c r="N2236" s="5">
        <f>(Table2[[#This Row],[Unit Price]]*Table2[[#This Row],[ Units Sold]])-Table2[[#This Row],[Total Sales]]</f>
        <v>242.32129600000917</v>
      </c>
    </row>
    <row r="2237" spans="1:14" x14ac:dyDescent="0.3">
      <c r="A2237" s="3">
        <v>43341</v>
      </c>
      <c r="B2237" s="4" t="s">
        <v>2070</v>
      </c>
      <c r="C2237" s="4" t="s">
        <v>88</v>
      </c>
      <c r="D2237" s="4" t="s">
        <v>37</v>
      </c>
      <c r="E2237" s="4" t="s">
        <v>15</v>
      </c>
      <c r="F2237" s="4" t="s">
        <v>16</v>
      </c>
      <c r="G2237" s="4" t="s">
        <v>33</v>
      </c>
      <c r="H2237" s="4">
        <v>10</v>
      </c>
      <c r="I2237" s="4">
        <v>822.56</v>
      </c>
      <c r="J2237" s="7">
        <v>0.18</v>
      </c>
      <c r="K2237" s="4" t="s">
        <v>34</v>
      </c>
      <c r="L2237" s="4" t="s">
        <v>30</v>
      </c>
      <c r="M2237" s="5">
        <f>(Table2[[#This Row],[Unit Price]]*Table2[[#This Row],[ Units Sold]])*(1-Table2[[#This Row],[Discount]]/100)</f>
        <v>8210.7939199999983</v>
      </c>
      <c r="N2237" s="5">
        <f>(Table2[[#This Row],[Unit Price]]*Table2[[#This Row],[ Units Sold]])-Table2[[#This Row],[Total Sales]]</f>
        <v>14.806080000000293</v>
      </c>
    </row>
    <row r="2238" spans="1:14" x14ac:dyDescent="0.3">
      <c r="A2238" s="3">
        <v>45298</v>
      </c>
      <c r="B2238" s="4" t="s">
        <v>2071</v>
      </c>
      <c r="C2238" s="4" t="s">
        <v>43</v>
      </c>
      <c r="D2238" s="4" t="s">
        <v>37</v>
      </c>
      <c r="E2238" s="4" t="s">
        <v>22</v>
      </c>
      <c r="F2238" s="4" t="s">
        <v>23</v>
      </c>
      <c r="G2238" s="4" t="s">
        <v>60</v>
      </c>
      <c r="H2238" s="4">
        <v>90</v>
      </c>
      <c r="I2238" s="4">
        <v>846.35</v>
      </c>
      <c r="J2238" s="7">
        <v>0.27</v>
      </c>
      <c r="K2238" s="4" t="s">
        <v>18</v>
      </c>
      <c r="L2238" s="4" t="s">
        <v>25</v>
      </c>
      <c r="M2238" s="5">
        <f>(Table2[[#This Row],[Unit Price]]*Table2[[#This Row],[ Units Sold]])*(1-Table2[[#This Row],[Discount]]/100)</f>
        <v>75965.836949999997</v>
      </c>
      <c r="N2238" s="5">
        <f>(Table2[[#This Row],[Unit Price]]*Table2[[#This Row],[ Units Sold]])-Table2[[#This Row],[Total Sales]]</f>
        <v>205.66305000000284</v>
      </c>
    </row>
    <row r="2239" spans="1:14" x14ac:dyDescent="0.3">
      <c r="A2239" s="3">
        <v>44067</v>
      </c>
      <c r="B2239" s="4" t="s">
        <v>2072</v>
      </c>
      <c r="C2239" s="4" t="s">
        <v>51</v>
      </c>
      <c r="D2239" s="4" t="s">
        <v>37</v>
      </c>
      <c r="E2239" s="4" t="s">
        <v>52</v>
      </c>
      <c r="F2239" s="6" t="s">
        <v>53</v>
      </c>
      <c r="G2239" s="4" t="s">
        <v>44</v>
      </c>
      <c r="H2239" s="4">
        <v>4</v>
      </c>
      <c r="I2239" s="4">
        <v>747.49</v>
      </c>
      <c r="J2239" s="7">
        <v>0.17</v>
      </c>
      <c r="K2239" s="4" t="s">
        <v>34</v>
      </c>
      <c r="L2239" s="4" t="s">
        <v>19</v>
      </c>
      <c r="M2239" s="5">
        <f>(Table2[[#This Row],[Unit Price]]*Table2[[#This Row],[ Units Sold]])*(1-Table2[[#This Row],[Discount]]/100)</f>
        <v>2984.8770679999998</v>
      </c>
      <c r="N2239" s="5">
        <f>(Table2[[#This Row],[Unit Price]]*Table2[[#This Row],[ Units Sold]])-Table2[[#This Row],[Total Sales]]</f>
        <v>5.0829320000002554</v>
      </c>
    </row>
    <row r="2240" spans="1:14" x14ac:dyDescent="0.3">
      <c r="A2240" s="3">
        <v>40870</v>
      </c>
      <c r="B2240" s="4" t="s">
        <v>2073</v>
      </c>
      <c r="C2240" s="4" t="s">
        <v>74</v>
      </c>
      <c r="D2240" s="4" t="s">
        <v>37</v>
      </c>
      <c r="E2240" s="4" t="s">
        <v>22</v>
      </c>
      <c r="F2240" s="4" t="s">
        <v>23</v>
      </c>
      <c r="G2240" s="4" t="s">
        <v>65</v>
      </c>
      <c r="H2240" s="4">
        <v>58</v>
      </c>
      <c r="I2240" s="4">
        <v>356.59</v>
      </c>
      <c r="J2240" s="7">
        <v>0.28999999999999998</v>
      </c>
      <c r="K2240" s="4" t="s">
        <v>29</v>
      </c>
      <c r="L2240" s="4" t="s">
        <v>41</v>
      </c>
      <c r="M2240" s="5">
        <f>(Table2[[#This Row],[Unit Price]]*Table2[[#This Row],[ Units Sold]])*(1-Table2[[#This Row],[Discount]]/100)</f>
        <v>20622.241561999996</v>
      </c>
      <c r="N2240" s="5">
        <f>(Table2[[#This Row],[Unit Price]]*Table2[[#This Row],[ Units Sold]])-Table2[[#This Row],[Total Sales]]</f>
        <v>59.978438000001915</v>
      </c>
    </row>
    <row r="2241" spans="1:14" x14ac:dyDescent="0.3">
      <c r="A2241" s="3">
        <v>41032</v>
      </c>
      <c r="B2241" s="4" t="s">
        <v>2074</v>
      </c>
      <c r="C2241" s="4" t="s">
        <v>43</v>
      </c>
      <c r="D2241" s="4" t="s">
        <v>37</v>
      </c>
      <c r="E2241" s="4" t="s">
        <v>27</v>
      </c>
      <c r="F2241" s="4" t="s">
        <v>32</v>
      </c>
      <c r="G2241" s="4" t="s">
        <v>57</v>
      </c>
      <c r="H2241" s="4">
        <v>98</v>
      </c>
      <c r="I2241" s="4">
        <v>119.17</v>
      </c>
      <c r="J2241" s="7">
        <v>0.16</v>
      </c>
      <c r="K2241" s="4" t="s">
        <v>18</v>
      </c>
      <c r="L2241" s="4" t="s">
        <v>19</v>
      </c>
      <c r="M2241" s="5">
        <f>(Table2[[#This Row],[Unit Price]]*Table2[[#This Row],[ Units Sold]])*(1-Table2[[#This Row],[Discount]]/100)</f>
        <v>11659.974144</v>
      </c>
      <c r="N2241" s="5">
        <f>(Table2[[#This Row],[Unit Price]]*Table2[[#This Row],[ Units Sold]])-Table2[[#This Row],[Total Sales]]</f>
        <v>18.685856000000058</v>
      </c>
    </row>
    <row r="2242" spans="1:14" x14ac:dyDescent="0.3">
      <c r="A2242" s="3">
        <v>43593</v>
      </c>
      <c r="B2242" s="4" t="s">
        <v>1849</v>
      </c>
      <c r="C2242" s="4" t="s">
        <v>49</v>
      </c>
      <c r="D2242" s="4" t="s">
        <v>3893</v>
      </c>
      <c r="E2242" s="4" t="s">
        <v>22</v>
      </c>
      <c r="F2242" s="4" t="s">
        <v>23</v>
      </c>
      <c r="G2242" s="4" t="s">
        <v>60</v>
      </c>
      <c r="H2242" s="4">
        <v>70</v>
      </c>
      <c r="I2242" s="4">
        <v>122.06</v>
      </c>
      <c r="J2242" s="7">
        <v>0.18</v>
      </c>
      <c r="K2242" s="4" t="s">
        <v>18</v>
      </c>
      <c r="L2242" s="4" t="s">
        <v>19</v>
      </c>
      <c r="M2242" s="5">
        <f>(Table2[[#This Row],[Unit Price]]*Table2[[#This Row],[ Units Sold]])*(1-Table2[[#This Row],[Discount]]/100)</f>
        <v>8528.8204400000013</v>
      </c>
      <c r="N2242" s="5">
        <f>(Table2[[#This Row],[Unit Price]]*Table2[[#This Row],[ Units Sold]])-Table2[[#This Row],[Total Sales]]</f>
        <v>15.379559999999401</v>
      </c>
    </row>
    <row r="2243" spans="1:14" x14ac:dyDescent="0.3">
      <c r="A2243" s="3">
        <v>45768</v>
      </c>
      <c r="B2243" s="4" t="s">
        <v>2075</v>
      </c>
      <c r="C2243" s="4" t="s">
        <v>36</v>
      </c>
      <c r="D2243" s="4" t="s">
        <v>37</v>
      </c>
      <c r="E2243" s="4" t="s">
        <v>52</v>
      </c>
      <c r="F2243" s="6" t="s">
        <v>53</v>
      </c>
      <c r="G2243" s="4" t="s">
        <v>65</v>
      </c>
      <c r="H2243" s="4">
        <v>39</v>
      </c>
      <c r="I2243" s="4">
        <v>121.33</v>
      </c>
      <c r="J2243" s="7">
        <v>0.22</v>
      </c>
      <c r="K2243" s="4" t="s">
        <v>18</v>
      </c>
      <c r="L2243" s="4" t="s">
        <v>45</v>
      </c>
      <c r="M2243" s="5">
        <f>(Table2[[#This Row],[Unit Price]]*Table2[[#This Row],[ Units Sold]])*(1-Table2[[#This Row],[Discount]]/100)</f>
        <v>4721.4598859999996</v>
      </c>
      <c r="N2243" s="5">
        <f>(Table2[[#This Row],[Unit Price]]*Table2[[#This Row],[ Units Sold]])-Table2[[#This Row],[Total Sales]]</f>
        <v>10.410114000000249</v>
      </c>
    </row>
    <row r="2244" spans="1:14" x14ac:dyDescent="0.3">
      <c r="A2244" s="3">
        <v>44736</v>
      </c>
      <c r="B2244" s="4" t="s">
        <v>2076</v>
      </c>
      <c r="C2244" s="4" t="s">
        <v>83</v>
      </c>
      <c r="D2244" s="4" t="s">
        <v>3892</v>
      </c>
      <c r="E2244" s="4" t="s">
        <v>27</v>
      </c>
      <c r="F2244" s="4" t="s">
        <v>32</v>
      </c>
      <c r="G2244" s="4" t="s">
        <v>60</v>
      </c>
      <c r="H2244" s="4">
        <v>16</v>
      </c>
      <c r="I2244" s="4">
        <v>1353.2</v>
      </c>
      <c r="J2244" s="7">
        <v>0.18</v>
      </c>
      <c r="K2244" s="4" t="s">
        <v>29</v>
      </c>
      <c r="L2244" s="4" t="s">
        <v>30</v>
      </c>
      <c r="M2244" s="5">
        <f>(Table2[[#This Row],[Unit Price]]*Table2[[#This Row],[ Units Sold]])*(1-Table2[[#This Row],[Discount]]/100)</f>
        <v>21612.22784</v>
      </c>
      <c r="N2244" s="5">
        <f>(Table2[[#This Row],[Unit Price]]*Table2[[#This Row],[ Units Sold]])-Table2[[#This Row],[Total Sales]]</f>
        <v>38.972160000001168</v>
      </c>
    </row>
    <row r="2245" spans="1:14" x14ac:dyDescent="0.3">
      <c r="A2245" s="3">
        <v>45345</v>
      </c>
      <c r="B2245" s="4" t="s">
        <v>237</v>
      </c>
      <c r="C2245" s="4" t="s">
        <v>49</v>
      </c>
      <c r="D2245" s="4" t="s">
        <v>3893</v>
      </c>
      <c r="E2245" s="4" t="s">
        <v>38</v>
      </c>
      <c r="F2245" s="4" t="s">
        <v>39</v>
      </c>
      <c r="G2245" s="4" t="s">
        <v>24</v>
      </c>
      <c r="H2245" s="4">
        <v>20</v>
      </c>
      <c r="I2245" s="4">
        <v>1309</v>
      </c>
      <c r="J2245" s="7">
        <v>7.0000000000000007E-2</v>
      </c>
      <c r="K2245" s="4" t="s">
        <v>18</v>
      </c>
      <c r="L2245" s="4" t="s">
        <v>19</v>
      </c>
      <c r="M2245" s="5">
        <f>(Table2[[#This Row],[Unit Price]]*Table2[[#This Row],[ Units Sold]])*(1-Table2[[#This Row],[Discount]]/100)</f>
        <v>26161.673999999999</v>
      </c>
      <c r="N2245" s="5">
        <f>(Table2[[#This Row],[Unit Price]]*Table2[[#This Row],[ Units Sold]])-Table2[[#This Row],[Total Sales]]</f>
        <v>18.326000000000931</v>
      </c>
    </row>
    <row r="2246" spans="1:14" x14ac:dyDescent="0.3">
      <c r="A2246" s="3">
        <v>42695</v>
      </c>
      <c r="B2246" s="4" t="s">
        <v>2077</v>
      </c>
      <c r="C2246" s="4" t="s">
        <v>74</v>
      </c>
      <c r="D2246" s="4" t="s">
        <v>37</v>
      </c>
      <c r="E2246" s="4" t="s">
        <v>27</v>
      </c>
      <c r="F2246" s="4" t="s">
        <v>32</v>
      </c>
      <c r="G2246" s="4" t="s">
        <v>65</v>
      </c>
      <c r="H2246" s="4">
        <v>10</v>
      </c>
      <c r="I2246" s="4">
        <v>1383.06</v>
      </c>
      <c r="J2246" s="7">
        <v>0.17</v>
      </c>
      <c r="K2246" s="4" t="s">
        <v>34</v>
      </c>
      <c r="L2246" s="4" t="s">
        <v>45</v>
      </c>
      <c r="M2246" s="5">
        <f>(Table2[[#This Row],[Unit Price]]*Table2[[#This Row],[ Units Sold]])*(1-Table2[[#This Row],[Discount]]/100)</f>
        <v>13807.087979999998</v>
      </c>
      <c r="N2246" s="5">
        <f>(Table2[[#This Row],[Unit Price]]*Table2[[#This Row],[ Units Sold]])-Table2[[#This Row],[Total Sales]]</f>
        <v>23.51202000000012</v>
      </c>
    </row>
    <row r="2247" spans="1:14" x14ac:dyDescent="0.3">
      <c r="A2247" s="3">
        <v>43051</v>
      </c>
      <c r="B2247" s="4" t="s">
        <v>2078</v>
      </c>
      <c r="C2247" s="4" t="s">
        <v>83</v>
      </c>
      <c r="D2247" s="4" t="s">
        <v>3892</v>
      </c>
      <c r="E2247" s="4" t="s">
        <v>27</v>
      </c>
      <c r="F2247" s="4" t="s">
        <v>28</v>
      </c>
      <c r="G2247" s="4" t="s">
        <v>57</v>
      </c>
      <c r="H2247" s="4">
        <v>10</v>
      </c>
      <c r="I2247" s="4">
        <v>705.48</v>
      </c>
      <c r="J2247" s="7">
        <v>0.09</v>
      </c>
      <c r="K2247" s="4" t="s">
        <v>29</v>
      </c>
      <c r="L2247" s="4" t="s">
        <v>41</v>
      </c>
      <c r="M2247" s="5">
        <f>(Table2[[#This Row],[Unit Price]]*Table2[[#This Row],[ Units Sold]])*(1-Table2[[#This Row],[Discount]]/100)</f>
        <v>7048.4506799999999</v>
      </c>
      <c r="N2247" s="5">
        <f>(Table2[[#This Row],[Unit Price]]*Table2[[#This Row],[ Units Sold]])-Table2[[#This Row],[Total Sales]]</f>
        <v>6.3493200000002616</v>
      </c>
    </row>
    <row r="2248" spans="1:14" x14ac:dyDescent="0.3">
      <c r="A2248" s="3">
        <v>42436</v>
      </c>
      <c r="B2248" s="4" t="s">
        <v>2079</v>
      </c>
      <c r="C2248" s="4" t="s">
        <v>36</v>
      </c>
      <c r="D2248" s="4" t="s">
        <v>37</v>
      </c>
      <c r="E2248" s="4" t="s">
        <v>27</v>
      </c>
      <c r="F2248" s="4" t="s">
        <v>32</v>
      </c>
      <c r="G2248" s="4" t="s">
        <v>57</v>
      </c>
      <c r="H2248" s="4">
        <v>72</v>
      </c>
      <c r="I2248" s="4">
        <v>1308.68</v>
      </c>
      <c r="J2248" s="7">
        <v>0.1</v>
      </c>
      <c r="K2248" s="4" t="s">
        <v>18</v>
      </c>
      <c r="L2248" s="4" t="s">
        <v>45</v>
      </c>
      <c r="M2248" s="5">
        <f>(Table2[[#This Row],[Unit Price]]*Table2[[#This Row],[ Units Sold]])*(1-Table2[[#This Row],[Discount]]/100)</f>
        <v>94130.73504</v>
      </c>
      <c r="N2248" s="5">
        <f>(Table2[[#This Row],[Unit Price]]*Table2[[#This Row],[ Units Sold]])-Table2[[#This Row],[Total Sales]]</f>
        <v>94.224960000006831</v>
      </c>
    </row>
    <row r="2249" spans="1:14" x14ac:dyDescent="0.3">
      <c r="A2249" s="3">
        <v>45602</v>
      </c>
      <c r="B2249" s="4" t="s">
        <v>2080</v>
      </c>
      <c r="C2249" s="4" t="s">
        <v>88</v>
      </c>
      <c r="D2249" s="4" t="s">
        <v>37</v>
      </c>
      <c r="E2249" s="4" t="s">
        <v>15</v>
      </c>
      <c r="F2249" s="4" t="s">
        <v>62</v>
      </c>
      <c r="G2249" s="4" t="s">
        <v>60</v>
      </c>
      <c r="H2249" s="4">
        <v>46</v>
      </c>
      <c r="I2249" s="4">
        <v>1366.51</v>
      </c>
      <c r="J2249" s="7">
        <v>0.02</v>
      </c>
      <c r="K2249" s="4" t="s">
        <v>29</v>
      </c>
      <c r="L2249" s="4" t="s">
        <v>45</v>
      </c>
      <c r="M2249" s="5">
        <f>(Table2[[#This Row],[Unit Price]]*Table2[[#This Row],[ Units Sold]])*(1-Table2[[#This Row],[Discount]]/100)</f>
        <v>62846.888107999999</v>
      </c>
      <c r="N2249" s="5">
        <f>(Table2[[#This Row],[Unit Price]]*Table2[[#This Row],[ Units Sold]])-Table2[[#This Row],[Total Sales]]</f>
        <v>12.571891999999934</v>
      </c>
    </row>
    <row r="2250" spans="1:14" x14ac:dyDescent="0.3">
      <c r="A2250" s="3">
        <v>41787</v>
      </c>
      <c r="B2250" s="4" t="s">
        <v>2081</v>
      </c>
      <c r="C2250" s="4" t="s">
        <v>36</v>
      </c>
      <c r="D2250" s="4" t="s">
        <v>37</v>
      </c>
      <c r="E2250" s="4" t="s">
        <v>52</v>
      </c>
      <c r="F2250" s="4" t="s">
        <v>91</v>
      </c>
      <c r="G2250" s="4" t="s">
        <v>57</v>
      </c>
      <c r="H2250" s="4">
        <v>17</v>
      </c>
      <c r="I2250" s="4">
        <v>959.5</v>
      </c>
      <c r="J2250" s="7">
        <v>0.08</v>
      </c>
      <c r="K2250" s="4" t="s">
        <v>29</v>
      </c>
      <c r="L2250" s="4" t="s">
        <v>45</v>
      </c>
      <c r="M2250" s="5">
        <f>(Table2[[#This Row],[Unit Price]]*Table2[[#This Row],[ Units Sold]])*(1-Table2[[#This Row],[Discount]]/100)</f>
        <v>16298.450800000001</v>
      </c>
      <c r="N2250" s="5">
        <f>(Table2[[#This Row],[Unit Price]]*Table2[[#This Row],[ Units Sold]])-Table2[[#This Row],[Total Sales]]</f>
        <v>13.049199999999473</v>
      </c>
    </row>
    <row r="2251" spans="1:14" x14ac:dyDescent="0.3">
      <c r="A2251" s="3">
        <v>45386</v>
      </c>
      <c r="B2251" s="4" t="s">
        <v>2082</v>
      </c>
      <c r="C2251" s="4" t="s">
        <v>36</v>
      </c>
      <c r="D2251" s="4" t="s">
        <v>37</v>
      </c>
      <c r="E2251" s="4" t="s">
        <v>38</v>
      </c>
      <c r="F2251" s="4" t="s">
        <v>81</v>
      </c>
      <c r="G2251" s="4" t="s">
        <v>24</v>
      </c>
      <c r="H2251" s="4">
        <v>10</v>
      </c>
      <c r="I2251" s="4">
        <v>1468.11</v>
      </c>
      <c r="J2251" s="7">
        <v>0.17</v>
      </c>
      <c r="K2251" s="4" t="s">
        <v>34</v>
      </c>
      <c r="L2251" s="4" t="s">
        <v>25</v>
      </c>
      <c r="M2251" s="5">
        <f>(Table2[[#This Row],[Unit Price]]*Table2[[#This Row],[ Units Sold]])*(1-Table2[[#This Row],[Discount]]/100)</f>
        <v>14656.142129999998</v>
      </c>
      <c r="N2251" s="5">
        <f>(Table2[[#This Row],[Unit Price]]*Table2[[#This Row],[ Units Sold]])-Table2[[#This Row],[Total Sales]]</f>
        <v>24.957870000000185</v>
      </c>
    </row>
    <row r="2252" spans="1:14" x14ac:dyDescent="0.3">
      <c r="A2252" s="3">
        <v>44035</v>
      </c>
      <c r="B2252" s="4" t="s">
        <v>2083</v>
      </c>
      <c r="C2252" s="4" t="s">
        <v>192</v>
      </c>
      <c r="D2252" s="4" t="s">
        <v>37</v>
      </c>
      <c r="E2252" s="4" t="s">
        <v>27</v>
      </c>
      <c r="F2252" s="4" t="s">
        <v>28</v>
      </c>
      <c r="G2252" s="4" t="s">
        <v>17</v>
      </c>
      <c r="H2252" s="4">
        <v>23</v>
      </c>
      <c r="I2252" s="4">
        <v>1758.93</v>
      </c>
      <c r="J2252" s="7">
        <v>0.28999999999999998</v>
      </c>
      <c r="K2252" s="4" t="s">
        <v>18</v>
      </c>
      <c r="L2252" s="4" t="s">
        <v>45</v>
      </c>
      <c r="M2252" s="5">
        <f>(Table2[[#This Row],[Unit Price]]*Table2[[#This Row],[ Units Sold]])*(1-Table2[[#This Row],[Discount]]/100)</f>
        <v>40338.069368999997</v>
      </c>
      <c r="N2252" s="5">
        <f>(Table2[[#This Row],[Unit Price]]*Table2[[#This Row],[ Units Sold]])-Table2[[#This Row],[Total Sales]]</f>
        <v>117.32063100000232</v>
      </c>
    </row>
    <row r="2253" spans="1:14" x14ac:dyDescent="0.3">
      <c r="A2253" s="3">
        <v>41895</v>
      </c>
      <c r="B2253" s="4" t="s">
        <v>951</v>
      </c>
      <c r="C2253" s="4" t="s">
        <v>21</v>
      </c>
      <c r="D2253" s="4" t="s">
        <v>37</v>
      </c>
      <c r="E2253" s="4" t="s">
        <v>15</v>
      </c>
      <c r="F2253" s="4" t="s">
        <v>62</v>
      </c>
      <c r="G2253" s="4" t="s">
        <v>17</v>
      </c>
      <c r="H2253" s="4">
        <v>31</v>
      </c>
      <c r="I2253" s="4">
        <v>439.96</v>
      </c>
      <c r="J2253" s="7">
        <v>0.08</v>
      </c>
      <c r="K2253" s="4" t="s">
        <v>34</v>
      </c>
      <c r="L2253" s="4" t="s">
        <v>30</v>
      </c>
      <c r="M2253" s="5">
        <f>(Table2[[#This Row],[Unit Price]]*Table2[[#This Row],[ Units Sold]])*(1-Table2[[#This Row],[Discount]]/100)</f>
        <v>13627.848991999999</v>
      </c>
      <c r="N2253" s="5">
        <f>(Table2[[#This Row],[Unit Price]]*Table2[[#This Row],[ Units Sold]])-Table2[[#This Row],[Total Sales]]</f>
        <v>10.911008000000948</v>
      </c>
    </row>
    <row r="2254" spans="1:14" x14ac:dyDescent="0.3">
      <c r="A2254" s="3">
        <v>44896</v>
      </c>
      <c r="B2254" s="4" t="s">
        <v>2084</v>
      </c>
      <c r="C2254" s="4" t="s">
        <v>49</v>
      </c>
      <c r="D2254" s="4" t="s">
        <v>3893</v>
      </c>
      <c r="E2254" s="4" t="s">
        <v>38</v>
      </c>
      <c r="F2254" s="4" t="s">
        <v>56</v>
      </c>
      <c r="G2254" s="4" t="s">
        <v>65</v>
      </c>
      <c r="H2254" s="4">
        <v>68</v>
      </c>
      <c r="I2254" s="4">
        <v>331.16</v>
      </c>
      <c r="J2254" s="7">
        <v>0.09</v>
      </c>
      <c r="K2254" s="4" t="s">
        <v>18</v>
      </c>
      <c r="L2254" s="4" t="s">
        <v>19</v>
      </c>
      <c r="M2254" s="5">
        <f>(Table2[[#This Row],[Unit Price]]*Table2[[#This Row],[ Units Sold]])*(1-Table2[[#This Row],[Discount]]/100)</f>
        <v>22498.613008</v>
      </c>
      <c r="N2254" s="5">
        <f>(Table2[[#This Row],[Unit Price]]*Table2[[#This Row],[ Units Sold]])-Table2[[#This Row],[Total Sales]]</f>
        <v>20.266992000000755</v>
      </c>
    </row>
    <row r="2255" spans="1:14" x14ac:dyDescent="0.3">
      <c r="A2255" s="3">
        <v>43279</v>
      </c>
      <c r="B2255" s="4" t="s">
        <v>2085</v>
      </c>
      <c r="C2255" s="4" t="s">
        <v>36</v>
      </c>
      <c r="D2255" s="4" t="s">
        <v>37</v>
      </c>
      <c r="E2255" s="4" t="s">
        <v>22</v>
      </c>
      <c r="F2255" s="4" t="s">
        <v>23</v>
      </c>
      <c r="G2255" s="4" t="s">
        <v>33</v>
      </c>
      <c r="H2255" s="4">
        <v>22</v>
      </c>
      <c r="I2255" s="4">
        <v>1286</v>
      </c>
      <c r="J2255" s="7">
        <v>0.01</v>
      </c>
      <c r="K2255" s="4" t="s">
        <v>18</v>
      </c>
      <c r="L2255" s="4" t="s">
        <v>25</v>
      </c>
      <c r="M2255" s="5">
        <f>(Table2[[#This Row],[Unit Price]]*Table2[[#This Row],[ Units Sold]])*(1-Table2[[#This Row],[Discount]]/100)</f>
        <v>28289.1708</v>
      </c>
      <c r="N2255" s="5">
        <f>(Table2[[#This Row],[Unit Price]]*Table2[[#This Row],[ Units Sold]])-Table2[[#This Row],[Total Sales]]</f>
        <v>2.8292000000001281</v>
      </c>
    </row>
    <row r="2256" spans="1:14" x14ac:dyDescent="0.3">
      <c r="A2256" s="3">
        <v>43181</v>
      </c>
      <c r="B2256" s="4" t="s">
        <v>2086</v>
      </c>
      <c r="C2256" s="4" t="s">
        <v>74</v>
      </c>
      <c r="D2256" s="4" t="s">
        <v>37</v>
      </c>
      <c r="E2256" s="4" t="s">
        <v>27</v>
      </c>
      <c r="F2256" s="4" t="s">
        <v>28</v>
      </c>
      <c r="G2256" s="4" t="s">
        <v>65</v>
      </c>
      <c r="H2256" s="4">
        <v>27</v>
      </c>
      <c r="I2256" s="4">
        <v>421.13</v>
      </c>
      <c r="J2256" s="7">
        <v>0.16</v>
      </c>
      <c r="K2256" s="4" t="s">
        <v>29</v>
      </c>
      <c r="L2256" s="4" t="s">
        <v>41</v>
      </c>
      <c r="M2256" s="5">
        <f>(Table2[[#This Row],[Unit Price]]*Table2[[#This Row],[ Units Sold]])*(1-Table2[[#This Row],[Discount]]/100)</f>
        <v>11352.317184</v>
      </c>
      <c r="N2256" s="5">
        <f>(Table2[[#This Row],[Unit Price]]*Table2[[#This Row],[ Units Sold]])-Table2[[#This Row],[Total Sales]]</f>
        <v>18.192816000000676</v>
      </c>
    </row>
    <row r="2257" spans="1:14" x14ac:dyDescent="0.3">
      <c r="A2257" s="3">
        <v>43895</v>
      </c>
      <c r="B2257" s="4" t="s">
        <v>2087</v>
      </c>
      <c r="C2257" s="4" t="s">
        <v>97</v>
      </c>
      <c r="D2257" s="4" t="s">
        <v>37</v>
      </c>
      <c r="E2257" s="4" t="s">
        <v>15</v>
      </c>
      <c r="F2257" s="4" t="s">
        <v>16</v>
      </c>
      <c r="G2257" s="4" t="s">
        <v>57</v>
      </c>
      <c r="H2257" s="4">
        <v>30</v>
      </c>
      <c r="I2257" s="4">
        <v>1679.27</v>
      </c>
      <c r="J2257" s="7">
        <v>0.06</v>
      </c>
      <c r="K2257" s="4" t="s">
        <v>29</v>
      </c>
      <c r="L2257" s="4" t="s">
        <v>30</v>
      </c>
      <c r="M2257" s="5">
        <f>(Table2[[#This Row],[Unit Price]]*Table2[[#This Row],[ Units Sold]])*(1-Table2[[#This Row],[Discount]]/100)</f>
        <v>50347.873139999996</v>
      </c>
      <c r="N2257" s="5">
        <f>(Table2[[#This Row],[Unit Price]]*Table2[[#This Row],[ Units Sold]])-Table2[[#This Row],[Total Sales]]</f>
        <v>30.226860000002489</v>
      </c>
    </row>
    <row r="2258" spans="1:14" x14ac:dyDescent="0.3">
      <c r="A2258" s="3">
        <v>43404</v>
      </c>
      <c r="B2258" s="4" t="s">
        <v>2088</v>
      </c>
      <c r="C2258" s="4" t="s">
        <v>83</v>
      </c>
      <c r="D2258" s="4" t="s">
        <v>3892</v>
      </c>
      <c r="E2258" s="4" t="s">
        <v>27</v>
      </c>
      <c r="F2258" s="4" t="s">
        <v>32</v>
      </c>
      <c r="G2258" s="4" t="s">
        <v>40</v>
      </c>
      <c r="H2258" s="4">
        <v>73</v>
      </c>
      <c r="I2258" s="4">
        <v>52.11</v>
      </c>
      <c r="J2258" s="7">
        <v>0.15</v>
      </c>
      <c r="K2258" s="4" t="s">
        <v>18</v>
      </c>
      <c r="L2258" s="4" t="s">
        <v>45</v>
      </c>
      <c r="M2258" s="5">
        <f>(Table2[[#This Row],[Unit Price]]*Table2[[#This Row],[ Units Sold]])*(1-Table2[[#This Row],[Discount]]/100)</f>
        <v>3798.3239549999998</v>
      </c>
      <c r="N2258" s="5">
        <f>(Table2[[#This Row],[Unit Price]]*Table2[[#This Row],[ Units Sold]])-Table2[[#This Row],[Total Sales]]</f>
        <v>5.7060449999999037</v>
      </c>
    </row>
    <row r="2259" spans="1:14" x14ac:dyDescent="0.3">
      <c r="A2259" s="3">
        <v>40598</v>
      </c>
      <c r="B2259" s="4" t="s">
        <v>2089</v>
      </c>
      <c r="C2259" s="4" t="s">
        <v>49</v>
      </c>
      <c r="D2259" s="4" t="s">
        <v>3893</v>
      </c>
      <c r="E2259" s="4" t="s">
        <v>15</v>
      </c>
      <c r="F2259" s="4" t="s">
        <v>62</v>
      </c>
      <c r="G2259" s="4" t="s">
        <v>57</v>
      </c>
      <c r="H2259" s="4">
        <v>9</v>
      </c>
      <c r="I2259" s="4">
        <v>1852.97</v>
      </c>
      <c r="J2259" s="7">
        <v>0.18</v>
      </c>
      <c r="K2259" s="4" t="s">
        <v>29</v>
      </c>
      <c r="L2259" s="4" t="s">
        <v>41</v>
      </c>
      <c r="M2259" s="5">
        <f>(Table2[[#This Row],[Unit Price]]*Table2[[#This Row],[ Units Sold]])*(1-Table2[[#This Row],[Discount]]/100)</f>
        <v>16646.711886000001</v>
      </c>
      <c r="N2259" s="5">
        <f>(Table2[[#This Row],[Unit Price]]*Table2[[#This Row],[ Units Sold]])-Table2[[#This Row],[Total Sales]]</f>
        <v>30.018113999998604</v>
      </c>
    </row>
    <row r="2260" spans="1:14" x14ac:dyDescent="0.3">
      <c r="A2260" s="3">
        <v>42581</v>
      </c>
      <c r="B2260" s="4" t="s">
        <v>1335</v>
      </c>
      <c r="C2260" s="4" t="s">
        <v>43</v>
      </c>
      <c r="D2260" s="4" t="s">
        <v>37</v>
      </c>
      <c r="E2260" s="4" t="s">
        <v>22</v>
      </c>
      <c r="F2260" s="4" t="s">
        <v>23</v>
      </c>
      <c r="G2260" s="4" t="s">
        <v>105</v>
      </c>
      <c r="H2260" s="4">
        <v>29</v>
      </c>
      <c r="I2260" s="4">
        <v>989.79</v>
      </c>
      <c r="J2260" s="7">
        <v>0.16</v>
      </c>
      <c r="K2260" s="4" t="s">
        <v>34</v>
      </c>
      <c r="L2260" s="4" t="s">
        <v>25</v>
      </c>
      <c r="M2260" s="5">
        <f>(Table2[[#This Row],[Unit Price]]*Table2[[#This Row],[ Units Sold]])*(1-Table2[[#This Row],[Discount]]/100)</f>
        <v>28657.983743999997</v>
      </c>
      <c r="N2260" s="5">
        <f>(Table2[[#This Row],[Unit Price]]*Table2[[#This Row],[ Units Sold]])-Table2[[#This Row],[Total Sales]]</f>
        <v>45.926256000002468</v>
      </c>
    </row>
    <row r="2261" spans="1:14" x14ac:dyDescent="0.3">
      <c r="A2261" s="3">
        <v>40187</v>
      </c>
      <c r="B2261" s="4" t="s">
        <v>2090</v>
      </c>
      <c r="C2261" s="4" t="s">
        <v>88</v>
      </c>
      <c r="D2261" s="4" t="s">
        <v>37</v>
      </c>
      <c r="E2261" s="4" t="s">
        <v>52</v>
      </c>
      <c r="F2261" s="4" t="s">
        <v>59</v>
      </c>
      <c r="G2261" s="4" t="s">
        <v>44</v>
      </c>
      <c r="H2261" s="4">
        <v>0</v>
      </c>
      <c r="I2261" s="4">
        <v>1064.21</v>
      </c>
      <c r="J2261" s="7">
        <v>0.15</v>
      </c>
      <c r="K2261" s="4" t="s">
        <v>18</v>
      </c>
      <c r="L2261" s="4" t="s">
        <v>30</v>
      </c>
      <c r="M2261" s="5">
        <f>(Table2[[#This Row],[Unit Price]]*Table2[[#This Row],[ Units Sold]])*(1-Table2[[#This Row],[Discount]]/100)</f>
        <v>0</v>
      </c>
      <c r="N2261" s="5">
        <f>(Table2[[#This Row],[Unit Price]]*Table2[[#This Row],[ Units Sold]])-Table2[[#This Row],[Total Sales]]</f>
        <v>0</v>
      </c>
    </row>
    <row r="2262" spans="1:14" x14ac:dyDescent="0.3">
      <c r="A2262" s="3">
        <v>40677</v>
      </c>
      <c r="B2262" s="4" t="s">
        <v>2091</v>
      </c>
      <c r="C2262" s="4" t="s">
        <v>49</v>
      </c>
      <c r="D2262" s="4" t="s">
        <v>3893</v>
      </c>
      <c r="E2262" s="4" t="s">
        <v>27</v>
      </c>
      <c r="F2262" s="4" t="s">
        <v>28</v>
      </c>
      <c r="G2262" s="4" t="s">
        <v>44</v>
      </c>
      <c r="H2262" s="4">
        <v>55</v>
      </c>
      <c r="I2262" s="4">
        <v>633.09</v>
      </c>
      <c r="J2262" s="7">
        <v>0.28000000000000003</v>
      </c>
      <c r="K2262" s="4" t="s">
        <v>34</v>
      </c>
      <c r="L2262" s="4" t="s">
        <v>41</v>
      </c>
      <c r="M2262" s="5">
        <f>(Table2[[#This Row],[Unit Price]]*Table2[[#This Row],[ Units Sold]])*(1-Table2[[#This Row],[Discount]]/100)</f>
        <v>34722.454140000002</v>
      </c>
      <c r="N2262" s="5">
        <f>(Table2[[#This Row],[Unit Price]]*Table2[[#This Row],[ Units Sold]])-Table2[[#This Row],[Total Sales]]</f>
        <v>97.495860000002722</v>
      </c>
    </row>
    <row r="2263" spans="1:14" x14ac:dyDescent="0.3">
      <c r="A2263" s="3">
        <v>44584</v>
      </c>
      <c r="B2263" s="4" t="s">
        <v>2092</v>
      </c>
      <c r="C2263" s="4" t="s">
        <v>97</v>
      </c>
      <c r="D2263" s="4" t="s">
        <v>37</v>
      </c>
      <c r="E2263" s="4" t="s">
        <v>27</v>
      </c>
      <c r="F2263" s="4" t="s">
        <v>32</v>
      </c>
      <c r="G2263" s="4" t="s">
        <v>40</v>
      </c>
      <c r="H2263" s="4">
        <v>10</v>
      </c>
      <c r="I2263" s="4">
        <v>1132.7</v>
      </c>
      <c r="J2263" s="7">
        <v>0.08</v>
      </c>
      <c r="K2263" s="4" t="s">
        <v>34</v>
      </c>
      <c r="L2263" s="4" t="s">
        <v>41</v>
      </c>
      <c r="M2263" s="5">
        <f>(Table2[[#This Row],[Unit Price]]*Table2[[#This Row],[ Units Sold]])*(1-Table2[[#This Row],[Discount]]/100)</f>
        <v>11317.938399999999</v>
      </c>
      <c r="N2263" s="5">
        <f>(Table2[[#This Row],[Unit Price]]*Table2[[#This Row],[ Units Sold]])-Table2[[#This Row],[Total Sales]]</f>
        <v>9.061600000000908</v>
      </c>
    </row>
    <row r="2264" spans="1:14" x14ac:dyDescent="0.3">
      <c r="A2264" s="3">
        <v>41058</v>
      </c>
      <c r="B2264" s="4" t="s">
        <v>2093</v>
      </c>
      <c r="C2264" s="4" t="s">
        <v>97</v>
      </c>
      <c r="D2264" s="4" t="s">
        <v>37</v>
      </c>
      <c r="E2264" s="4" t="s">
        <v>22</v>
      </c>
      <c r="F2264" s="4" t="s">
        <v>23</v>
      </c>
      <c r="G2264" s="4" t="s">
        <v>57</v>
      </c>
      <c r="H2264" s="4">
        <v>32</v>
      </c>
      <c r="I2264" s="4">
        <v>74.02</v>
      </c>
      <c r="J2264" s="7">
        <v>0.28999999999999998</v>
      </c>
      <c r="K2264" s="4" t="s">
        <v>18</v>
      </c>
      <c r="L2264" s="4" t="s">
        <v>41</v>
      </c>
      <c r="M2264" s="5">
        <f>(Table2[[#This Row],[Unit Price]]*Table2[[#This Row],[ Units Sold]])*(1-Table2[[#This Row],[Discount]]/100)</f>
        <v>2361.7709439999999</v>
      </c>
      <c r="N2264" s="5">
        <f>(Table2[[#This Row],[Unit Price]]*Table2[[#This Row],[ Units Sold]])-Table2[[#This Row],[Total Sales]]</f>
        <v>6.8690560000000005</v>
      </c>
    </row>
    <row r="2265" spans="1:14" x14ac:dyDescent="0.3">
      <c r="A2265" s="3">
        <v>45275</v>
      </c>
      <c r="B2265" s="4" t="s">
        <v>2094</v>
      </c>
      <c r="C2265" s="4" t="s">
        <v>192</v>
      </c>
      <c r="D2265" s="4" t="s">
        <v>37</v>
      </c>
      <c r="E2265" s="4" t="s">
        <v>27</v>
      </c>
      <c r="F2265" s="4" t="s">
        <v>32</v>
      </c>
      <c r="G2265" s="4" t="s">
        <v>24</v>
      </c>
      <c r="H2265" s="4">
        <v>77</v>
      </c>
      <c r="I2265" s="4">
        <v>1864.35</v>
      </c>
      <c r="J2265" s="7">
        <v>0.01</v>
      </c>
      <c r="K2265" s="4" t="s">
        <v>18</v>
      </c>
      <c r="L2265" s="4" t="s">
        <v>19</v>
      </c>
      <c r="M2265" s="5">
        <f>(Table2[[#This Row],[Unit Price]]*Table2[[#This Row],[ Units Sold]])*(1-Table2[[#This Row],[Discount]]/100)</f>
        <v>143540.59450499999</v>
      </c>
      <c r="N2265" s="5">
        <f>(Table2[[#This Row],[Unit Price]]*Table2[[#This Row],[ Units Sold]])-Table2[[#This Row],[Total Sales]]</f>
        <v>14.355494999996154</v>
      </c>
    </row>
    <row r="2266" spans="1:14" x14ac:dyDescent="0.3">
      <c r="A2266" s="3">
        <v>42802</v>
      </c>
      <c r="B2266" s="4" t="s">
        <v>2095</v>
      </c>
      <c r="C2266" s="4" t="s">
        <v>49</v>
      </c>
      <c r="D2266" s="4" t="s">
        <v>3893</v>
      </c>
      <c r="E2266" s="4" t="s">
        <v>38</v>
      </c>
      <c r="F2266" s="4" t="s">
        <v>39</v>
      </c>
      <c r="G2266" s="4" t="s">
        <v>65</v>
      </c>
      <c r="H2266" s="4">
        <v>10</v>
      </c>
      <c r="I2266" s="4">
        <v>533.74</v>
      </c>
      <c r="J2266" s="7">
        <v>0.12</v>
      </c>
      <c r="K2266" s="4" t="s">
        <v>18</v>
      </c>
      <c r="L2266" s="4" t="s">
        <v>25</v>
      </c>
      <c r="M2266" s="5">
        <f>(Table2[[#This Row],[Unit Price]]*Table2[[#This Row],[ Units Sold]])*(1-Table2[[#This Row],[Discount]]/100)</f>
        <v>5330.9951199999996</v>
      </c>
      <c r="N2266" s="5">
        <f>(Table2[[#This Row],[Unit Price]]*Table2[[#This Row],[ Units Sold]])-Table2[[#This Row],[Total Sales]]</f>
        <v>6.4048800000000483</v>
      </c>
    </row>
    <row r="2267" spans="1:14" x14ac:dyDescent="0.3">
      <c r="A2267" s="3">
        <v>41798</v>
      </c>
      <c r="B2267" s="4" t="s">
        <v>2096</v>
      </c>
      <c r="C2267" s="4" t="s">
        <v>36</v>
      </c>
      <c r="D2267" s="4" t="s">
        <v>37</v>
      </c>
      <c r="E2267" s="4" t="s">
        <v>22</v>
      </c>
      <c r="F2267" s="4" t="s">
        <v>23</v>
      </c>
      <c r="G2267" s="4" t="s">
        <v>54</v>
      </c>
      <c r="H2267" s="4">
        <v>61</v>
      </c>
      <c r="I2267" s="4">
        <v>678.83</v>
      </c>
      <c r="J2267" s="7">
        <v>0.26</v>
      </c>
      <c r="K2267" s="4" t="s">
        <v>18</v>
      </c>
      <c r="L2267" s="4" t="s">
        <v>45</v>
      </c>
      <c r="M2267" s="5">
        <f>(Table2[[#This Row],[Unit Price]]*Table2[[#This Row],[ Units Sold]])*(1-Table2[[#This Row],[Discount]]/100)</f>
        <v>41300.967562000005</v>
      </c>
      <c r="N2267" s="5">
        <f>(Table2[[#This Row],[Unit Price]]*Table2[[#This Row],[ Units Sold]])-Table2[[#This Row],[Total Sales]]</f>
        <v>107.66243799999938</v>
      </c>
    </row>
    <row r="2268" spans="1:14" x14ac:dyDescent="0.3">
      <c r="A2268" s="3">
        <v>44543</v>
      </c>
      <c r="B2268" s="4" t="s">
        <v>2097</v>
      </c>
      <c r="C2268" s="4" t="s">
        <v>36</v>
      </c>
      <c r="D2268" s="4" t="s">
        <v>37</v>
      </c>
      <c r="E2268" s="4" t="s">
        <v>22</v>
      </c>
      <c r="F2268" s="4" t="s">
        <v>23</v>
      </c>
      <c r="G2268" s="4" t="s">
        <v>17</v>
      </c>
      <c r="H2268" s="4">
        <v>10</v>
      </c>
      <c r="I2268" s="4">
        <v>395.21</v>
      </c>
      <c r="J2268" s="7">
        <v>0.11</v>
      </c>
      <c r="K2268" s="4" t="s">
        <v>18</v>
      </c>
      <c r="L2268" s="4" t="s">
        <v>19</v>
      </c>
      <c r="M2268" s="5">
        <f>(Table2[[#This Row],[Unit Price]]*Table2[[#This Row],[ Units Sold]])*(1-Table2[[#This Row],[Discount]]/100)</f>
        <v>3947.7526899999998</v>
      </c>
      <c r="N2268" s="5">
        <f>(Table2[[#This Row],[Unit Price]]*Table2[[#This Row],[ Units Sold]])-Table2[[#This Row],[Total Sales]]</f>
        <v>4.3473100000001068</v>
      </c>
    </row>
    <row r="2269" spans="1:14" x14ac:dyDescent="0.3">
      <c r="A2269" s="3">
        <v>44915</v>
      </c>
      <c r="B2269" s="4" t="s">
        <v>2098</v>
      </c>
      <c r="C2269" s="4" t="s">
        <v>36</v>
      </c>
      <c r="D2269" s="4" t="s">
        <v>37</v>
      </c>
      <c r="E2269" s="4" t="s">
        <v>38</v>
      </c>
      <c r="F2269" s="4" t="s">
        <v>81</v>
      </c>
      <c r="G2269" s="4" t="s">
        <v>54</v>
      </c>
      <c r="H2269" s="4">
        <v>38</v>
      </c>
      <c r="I2269" s="4">
        <v>1308.96</v>
      </c>
      <c r="J2269" s="7">
        <v>0.22</v>
      </c>
      <c r="K2269" s="4" t="s">
        <v>34</v>
      </c>
      <c r="L2269" s="4" t="s">
        <v>19</v>
      </c>
      <c r="M2269" s="5">
        <f>(Table2[[#This Row],[Unit Price]]*Table2[[#This Row],[ Units Sold]])*(1-Table2[[#This Row],[Discount]]/100)</f>
        <v>49631.050944000002</v>
      </c>
      <c r="N2269" s="5">
        <f>(Table2[[#This Row],[Unit Price]]*Table2[[#This Row],[ Units Sold]])-Table2[[#This Row],[Total Sales]]</f>
        <v>109.42905600000086</v>
      </c>
    </row>
    <row r="2270" spans="1:14" x14ac:dyDescent="0.3">
      <c r="A2270" s="3">
        <v>45009</v>
      </c>
      <c r="B2270" s="4" t="s">
        <v>1964</v>
      </c>
      <c r="C2270" s="4" t="s">
        <v>51</v>
      </c>
      <c r="D2270" s="4" t="s">
        <v>37</v>
      </c>
      <c r="E2270" s="4" t="s">
        <v>22</v>
      </c>
      <c r="F2270" s="4" t="s">
        <v>23</v>
      </c>
      <c r="G2270" s="4" t="s">
        <v>33</v>
      </c>
      <c r="H2270" s="4">
        <v>2</v>
      </c>
      <c r="I2270" s="4">
        <v>1575.52</v>
      </c>
      <c r="J2270" s="7">
        <v>0.21</v>
      </c>
      <c r="K2270" s="4" t="s">
        <v>29</v>
      </c>
      <c r="L2270" s="4" t="s">
        <v>30</v>
      </c>
      <c r="M2270" s="5">
        <f>(Table2[[#This Row],[Unit Price]]*Table2[[#This Row],[ Units Sold]])*(1-Table2[[#This Row],[Discount]]/100)</f>
        <v>3144.4228159999998</v>
      </c>
      <c r="N2270" s="5">
        <f>(Table2[[#This Row],[Unit Price]]*Table2[[#This Row],[ Units Sold]])-Table2[[#This Row],[Total Sales]]</f>
        <v>6.6171840000001794</v>
      </c>
    </row>
    <row r="2271" spans="1:14" x14ac:dyDescent="0.3">
      <c r="A2271" s="3">
        <v>42989</v>
      </c>
      <c r="B2271" s="4" t="s">
        <v>2099</v>
      </c>
      <c r="C2271" s="4" t="s">
        <v>88</v>
      </c>
      <c r="D2271" s="4" t="s">
        <v>37</v>
      </c>
      <c r="E2271" s="4" t="s">
        <v>15</v>
      </c>
      <c r="F2271" s="4" t="s">
        <v>16</v>
      </c>
      <c r="G2271" s="4" t="s">
        <v>40</v>
      </c>
      <c r="H2271" s="4">
        <v>70</v>
      </c>
      <c r="I2271" s="4">
        <v>386.43</v>
      </c>
      <c r="J2271" s="7">
        <v>0.19</v>
      </c>
      <c r="K2271" s="4" t="s">
        <v>29</v>
      </c>
      <c r="L2271" s="4" t="s">
        <v>30</v>
      </c>
      <c r="M2271" s="5">
        <f>(Table2[[#This Row],[Unit Price]]*Table2[[#This Row],[ Units Sold]])*(1-Table2[[#This Row],[Discount]]/100)</f>
        <v>26998.704810000003</v>
      </c>
      <c r="N2271" s="5">
        <f>(Table2[[#This Row],[Unit Price]]*Table2[[#This Row],[ Units Sold]])-Table2[[#This Row],[Total Sales]]</f>
        <v>51.395189999999275</v>
      </c>
    </row>
    <row r="2272" spans="1:14" x14ac:dyDescent="0.3">
      <c r="A2272" s="3">
        <v>40553</v>
      </c>
      <c r="B2272" s="4" t="s">
        <v>2100</v>
      </c>
      <c r="C2272" s="4" t="s">
        <v>83</v>
      </c>
      <c r="D2272" s="4" t="s">
        <v>3892</v>
      </c>
      <c r="E2272" s="4" t="s">
        <v>52</v>
      </c>
      <c r="F2272" s="4" t="s">
        <v>91</v>
      </c>
      <c r="G2272" s="4" t="s">
        <v>33</v>
      </c>
      <c r="H2272" s="4">
        <v>56</v>
      </c>
      <c r="I2272" s="4">
        <v>200.8</v>
      </c>
      <c r="J2272" s="7">
        <v>0.12</v>
      </c>
      <c r="K2272" s="4" t="s">
        <v>34</v>
      </c>
      <c r="L2272" s="4" t="s">
        <v>25</v>
      </c>
      <c r="M2272" s="5">
        <f>(Table2[[#This Row],[Unit Price]]*Table2[[#This Row],[ Units Sold]])*(1-Table2[[#This Row],[Discount]]/100)</f>
        <v>11231.306240000002</v>
      </c>
      <c r="N2272" s="5">
        <f>(Table2[[#This Row],[Unit Price]]*Table2[[#This Row],[ Units Sold]])-Table2[[#This Row],[Total Sales]]</f>
        <v>13.493759999999384</v>
      </c>
    </row>
    <row r="2273" spans="1:14" x14ac:dyDescent="0.3">
      <c r="A2273" s="3">
        <v>43721</v>
      </c>
      <c r="B2273" s="4" t="s">
        <v>817</v>
      </c>
      <c r="C2273" s="4" t="s">
        <v>21</v>
      </c>
      <c r="D2273" s="4" t="s">
        <v>37</v>
      </c>
      <c r="E2273" s="4" t="s">
        <v>27</v>
      </c>
      <c r="F2273" s="4" t="s">
        <v>32</v>
      </c>
      <c r="G2273" s="4" t="s">
        <v>60</v>
      </c>
      <c r="H2273" s="4">
        <v>70</v>
      </c>
      <c r="I2273" s="4">
        <v>927.66</v>
      </c>
      <c r="J2273" s="7">
        <v>0.16</v>
      </c>
      <c r="K2273" s="4" t="s">
        <v>18</v>
      </c>
      <c r="L2273" s="4" t="s">
        <v>19</v>
      </c>
      <c r="M2273" s="5">
        <f>(Table2[[#This Row],[Unit Price]]*Table2[[#This Row],[ Units Sold]])*(1-Table2[[#This Row],[Discount]]/100)</f>
        <v>64832.302079999994</v>
      </c>
      <c r="N2273" s="5">
        <f>(Table2[[#This Row],[Unit Price]]*Table2[[#This Row],[ Units Sold]])-Table2[[#This Row],[Total Sales]]</f>
        <v>103.89792000000307</v>
      </c>
    </row>
    <row r="2274" spans="1:14" x14ac:dyDescent="0.3">
      <c r="A2274" s="3">
        <v>41116</v>
      </c>
      <c r="B2274" s="4" t="s">
        <v>2101</v>
      </c>
      <c r="C2274" s="4" t="s">
        <v>43</v>
      </c>
      <c r="D2274" s="4" t="s">
        <v>37</v>
      </c>
      <c r="E2274" s="4" t="s">
        <v>22</v>
      </c>
      <c r="F2274" s="4" t="s">
        <v>23</v>
      </c>
      <c r="G2274" s="4" t="s">
        <v>60</v>
      </c>
      <c r="H2274" s="4">
        <v>58</v>
      </c>
      <c r="I2274" s="4">
        <v>599.45000000000005</v>
      </c>
      <c r="J2274" s="7">
        <v>0.18</v>
      </c>
      <c r="K2274" s="4" t="s">
        <v>18</v>
      </c>
      <c r="L2274" s="4" t="s">
        <v>19</v>
      </c>
      <c r="M2274" s="5">
        <f>(Table2[[#This Row],[Unit Price]]*Table2[[#This Row],[ Units Sold]])*(1-Table2[[#This Row],[Discount]]/100)</f>
        <v>34705.517420000004</v>
      </c>
      <c r="N2274" s="5">
        <f>(Table2[[#This Row],[Unit Price]]*Table2[[#This Row],[ Units Sold]])-Table2[[#This Row],[Total Sales]]</f>
        <v>62.582580000002054</v>
      </c>
    </row>
    <row r="2275" spans="1:14" x14ac:dyDescent="0.3">
      <c r="A2275" s="3">
        <v>41598</v>
      </c>
      <c r="B2275" s="4" t="s">
        <v>2102</v>
      </c>
      <c r="C2275" s="4" t="s">
        <v>49</v>
      </c>
      <c r="D2275" s="4" t="s">
        <v>3893</v>
      </c>
      <c r="E2275" s="4" t="s">
        <v>52</v>
      </c>
      <c r="F2275" s="4" t="s">
        <v>241</v>
      </c>
      <c r="G2275" s="4" t="s">
        <v>54</v>
      </c>
      <c r="H2275" s="4">
        <v>24</v>
      </c>
      <c r="I2275" s="4">
        <v>392.33</v>
      </c>
      <c r="J2275" s="7">
        <v>0.26</v>
      </c>
      <c r="K2275" s="4" t="s">
        <v>29</v>
      </c>
      <c r="L2275" s="4" t="s">
        <v>30</v>
      </c>
      <c r="M2275" s="5">
        <f>(Table2[[#This Row],[Unit Price]]*Table2[[#This Row],[ Units Sold]])*(1-Table2[[#This Row],[Discount]]/100)</f>
        <v>9391.4386080000004</v>
      </c>
      <c r="N2275" s="5">
        <f>(Table2[[#This Row],[Unit Price]]*Table2[[#This Row],[ Units Sold]])-Table2[[#This Row],[Total Sales]]</f>
        <v>24.481391999999687</v>
      </c>
    </row>
    <row r="2276" spans="1:14" x14ac:dyDescent="0.3">
      <c r="A2276" s="3">
        <v>45673</v>
      </c>
      <c r="B2276" s="4" t="s">
        <v>2103</v>
      </c>
      <c r="C2276" s="4" t="s">
        <v>83</v>
      </c>
      <c r="D2276" s="4" t="s">
        <v>3892</v>
      </c>
      <c r="E2276" s="4" t="s">
        <v>52</v>
      </c>
      <c r="F2276" s="6" t="s">
        <v>53</v>
      </c>
      <c r="G2276" s="4" t="s">
        <v>24</v>
      </c>
      <c r="H2276" s="4">
        <v>13</v>
      </c>
      <c r="I2276" s="4">
        <v>1804.03</v>
      </c>
      <c r="J2276" s="7">
        <v>0.15</v>
      </c>
      <c r="K2276" s="4" t="s">
        <v>18</v>
      </c>
      <c r="L2276" s="4" t="s">
        <v>19</v>
      </c>
      <c r="M2276" s="5">
        <f>(Table2[[#This Row],[Unit Price]]*Table2[[#This Row],[ Units Sold]])*(1-Table2[[#This Row],[Discount]]/100)</f>
        <v>23417.211415000002</v>
      </c>
      <c r="N2276" s="5">
        <f>(Table2[[#This Row],[Unit Price]]*Table2[[#This Row],[ Units Sold]])-Table2[[#This Row],[Total Sales]]</f>
        <v>35.178584999997838</v>
      </c>
    </row>
    <row r="2277" spans="1:14" x14ac:dyDescent="0.3">
      <c r="A2277" s="3">
        <v>44692</v>
      </c>
      <c r="B2277" s="4" t="s">
        <v>2104</v>
      </c>
      <c r="C2277" s="4" t="s">
        <v>97</v>
      </c>
      <c r="D2277" s="4" t="s">
        <v>37</v>
      </c>
      <c r="E2277" s="4" t="s">
        <v>27</v>
      </c>
      <c r="F2277" s="4" t="s">
        <v>28</v>
      </c>
      <c r="G2277" s="4" t="s">
        <v>44</v>
      </c>
      <c r="H2277" s="4">
        <v>20</v>
      </c>
      <c r="I2277" s="4">
        <v>285.72000000000003</v>
      </c>
      <c r="J2277" s="7">
        <v>0.28000000000000003</v>
      </c>
      <c r="K2277" s="4" t="s">
        <v>18</v>
      </c>
      <c r="L2277" s="4" t="s">
        <v>41</v>
      </c>
      <c r="M2277" s="5">
        <f>(Table2[[#This Row],[Unit Price]]*Table2[[#This Row],[ Units Sold]])*(1-Table2[[#This Row],[Discount]]/100)</f>
        <v>5698.3996800000004</v>
      </c>
      <c r="N2277" s="5">
        <f>(Table2[[#This Row],[Unit Price]]*Table2[[#This Row],[ Units Sold]])-Table2[[#This Row],[Total Sales]]</f>
        <v>16.000320000000102</v>
      </c>
    </row>
    <row r="2278" spans="1:14" x14ac:dyDescent="0.3">
      <c r="A2278" s="3">
        <v>41795</v>
      </c>
      <c r="B2278" s="4" t="s">
        <v>2105</v>
      </c>
      <c r="C2278" s="4" t="s">
        <v>97</v>
      </c>
      <c r="D2278" s="4" t="s">
        <v>37</v>
      </c>
      <c r="E2278" s="4" t="s">
        <v>15</v>
      </c>
      <c r="F2278" s="4" t="s">
        <v>135</v>
      </c>
      <c r="G2278" s="4" t="s">
        <v>105</v>
      </c>
      <c r="H2278" s="4">
        <v>29</v>
      </c>
      <c r="I2278" s="4">
        <v>788.05</v>
      </c>
      <c r="J2278" s="7">
        <v>0.27</v>
      </c>
      <c r="K2278" s="4" t="s">
        <v>18</v>
      </c>
      <c r="L2278" s="4" t="s">
        <v>30</v>
      </c>
      <c r="M2278" s="5">
        <f>(Table2[[#This Row],[Unit Price]]*Table2[[#This Row],[ Units Sold]])*(1-Table2[[#This Row],[Discount]]/100)</f>
        <v>22791.745684999998</v>
      </c>
      <c r="N2278" s="5">
        <f>(Table2[[#This Row],[Unit Price]]*Table2[[#This Row],[ Units Sold]])-Table2[[#This Row],[Total Sales]]</f>
        <v>61.704314999999042</v>
      </c>
    </row>
    <row r="2279" spans="1:14" x14ac:dyDescent="0.3">
      <c r="A2279" s="3">
        <v>45424</v>
      </c>
      <c r="B2279" s="4" t="s">
        <v>2106</v>
      </c>
      <c r="C2279" s="4" t="s">
        <v>43</v>
      </c>
      <c r="D2279" s="4" t="s">
        <v>37</v>
      </c>
      <c r="E2279" s="4" t="s">
        <v>27</v>
      </c>
      <c r="F2279" s="4" t="s">
        <v>28</v>
      </c>
      <c r="G2279" s="4" t="s">
        <v>65</v>
      </c>
      <c r="H2279" s="4">
        <v>61</v>
      </c>
      <c r="I2279" s="4">
        <v>1957.96</v>
      </c>
      <c r="J2279" s="7">
        <v>0.26</v>
      </c>
      <c r="K2279" s="4" t="s">
        <v>29</v>
      </c>
      <c r="L2279" s="4" t="s">
        <v>41</v>
      </c>
      <c r="M2279" s="5">
        <f>(Table2[[#This Row],[Unit Price]]*Table2[[#This Row],[ Units Sold]])*(1-Table2[[#This Row],[Discount]]/100)</f>
        <v>119125.027544</v>
      </c>
      <c r="N2279" s="5">
        <f>(Table2[[#This Row],[Unit Price]]*Table2[[#This Row],[ Units Sold]])-Table2[[#This Row],[Total Sales]]</f>
        <v>310.53245600000082</v>
      </c>
    </row>
    <row r="2280" spans="1:14" x14ac:dyDescent="0.3">
      <c r="A2280" s="3">
        <v>43383</v>
      </c>
      <c r="B2280" s="4" t="s">
        <v>2107</v>
      </c>
      <c r="C2280" s="4" t="s">
        <v>51</v>
      </c>
      <c r="D2280" s="4" t="s">
        <v>37</v>
      </c>
      <c r="E2280" s="4" t="s">
        <v>15</v>
      </c>
      <c r="F2280" s="4" t="s">
        <v>62</v>
      </c>
      <c r="G2280" s="4" t="s">
        <v>17</v>
      </c>
      <c r="H2280" s="4">
        <v>20</v>
      </c>
      <c r="I2280" s="4">
        <v>967.57</v>
      </c>
      <c r="J2280" s="7">
        <v>0.01</v>
      </c>
      <c r="K2280" s="4" t="s">
        <v>29</v>
      </c>
      <c r="L2280" s="4" t="s">
        <v>19</v>
      </c>
      <c r="M2280" s="5">
        <f>(Table2[[#This Row],[Unit Price]]*Table2[[#This Row],[ Units Sold]])*(1-Table2[[#This Row],[Discount]]/100)</f>
        <v>19349.46486</v>
      </c>
      <c r="N2280" s="5">
        <f>(Table2[[#This Row],[Unit Price]]*Table2[[#This Row],[ Units Sold]])-Table2[[#This Row],[Total Sales]]</f>
        <v>1.935140000001411</v>
      </c>
    </row>
    <row r="2281" spans="1:14" x14ac:dyDescent="0.3">
      <c r="A2281" s="3">
        <v>40880</v>
      </c>
      <c r="B2281" s="4" t="s">
        <v>2108</v>
      </c>
      <c r="C2281" s="4" t="s">
        <v>43</v>
      </c>
      <c r="D2281" s="4" t="s">
        <v>37</v>
      </c>
      <c r="E2281" s="4" t="s">
        <v>38</v>
      </c>
      <c r="F2281" s="4" t="s">
        <v>81</v>
      </c>
      <c r="G2281" s="4" t="s">
        <v>44</v>
      </c>
      <c r="H2281" s="4">
        <v>39</v>
      </c>
      <c r="I2281" s="4">
        <v>1557.39</v>
      </c>
      <c r="J2281" s="7">
        <v>0.18</v>
      </c>
      <c r="K2281" s="4" t="s">
        <v>29</v>
      </c>
      <c r="L2281" s="4" t="s">
        <v>45</v>
      </c>
      <c r="M2281" s="5">
        <f>(Table2[[#This Row],[Unit Price]]*Table2[[#This Row],[ Units Sold]])*(1-Table2[[#This Row],[Discount]]/100)</f>
        <v>60628.881222000004</v>
      </c>
      <c r="N2281" s="5">
        <f>(Table2[[#This Row],[Unit Price]]*Table2[[#This Row],[ Units Sold]])-Table2[[#This Row],[Total Sales]]</f>
        <v>109.32877800000279</v>
      </c>
    </row>
    <row r="2282" spans="1:14" x14ac:dyDescent="0.3">
      <c r="A2282" s="3">
        <v>44938</v>
      </c>
      <c r="B2282" s="4" t="s">
        <v>2109</v>
      </c>
      <c r="C2282" s="4" t="s">
        <v>88</v>
      </c>
      <c r="D2282" s="4" t="s">
        <v>37</v>
      </c>
      <c r="E2282" s="4" t="s">
        <v>38</v>
      </c>
      <c r="F2282" s="4" t="s">
        <v>56</v>
      </c>
      <c r="G2282" s="4" t="s">
        <v>57</v>
      </c>
      <c r="H2282" s="4">
        <v>30</v>
      </c>
      <c r="I2282" s="4">
        <v>270.87</v>
      </c>
      <c r="J2282" s="7">
        <v>0.14000000000000001</v>
      </c>
      <c r="K2282" s="4" t="s">
        <v>29</v>
      </c>
      <c r="L2282" s="4" t="s">
        <v>41</v>
      </c>
      <c r="M2282" s="5">
        <f>(Table2[[#This Row],[Unit Price]]*Table2[[#This Row],[ Units Sold]])*(1-Table2[[#This Row],[Discount]]/100)</f>
        <v>8114.7234600000011</v>
      </c>
      <c r="N2282" s="5">
        <f>(Table2[[#This Row],[Unit Price]]*Table2[[#This Row],[ Units Sold]])-Table2[[#This Row],[Total Sales]]</f>
        <v>11.376539999999295</v>
      </c>
    </row>
    <row r="2283" spans="1:14" x14ac:dyDescent="0.3">
      <c r="A2283" s="3">
        <v>43123</v>
      </c>
      <c r="B2283" s="4" t="s">
        <v>2110</v>
      </c>
      <c r="C2283" s="4" t="s">
        <v>97</v>
      </c>
      <c r="D2283" s="4" t="s">
        <v>37</v>
      </c>
      <c r="E2283" s="4" t="s">
        <v>38</v>
      </c>
      <c r="F2283" s="4" t="s">
        <v>81</v>
      </c>
      <c r="G2283" s="4" t="s">
        <v>17</v>
      </c>
      <c r="H2283" s="4">
        <v>96</v>
      </c>
      <c r="I2283" s="4">
        <v>1436.01</v>
      </c>
      <c r="J2283" s="7">
        <v>0.15</v>
      </c>
      <c r="K2283" s="4" t="s">
        <v>34</v>
      </c>
      <c r="L2283" s="4" t="s">
        <v>41</v>
      </c>
      <c r="M2283" s="5">
        <f>(Table2[[#This Row],[Unit Price]]*Table2[[#This Row],[ Units Sold]])*(1-Table2[[#This Row],[Discount]]/100)</f>
        <v>137650.17455999998</v>
      </c>
      <c r="N2283" s="5">
        <f>(Table2[[#This Row],[Unit Price]]*Table2[[#This Row],[ Units Sold]])-Table2[[#This Row],[Total Sales]]</f>
        <v>206.78544000000693</v>
      </c>
    </row>
    <row r="2284" spans="1:14" x14ac:dyDescent="0.3">
      <c r="A2284" s="3">
        <v>43733</v>
      </c>
      <c r="B2284" s="4" t="s">
        <v>2111</v>
      </c>
      <c r="C2284" s="4" t="s">
        <v>21</v>
      </c>
      <c r="D2284" s="4" t="s">
        <v>37</v>
      </c>
      <c r="E2284" s="4" t="s">
        <v>15</v>
      </c>
      <c r="F2284" s="4" t="s">
        <v>72</v>
      </c>
      <c r="G2284" s="4" t="s">
        <v>60</v>
      </c>
      <c r="H2284" s="4">
        <v>78</v>
      </c>
      <c r="I2284" s="4">
        <v>1995.62</v>
      </c>
      <c r="J2284" s="7">
        <v>0.19</v>
      </c>
      <c r="K2284" s="4" t="s">
        <v>29</v>
      </c>
      <c r="L2284" s="4" t="s">
        <v>30</v>
      </c>
      <c r="M2284" s="5">
        <f>(Table2[[#This Row],[Unit Price]]*Table2[[#This Row],[ Units Sold]])*(1-Table2[[#This Row],[Discount]]/100)</f>
        <v>155362.60911599998</v>
      </c>
      <c r="N2284" s="5">
        <f>(Table2[[#This Row],[Unit Price]]*Table2[[#This Row],[ Units Sold]])-Table2[[#This Row],[Total Sales]]</f>
        <v>295.75088400000823</v>
      </c>
    </row>
    <row r="2285" spans="1:14" x14ac:dyDescent="0.3">
      <c r="A2285" s="3">
        <v>40848</v>
      </c>
      <c r="B2285" s="4" t="s">
        <v>1599</v>
      </c>
      <c r="C2285" s="4" t="s">
        <v>97</v>
      </c>
      <c r="D2285" s="4" t="s">
        <v>37</v>
      </c>
      <c r="E2285" s="4" t="s">
        <v>52</v>
      </c>
      <c r="F2285" s="6" t="s">
        <v>53</v>
      </c>
      <c r="G2285" s="4" t="s">
        <v>60</v>
      </c>
      <c r="H2285" s="4">
        <v>13</v>
      </c>
      <c r="I2285" s="4">
        <v>470.28</v>
      </c>
      <c r="J2285" s="7">
        <v>0.18</v>
      </c>
      <c r="K2285" s="4" t="s">
        <v>29</v>
      </c>
      <c r="L2285" s="4" t="s">
        <v>19</v>
      </c>
      <c r="M2285" s="5">
        <f>(Table2[[#This Row],[Unit Price]]*Table2[[#This Row],[ Units Sold]])*(1-Table2[[#This Row],[Discount]]/100)</f>
        <v>6102.6354479999991</v>
      </c>
      <c r="N2285" s="5">
        <f>(Table2[[#This Row],[Unit Price]]*Table2[[#This Row],[ Units Sold]])-Table2[[#This Row],[Total Sales]]</f>
        <v>11.004552000000331</v>
      </c>
    </row>
    <row r="2286" spans="1:14" x14ac:dyDescent="0.3">
      <c r="A2286" s="3">
        <v>44891</v>
      </c>
      <c r="B2286" s="4" t="s">
        <v>2112</v>
      </c>
      <c r="C2286" s="4" t="s">
        <v>192</v>
      </c>
      <c r="D2286" s="4" t="s">
        <v>37</v>
      </c>
      <c r="E2286" s="4" t="s">
        <v>22</v>
      </c>
      <c r="F2286" s="4" t="s">
        <v>23</v>
      </c>
      <c r="G2286" s="4" t="s">
        <v>54</v>
      </c>
      <c r="H2286" s="4">
        <v>23</v>
      </c>
      <c r="I2286" s="4">
        <v>1043.83</v>
      </c>
      <c r="J2286" s="7">
        <v>0.02</v>
      </c>
      <c r="K2286" s="4" t="s">
        <v>29</v>
      </c>
      <c r="L2286" s="4" t="s">
        <v>30</v>
      </c>
      <c r="M2286" s="5">
        <f>(Table2[[#This Row],[Unit Price]]*Table2[[#This Row],[ Units Sold]])*(1-Table2[[#This Row],[Discount]]/100)</f>
        <v>24003.288381999999</v>
      </c>
      <c r="N2286" s="5">
        <f>(Table2[[#This Row],[Unit Price]]*Table2[[#This Row],[ Units Sold]])-Table2[[#This Row],[Total Sales]]</f>
        <v>4.8016179999976885</v>
      </c>
    </row>
    <row r="2287" spans="1:14" x14ac:dyDescent="0.3">
      <c r="A2287" s="3">
        <v>44234</v>
      </c>
      <c r="B2287" s="4" t="s">
        <v>2113</v>
      </c>
      <c r="C2287" s="4" t="s">
        <v>88</v>
      </c>
      <c r="D2287" s="4" t="s">
        <v>37</v>
      </c>
      <c r="E2287" s="4" t="s">
        <v>22</v>
      </c>
      <c r="F2287" s="4" t="s">
        <v>23</v>
      </c>
      <c r="G2287" s="4" t="s">
        <v>33</v>
      </c>
      <c r="H2287" s="4">
        <v>78</v>
      </c>
      <c r="I2287" s="4">
        <v>818.8</v>
      </c>
      <c r="J2287" s="7">
        <v>0.24</v>
      </c>
      <c r="K2287" s="4" t="s">
        <v>29</v>
      </c>
      <c r="L2287" s="4" t="s">
        <v>30</v>
      </c>
      <c r="M2287" s="5">
        <f>(Table2[[#This Row],[Unit Price]]*Table2[[#This Row],[ Units Sold]])*(1-Table2[[#This Row],[Discount]]/100)</f>
        <v>63713.120639999994</v>
      </c>
      <c r="N2287" s="5">
        <f>(Table2[[#This Row],[Unit Price]]*Table2[[#This Row],[ Units Sold]])-Table2[[#This Row],[Total Sales]]</f>
        <v>153.27936000000045</v>
      </c>
    </row>
    <row r="2288" spans="1:14" x14ac:dyDescent="0.3">
      <c r="A2288" s="3">
        <v>41477</v>
      </c>
      <c r="B2288" s="4" t="s">
        <v>2006</v>
      </c>
      <c r="C2288" s="4" t="s">
        <v>97</v>
      </c>
      <c r="D2288" s="4" t="s">
        <v>37</v>
      </c>
      <c r="E2288" s="4" t="s">
        <v>52</v>
      </c>
      <c r="F2288" s="4" t="s">
        <v>59</v>
      </c>
      <c r="G2288" s="4" t="s">
        <v>105</v>
      </c>
      <c r="H2288" s="4">
        <v>20</v>
      </c>
      <c r="I2288" s="4">
        <v>584.11</v>
      </c>
      <c r="J2288" s="7">
        <v>0.18</v>
      </c>
      <c r="K2288" s="4" t="s">
        <v>18</v>
      </c>
      <c r="L2288" s="4" t="s">
        <v>30</v>
      </c>
      <c r="M2288" s="5">
        <f>(Table2[[#This Row],[Unit Price]]*Table2[[#This Row],[ Units Sold]])*(1-Table2[[#This Row],[Discount]]/100)</f>
        <v>11661.172040000001</v>
      </c>
      <c r="N2288" s="5">
        <f>(Table2[[#This Row],[Unit Price]]*Table2[[#This Row],[ Units Sold]])-Table2[[#This Row],[Total Sales]]</f>
        <v>21.027959999999439</v>
      </c>
    </row>
    <row r="2289" spans="1:14" x14ac:dyDescent="0.3">
      <c r="A2289" s="3">
        <v>41229</v>
      </c>
      <c r="B2289" s="4" t="s">
        <v>2114</v>
      </c>
      <c r="C2289" s="4" t="s">
        <v>97</v>
      </c>
      <c r="D2289" s="4" t="s">
        <v>37</v>
      </c>
      <c r="E2289" s="4" t="s">
        <v>15</v>
      </c>
      <c r="F2289" s="4" t="s">
        <v>16</v>
      </c>
      <c r="G2289" s="4" t="s">
        <v>24</v>
      </c>
      <c r="H2289" s="4">
        <v>53</v>
      </c>
      <c r="I2289" s="4">
        <v>1880.71</v>
      </c>
      <c r="J2289" s="7">
        <v>0.28000000000000003</v>
      </c>
      <c r="K2289" s="4" t="s">
        <v>34</v>
      </c>
      <c r="L2289" s="4" t="s">
        <v>25</v>
      </c>
      <c r="M2289" s="5">
        <f>(Table2[[#This Row],[Unit Price]]*Table2[[#This Row],[ Units Sold]])*(1-Table2[[#This Row],[Discount]]/100)</f>
        <v>99398.532636000004</v>
      </c>
      <c r="N2289" s="5">
        <f>(Table2[[#This Row],[Unit Price]]*Table2[[#This Row],[ Units Sold]])-Table2[[#This Row],[Total Sales]]</f>
        <v>279.09736400000111</v>
      </c>
    </row>
    <row r="2290" spans="1:14" x14ac:dyDescent="0.3">
      <c r="A2290" s="3">
        <v>45575</v>
      </c>
      <c r="B2290" s="4" t="s">
        <v>2014</v>
      </c>
      <c r="C2290" s="4" t="s">
        <v>74</v>
      </c>
      <c r="D2290" s="4" t="s">
        <v>37</v>
      </c>
      <c r="E2290" s="4" t="s">
        <v>15</v>
      </c>
      <c r="F2290" s="4" t="s">
        <v>135</v>
      </c>
      <c r="G2290" s="4" t="s">
        <v>65</v>
      </c>
      <c r="H2290" s="4">
        <v>7</v>
      </c>
      <c r="I2290" s="4">
        <v>1604.38</v>
      </c>
      <c r="J2290" s="7">
        <v>0.19</v>
      </c>
      <c r="K2290" s="4" t="s">
        <v>18</v>
      </c>
      <c r="L2290" s="4" t="s">
        <v>45</v>
      </c>
      <c r="M2290" s="5">
        <f>(Table2[[#This Row],[Unit Price]]*Table2[[#This Row],[ Units Sold]])*(1-Table2[[#This Row],[Discount]]/100)</f>
        <v>11209.321746</v>
      </c>
      <c r="N2290" s="5">
        <f>(Table2[[#This Row],[Unit Price]]*Table2[[#This Row],[ Units Sold]])-Table2[[#This Row],[Total Sales]]</f>
        <v>21.338254000000234</v>
      </c>
    </row>
    <row r="2291" spans="1:14" x14ac:dyDescent="0.3">
      <c r="A2291" s="3">
        <v>43228</v>
      </c>
      <c r="B2291" s="4" t="s">
        <v>2115</v>
      </c>
      <c r="C2291" s="4" t="s">
        <v>97</v>
      </c>
      <c r="D2291" s="4" t="s">
        <v>37</v>
      </c>
      <c r="E2291" s="4" t="s">
        <v>22</v>
      </c>
      <c r="F2291" s="4" t="s">
        <v>23</v>
      </c>
      <c r="G2291" s="4" t="s">
        <v>57</v>
      </c>
      <c r="H2291" s="4">
        <v>19</v>
      </c>
      <c r="I2291" s="4">
        <v>1635</v>
      </c>
      <c r="J2291" s="7">
        <v>0.14000000000000001</v>
      </c>
      <c r="K2291" s="4" t="s">
        <v>34</v>
      </c>
      <c r="L2291" s="4" t="s">
        <v>41</v>
      </c>
      <c r="M2291" s="5">
        <f>(Table2[[#This Row],[Unit Price]]*Table2[[#This Row],[ Units Sold]])*(1-Table2[[#This Row],[Discount]]/100)</f>
        <v>31021.509000000002</v>
      </c>
      <c r="N2291" s="5">
        <f>(Table2[[#This Row],[Unit Price]]*Table2[[#This Row],[ Units Sold]])-Table2[[#This Row],[Total Sales]]</f>
        <v>43.490999999998166</v>
      </c>
    </row>
    <row r="2292" spans="1:14" x14ac:dyDescent="0.3">
      <c r="A2292" s="3">
        <v>41285</v>
      </c>
      <c r="B2292" s="4" t="s">
        <v>1742</v>
      </c>
      <c r="C2292" s="4" t="s">
        <v>83</v>
      </c>
      <c r="D2292" s="4" t="s">
        <v>3892</v>
      </c>
      <c r="E2292" s="4" t="s">
        <v>52</v>
      </c>
      <c r="F2292" s="6" t="s">
        <v>53</v>
      </c>
      <c r="G2292" s="4" t="s">
        <v>44</v>
      </c>
      <c r="H2292" s="4">
        <v>9</v>
      </c>
      <c r="I2292" s="4">
        <v>1458.29</v>
      </c>
      <c r="J2292" s="7">
        <v>0.13</v>
      </c>
      <c r="K2292" s="4" t="s">
        <v>34</v>
      </c>
      <c r="L2292" s="4" t="s">
        <v>41</v>
      </c>
      <c r="M2292" s="5">
        <f>(Table2[[#This Row],[Unit Price]]*Table2[[#This Row],[ Units Sold]])*(1-Table2[[#This Row],[Discount]]/100)</f>
        <v>13107.548007000001</v>
      </c>
      <c r="N2292" s="5">
        <f>(Table2[[#This Row],[Unit Price]]*Table2[[#This Row],[ Units Sold]])-Table2[[#This Row],[Total Sales]]</f>
        <v>17.061992999999347</v>
      </c>
    </row>
    <row r="2293" spans="1:14" x14ac:dyDescent="0.3">
      <c r="A2293" s="3">
        <v>43151</v>
      </c>
      <c r="B2293" s="4" t="s">
        <v>2116</v>
      </c>
      <c r="C2293" s="4" t="s">
        <v>51</v>
      </c>
      <c r="D2293" s="4" t="s">
        <v>37</v>
      </c>
      <c r="E2293" s="4" t="s">
        <v>38</v>
      </c>
      <c r="F2293" s="4" t="s">
        <v>39</v>
      </c>
      <c r="G2293" s="4" t="s">
        <v>17</v>
      </c>
      <c r="H2293" s="4">
        <v>7</v>
      </c>
      <c r="I2293" s="4">
        <v>465.98</v>
      </c>
      <c r="J2293" s="7">
        <v>0.15</v>
      </c>
      <c r="K2293" s="4" t="s">
        <v>18</v>
      </c>
      <c r="L2293" s="4" t="s">
        <v>41</v>
      </c>
      <c r="M2293" s="5">
        <f>(Table2[[#This Row],[Unit Price]]*Table2[[#This Row],[ Units Sold]])*(1-Table2[[#This Row],[Discount]]/100)</f>
        <v>3256.9672100000003</v>
      </c>
      <c r="N2293" s="5">
        <f>(Table2[[#This Row],[Unit Price]]*Table2[[#This Row],[ Units Sold]])-Table2[[#This Row],[Total Sales]]</f>
        <v>4.8927899999998772</v>
      </c>
    </row>
    <row r="2294" spans="1:14" x14ac:dyDescent="0.3">
      <c r="A2294" s="3">
        <v>42395</v>
      </c>
      <c r="B2294" s="4" t="s">
        <v>2117</v>
      </c>
      <c r="C2294" s="4" t="s">
        <v>74</v>
      </c>
      <c r="D2294" s="4" t="s">
        <v>37</v>
      </c>
      <c r="E2294" s="4" t="s">
        <v>15</v>
      </c>
      <c r="F2294" s="4" t="s">
        <v>62</v>
      </c>
      <c r="G2294" s="4" t="s">
        <v>60</v>
      </c>
      <c r="H2294" s="4">
        <v>25</v>
      </c>
      <c r="I2294" s="4">
        <v>1905.24</v>
      </c>
      <c r="J2294" s="7">
        <v>0.28000000000000003</v>
      </c>
      <c r="K2294" s="4" t="s">
        <v>34</v>
      </c>
      <c r="L2294" s="4" t="s">
        <v>19</v>
      </c>
      <c r="M2294" s="5">
        <f>(Table2[[#This Row],[Unit Price]]*Table2[[#This Row],[ Units Sold]])*(1-Table2[[#This Row],[Discount]]/100)</f>
        <v>47497.633199999997</v>
      </c>
      <c r="N2294" s="5">
        <f>(Table2[[#This Row],[Unit Price]]*Table2[[#This Row],[ Units Sold]])-Table2[[#This Row],[Total Sales]]</f>
        <v>133.36680000000342</v>
      </c>
    </row>
    <row r="2295" spans="1:14" x14ac:dyDescent="0.3">
      <c r="A2295" s="3">
        <v>41407</v>
      </c>
      <c r="B2295" s="4" t="s">
        <v>2118</v>
      </c>
      <c r="C2295" s="4" t="s">
        <v>88</v>
      </c>
      <c r="D2295" s="4" t="s">
        <v>37</v>
      </c>
      <c r="E2295" s="4" t="s">
        <v>27</v>
      </c>
      <c r="F2295" s="4" t="s">
        <v>32</v>
      </c>
      <c r="G2295" s="4" t="s">
        <v>54</v>
      </c>
      <c r="H2295" s="4">
        <v>54</v>
      </c>
      <c r="I2295" s="4">
        <v>792.63</v>
      </c>
      <c r="J2295" s="7">
        <v>0.04</v>
      </c>
      <c r="K2295" s="4" t="s">
        <v>29</v>
      </c>
      <c r="L2295" s="4" t="s">
        <v>30</v>
      </c>
      <c r="M2295" s="5">
        <f>(Table2[[#This Row],[Unit Price]]*Table2[[#This Row],[ Units Sold]])*(1-Table2[[#This Row],[Discount]]/100)</f>
        <v>42784.899191999997</v>
      </c>
      <c r="N2295" s="5">
        <f>(Table2[[#This Row],[Unit Price]]*Table2[[#This Row],[ Units Sold]])-Table2[[#This Row],[Total Sales]]</f>
        <v>17.12080799999967</v>
      </c>
    </row>
    <row r="2296" spans="1:14" x14ac:dyDescent="0.3">
      <c r="A2296" s="3">
        <v>43147</v>
      </c>
      <c r="B2296" s="4" t="s">
        <v>2119</v>
      </c>
      <c r="C2296" s="4" t="s">
        <v>74</v>
      </c>
      <c r="D2296" s="4" t="s">
        <v>37</v>
      </c>
      <c r="E2296" s="4" t="s">
        <v>52</v>
      </c>
      <c r="F2296" s="6" t="s">
        <v>53</v>
      </c>
      <c r="G2296" s="4" t="s">
        <v>17</v>
      </c>
      <c r="H2296" s="4">
        <v>39</v>
      </c>
      <c r="I2296" s="4">
        <v>644.41999999999996</v>
      </c>
      <c r="J2296" s="7">
        <v>0.11</v>
      </c>
      <c r="K2296" s="4" t="s">
        <v>29</v>
      </c>
      <c r="L2296" s="4" t="s">
        <v>45</v>
      </c>
      <c r="M2296" s="5">
        <f>(Table2[[#This Row],[Unit Price]]*Table2[[#This Row],[ Units Sold]])*(1-Table2[[#This Row],[Discount]]/100)</f>
        <v>25104.734381999999</v>
      </c>
      <c r="N2296" s="5">
        <f>(Table2[[#This Row],[Unit Price]]*Table2[[#This Row],[ Units Sold]])-Table2[[#This Row],[Total Sales]]</f>
        <v>27.645617999998649</v>
      </c>
    </row>
    <row r="2297" spans="1:14" x14ac:dyDescent="0.3">
      <c r="A2297" s="3">
        <v>41996</v>
      </c>
      <c r="B2297" s="4" t="s">
        <v>987</v>
      </c>
      <c r="C2297" s="4" t="s">
        <v>43</v>
      </c>
      <c r="D2297" s="4" t="s">
        <v>37</v>
      </c>
      <c r="E2297" s="4" t="s">
        <v>38</v>
      </c>
      <c r="F2297" s="4" t="s">
        <v>39</v>
      </c>
      <c r="G2297" s="4" t="s">
        <v>17</v>
      </c>
      <c r="H2297" s="4">
        <v>69</v>
      </c>
      <c r="I2297" s="4">
        <v>1342.75</v>
      </c>
      <c r="J2297" s="7">
        <v>0.05</v>
      </c>
      <c r="K2297" s="4" t="s">
        <v>29</v>
      </c>
      <c r="L2297" s="4" t="s">
        <v>30</v>
      </c>
      <c r="M2297" s="5">
        <f>(Table2[[#This Row],[Unit Price]]*Table2[[#This Row],[ Units Sold]])*(1-Table2[[#This Row],[Discount]]/100)</f>
        <v>92603.425125000009</v>
      </c>
      <c r="N2297" s="5">
        <f>(Table2[[#This Row],[Unit Price]]*Table2[[#This Row],[ Units Sold]])-Table2[[#This Row],[Total Sales]]</f>
        <v>46.324874999991152</v>
      </c>
    </row>
    <row r="2298" spans="1:14" x14ac:dyDescent="0.3">
      <c r="A2298" s="3">
        <v>42638</v>
      </c>
      <c r="B2298" s="4" t="s">
        <v>2120</v>
      </c>
      <c r="C2298" s="4" t="s">
        <v>51</v>
      </c>
      <c r="D2298" s="4" t="s">
        <v>37</v>
      </c>
      <c r="E2298" s="4" t="s">
        <v>52</v>
      </c>
      <c r="F2298" s="6" t="s">
        <v>53</v>
      </c>
      <c r="G2298" s="4" t="s">
        <v>57</v>
      </c>
      <c r="H2298" s="4">
        <v>0</v>
      </c>
      <c r="I2298" s="4">
        <v>657.38</v>
      </c>
      <c r="J2298" s="7">
        <v>0.08</v>
      </c>
      <c r="K2298" s="4" t="s">
        <v>34</v>
      </c>
      <c r="L2298" s="4" t="s">
        <v>25</v>
      </c>
      <c r="M2298" s="5">
        <f>(Table2[[#This Row],[Unit Price]]*Table2[[#This Row],[ Units Sold]])*(1-Table2[[#This Row],[Discount]]/100)</f>
        <v>0</v>
      </c>
      <c r="N2298" s="5">
        <f>(Table2[[#This Row],[Unit Price]]*Table2[[#This Row],[ Units Sold]])-Table2[[#This Row],[Total Sales]]</f>
        <v>0</v>
      </c>
    </row>
    <row r="2299" spans="1:14" x14ac:dyDescent="0.3">
      <c r="A2299" s="3">
        <v>40216</v>
      </c>
      <c r="B2299" s="4" t="s">
        <v>1253</v>
      </c>
      <c r="C2299" s="4" t="s">
        <v>83</v>
      </c>
      <c r="D2299" s="4" t="s">
        <v>3892</v>
      </c>
      <c r="E2299" s="4" t="s">
        <v>27</v>
      </c>
      <c r="F2299" s="4" t="s">
        <v>28</v>
      </c>
      <c r="G2299" s="4" t="s">
        <v>44</v>
      </c>
      <c r="H2299" s="4">
        <v>7</v>
      </c>
      <c r="I2299" s="4">
        <v>747.21</v>
      </c>
      <c r="J2299" s="7">
        <v>0.13</v>
      </c>
      <c r="K2299" s="4" t="s">
        <v>34</v>
      </c>
      <c r="L2299" s="4" t="s">
        <v>41</v>
      </c>
      <c r="M2299" s="5">
        <f>(Table2[[#This Row],[Unit Price]]*Table2[[#This Row],[ Units Sold]])*(1-Table2[[#This Row],[Discount]]/100)</f>
        <v>5223.6703890000008</v>
      </c>
      <c r="N2299" s="5">
        <f>(Table2[[#This Row],[Unit Price]]*Table2[[#This Row],[ Units Sold]])-Table2[[#This Row],[Total Sales]]</f>
        <v>6.7996109999994587</v>
      </c>
    </row>
    <row r="2300" spans="1:14" x14ac:dyDescent="0.3">
      <c r="A2300" s="3">
        <v>43567</v>
      </c>
      <c r="B2300" s="4" t="s">
        <v>2121</v>
      </c>
      <c r="C2300" s="4" t="s">
        <v>97</v>
      </c>
      <c r="D2300" s="4" t="s">
        <v>37</v>
      </c>
      <c r="E2300" s="4" t="s">
        <v>15</v>
      </c>
      <c r="F2300" s="4" t="s">
        <v>62</v>
      </c>
      <c r="G2300" s="4" t="s">
        <v>17</v>
      </c>
      <c r="H2300" s="4">
        <v>18</v>
      </c>
      <c r="I2300" s="4">
        <v>1313.39</v>
      </c>
      <c r="J2300" s="7">
        <v>0.05</v>
      </c>
      <c r="K2300" s="4" t="s">
        <v>34</v>
      </c>
      <c r="L2300" s="4" t="s">
        <v>19</v>
      </c>
      <c r="M2300" s="5">
        <f>(Table2[[#This Row],[Unit Price]]*Table2[[#This Row],[ Units Sold]])*(1-Table2[[#This Row],[Discount]]/100)</f>
        <v>23629.199490000003</v>
      </c>
      <c r="N2300" s="5">
        <f>(Table2[[#This Row],[Unit Price]]*Table2[[#This Row],[ Units Sold]])-Table2[[#This Row],[Total Sales]]</f>
        <v>11.820509999997739</v>
      </c>
    </row>
    <row r="2301" spans="1:14" x14ac:dyDescent="0.3">
      <c r="A2301" s="3">
        <v>40482</v>
      </c>
      <c r="B2301" s="4" t="s">
        <v>2122</v>
      </c>
      <c r="C2301" s="4" t="s">
        <v>97</v>
      </c>
      <c r="D2301" s="4" t="s">
        <v>37</v>
      </c>
      <c r="E2301" s="4" t="s">
        <v>52</v>
      </c>
      <c r="F2301" s="4" t="s">
        <v>53</v>
      </c>
      <c r="G2301" s="4" t="s">
        <v>105</v>
      </c>
      <c r="H2301" s="4">
        <v>60</v>
      </c>
      <c r="I2301" s="4">
        <v>235.61</v>
      </c>
      <c r="J2301" s="7">
        <v>0.19</v>
      </c>
      <c r="K2301" s="4" t="s">
        <v>34</v>
      </c>
      <c r="L2301" s="4" t="s">
        <v>25</v>
      </c>
      <c r="M2301" s="5">
        <f>(Table2[[#This Row],[Unit Price]]*Table2[[#This Row],[ Units Sold]])*(1-Table2[[#This Row],[Discount]]/100)</f>
        <v>14109.740460000001</v>
      </c>
      <c r="N2301" s="5">
        <f>(Table2[[#This Row],[Unit Price]]*Table2[[#This Row],[ Units Sold]])-Table2[[#This Row],[Total Sales]]</f>
        <v>26.85953999999947</v>
      </c>
    </row>
    <row r="2302" spans="1:14" x14ac:dyDescent="0.3">
      <c r="A2302" s="3">
        <v>42903</v>
      </c>
      <c r="B2302" s="4" t="s">
        <v>2123</v>
      </c>
      <c r="C2302" s="4" t="s">
        <v>83</v>
      </c>
      <c r="D2302" s="4" t="s">
        <v>3892</v>
      </c>
      <c r="E2302" s="4" t="s">
        <v>52</v>
      </c>
      <c r="F2302" s="6" t="s">
        <v>53</v>
      </c>
      <c r="G2302" s="4" t="s">
        <v>40</v>
      </c>
      <c r="H2302" s="4">
        <v>30</v>
      </c>
      <c r="I2302" s="4">
        <v>1368.13</v>
      </c>
      <c r="J2302" s="7">
        <v>0.02</v>
      </c>
      <c r="K2302" s="4" t="s">
        <v>29</v>
      </c>
      <c r="L2302" s="4" t="s">
        <v>41</v>
      </c>
      <c r="M2302" s="5">
        <f>(Table2[[#This Row],[Unit Price]]*Table2[[#This Row],[ Units Sold]])*(1-Table2[[#This Row],[Discount]]/100)</f>
        <v>41035.691220000001</v>
      </c>
      <c r="N2302" s="5">
        <f>(Table2[[#This Row],[Unit Price]]*Table2[[#This Row],[ Units Sold]])-Table2[[#This Row],[Total Sales]]</f>
        <v>8.2087800000008428</v>
      </c>
    </row>
    <row r="2303" spans="1:14" x14ac:dyDescent="0.3">
      <c r="A2303" s="3">
        <v>45751</v>
      </c>
      <c r="B2303" s="4" t="s">
        <v>2124</v>
      </c>
      <c r="C2303" s="4" t="s">
        <v>97</v>
      </c>
      <c r="D2303" s="4" t="s">
        <v>37</v>
      </c>
      <c r="E2303" s="4" t="s">
        <v>52</v>
      </c>
      <c r="F2303" s="4" t="s">
        <v>53</v>
      </c>
      <c r="G2303" s="4" t="s">
        <v>44</v>
      </c>
      <c r="H2303" s="4">
        <v>71</v>
      </c>
      <c r="I2303" s="4">
        <v>498.76</v>
      </c>
      <c r="J2303" s="7">
        <v>0.02</v>
      </c>
      <c r="K2303" s="4" t="s">
        <v>18</v>
      </c>
      <c r="L2303" s="4" t="s">
        <v>19</v>
      </c>
      <c r="M2303" s="5">
        <f>(Table2[[#This Row],[Unit Price]]*Table2[[#This Row],[ Units Sold]])*(1-Table2[[#This Row],[Discount]]/100)</f>
        <v>35404.877608000003</v>
      </c>
      <c r="N2303" s="5">
        <f>(Table2[[#This Row],[Unit Price]]*Table2[[#This Row],[ Units Sold]])-Table2[[#This Row],[Total Sales]]</f>
        <v>7.0823919999966165</v>
      </c>
    </row>
    <row r="2304" spans="1:14" x14ac:dyDescent="0.3">
      <c r="A2304" s="3">
        <v>45416</v>
      </c>
      <c r="B2304" s="4" t="s">
        <v>2125</v>
      </c>
      <c r="C2304" s="4" t="s">
        <v>49</v>
      </c>
      <c r="D2304" s="4" t="s">
        <v>3893</v>
      </c>
      <c r="E2304" s="4" t="s">
        <v>27</v>
      </c>
      <c r="F2304" s="4" t="s">
        <v>28</v>
      </c>
      <c r="G2304" s="4" t="s">
        <v>24</v>
      </c>
      <c r="H2304" s="4">
        <v>0</v>
      </c>
      <c r="I2304" s="4">
        <v>1005.79</v>
      </c>
      <c r="J2304" s="7">
        <v>0.26</v>
      </c>
      <c r="K2304" s="4" t="s">
        <v>34</v>
      </c>
      <c r="L2304" s="4" t="s">
        <v>19</v>
      </c>
      <c r="M2304" s="5">
        <f>(Table2[[#This Row],[Unit Price]]*Table2[[#This Row],[ Units Sold]])*(1-Table2[[#This Row],[Discount]]/100)</f>
        <v>0</v>
      </c>
      <c r="N2304" s="5">
        <f>(Table2[[#This Row],[Unit Price]]*Table2[[#This Row],[ Units Sold]])-Table2[[#This Row],[Total Sales]]</f>
        <v>0</v>
      </c>
    </row>
    <row r="2305" spans="1:14" x14ac:dyDescent="0.3">
      <c r="A2305" s="3">
        <v>44200</v>
      </c>
      <c r="B2305" s="4" t="s">
        <v>31</v>
      </c>
      <c r="C2305" s="4" t="s">
        <v>192</v>
      </c>
      <c r="D2305" s="4" t="s">
        <v>37</v>
      </c>
      <c r="E2305" s="4" t="s">
        <v>15</v>
      </c>
      <c r="F2305" s="4" t="s">
        <v>16</v>
      </c>
      <c r="G2305" s="4" t="s">
        <v>17</v>
      </c>
      <c r="H2305" s="4">
        <v>19</v>
      </c>
      <c r="I2305" s="4">
        <v>1617.95</v>
      </c>
      <c r="J2305" s="7">
        <v>0.09</v>
      </c>
      <c r="K2305" s="4" t="s">
        <v>18</v>
      </c>
      <c r="L2305" s="4" t="s">
        <v>41</v>
      </c>
      <c r="M2305" s="5">
        <f>(Table2[[#This Row],[Unit Price]]*Table2[[#This Row],[ Units Sold]])*(1-Table2[[#This Row],[Discount]]/100)</f>
        <v>30713.383054999998</v>
      </c>
      <c r="N2305" s="5">
        <f>(Table2[[#This Row],[Unit Price]]*Table2[[#This Row],[ Units Sold]])-Table2[[#This Row],[Total Sales]]</f>
        <v>27.666945000000851</v>
      </c>
    </row>
    <row r="2306" spans="1:14" x14ac:dyDescent="0.3">
      <c r="A2306" s="3">
        <v>42865</v>
      </c>
      <c r="B2306" s="4" t="s">
        <v>2126</v>
      </c>
      <c r="C2306" s="4" t="s">
        <v>43</v>
      </c>
      <c r="D2306" s="4" t="s">
        <v>37</v>
      </c>
      <c r="E2306" s="4" t="s">
        <v>52</v>
      </c>
      <c r="F2306" s="4" t="s">
        <v>91</v>
      </c>
      <c r="G2306" s="4" t="s">
        <v>17</v>
      </c>
      <c r="H2306" s="4">
        <v>64</v>
      </c>
      <c r="I2306" s="4">
        <v>1110.79</v>
      </c>
      <c r="J2306" s="7">
        <v>0.28999999999999998</v>
      </c>
      <c r="K2306" s="4" t="s">
        <v>29</v>
      </c>
      <c r="L2306" s="4" t="s">
        <v>41</v>
      </c>
      <c r="M2306" s="5">
        <f>(Table2[[#This Row],[Unit Price]]*Table2[[#This Row],[ Units Sold]])*(1-Table2[[#This Row],[Discount]]/100)</f>
        <v>70884.397375999994</v>
      </c>
      <c r="N2306" s="5">
        <f>(Table2[[#This Row],[Unit Price]]*Table2[[#This Row],[ Units Sold]])-Table2[[#This Row],[Total Sales]]</f>
        <v>206.16262400000414</v>
      </c>
    </row>
    <row r="2307" spans="1:14" x14ac:dyDescent="0.3">
      <c r="A2307" s="3">
        <v>44629</v>
      </c>
      <c r="B2307" s="4" t="s">
        <v>2127</v>
      </c>
      <c r="C2307" s="4" t="s">
        <v>36</v>
      </c>
      <c r="D2307" s="4" t="s">
        <v>37</v>
      </c>
      <c r="E2307" s="4" t="s">
        <v>52</v>
      </c>
      <c r="F2307" s="4" t="s">
        <v>53</v>
      </c>
      <c r="G2307" s="4" t="s">
        <v>40</v>
      </c>
      <c r="H2307" s="4">
        <v>30</v>
      </c>
      <c r="I2307" s="4">
        <v>748.55</v>
      </c>
      <c r="J2307" s="7">
        <v>0.12</v>
      </c>
      <c r="K2307" s="4" t="s">
        <v>18</v>
      </c>
      <c r="L2307" s="4" t="s">
        <v>25</v>
      </c>
      <c r="M2307" s="5">
        <f>(Table2[[#This Row],[Unit Price]]*Table2[[#This Row],[ Units Sold]])*(1-Table2[[#This Row],[Discount]]/100)</f>
        <v>22429.552200000002</v>
      </c>
      <c r="N2307" s="5">
        <f>(Table2[[#This Row],[Unit Price]]*Table2[[#This Row],[ Units Sold]])-Table2[[#This Row],[Total Sales]]</f>
        <v>26.947799999998097</v>
      </c>
    </row>
    <row r="2308" spans="1:14" x14ac:dyDescent="0.3">
      <c r="A2308" s="3">
        <v>40920</v>
      </c>
      <c r="B2308" s="4" t="s">
        <v>2128</v>
      </c>
      <c r="C2308" s="4" t="s">
        <v>36</v>
      </c>
      <c r="D2308" s="4" t="s">
        <v>37</v>
      </c>
      <c r="E2308" s="4" t="s">
        <v>38</v>
      </c>
      <c r="F2308" s="4" t="s">
        <v>39</v>
      </c>
      <c r="G2308" s="4" t="s">
        <v>33</v>
      </c>
      <c r="H2308" s="4">
        <v>30</v>
      </c>
      <c r="I2308" s="4">
        <v>1153.32</v>
      </c>
      <c r="J2308" s="7">
        <v>0.02</v>
      </c>
      <c r="K2308" s="4" t="s">
        <v>34</v>
      </c>
      <c r="L2308" s="4" t="s">
        <v>19</v>
      </c>
      <c r="M2308" s="5">
        <f>(Table2[[#This Row],[Unit Price]]*Table2[[#This Row],[ Units Sold]])*(1-Table2[[#This Row],[Discount]]/100)</f>
        <v>34592.680079999998</v>
      </c>
      <c r="N2308" s="5">
        <f>(Table2[[#This Row],[Unit Price]]*Table2[[#This Row],[ Units Sold]])-Table2[[#This Row],[Total Sales]]</f>
        <v>6.9199200000002747</v>
      </c>
    </row>
    <row r="2309" spans="1:14" x14ac:dyDescent="0.3">
      <c r="A2309" s="3">
        <v>41534</v>
      </c>
      <c r="B2309" s="4" t="s">
        <v>2006</v>
      </c>
      <c r="C2309" s="4" t="s">
        <v>51</v>
      </c>
      <c r="D2309" s="4" t="s">
        <v>37</v>
      </c>
      <c r="E2309" s="4" t="s">
        <v>15</v>
      </c>
      <c r="F2309" s="4" t="s">
        <v>62</v>
      </c>
      <c r="G2309" s="4" t="s">
        <v>24</v>
      </c>
      <c r="H2309" s="4">
        <v>11</v>
      </c>
      <c r="I2309" s="4">
        <v>963.04</v>
      </c>
      <c r="J2309" s="7">
        <v>0.17</v>
      </c>
      <c r="K2309" s="4" t="s">
        <v>29</v>
      </c>
      <c r="L2309" s="4" t="s">
        <v>45</v>
      </c>
      <c r="M2309" s="5">
        <f>(Table2[[#This Row],[Unit Price]]*Table2[[#This Row],[ Units Sold]])*(1-Table2[[#This Row],[Discount]]/100)</f>
        <v>10575.431151999999</v>
      </c>
      <c r="N2309" s="5">
        <f>(Table2[[#This Row],[Unit Price]]*Table2[[#This Row],[ Units Sold]])-Table2[[#This Row],[Total Sales]]</f>
        <v>18.008847999999489</v>
      </c>
    </row>
    <row r="2310" spans="1:14" x14ac:dyDescent="0.3">
      <c r="A2310" s="3">
        <v>45552</v>
      </c>
      <c r="B2310" s="4" t="s">
        <v>2129</v>
      </c>
      <c r="C2310" s="4" t="s">
        <v>49</v>
      </c>
      <c r="D2310" s="4" t="s">
        <v>3893</v>
      </c>
      <c r="E2310" s="4" t="s">
        <v>15</v>
      </c>
      <c r="F2310" s="4" t="s">
        <v>62</v>
      </c>
      <c r="G2310" s="4" t="s">
        <v>105</v>
      </c>
      <c r="H2310" s="4">
        <v>97</v>
      </c>
      <c r="I2310" s="4">
        <v>205.16</v>
      </c>
      <c r="J2310" s="7">
        <v>0.02</v>
      </c>
      <c r="K2310" s="4" t="s">
        <v>34</v>
      </c>
      <c r="L2310" s="4" t="s">
        <v>45</v>
      </c>
      <c r="M2310" s="5">
        <f>(Table2[[#This Row],[Unit Price]]*Table2[[#This Row],[ Units Sold]])*(1-Table2[[#This Row],[Discount]]/100)</f>
        <v>19896.539896000002</v>
      </c>
      <c r="N2310" s="5">
        <f>(Table2[[#This Row],[Unit Price]]*Table2[[#This Row],[ Units Sold]])-Table2[[#This Row],[Total Sales]]</f>
        <v>3.9801039999983914</v>
      </c>
    </row>
    <row r="2311" spans="1:14" x14ac:dyDescent="0.3">
      <c r="A2311" s="3">
        <v>43282</v>
      </c>
      <c r="B2311" s="4" t="s">
        <v>2130</v>
      </c>
      <c r="C2311" s="4" t="s">
        <v>36</v>
      </c>
      <c r="D2311" s="4" t="s">
        <v>37</v>
      </c>
      <c r="E2311" s="4" t="s">
        <v>22</v>
      </c>
      <c r="F2311" s="4" t="s">
        <v>23</v>
      </c>
      <c r="G2311" s="4" t="s">
        <v>60</v>
      </c>
      <c r="H2311" s="4">
        <v>66</v>
      </c>
      <c r="I2311" s="4">
        <v>370.46</v>
      </c>
      <c r="J2311" s="7">
        <v>7.0000000000000007E-2</v>
      </c>
      <c r="K2311" s="4" t="s">
        <v>29</v>
      </c>
      <c r="L2311" s="4" t="s">
        <v>19</v>
      </c>
      <c r="M2311" s="5">
        <f>(Table2[[#This Row],[Unit Price]]*Table2[[#This Row],[ Units Sold]])*(1-Table2[[#This Row],[Discount]]/100)</f>
        <v>24433.244747999997</v>
      </c>
      <c r="N2311" s="5">
        <f>(Table2[[#This Row],[Unit Price]]*Table2[[#This Row],[ Units Sold]])-Table2[[#This Row],[Total Sales]]</f>
        <v>17.1152519999996</v>
      </c>
    </row>
    <row r="2312" spans="1:14" x14ac:dyDescent="0.3">
      <c r="A2312" s="3">
        <v>42748</v>
      </c>
      <c r="B2312" s="4" t="s">
        <v>2131</v>
      </c>
      <c r="C2312" s="4" t="s">
        <v>51</v>
      </c>
      <c r="D2312" s="4" t="s">
        <v>37</v>
      </c>
      <c r="E2312" s="4" t="s">
        <v>22</v>
      </c>
      <c r="F2312" s="4" t="s">
        <v>23</v>
      </c>
      <c r="G2312" s="4" t="s">
        <v>54</v>
      </c>
      <c r="H2312" s="4">
        <v>99</v>
      </c>
      <c r="I2312" s="4">
        <v>771.21</v>
      </c>
      <c r="J2312" s="7">
        <v>0.26</v>
      </c>
      <c r="K2312" s="4" t="s">
        <v>34</v>
      </c>
      <c r="L2312" s="4" t="s">
        <v>30</v>
      </c>
      <c r="M2312" s="5">
        <f>(Table2[[#This Row],[Unit Price]]*Table2[[#This Row],[ Units Sold]])*(1-Table2[[#This Row],[Discount]]/100)</f>
        <v>76151.280546000009</v>
      </c>
      <c r="N2312" s="5">
        <f>(Table2[[#This Row],[Unit Price]]*Table2[[#This Row],[ Units Sold]])-Table2[[#This Row],[Total Sales]]</f>
        <v>198.5094539999991</v>
      </c>
    </row>
    <row r="2313" spans="1:14" x14ac:dyDescent="0.3">
      <c r="A2313" s="3">
        <v>43672</v>
      </c>
      <c r="B2313" s="4" t="s">
        <v>2132</v>
      </c>
      <c r="C2313" s="4" t="s">
        <v>36</v>
      </c>
      <c r="D2313" s="4" t="s">
        <v>37</v>
      </c>
      <c r="E2313" s="4" t="s">
        <v>22</v>
      </c>
      <c r="F2313" s="4" t="s">
        <v>23</v>
      </c>
      <c r="G2313" s="4" t="s">
        <v>60</v>
      </c>
      <c r="H2313" s="4">
        <v>76</v>
      </c>
      <c r="I2313" s="4">
        <v>1553.1</v>
      </c>
      <c r="J2313" s="7">
        <v>0.14000000000000001</v>
      </c>
      <c r="K2313" s="4" t="s">
        <v>29</v>
      </c>
      <c r="L2313" s="4" t="s">
        <v>41</v>
      </c>
      <c r="M2313" s="5">
        <f>(Table2[[#This Row],[Unit Price]]*Table2[[#This Row],[ Units Sold]])*(1-Table2[[#This Row],[Discount]]/100)</f>
        <v>117870.35016</v>
      </c>
      <c r="N2313" s="5">
        <f>(Table2[[#This Row],[Unit Price]]*Table2[[#This Row],[ Units Sold]])-Table2[[#This Row],[Total Sales]]</f>
        <v>165.24983999998949</v>
      </c>
    </row>
    <row r="2314" spans="1:14" x14ac:dyDescent="0.3">
      <c r="A2314" s="3">
        <v>41695</v>
      </c>
      <c r="B2314" s="4" t="s">
        <v>832</v>
      </c>
      <c r="C2314" s="4" t="s">
        <v>49</v>
      </c>
      <c r="D2314" s="4" t="s">
        <v>3893</v>
      </c>
      <c r="E2314" s="4" t="s">
        <v>52</v>
      </c>
      <c r="F2314" s="6" t="s">
        <v>53</v>
      </c>
      <c r="G2314" s="4" t="s">
        <v>24</v>
      </c>
      <c r="H2314" s="4">
        <v>37</v>
      </c>
      <c r="I2314" s="4">
        <v>896.39</v>
      </c>
      <c r="J2314" s="7">
        <v>0.25</v>
      </c>
      <c r="K2314" s="4" t="s">
        <v>29</v>
      </c>
      <c r="L2314" s="4" t="s">
        <v>19</v>
      </c>
      <c r="M2314" s="5">
        <f>(Table2[[#This Row],[Unit Price]]*Table2[[#This Row],[ Units Sold]])*(1-Table2[[#This Row],[Discount]]/100)</f>
        <v>33083.513924999999</v>
      </c>
      <c r="N2314" s="5">
        <f>(Table2[[#This Row],[Unit Price]]*Table2[[#This Row],[ Units Sold]])-Table2[[#This Row],[Total Sales]]</f>
        <v>82.916075000001001</v>
      </c>
    </row>
    <row r="2315" spans="1:14" x14ac:dyDescent="0.3">
      <c r="A2315" s="3">
        <v>41677</v>
      </c>
      <c r="B2315" s="4" t="s">
        <v>2133</v>
      </c>
      <c r="C2315" s="4" t="s">
        <v>88</v>
      </c>
      <c r="D2315" s="4" t="s">
        <v>37</v>
      </c>
      <c r="E2315" s="4" t="s">
        <v>15</v>
      </c>
      <c r="F2315" s="4" t="s">
        <v>72</v>
      </c>
      <c r="G2315" s="4" t="s">
        <v>24</v>
      </c>
      <c r="H2315" s="4">
        <v>0</v>
      </c>
      <c r="I2315" s="4">
        <v>476.71</v>
      </c>
      <c r="J2315" s="7">
        <v>0.04</v>
      </c>
      <c r="K2315" s="4" t="s">
        <v>34</v>
      </c>
      <c r="L2315" s="4" t="s">
        <v>41</v>
      </c>
      <c r="M2315" s="5">
        <f>(Table2[[#This Row],[Unit Price]]*Table2[[#This Row],[ Units Sold]])*(1-Table2[[#This Row],[Discount]]/100)</f>
        <v>0</v>
      </c>
      <c r="N2315" s="5">
        <f>(Table2[[#This Row],[Unit Price]]*Table2[[#This Row],[ Units Sold]])-Table2[[#This Row],[Total Sales]]</f>
        <v>0</v>
      </c>
    </row>
    <row r="2316" spans="1:14" x14ac:dyDescent="0.3">
      <c r="A2316" s="3">
        <v>41699</v>
      </c>
      <c r="B2316" s="4" t="s">
        <v>2134</v>
      </c>
      <c r="C2316" s="4" t="s">
        <v>21</v>
      </c>
      <c r="D2316" s="4" t="s">
        <v>37</v>
      </c>
      <c r="E2316" s="4" t="s">
        <v>22</v>
      </c>
      <c r="F2316" s="4" t="s">
        <v>23</v>
      </c>
      <c r="G2316" s="4" t="s">
        <v>65</v>
      </c>
      <c r="H2316" s="4">
        <v>17</v>
      </c>
      <c r="I2316" s="4">
        <v>1175.51</v>
      </c>
      <c r="J2316" s="7">
        <v>0.27</v>
      </c>
      <c r="K2316" s="4" t="s">
        <v>34</v>
      </c>
      <c r="L2316" s="4" t="s">
        <v>19</v>
      </c>
      <c r="M2316" s="5">
        <f>(Table2[[#This Row],[Unit Price]]*Table2[[#This Row],[ Units Sold]])*(1-Table2[[#This Row],[Discount]]/100)</f>
        <v>19929.714090999998</v>
      </c>
      <c r="N2316" s="5">
        <f>(Table2[[#This Row],[Unit Price]]*Table2[[#This Row],[ Units Sold]])-Table2[[#This Row],[Total Sales]]</f>
        <v>53.955909000000247</v>
      </c>
    </row>
    <row r="2317" spans="1:14" x14ac:dyDescent="0.3">
      <c r="A2317" s="3">
        <v>45420</v>
      </c>
      <c r="B2317" s="4" t="s">
        <v>2135</v>
      </c>
      <c r="C2317" s="4" t="s">
        <v>97</v>
      </c>
      <c r="D2317" s="4" t="s">
        <v>37</v>
      </c>
      <c r="E2317" s="4" t="s">
        <v>52</v>
      </c>
      <c r="F2317" s="4" t="s">
        <v>91</v>
      </c>
      <c r="G2317" s="4" t="s">
        <v>33</v>
      </c>
      <c r="H2317" s="4">
        <v>78</v>
      </c>
      <c r="I2317" s="4">
        <v>1131.19</v>
      </c>
      <c r="J2317" s="7">
        <v>0.02</v>
      </c>
      <c r="K2317" s="4" t="s">
        <v>18</v>
      </c>
      <c r="L2317" s="4" t="s">
        <v>30</v>
      </c>
      <c r="M2317" s="5">
        <f>(Table2[[#This Row],[Unit Price]]*Table2[[#This Row],[ Units Sold]])*(1-Table2[[#This Row],[Discount]]/100)</f>
        <v>88215.173436000012</v>
      </c>
      <c r="N2317" s="5">
        <f>(Table2[[#This Row],[Unit Price]]*Table2[[#This Row],[ Units Sold]])-Table2[[#This Row],[Total Sales]]</f>
        <v>17.646563999995124</v>
      </c>
    </row>
    <row r="2318" spans="1:14" x14ac:dyDescent="0.3">
      <c r="A2318" s="3">
        <v>45335</v>
      </c>
      <c r="B2318" s="4" t="s">
        <v>2136</v>
      </c>
      <c r="C2318" s="4" t="s">
        <v>83</v>
      </c>
      <c r="D2318" s="4" t="s">
        <v>3892</v>
      </c>
      <c r="E2318" s="4" t="s">
        <v>22</v>
      </c>
      <c r="F2318" s="4" t="s">
        <v>23</v>
      </c>
      <c r="G2318" s="4" t="s">
        <v>33</v>
      </c>
      <c r="H2318" s="4">
        <v>71</v>
      </c>
      <c r="I2318" s="4">
        <v>1947.68</v>
      </c>
      <c r="J2318" s="7">
        <v>0.19</v>
      </c>
      <c r="K2318" s="4" t="s">
        <v>29</v>
      </c>
      <c r="L2318" s="4" t="s">
        <v>30</v>
      </c>
      <c r="M2318" s="5">
        <f>(Table2[[#This Row],[Unit Price]]*Table2[[#This Row],[ Units Sold]])*(1-Table2[[#This Row],[Discount]]/100)</f>
        <v>138022.53796799999</v>
      </c>
      <c r="N2318" s="5">
        <f>(Table2[[#This Row],[Unit Price]]*Table2[[#This Row],[ Units Sold]])-Table2[[#This Row],[Total Sales]]</f>
        <v>262.7420320000092</v>
      </c>
    </row>
    <row r="2319" spans="1:14" x14ac:dyDescent="0.3">
      <c r="A2319" s="3">
        <v>42984</v>
      </c>
      <c r="B2319" s="4" t="s">
        <v>346</v>
      </c>
      <c r="C2319" s="4" t="s">
        <v>83</v>
      </c>
      <c r="D2319" s="4" t="s">
        <v>3892</v>
      </c>
      <c r="E2319" s="4" t="s">
        <v>15</v>
      </c>
      <c r="F2319" s="4" t="s">
        <v>62</v>
      </c>
      <c r="G2319" s="4" t="s">
        <v>44</v>
      </c>
      <c r="H2319" s="4">
        <v>44</v>
      </c>
      <c r="I2319" s="4">
        <v>1200.81</v>
      </c>
      <c r="J2319" s="7">
        <v>0.28999999999999998</v>
      </c>
      <c r="K2319" s="4" t="s">
        <v>34</v>
      </c>
      <c r="L2319" s="4" t="s">
        <v>19</v>
      </c>
      <c r="M2319" s="5">
        <f>(Table2[[#This Row],[Unit Price]]*Table2[[#This Row],[ Units Sold]])*(1-Table2[[#This Row],[Discount]]/100)</f>
        <v>52682.416643999997</v>
      </c>
      <c r="N2319" s="5">
        <f>(Table2[[#This Row],[Unit Price]]*Table2[[#This Row],[ Units Sold]])-Table2[[#This Row],[Total Sales]]</f>
        <v>153.22335600000224</v>
      </c>
    </row>
    <row r="2320" spans="1:14" x14ac:dyDescent="0.3">
      <c r="A2320" s="3">
        <v>44013</v>
      </c>
      <c r="B2320" s="4" t="s">
        <v>2137</v>
      </c>
      <c r="C2320" s="4" t="s">
        <v>36</v>
      </c>
      <c r="D2320" s="4" t="s">
        <v>37</v>
      </c>
      <c r="E2320" s="4" t="s">
        <v>22</v>
      </c>
      <c r="F2320" s="4" t="s">
        <v>23</v>
      </c>
      <c r="G2320" s="4" t="s">
        <v>24</v>
      </c>
      <c r="H2320" s="4">
        <v>32</v>
      </c>
      <c r="I2320" s="4">
        <v>715.29</v>
      </c>
      <c r="J2320" s="7">
        <v>0.19</v>
      </c>
      <c r="K2320" s="4" t="s">
        <v>18</v>
      </c>
      <c r="L2320" s="4" t="s">
        <v>25</v>
      </c>
      <c r="M2320" s="5">
        <f>(Table2[[#This Row],[Unit Price]]*Table2[[#This Row],[ Units Sold]])*(1-Table2[[#This Row],[Discount]]/100)</f>
        <v>22845.790367999998</v>
      </c>
      <c r="N2320" s="5">
        <f>(Table2[[#This Row],[Unit Price]]*Table2[[#This Row],[ Units Sold]])-Table2[[#This Row],[Total Sales]]</f>
        <v>43.489632000000711</v>
      </c>
    </row>
    <row r="2321" spans="1:14" x14ac:dyDescent="0.3">
      <c r="A2321" s="3">
        <v>43916</v>
      </c>
      <c r="B2321" s="4" t="s">
        <v>2138</v>
      </c>
      <c r="C2321" s="4" t="s">
        <v>88</v>
      </c>
      <c r="D2321" s="4" t="s">
        <v>37</v>
      </c>
      <c r="E2321" s="4" t="s">
        <v>27</v>
      </c>
      <c r="F2321" s="4" t="s">
        <v>32</v>
      </c>
      <c r="G2321" s="4" t="s">
        <v>105</v>
      </c>
      <c r="H2321" s="4">
        <v>0</v>
      </c>
      <c r="I2321" s="4">
        <v>473.99</v>
      </c>
      <c r="J2321" s="7">
        <v>0.2</v>
      </c>
      <c r="K2321" s="4" t="s">
        <v>34</v>
      </c>
      <c r="L2321" s="4" t="s">
        <v>41</v>
      </c>
      <c r="M2321" s="5">
        <f>(Table2[[#This Row],[Unit Price]]*Table2[[#This Row],[ Units Sold]])*(1-Table2[[#This Row],[Discount]]/100)</f>
        <v>0</v>
      </c>
      <c r="N2321" s="5">
        <f>(Table2[[#This Row],[Unit Price]]*Table2[[#This Row],[ Units Sold]])-Table2[[#This Row],[Total Sales]]</f>
        <v>0</v>
      </c>
    </row>
    <row r="2322" spans="1:14" x14ac:dyDescent="0.3">
      <c r="A2322" s="3">
        <v>44046</v>
      </c>
      <c r="B2322" s="4" t="s">
        <v>2139</v>
      </c>
      <c r="C2322" s="4" t="s">
        <v>192</v>
      </c>
      <c r="D2322" s="4" t="s">
        <v>37</v>
      </c>
      <c r="E2322" s="4" t="s">
        <v>27</v>
      </c>
      <c r="F2322" s="4" t="s">
        <v>28</v>
      </c>
      <c r="G2322" s="4" t="s">
        <v>17</v>
      </c>
      <c r="H2322" s="4">
        <v>91</v>
      </c>
      <c r="I2322" s="4">
        <v>505.22</v>
      </c>
      <c r="J2322" s="7">
        <v>0.21</v>
      </c>
      <c r="K2322" s="4" t="s">
        <v>18</v>
      </c>
      <c r="L2322" s="4" t="s">
        <v>25</v>
      </c>
      <c r="M2322" s="5">
        <f>(Table2[[#This Row],[Unit Price]]*Table2[[#This Row],[ Units Sold]])*(1-Table2[[#This Row],[Discount]]/100)</f>
        <v>45878.472458000004</v>
      </c>
      <c r="N2322" s="5">
        <f>(Table2[[#This Row],[Unit Price]]*Table2[[#This Row],[ Units Sold]])-Table2[[#This Row],[Total Sales]]</f>
        <v>96.547542000000249</v>
      </c>
    </row>
    <row r="2323" spans="1:14" x14ac:dyDescent="0.3">
      <c r="A2323" s="3">
        <v>45417</v>
      </c>
      <c r="B2323" s="4" t="s">
        <v>2140</v>
      </c>
      <c r="C2323" s="4" t="s">
        <v>49</v>
      </c>
      <c r="D2323" s="4" t="s">
        <v>3893</v>
      </c>
      <c r="E2323" s="4" t="s">
        <v>38</v>
      </c>
      <c r="F2323" s="4" t="s">
        <v>64</v>
      </c>
      <c r="G2323" s="4" t="s">
        <v>65</v>
      </c>
      <c r="H2323" s="4">
        <v>26</v>
      </c>
      <c r="I2323" s="4">
        <v>1971.92</v>
      </c>
      <c r="J2323" s="7">
        <v>0.2</v>
      </c>
      <c r="K2323" s="4" t="s">
        <v>18</v>
      </c>
      <c r="L2323" s="4" t="s">
        <v>45</v>
      </c>
      <c r="M2323" s="5">
        <f>(Table2[[#This Row],[Unit Price]]*Table2[[#This Row],[ Units Sold]])*(1-Table2[[#This Row],[Discount]]/100)</f>
        <v>51167.380160000001</v>
      </c>
      <c r="N2323" s="5">
        <f>(Table2[[#This Row],[Unit Price]]*Table2[[#This Row],[ Units Sold]])-Table2[[#This Row],[Total Sales]]</f>
        <v>102.53983999999764</v>
      </c>
    </row>
    <row r="2324" spans="1:14" x14ac:dyDescent="0.3">
      <c r="A2324" s="3">
        <v>41326</v>
      </c>
      <c r="B2324" s="4" t="s">
        <v>898</v>
      </c>
      <c r="C2324" s="4" t="s">
        <v>74</v>
      </c>
      <c r="D2324" s="4" t="s">
        <v>37</v>
      </c>
      <c r="E2324" s="4" t="s">
        <v>22</v>
      </c>
      <c r="F2324" s="4" t="s">
        <v>23</v>
      </c>
      <c r="G2324" s="4" t="s">
        <v>40</v>
      </c>
      <c r="H2324" s="4">
        <v>7</v>
      </c>
      <c r="I2324" s="4">
        <v>940.81</v>
      </c>
      <c r="J2324" s="7">
        <v>0.05</v>
      </c>
      <c r="K2324" s="4" t="s">
        <v>18</v>
      </c>
      <c r="L2324" s="4" t="s">
        <v>19</v>
      </c>
      <c r="M2324" s="5">
        <f>(Table2[[#This Row],[Unit Price]]*Table2[[#This Row],[ Units Sold]])*(1-Table2[[#This Row],[Discount]]/100)</f>
        <v>6582.3771650000008</v>
      </c>
      <c r="N2324" s="5">
        <f>(Table2[[#This Row],[Unit Price]]*Table2[[#This Row],[ Units Sold]])-Table2[[#This Row],[Total Sales]]</f>
        <v>3.2928349999992861</v>
      </c>
    </row>
    <row r="2325" spans="1:14" x14ac:dyDescent="0.3">
      <c r="A2325" s="3">
        <v>45828</v>
      </c>
      <c r="B2325" s="4" t="s">
        <v>2141</v>
      </c>
      <c r="C2325" s="4" t="s">
        <v>51</v>
      </c>
      <c r="D2325" s="4" t="s">
        <v>37</v>
      </c>
      <c r="E2325" s="4" t="s">
        <v>15</v>
      </c>
      <c r="F2325" s="4" t="s">
        <v>62</v>
      </c>
      <c r="G2325" s="4" t="s">
        <v>57</v>
      </c>
      <c r="H2325" s="4">
        <v>43</v>
      </c>
      <c r="I2325" s="4">
        <v>805.13</v>
      </c>
      <c r="J2325" s="7">
        <v>0.04</v>
      </c>
      <c r="K2325" s="4" t="s">
        <v>34</v>
      </c>
      <c r="L2325" s="4" t="s">
        <v>45</v>
      </c>
      <c r="M2325" s="5">
        <f>(Table2[[#This Row],[Unit Price]]*Table2[[#This Row],[ Units Sold]])*(1-Table2[[#This Row],[Discount]]/100)</f>
        <v>34606.741763999999</v>
      </c>
      <c r="N2325" s="5">
        <f>(Table2[[#This Row],[Unit Price]]*Table2[[#This Row],[ Units Sold]])-Table2[[#This Row],[Total Sales]]</f>
        <v>13.848235999997996</v>
      </c>
    </row>
    <row r="2326" spans="1:14" x14ac:dyDescent="0.3">
      <c r="A2326" s="3">
        <v>45235</v>
      </c>
      <c r="B2326" s="4" t="s">
        <v>1134</v>
      </c>
      <c r="C2326" s="4" t="s">
        <v>88</v>
      </c>
      <c r="D2326" s="4" t="s">
        <v>37</v>
      </c>
      <c r="E2326" s="4" t="s">
        <v>27</v>
      </c>
      <c r="F2326" s="4" t="s">
        <v>32</v>
      </c>
      <c r="G2326" s="4" t="s">
        <v>54</v>
      </c>
      <c r="H2326" s="4">
        <v>20</v>
      </c>
      <c r="I2326" s="4">
        <v>471.85</v>
      </c>
      <c r="J2326" s="7">
        <v>0.28999999999999998</v>
      </c>
      <c r="K2326" s="4" t="s">
        <v>29</v>
      </c>
      <c r="L2326" s="4" t="s">
        <v>25</v>
      </c>
      <c r="M2326" s="5">
        <f>(Table2[[#This Row],[Unit Price]]*Table2[[#This Row],[ Units Sold]])*(1-Table2[[#This Row],[Discount]]/100)</f>
        <v>9409.6327000000001</v>
      </c>
      <c r="N2326" s="5">
        <f>(Table2[[#This Row],[Unit Price]]*Table2[[#This Row],[ Units Sold]])-Table2[[#This Row],[Total Sales]]</f>
        <v>27.367299999999886</v>
      </c>
    </row>
    <row r="2327" spans="1:14" x14ac:dyDescent="0.3">
      <c r="A2327" s="3">
        <v>44428</v>
      </c>
      <c r="B2327" s="4" t="s">
        <v>2142</v>
      </c>
      <c r="C2327" s="4" t="s">
        <v>192</v>
      </c>
      <c r="D2327" s="4" t="s">
        <v>37</v>
      </c>
      <c r="E2327" s="4" t="s">
        <v>52</v>
      </c>
      <c r="F2327" s="4" t="s">
        <v>59</v>
      </c>
      <c r="G2327" s="4" t="s">
        <v>24</v>
      </c>
      <c r="H2327" s="4">
        <v>63</v>
      </c>
      <c r="I2327" s="4">
        <v>808.46</v>
      </c>
      <c r="J2327" s="7">
        <v>0.02</v>
      </c>
      <c r="K2327" s="4" t="s">
        <v>29</v>
      </c>
      <c r="L2327" s="4" t="s">
        <v>25</v>
      </c>
      <c r="M2327" s="5">
        <f>(Table2[[#This Row],[Unit Price]]*Table2[[#This Row],[ Units Sold]])*(1-Table2[[#This Row],[Discount]]/100)</f>
        <v>50922.793404000004</v>
      </c>
      <c r="N2327" s="5">
        <f>(Table2[[#This Row],[Unit Price]]*Table2[[#This Row],[ Units Sold]])-Table2[[#This Row],[Total Sales]]</f>
        <v>10.186595999999554</v>
      </c>
    </row>
    <row r="2328" spans="1:14" x14ac:dyDescent="0.3">
      <c r="A2328" s="3">
        <v>43852</v>
      </c>
      <c r="B2328" s="4" t="s">
        <v>2143</v>
      </c>
      <c r="C2328" s="4" t="s">
        <v>21</v>
      </c>
      <c r="D2328" s="4" t="s">
        <v>37</v>
      </c>
      <c r="E2328" s="4" t="s">
        <v>52</v>
      </c>
      <c r="F2328" s="4" t="s">
        <v>53</v>
      </c>
      <c r="G2328" s="4" t="s">
        <v>17</v>
      </c>
      <c r="H2328" s="4">
        <v>62</v>
      </c>
      <c r="I2328" s="4">
        <v>1953.07</v>
      </c>
      <c r="J2328" s="7">
        <v>0.18</v>
      </c>
      <c r="K2328" s="4" t="s">
        <v>29</v>
      </c>
      <c r="L2328" s="4" t="s">
        <v>45</v>
      </c>
      <c r="M2328" s="5">
        <f>(Table2[[#This Row],[Unit Price]]*Table2[[#This Row],[ Units Sold]])*(1-Table2[[#This Row],[Discount]]/100)</f>
        <v>120872.37738799999</v>
      </c>
      <c r="N2328" s="5">
        <f>(Table2[[#This Row],[Unit Price]]*Table2[[#This Row],[ Units Sold]])-Table2[[#This Row],[Total Sales]]</f>
        <v>217.96261200000299</v>
      </c>
    </row>
    <row r="2329" spans="1:14" x14ac:dyDescent="0.3">
      <c r="A2329" s="3">
        <v>45714</v>
      </c>
      <c r="B2329" s="4" t="s">
        <v>2144</v>
      </c>
      <c r="C2329" s="4" t="s">
        <v>21</v>
      </c>
      <c r="D2329" s="4" t="s">
        <v>37</v>
      </c>
      <c r="E2329" s="4" t="s">
        <v>15</v>
      </c>
      <c r="F2329" s="4" t="s">
        <v>62</v>
      </c>
      <c r="G2329" s="4" t="s">
        <v>44</v>
      </c>
      <c r="H2329" s="4">
        <v>10</v>
      </c>
      <c r="I2329" s="4">
        <v>1737.72</v>
      </c>
      <c r="J2329" s="7">
        <v>0.13</v>
      </c>
      <c r="K2329" s="4" t="s">
        <v>29</v>
      </c>
      <c r="L2329" s="4" t="s">
        <v>45</v>
      </c>
      <c r="M2329" s="5">
        <f>(Table2[[#This Row],[Unit Price]]*Table2[[#This Row],[ Units Sold]])*(1-Table2[[#This Row],[Discount]]/100)</f>
        <v>17354.609640000002</v>
      </c>
      <c r="N2329" s="5">
        <f>(Table2[[#This Row],[Unit Price]]*Table2[[#This Row],[ Units Sold]])-Table2[[#This Row],[Total Sales]]</f>
        <v>22.590359999998327</v>
      </c>
    </row>
    <row r="2330" spans="1:14" x14ac:dyDescent="0.3">
      <c r="A2330" s="3">
        <v>43370</v>
      </c>
      <c r="B2330" s="4" t="s">
        <v>2095</v>
      </c>
      <c r="C2330" s="4" t="s">
        <v>43</v>
      </c>
      <c r="D2330" s="4" t="s">
        <v>37</v>
      </c>
      <c r="E2330" s="4" t="s">
        <v>38</v>
      </c>
      <c r="F2330" s="4" t="s">
        <v>39</v>
      </c>
      <c r="G2330" s="4" t="s">
        <v>33</v>
      </c>
      <c r="H2330" s="4">
        <v>61</v>
      </c>
      <c r="I2330" s="4">
        <v>1688.42</v>
      </c>
      <c r="J2330" s="7">
        <v>0.01</v>
      </c>
      <c r="K2330" s="4" t="s">
        <v>34</v>
      </c>
      <c r="L2330" s="4" t="s">
        <v>45</v>
      </c>
      <c r="M2330" s="5">
        <f>(Table2[[#This Row],[Unit Price]]*Table2[[#This Row],[ Units Sold]])*(1-Table2[[#This Row],[Discount]]/100)</f>
        <v>102983.320638</v>
      </c>
      <c r="N2330" s="5">
        <f>(Table2[[#This Row],[Unit Price]]*Table2[[#This Row],[ Units Sold]])-Table2[[#This Row],[Total Sales]]</f>
        <v>10.299362000005203</v>
      </c>
    </row>
    <row r="2331" spans="1:14" x14ac:dyDescent="0.3">
      <c r="A2331" s="3">
        <v>44292</v>
      </c>
      <c r="B2331" s="4" t="s">
        <v>2145</v>
      </c>
      <c r="C2331" s="4" t="s">
        <v>97</v>
      </c>
      <c r="D2331" s="4" t="s">
        <v>37</v>
      </c>
      <c r="E2331" s="4" t="s">
        <v>52</v>
      </c>
      <c r="F2331" s="6" t="s">
        <v>53</v>
      </c>
      <c r="G2331" s="4" t="s">
        <v>65</v>
      </c>
      <c r="H2331" s="4">
        <v>32</v>
      </c>
      <c r="I2331" s="4">
        <v>60.94</v>
      </c>
      <c r="J2331" s="7">
        <v>0.18</v>
      </c>
      <c r="K2331" s="4" t="s">
        <v>34</v>
      </c>
      <c r="L2331" s="4" t="s">
        <v>45</v>
      </c>
      <c r="M2331" s="5">
        <f>(Table2[[#This Row],[Unit Price]]*Table2[[#This Row],[ Units Sold]])*(1-Table2[[#This Row],[Discount]]/100)</f>
        <v>1946.5698559999998</v>
      </c>
      <c r="N2331" s="5">
        <f>(Table2[[#This Row],[Unit Price]]*Table2[[#This Row],[ Units Sold]])-Table2[[#This Row],[Total Sales]]</f>
        <v>3.5101440000000821</v>
      </c>
    </row>
    <row r="2332" spans="1:14" x14ac:dyDescent="0.3">
      <c r="A2332" s="3">
        <v>40506</v>
      </c>
      <c r="B2332" s="4" t="s">
        <v>2146</v>
      </c>
      <c r="C2332" s="4" t="s">
        <v>21</v>
      </c>
      <c r="D2332" s="4" t="s">
        <v>37</v>
      </c>
      <c r="E2332" s="4" t="s">
        <v>22</v>
      </c>
      <c r="F2332" s="4" t="s">
        <v>23</v>
      </c>
      <c r="G2332" s="4" t="s">
        <v>65</v>
      </c>
      <c r="H2332" s="4">
        <v>30</v>
      </c>
      <c r="I2332" s="4">
        <v>811.69</v>
      </c>
      <c r="J2332" s="7">
        <v>0.06</v>
      </c>
      <c r="K2332" s="4" t="s">
        <v>34</v>
      </c>
      <c r="L2332" s="4" t="s">
        <v>19</v>
      </c>
      <c r="M2332" s="5">
        <f>(Table2[[#This Row],[Unit Price]]*Table2[[#This Row],[ Units Sold]])*(1-Table2[[#This Row],[Discount]]/100)</f>
        <v>24336.08958</v>
      </c>
      <c r="N2332" s="5">
        <f>(Table2[[#This Row],[Unit Price]]*Table2[[#This Row],[ Units Sold]])-Table2[[#This Row],[Total Sales]]</f>
        <v>14.610420000000886</v>
      </c>
    </row>
    <row r="2333" spans="1:14" x14ac:dyDescent="0.3">
      <c r="A2333" s="3">
        <v>43965</v>
      </c>
      <c r="B2333" s="4" t="s">
        <v>2147</v>
      </c>
      <c r="C2333" s="4" t="s">
        <v>83</v>
      </c>
      <c r="D2333" s="4" t="s">
        <v>3892</v>
      </c>
      <c r="E2333" s="4" t="s">
        <v>38</v>
      </c>
      <c r="F2333" s="4" t="s">
        <v>39</v>
      </c>
      <c r="G2333" s="4" t="s">
        <v>40</v>
      </c>
      <c r="H2333" s="4">
        <v>59</v>
      </c>
      <c r="I2333" s="4">
        <v>94.47</v>
      </c>
      <c r="J2333" s="7">
        <v>0.09</v>
      </c>
      <c r="K2333" s="4" t="s">
        <v>34</v>
      </c>
      <c r="L2333" s="4" t="s">
        <v>45</v>
      </c>
      <c r="M2333" s="5">
        <f>(Table2[[#This Row],[Unit Price]]*Table2[[#This Row],[ Units Sold]])*(1-Table2[[#This Row],[Discount]]/100)</f>
        <v>5568.7136429999991</v>
      </c>
      <c r="N2333" s="5">
        <f>(Table2[[#This Row],[Unit Price]]*Table2[[#This Row],[ Units Sold]])-Table2[[#This Row],[Total Sales]]</f>
        <v>5.0163570000004256</v>
      </c>
    </row>
    <row r="2334" spans="1:14" x14ac:dyDescent="0.3">
      <c r="A2334" s="3">
        <v>43056</v>
      </c>
      <c r="B2334" s="4" t="s">
        <v>2148</v>
      </c>
      <c r="C2334" s="4" t="s">
        <v>51</v>
      </c>
      <c r="D2334" s="4" t="s">
        <v>37</v>
      </c>
      <c r="E2334" s="4" t="s">
        <v>15</v>
      </c>
      <c r="F2334" s="4" t="s">
        <v>62</v>
      </c>
      <c r="G2334" s="4" t="s">
        <v>54</v>
      </c>
      <c r="H2334" s="4">
        <v>72</v>
      </c>
      <c r="I2334" s="4">
        <v>1920.04</v>
      </c>
      <c r="J2334" s="7">
        <v>0.17</v>
      </c>
      <c r="K2334" s="4" t="s">
        <v>34</v>
      </c>
      <c r="L2334" s="4" t="s">
        <v>25</v>
      </c>
      <c r="M2334" s="5">
        <f>(Table2[[#This Row],[Unit Price]]*Table2[[#This Row],[ Units Sold]])*(1-Table2[[#This Row],[Discount]]/100)</f>
        <v>138007.867104</v>
      </c>
      <c r="N2334" s="5">
        <f>(Table2[[#This Row],[Unit Price]]*Table2[[#This Row],[ Units Sold]])-Table2[[#This Row],[Total Sales]]</f>
        <v>235.01289600000018</v>
      </c>
    </row>
    <row r="2335" spans="1:14" x14ac:dyDescent="0.3">
      <c r="A2335" s="3">
        <v>45140</v>
      </c>
      <c r="B2335" s="4" t="s">
        <v>2149</v>
      </c>
      <c r="C2335" s="4" t="s">
        <v>49</v>
      </c>
      <c r="D2335" s="4" t="s">
        <v>3893</v>
      </c>
      <c r="E2335" s="4" t="s">
        <v>22</v>
      </c>
      <c r="F2335" s="4" t="s">
        <v>23</v>
      </c>
      <c r="G2335" s="4" t="s">
        <v>33</v>
      </c>
      <c r="H2335" s="4">
        <v>74</v>
      </c>
      <c r="I2335" s="4">
        <v>1452.88</v>
      </c>
      <c r="J2335" s="7">
        <v>0.02</v>
      </c>
      <c r="K2335" s="4" t="s">
        <v>34</v>
      </c>
      <c r="L2335" s="4" t="s">
        <v>25</v>
      </c>
      <c r="M2335" s="5">
        <f>(Table2[[#This Row],[Unit Price]]*Table2[[#This Row],[ Units Sold]])*(1-Table2[[#This Row],[Discount]]/100)</f>
        <v>107491.61737600001</v>
      </c>
      <c r="N2335" s="5">
        <f>(Table2[[#This Row],[Unit Price]]*Table2[[#This Row],[ Units Sold]])-Table2[[#This Row],[Total Sales]]</f>
        <v>21.502624000000651</v>
      </c>
    </row>
    <row r="2336" spans="1:14" x14ac:dyDescent="0.3">
      <c r="A2336" s="3">
        <v>40218</v>
      </c>
      <c r="B2336" s="4" t="s">
        <v>2150</v>
      </c>
      <c r="C2336" s="4" t="s">
        <v>36</v>
      </c>
      <c r="D2336" s="4" t="s">
        <v>37</v>
      </c>
      <c r="E2336" s="4" t="s">
        <v>52</v>
      </c>
      <c r="F2336" s="4" t="s">
        <v>59</v>
      </c>
      <c r="G2336" s="4" t="s">
        <v>54</v>
      </c>
      <c r="H2336" s="4">
        <v>20</v>
      </c>
      <c r="I2336" s="4">
        <v>1115.02</v>
      </c>
      <c r="J2336" s="7">
        <v>0.2</v>
      </c>
      <c r="K2336" s="4" t="s">
        <v>29</v>
      </c>
      <c r="L2336" s="4" t="s">
        <v>19</v>
      </c>
      <c r="M2336" s="5">
        <f>(Table2[[#This Row],[Unit Price]]*Table2[[#This Row],[ Units Sold]])*(1-Table2[[#This Row],[Discount]]/100)</f>
        <v>22255.799200000001</v>
      </c>
      <c r="N2336" s="5">
        <f>(Table2[[#This Row],[Unit Price]]*Table2[[#This Row],[ Units Sold]])-Table2[[#This Row],[Total Sales]]</f>
        <v>44.600800000000163</v>
      </c>
    </row>
    <row r="2337" spans="1:14" x14ac:dyDescent="0.3">
      <c r="A2337" s="3">
        <v>44168</v>
      </c>
      <c r="B2337" s="4" t="s">
        <v>2151</v>
      </c>
      <c r="C2337" s="4" t="s">
        <v>74</v>
      </c>
      <c r="D2337" s="4" t="s">
        <v>37</v>
      </c>
      <c r="E2337" s="4" t="s">
        <v>22</v>
      </c>
      <c r="F2337" s="4" t="s">
        <v>23</v>
      </c>
      <c r="G2337" s="4" t="s">
        <v>33</v>
      </c>
      <c r="H2337" s="4">
        <v>63</v>
      </c>
      <c r="I2337" s="4">
        <v>237.71</v>
      </c>
      <c r="J2337" s="7">
        <v>0.04</v>
      </c>
      <c r="K2337" s="4" t="s">
        <v>34</v>
      </c>
      <c r="L2337" s="4" t="s">
        <v>25</v>
      </c>
      <c r="M2337" s="5">
        <f>(Table2[[#This Row],[Unit Price]]*Table2[[#This Row],[ Units Sold]])*(1-Table2[[#This Row],[Discount]]/100)</f>
        <v>14969.739708000003</v>
      </c>
      <c r="N2337" s="5">
        <f>(Table2[[#This Row],[Unit Price]]*Table2[[#This Row],[ Units Sold]])-Table2[[#This Row],[Total Sales]]</f>
        <v>5.9902919999985897</v>
      </c>
    </row>
    <row r="2338" spans="1:14" x14ac:dyDescent="0.3">
      <c r="A2338" s="3">
        <v>41359</v>
      </c>
      <c r="B2338" s="4" t="s">
        <v>2152</v>
      </c>
      <c r="C2338" s="4" t="s">
        <v>43</v>
      </c>
      <c r="D2338" s="4" t="s">
        <v>37</v>
      </c>
      <c r="E2338" s="4" t="s">
        <v>15</v>
      </c>
      <c r="F2338" s="4" t="s">
        <v>62</v>
      </c>
      <c r="G2338" s="4" t="s">
        <v>24</v>
      </c>
      <c r="H2338" s="4">
        <v>53</v>
      </c>
      <c r="I2338" s="4">
        <v>1121.7</v>
      </c>
      <c r="J2338" s="7">
        <v>0.11</v>
      </c>
      <c r="K2338" s="4" t="s">
        <v>34</v>
      </c>
      <c r="L2338" s="4" t="s">
        <v>45</v>
      </c>
      <c r="M2338" s="5">
        <f>(Table2[[#This Row],[Unit Price]]*Table2[[#This Row],[ Units Sold]])*(1-Table2[[#This Row],[Discount]]/100)</f>
        <v>59384.704890000008</v>
      </c>
      <c r="N2338" s="5">
        <f>(Table2[[#This Row],[Unit Price]]*Table2[[#This Row],[ Units Sold]])-Table2[[#This Row],[Total Sales]]</f>
        <v>65.395109999997658</v>
      </c>
    </row>
    <row r="2339" spans="1:14" x14ac:dyDescent="0.3">
      <c r="A2339" s="3">
        <v>42439</v>
      </c>
      <c r="B2339" s="4" t="s">
        <v>2153</v>
      </c>
      <c r="C2339" s="4" t="s">
        <v>21</v>
      </c>
      <c r="D2339" s="4" t="s">
        <v>37</v>
      </c>
      <c r="E2339" s="4" t="s">
        <v>15</v>
      </c>
      <c r="F2339" s="4" t="s">
        <v>62</v>
      </c>
      <c r="G2339" s="4" t="s">
        <v>60</v>
      </c>
      <c r="H2339" s="4">
        <v>12</v>
      </c>
      <c r="I2339" s="4">
        <v>1542.22</v>
      </c>
      <c r="J2339" s="7">
        <v>0.28999999999999998</v>
      </c>
      <c r="K2339" s="4" t="s">
        <v>18</v>
      </c>
      <c r="L2339" s="4" t="s">
        <v>25</v>
      </c>
      <c r="M2339" s="5">
        <f>(Table2[[#This Row],[Unit Price]]*Table2[[#This Row],[ Units Sold]])*(1-Table2[[#This Row],[Discount]]/100)</f>
        <v>18452.970743999998</v>
      </c>
      <c r="N2339" s="5">
        <f>(Table2[[#This Row],[Unit Price]]*Table2[[#This Row],[ Units Sold]])-Table2[[#This Row],[Total Sales]]</f>
        <v>53.669256000001042</v>
      </c>
    </row>
    <row r="2340" spans="1:14" x14ac:dyDescent="0.3">
      <c r="A2340" s="3">
        <v>45587</v>
      </c>
      <c r="B2340" s="4" t="s">
        <v>2154</v>
      </c>
      <c r="C2340" s="4" t="s">
        <v>192</v>
      </c>
      <c r="D2340" s="4" t="s">
        <v>37</v>
      </c>
      <c r="E2340" s="4" t="s">
        <v>15</v>
      </c>
      <c r="F2340" s="4" t="s">
        <v>16</v>
      </c>
      <c r="G2340" s="4" t="s">
        <v>105</v>
      </c>
      <c r="H2340" s="4">
        <v>10</v>
      </c>
      <c r="I2340" s="4">
        <v>1828.65</v>
      </c>
      <c r="J2340" s="7">
        <v>0.2</v>
      </c>
      <c r="K2340" s="4" t="s">
        <v>18</v>
      </c>
      <c r="L2340" s="4" t="s">
        <v>41</v>
      </c>
      <c r="M2340" s="5">
        <f>(Table2[[#This Row],[Unit Price]]*Table2[[#This Row],[ Units Sold]])*(1-Table2[[#This Row],[Discount]]/100)</f>
        <v>18249.927</v>
      </c>
      <c r="N2340" s="5">
        <f>(Table2[[#This Row],[Unit Price]]*Table2[[#This Row],[ Units Sold]])-Table2[[#This Row],[Total Sales]]</f>
        <v>36.57300000000032</v>
      </c>
    </row>
    <row r="2341" spans="1:14" x14ac:dyDescent="0.3">
      <c r="A2341" s="3">
        <v>42514</v>
      </c>
      <c r="B2341" s="4" t="s">
        <v>2009</v>
      </c>
      <c r="C2341" s="4" t="s">
        <v>21</v>
      </c>
      <c r="D2341" s="4" t="s">
        <v>37</v>
      </c>
      <c r="E2341" s="4" t="s">
        <v>38</v>
      </c>
      <c r="F2341" s="4" t="s">
        <v>56</v>
      </c>
      <c r="G2341" s="4" t="s">
        <v>54</v>
      </c>
      <c r="H2341" s="4">
        <v>61</v>
      </c>
      <c r="I2341" s="4">
        <v>1779.43</v>
      </c>
      <c r="J2341" s="7">
        <v>0.16</v>
      </c>
      <c r="K2341" s="4" t="s">
        <v>18</v>
      </c>
      <c r="L2341" s="4" t="s">
        <v>45</v>
      </c>
      <c r="M2341" s="5">
        <f>(Table2[[#This Row],[Unit Price]]*Table2[[#This Row],[ Units Sold]])*(1-Table2[[#This Row],[Discount]]/100)</f>
        <v>108371.55763200001</v>
      </c>
      <c r="N2341" s="5">
        <f>(Table2[[#This Row],[Unit Price]]*Table2[[#This Row],[ Units Sold]])-Table2[[#This Row],[Total Sales]]</f>
        <v>173.67236799999955</v>
      </c>
    </row>
    <row r="2342" spans="1:14" x14ac:dyDescent="0.3">
      <c r="A2342" s="3">
        <v>43517</v>
      </c>
      <c r="B2342" s="4" t="s">
        <v>2155</v>
      </c>
      <c r="C2342" s="4" t="s">
        <v>97</v>
      </c>
      <c r="D2342" s="4" t="s">
        <v>37</v>
      </c>
      <c r="E2342" s="4" t="s">
        <v>22</v>
      </c>
      <c r="F2342" s="4" t="s">
        <v>23</v>
      </c>
      <c r="G2342" s="4" t="s">
        <v>24</v>
      </c>
      <c r="H2342" s="4">
        <v>18</v>
      </c>
      <c r="I2342" s="4">
        <v>558.45000000000005</v>
      </c>
      <c r="J2342" s="7">
        <v>0.17</v>
      </c>
      <c r="K2342" s="4" t="s">
        <v>29</v>
      </c>
      <c r="L2342" s="4" t="s">
        <v>25</v>
      </c>
      <c r="M2342" s="5">
        <f>(Table2[[#This Row],[Unit Price]]*Table2[[#This Row],[ Units Sold]])*(1-Table2[[#This Row],[Discount]]/100)</f>
        <v>10035.01143</v>
      </c>
      <c r="N2342" s="5">
        <f>(Table2[[#This Row],[Unit Price]]*Table2[[#This Row],[ Units Sold]])-Table2[[#This Row],[Total Sales]]</f>
        <v>17.088569999999891</v>
      </c>
    </row>
    <row r="2343" spans="1:14" x14ac:dyDescent="0.3">
      <c r="A2343" s="3">
        <v>40974</v>
      </c>
      <c r="B2343" s="4" t="s">
        <v>2156</v>
      </c>
      <c r="C2343" s="4" t="s">
        <v>88</v>
      </c>
      <c r="D2343" s="4" t="s">
        <v>37</v>
      </c>
      <c r="E2343" s="4" t="s">
        <v>38</v>
      </c>
      <c r="F2343" s="4" t="s">
        <v>39</v>
      </c>
      <c r="G2343" s="4" t="s">
        <v>17</v>
      </c>
      <c r="H2343" s="4">
        <v>90</v>
      </c>
      <c r="I2343" s="4">
        <v>1954.13</v>
      </c>
      <c r="J2343" s="7">
        <v>0.3</v>
      </c>
      <c r="K2343" s="4" t="s">
        <v>29</v>
      </c>
      <c r="L2343" s="4" t="s">
        <v>30</v>
      </c>
      <c r="M2343" s="5">
        <f>(Table2[[#This Row],[Unit Price]]*Table2[[#This Row],[ Units Sold]])*(1-Table2[[#This Row],[Discount]]/100)</f>
        <v>175344.08490000002</v>
      </c>
      <c r="N2343" s="5">
        <f>(Table2[[#This Row],[Unit Price]]*Table2[[#This Row],[ Units Sold]])-Table2[[#This Row],[Total Sales]]</f>
        <v>527.61509999999544</v>
      </c>
    </row>
    <row r="2344" spans="1:14" x14ac:dyDescent="0.3">
      <c r="A2344" s="3">
        <v>44009</v>
      </c>
      <c r="B2344" s="4" t="s">
        <v>605</v>
      </c>
      <c r="C2344" s="4" t="s">
        <v>51</v>
      </c>
      <c r="D2344" s="4" t="s">
        <v>37</v>
      </c>
      <c r="E2344" s="4" t="s">
        <v>38</v>
      </c>
      <c r="F2344" s="4" t="s">
        <v>81</v>
      </c>
      <c r="G2344" s="4" t="s">
        <v>40</v>
      </c>
      <c r="H2344" s="4">
        <v>0</v>
      </c>
      <c r="I2344" s="4">
        <v>335.93</v>
      </c>
      <c r="J2344" s="7">
        <v>0.04</v>
      </c>
      <c r="K2344" s="4" t="s">
        <v>34</v>
      </c>
      <c r="L2344" s="4" t="s">
        <v>41</v>
      </c>
      <c r="M2344" s="5">
        <f>(Table2[[#This Row],[Unit Price]]*Table2[[#This Row],[ Units Sold]])*(1-Table2[[#This Row],[Discount]]/100)</f>
        <v>0</v>
      </c>
      <c r="N2344" s="5">
        <f>(Table2[[#This Row],[Unit Price]]*Table2[[#This Row],[ Units Sold]])-Table2[[#This Row],[Total Sales]]</f>
        <v>0</v>
      </c>
    </row>
    <row r="2345" spans="1:14" x14ac:dyDescent="0.3">
      <c r="A2345" s="3">
        <v>42257</v>
      </c>
      <c r="B2345" s="4" t="s">
        <v>1891</v>
      </c>
      <c r="C2345" s="4" t="s">
        <v>49</v>
      </c>
      <c r="D2345" s="4" t="s">
        <v>3893</v>
      </c>
      <c r="E2345" s="4" t="s">
        <v>38</v>
      </c>
      <c r="F2345" s="4" t="s">
        <v>81</v>
      </c>
      <c r="G2345" s="4" t="s">
        <v>60</v>
      </c>
      <c r="H2345" s="4">
        <v>23</v>
      </c>
      <c r="I2345" s="4">
        <v>1341.84</v>
      </c>
      <c r="J2345" s="7">
        <v>0.11</v>
      </c>
      <c r="K2345" s="4" t="s">
        <v>29</v>
      </c>
      <c r="L2345" s="4" t="s">
        <v>19</v>
      </c>
      <c r="M2345" s="5">
        <f>(Table2[[#This Row],[Unit Price]]*Table2[[#This Row],[ Units Sold]])*(1-Table2[[#This Row],[Discount]]/100)</f>
        <v>30828.371448000002</v>
      </c>
      <c r="N2345" s="5">
        <f>(Table2[[#This Row],[Unit Price]]*Table2[[#This Row],[ Units Sold]])-Table2[[#This Row],[Total Sales]]</f>
        <v>33.948551999998017</v>
      </c>
    </row>
    <row r="2346" spans="1:14" x14ac:dyDescent="0.3">
      <c r="A2346" s="3">
        <v>41503</v>
      </c>
      <c r="B2346" s="4" t="s">
        <v>2157</v>
      </c>
      <c r="C2346" s="4" t="s">
        <v>97</v>
      </c>
      <c r="D2346" s="4" t="s">
        <v>37</v>
      </c>
      <c r="E2346" s="4" t="s">
        <v>38</v>
      </c>
      <c r="F2346" s="4" t="s">
        <v>64</v>
      </c>
      <c r="G2346" s="4" t="s">
        <v>60</v>
      </c>
      <c r="H2346" s="4">
        <v>84</v>
      </c>
      <c r="I2346" s="4">
        <v>1202.83</v>
      </c>
      <c r="J2346" s="7">
        <v>0.03</v>
      </c>
      <c r="K2346" s="4" t="s">
        <v>34</v>
      </c>
      <c r="L2346" s="4" t="s">
        <v>45</v>
      </c>
      <c r="M2346" s="5">
        <f>(Table2[[#This Row],[Unit Price]]*Table2[[#This Row],[ Units Sold]])*(1-Table2[[#This Row],[Discount]]/100)</f>
        <v>101007.40868400001</v>
      </c>
      <c r="N2346" s="5">
        <f>(Table2[[#This Row],[Unit Price]]*Table2[[#This Row],[ Units Sold]])-Table2[[#This Row],[Total Sales]]</f>
        <v>30.311315999992075</v>
      </c>
    </row>
    <row r="2347" spans="1:14" x14ac:dyDescent="0.3">
      <c r="A2347" s="3">
        <v>40586</v>
      </c>
      <c r="B2347" s="4" t="s">
        <v>2158</v>
      </c>
      <c r="C2347" s="4" t="s">
        <v>74</v>
      </c>
      <c r="D2347" s="4" t="s">
        <v>37</v>
      </c>
      <c r="E2347" s="4" t="s">
        <v>52</v>
      </c>
      <c r="F2347" s="6" t="s">
        <v>53</v>
      </c>
      <c r="G2347" s="4" t="s">
        <v>33</v>
      </c>
      <c r="H2347" s="4">
        <v>10</v>
      </c>
      <c r="I2347" s="4">
        <v>105.55</v>
      </c>
      <c r="J2347" s="7">
        <v>0.08</v>
      </c>
      <c r="K2347" s="4" t="s">
        <v>34</v>
      </c>
      <c r="L2347" s="4" t="s">
        <v>45</v>
      </c>
      <c r="M2347" s="5">
        <f>(Table2[[#This Row],[Unit Price]]*Table2[[#This Row],[ Units Sold]])*(1-Table2[[#This Row],[Discount]]/100)</f>
        <v>1054.6556</v>
      </c>
      <c r="N2347" s="5">
        <f>(Table2[[#This Row],[Unit Price]]*Table2[[#This Row],[ Units Sold]])-Table2[[#This Row],[Total Sales]]</f>
        <v>0.84439999999995052</v>
      </c>
    </row>
    <row r="2348" spans="1:14" x14ac:dyDescent="0.3">
      <c r="A2348" s="3">
        <v>42538</v>
      </c>
      <c r="B2348" s="4" t="s">
        <v>2159</v>
      </c>
      <c r="C2348" s="4" t="s">
        <v>21</v>
      </c>
      <c r="D2348" s="4" t="s">
        <v>37</v>
      </c>
      <c r="E2348" s="4" t="s">
        <v>22</v>
      </c>
      <c r="F2348" s="4" t="s">
        <v>23</v>
      </c>
      <c r="G2348" s="4" t="s">
        <v>54</v>
      </c>
      <c r="H2348" s="4">
        <v>10</v>
      </c>
      <c r="I2348" s="4">
        <v>1505.02</v>
      </c>
      <c r="J2348" s="7">
        <v>0.22</v>
      </c>
      <c r="K2348" s="4" t="s">
        <v>29</v>
      </c>
      <c r="L2348" s="4" t="s">
        <v>19</v>
      </c>
      <c r="M2348" s="5">
        <f>(Table2[[#This Row],[Unit Price]]*Table2[[#This Row],[ Units Sold]])*(1-Table2[[#This Row],[Discount]]/100)</f>
        <v>15017.08956</v>
      </c>
      <c r="N2348" s="5">
        <f>(Table2[[#This Row],[Unit Price]]*Table2[[#This Row],[ Units Sold]])-Table2[[#This Row],[Total Sales]]</f>
        <v>33.110440000000381</v>
      </c>
    </row>
    <row r="2349" spans="1:14" x14ac:dyDescent="0.3">
      <c r="A2349" s="3">
        <v>43792</v>
      </c>
      <c r="B2349" s="4" t="s">
        <v>270</v>
      </c>
      <c r="C2349" s="4" t="s">
        <v>88</v>
      </c>
      <c r="D2349" s="4" t="s">
        <v>37</v>
      </c>
      <c r="E2349" s="4" t="s">
        <v>15</v>
      </c>
      <c r="F2349" s="4" t="s">
        <v>62</v>
      </c>
      <c r="G2349" s="4" t="s">
        <v>60</v>
      </c>
      <c r="H2349" s="4">
        <v>20</v>
      </c>
      <c r="I2349" s="4">
        <v>1959.11</v>
      </c>
      <c r="J2349" s="7">
        <v>0.18</v>
      </c>
      <c r="K2349" s="4" t="s">
        <v>18</v>
      </c>
      <c r="L2349" s="4" t="s">
        <v>19</v>
      </c>
      <c r="M2349" s="5">
        <f>(Table2[[#This Row],[Unit Price]]*Table2[[#This Row],[ Units Sold]])*(1-Table2[[#This Row],[Discount]]/100)</f>
        <v>39111.672039999998</v>
      </c>
      <c r="N2349" s="5">
        <f>(Table2[[#This Row],[Unit Price]]*Table2[[#This Row],[ Units Sold]])-Table2[[#This Row],[Total Sales]]</f>
        <v>70.527959999999439</v>
      </c>
    </row>
    <row r="2350" spans="1:14" x14ac:dyDescent="0.3">
      <c r="A2350" s="3">
        <v>41837</v>
      </c>
      <c r="B2350" s="4" t="s">
        <v>2160</v>
      </c>
      <c r="C2350" s="4" t="s">
        <v>51</v>
      </c>
      <c r="D2350" s="4" t="s">
        <v>37</v>
      </c>
      <c r="E2350" s="4" t="s">
        <v>15</v>
      </c>
      <c r="F2350" s="4" t="s">
        <v>62</v>
      </c>
      <c r="G2350" s="4" t="s">
        <v>33</v>
      </c>
      <c r="H2350" s="4">
        <v>69</v>
      </c>
      <c r="I2350" s="4">
        <v>1064.44</v>
      </c>
      <c r="J2350" s="7">
        <v>0.17</v>
      </c>
      <c r="K2350" s="4" t="s">
        <v>29</v>
      </c>
      <c r="L2350" s="4" t="s">
        <v>41</v>
      </c>
      <c r="M2350" s="5">
        <f>(Table2[[#This Row],[Unit Price]]*Table2[[#This Row],[ Units Sold]])*(1-Table2[[#This Row],[Discount]]/100)</f>
        <v>73321.501187999995</v>
      </c>
      <c r="N2350" s="5">
        <f>(Table2[[#This Row],[Unit Price]]*Table2[[#This Row],[ Units Sold]])-Table2[[#This Row],[Total Sales]]</f>
        <v>124.85881200000586</v>
      </c>
    </row>
    <row r="2351" spans="1:14" x14ac:dyDescent="0.3">
      <c r="A2351" s="3">
        <v>44672</v>
      </c>
      <c r="B2351" s="4" t="s">
        <v>2161</v>
      </c>
      <c r="C2351" s="4" t="s">
        <v>192</v>
      </c>
      <c r="D2351" s="4" t="s">
        <v>37</v>
      </c>
      <c r="E2351" s="4" t="s">
        <v>38</v>
      </c>
      <c r="F2351" s="4" t="s">
        <v>56</v>
      </c>
      <c r="G2351" s="4" t="s">
        <v>65</v>
      </c>
      <c r="H2351" s="4">
        <v>38</v>
      </c>
      <c r="I2351" s="4">
        <v>790.69</v>
      </c>
      <c r="J2351" s="7">
        <v>0.11</v>
      </c>
      <c r="K2351" s="4" t="s">
        <v>29</v>
      </c>
      <c r="L2351" s="4" t="s">
        <v>30</v>
      </c>
      <c r="M2351" s="5">
        <f>(Table2[[#This Row],[Unit Price]]*Table2[[#This Row],[ Units Sold]])*(1-Table2[[#This Row],[Discount]]/100)</f>
        <v>30013.169158000001</v>
      </c>
      <c r="N2351" s="5">
        <f>(Table2[[#This Row],[Unit Price]]*Table2[[#This Row],[ Units Sold]])-Table2[[#This Row],[Total Sales]]</f>
        <v>33.050842000000557</v>
      </c>
    </row>
    <row r="2352" spans="1:14" x14ac:dyDescent="0.3">
      <c r="A2352" s="3">
        <v>40505</v>
      </c>
      <c r="B2352" s="4" t="s">
        <v>2162</v>
      </c>
      <c r="C2352" s="4" t="s">
        <v>49</v>
      </c>
      <c r="D2352" s="4" t="s">
        <v>3893</v>
      </c>
      <c r="E2352" s="4" t="s">
        <v>52</v>
      </c>
      <c r="F2352" s="6" t="s">
        <v>53</v>
      </c>
      <c r="G2352" s="4" t="s">
        <v>105</v>
      </c>
      <c r="H2352" s="4">
        <v>41</v>
      </c>
      <c r="I2352" s="4">
        <v>1817.35</v>
      </c>
      <c r="J2352" s="7">
        <v>0.08</v>
      </c>
      <c r="K2352" s="4" t="s">
        <v>34</v>
      </c>
      <c r="L2352" s="4" t="s">
        <v>25</v>
      </c>
      <c r="M2352" s="5">
        <f>(Table2[[#This Row],[Unit Price]]*Table2[[#This Row],[ Units Sold]])*(1-Table2[[#This Row],[Discount]]/100)</f>
        <v>74451.740919999997</v>
      </c>
      <c r="N2352" s="5">
        <f>(Table2[[#This Row],[Unit Price]]*Table2[[#This Row],[ Units Sold]])-Table2[[#This Row],[Total Sales]]</f>
        <v>59.609079999994719</v>
      </c>
    </row>
    <row r="2353" spans="1:14" x14ac:dyDescent="0.3">
      <c r="A2353" s="3">
        <v>45931</v>
      </c>
      <c r="B2353" s="4" t="s">
        <v>2163</v>
      </c>
      <c r="C2353" s="4" t="s">
        <v>43</v>
      </c>
      <c r="D2353" s="4" t="s">
        <v>37</v>
      </c>
      <c r="E2353" s="4" t="s">
        <v>38</v>
      </c>
      <c r="F2353" s="4" t="s">
        <v>39</v>
      </c>
      <c r="G2353" s="4" t="s">
        <v>60</v>
      </c>
      <c r="H2353" s="4">
        <v>49</v>
      </c>
      <c r="I2353" s="4">
        <v>157.55000000000001</v>
      </c>
      <c r="J2353" s="7">
        <v>0.14000000000000001</v>
      </c>
      <c r="K2353" s="4" t="s">
        <v>18</v>
      </c>
      <c r="L2353" s="4" t="s">
        <v>41</v>
      </c>
      <c r="M2353" s="5">
        <f>(Table2[[#This Row],[Unit Price]]*Table2[[#This Row],[ Units Sold]])*(1-Table2[[#This Row],[Discount]]/100)</f>
        <v>7709.1420700000008</v>
      </c>
      <c r="N2353" s="5">
        <f>(Table2[[#This Row],[Unit Price]]*Table2[[#This Row],[ Units Sold]])-Table2[[#This Row],[Total Sales]]</f>
        <v>10.807929999999942</v>
      </c>
    </row>
    <row r="2354" spans="1:14" x14ac:dyDescent="0.3">
      <c r="A2354" s="3">
        <v>45816</v>
      </c>
      <c r="B2354" s="4" t="s">
        <v>2033</v>
      </c>
      <c r="C2354" s="4" t="s">
        <v>49</v>
      </c>
      <c r="D2354" s="4" t="s">
        <v>3893</v>
      </c>
      <c r="E2354" s="4" t="s">
        <v>15</v>
      </c>
      <c r="F2354" s="4" t="s">
        <v>62</v>
      </c>
      <c r="G2354" s="4" t="s">
        <v>24</v>
      </c>
      <c r="H2354" s="4">
        <v>0</v>
      </c>
      <c r="I2354" s="4">
        <v>1948.56</v>
      </c>
      <c r="J2354" s="7">
        <v>0.08</v>
      </c>
      <c r="K2354" s="4" t="s">
        <v>18</v>
      </c>
      <c r="L2354" s="4" t="s">
        <v>30</v>
      </c>
      <c r="M2354" s="5">
        <f>(Table2[[#This Row],[Unit Price]]*Table2[[#This Row],[ Units Sold]])*(1-Table2[[#This Row],[Discount]]/100)</f>
        <v>0</v>
      </c>
      <c r="N2354" s="5">
        <f>(Table2[[#This Row],[Unit Price]]*Table2[[#This Row],[ Units Sold]])-Table2[[#This Row],[Total Sales]]</f>
        <v>0</v>
      </c>
    </row>
    <row r="2355" spans="1:14" x14ac:dyDescent="0.3">
      <c r="A2355" s="3">
        <v>42018</v>
      </c>
      <c r="B2355" s="4" t="s">
        <v>1408</v>
      </c>
      <c r="C2355" s="4" t="s">
        <v>51</v>
      </c>
      <c r="D2355" s="4" t="s">
        <v>37</v>
      </c>
      <c r="E2355" s="4" t="s">
        <v>52</v>
      </c>
      <c r="F2355" s="6" t="s">
        <v>53</v>
      </c>
      <c r="G2355" s="4" t="s">
        <v>105</v>
      </c>
      <c r="H2355" s="4">
        <v>63</v>
      </c>
      <c r="I2355" s="4">
        <v>273.82</v>
      </c>
      <c r="J2355" s="7">
        <v>0.22</v>
      </c>
      <c r="K2355" s="4" t="s">
        <v>29</v>
      </c>
      <c r="L2355" s="4" t="s">
        <v>41</v>
      </c>
      <c r="M2355" s="5">
        <f>(Table2[[#This Row],[Unit Price]]*Table2[[#This Row],[ Units Sold]])*(1-Table2[[#This Row],[Discount]]/100)</f>
        <v>17212.708547999999</v>
      </c>
      <c r="N2355" s="5">
        <f>(Table2[[#This Row],[Unit Price]]*Table2[[#This Row],[ Units Sold]])-Table2[[#This Row],[Total Sales]]</f>
        <v>37.951452000001154</v>
      </c>
    </row>
    <row r="2356" spans="1:14" x14ac:dyDescent="0.3">
      <c r="A2356" s="3">
        <v>45705</v>
      </c>
      <c r="B2356" s="4" t="s">
        <v>2164</v>
      </c>
      <c r="C2356" s="4" t="s">
        <v>21</v>
      </c>
      <c r="D2356" s="4" t="s">
        <v>37</v>
      </c>
      <c r="E2356" s="4" t="s">
        <v>52</v>
      </c>
      <c r="F2356" s="6" t="s">
        <v>53</v>
      </c>
      <c r="G2356" s="4" t="s">
        <v>57</v>
      </c>
      <c r="H2356" s="4">
        <v>68</v>
      </c>
      <c r="I2356" s="4">
        <v>386.94</v>
      </c>
      <c r="J2356" s="7">
        <v>0.27</v>
      </c>
      <c r="K2356" s="4" t="s">
        <v>29</v>
      </c>
      <c r="L2356" s="4" t="s">
        <v>25</v>
      </c>
      <c r="M2356" s="5">
        <f>(Table2[[#This Row],[Unit Price]]*Table2[[#This Row],[ Units Sold]])*(1-Table2[[#This Row],[Discount]]/100)</f>
        <v>26240.877815999997</v>
      </c>
      <c r="N2356" s="5">
        <f>(Table2[[#This Row],[Unit Price]]*Table2[[#This Row],[ Units Sold]])-Table2[[#This Row],[Total Sales]]</f>
        <v>71.042184000001726</v>
      </c>
    </row>
    <row r="2357" spans="1:14" x14ac:dyDescent="0.3">
      <c r="A2357" s="3">
        <v>43831</v>
      </c>
      <c r="B2357" s="4" t="s">
        <v>1671</v>
      </c>
      <c r="C2357" s="4" t="s">
        <v>97</v>
      </c>
      <c r="D2357" s="4" t="s">
        <v>37</v>
      </c>
      <c r="E2357" s="4" t="s">
        <v>22</v>
      </c>
      <c r="F2357" s="4" t="s">
        <v>23</v>
      </c>
      <c r="G2357" s="4" t="s">
        <v>40</v>
      </c>
      <c r="H2357" s="4">
        <v>10</v>
      </c>
      <c r="I2357" s="4">
        <v>1234.8900000000001</v>
      </c>
      <c r="J2357" s="7">
        <v>0.15</v>
      </c>
      <c r="K2357" s="4" t="s">
        <v>18</v>
      </c>
      <c r="L2357" s="4" t="s">
        <v>25</v>
      </c>
      <c r="M2357" s="5">
        <f>(Table2[[#This Row],[Unit Price]]*Table2[[#This Row],[ Units Sold]])*(1-Table2[[#This Row],[Discount]]/100)</f>
        <v>12330.376650000002</v>
      </c>
      <c r="N2357" s="5">
        <f>(Table2[[#This Row],[Unit Price]]*Table2[[#This Row],[ Units Sold]])-Table2[[#This Row],[Total Sales]]</f>
        <v>18.523349999999482</v>
      </c>
    </row>
    <row r="2358" spans="1:14" x14ac:dyDescent="0.3">
      <c r="A2358" s="3">
        <v>41979</v>
      </c>
      <c r="B2358" s="4" t="s">
        <v>2165</v>
      </c>
      <c r="C2358" s="4" t="s">
        <v>74</v>
      </c>
      <c r="D2358" s="4" t="s">
        <v>37</v>
      </c>
      <c r="E2358" s="4" t="s">
        <v>38</v>
      </c>
      <c r="F2358" s="4" t="s">
        <v>64</v>
      </c>
      <c r="G2358" s="4" t="s">
        <v>60</v>
      </c>
      <c r="H2358" s="4">
        <v>83</v>
      </c>
      <c r="I2358" s="4">
        <v>1685.07</v>
      </c>
      <c r="J2358" s="7">
        <v>0.19</v>
      </c>
      <c r="K2358" s="4" t="s">
        <v>34</v>
      </c>
      <c r="L2358" s="4" t="s">
        <v>19</v>
      </c>
      <c r="M2358" s="5">
        <f>(Table2[[#This Row],[Unit Price]]*Table2[[#This Row],[ Units Sold]])*(1-Table2[[#This Row],[Discount]]/100)</f>
        <v>139595.07446099998</v>
      </c>
      <c r="N2358" s="5">
        <f>(Table2[[#This Row],[Unit Price]]*Table2[[#This Row],[ Units Sold]])-Table2[[#This Row],[Total Sales]]</f>
        <v>265.73553900001571</v>
      </c>
    </row>
    <row r="2359" spans="1:14" x14ac:dyDescent="0.3">
      <c r="A2359" s="3">
        <v>40654</v>
      </c>
      <c r="B2359" s="4" t="s">
        <v>2166</v>
      </c>
      <c r="C2359" s="4" t="s">
        <v>97</v>
      </c>
      <c r="D2359" s="4" t="s">
        <v>37</v>
      </c>
      <c r="E2359" s="4" t="s">
        <v>38</v>
      </c>
      <c r="F2359" s="4" t="s">
        <v>39</v>
      </c>
      <c r="G2359" s="4" t="s">
        <v>65</v>
      </c>
      <c r="H2359" s="4">
        <v>10</v>
      </c>
      <c r="I2359" s="4">
        <v>347.01</v>
      </c>
      <c r="J2359" s="7">
        <v>0.15</v>
      </c>
      <c r="K2359" s="4" t="s">
        <v>18</v>
      </c>
      <c r="L2359" s="4" t="s">
        <v>25</v>
      </c>
      <c r="M2359" s="5">
        <f>(Table2[[#This Row],[Unit Price]]*Table2[[#This Row],[ Units Sold]])*(1-Table2[[#This Row],[Discount]]/100)</f>
        <v>3464.8948500000001</v>
      </c>
      <c r="N2359" s="5">
        <f>(Table2[[#This Row],[Unit Price]]*Table2[[#This Row],[ Units Sold]])-Table2[[#This Row],[Total Sales]]</f>
        <v>5.2051499999997759</v>
      </c>
    </row>
    <row r="2360" spans="1:14" x14ac:dyDescent="0.3">
      <c r="A2360" s="3">
        <v>42765</v>
      </c>
      <c r="B2360" s="4" t="s">
        <v>2167</v>
      </c>
      <c r="C2360" s="4" t="s">
        <v>49</v>
      </c>
      <c r="D2360" s="4" t="s">
        <v>3893</v>
      </c>
      <c r="E2360" s="4" t="s">
        <v>15</v>
      </c>
      <c r="F2360" s="4" t="s">
        <v>135</v>
      </c>
      <c r="G2360" s="4" t="s">
        <v>65</v>
      </c>
      <c r="H2360" s="4">
        <v>89</v>
      </c>
      <c r="I2360" s="4">
        <v>1741.02</v>
      </c>
      <c r="J2360" s="7">
        <v>0.05</v>
      </c>
      <c r="K2360" s="4" t="s">
        <v>18</v>
      </c>
      <c r="L2360" s="4" t="s">
        <v>45</v>
      </c>
      <c r="M2360" s="5">
        <f>(Table2[[#This Row],[Unit Price]]*Table2[[#This Row],[ Units Sold]])*(1-Table2[[#This Row],[Discount]]/100)</f>
        <v>154873.30461000002</v>
      </c>
      <c r="N2360" s="5">
        <f>(Table2[[#This Row],[Unit Price]]*Table2[[#This Row],[ Units Sold]])-Table2[[#This Row],[Total Sales]]</f>
        <v>77.475389999977779</v>
      </c>
    </row>
    <row r="2361" spans="1:14" x14ac:dyDescent="0.3">
      <c r="A2361" s="3">
        <v>43349</v>
      </c>
      <c r="B2361" s="4" t="s">
        <v>2168</v>
      </c>
      <c r="C2361" s="4" t="s">
        <v>88</v>
      </c>
      <c r="D2361" s="4" t="s">
        <v>37</v>
      </c>
      <c r="E2361" s="4" t="s">
        <v>22</v>
      </c>
      <c r="F2361" s="4" t="s">
        <v>23</v>
      </c>
      <c r="G2361" s="4" t="s">
        <v>33</v>
      </c>
      <c r="H2361" s="4">
        <v>20</v>
      </c>
      <c r="I2361" s="4">
        <v>1564.87</v>
      </c>
      <c r="J2361" s="7">
        <v>0.2</v>
      </c>
      <c r="K2361" s="4" t="s">
        <v>34</v>
      </c>
      <c r="L2361" s="4" t="s">
        <v>25</v>
      </c>
      <c r="M2361" s="5">
        <f>(Table2[[#This Row],[Unit Price]]*Table2[[#This Row],[ Units Sold]])*(1-Table2[[#This Row],[Discount]]/100)</f>
        <v>31234.805199999999</v>
      </c>
      <c r="N2361" s="5">
        <f>(Table2[[#This Row],[Unit Price]]*Table2[[#This Row],[ Units Sold]])-Table2[[#This Row],[Total Sales]]</f>
        <v>62.594799999998941</v>
      </c>
    </row>
    <row r="2362" spans="1:14" x14ac:dyDescent="0.3">
      <c r="A2362" s="3">
        <v>40594</v>
      </c>
      <c r="B2362" s="4" t="s">
        <v>2169</v>
      </c>
      <c r="C2362" s="4" t="s">
        <v>97</v>
      </c>
      <c r="D2362" s="4" t="s">
        <v>37</v>
      </c>
      <c r="E2362" s="4" t="s">
        <v>22</v>
      </c>
      <c r="F2362" s="4" t="s">
        <v>23</v>
      </c>
      <c r="G2362" s="4" t="s">
        <v>57</v>
      </c>
      <c r="H2362" s="4">
        <v>75</v>
      </c>
      <c r="I2362" s="4">
        <v>994.95</v>
      </c>
      <c r="J2362" s="7">
        <v>0.23</v>
      </c>
      <c r="K2362" s="4" t="s">
        <v>34</v>
      </c>
      <c r="L2362" s="4" t="s">
        <v>30</v>
      </c>
      <c r="M2362" s="5">
        <f>(Table2[[#This Row],[Unit Price]]*Table2[[#This Row],[ Units Sold]])*(1-Table2[[#This Row],[Discount]]/100)</f>
        <v>74449.621125000005</v>
      </c>
      <c r="N2362" s="5">
        <f>(Table2[[#This Row],[Unit Price]]*Table2[[#This Row],[ Units Sold]])-Table2[[#This Row],[Total Sales]]</f>
        <v>171.62887499999488</v>
      </c>
    </row>
    <row r="2363" spans="1:14" x14ac:dyDescent="0.3">
      <c r="A2363" s="3">
        <v>42286</v>
      </c>
      <c r="B2363" s="4" t="s">
        <v>2170</v>
      </c>
      <c r="C2363" s="4" t="s">
        <v>88</v>
      </c>
      <c r="D2363" s="4" t="s">
        <v>37</v>
      </c>
      <c r="E2363" s="4" t="s">
        <v>52</v>
      </c>
      <c r="F2363" s="6" t="s">
        <v>53</v>
      </c>
      <c r="G2363" s="4" t="s">
        <v>33</v>
      </c>
      <c r="H2363" s="4">
        <v>32</v>
      </c>
      <c r="I2363" s="4">
        <v>123.2</v>
      </c>
      <c r="J2363" s="7">
        <v>7.0000000000000007E-2</v>
      </c>
      <c r="K2363" s="4" t="s">
        <v>29</v>
      </c>
      <c r="L2363" s="4" t="s">
        <v>25</v>
      </c>
      <c r="M2363" s="5">
        <f>(Table2[[#This Row],[Unit Price]]*Table2[[#This Row],[ Units Sold]])*(1-Table2[[#This Row],[Discount]]/100)</f>
        <v>3939.64032</v>
      </c>
      <c r="N2363" s="5">
        <f>(Table2[[#This Row],[Unit Price]]*Table2[[#This Row],[ Units Sold]])-Table2[[#This Row],[Total Sales]]</f>
        <v>2.7596800000001167</v>
      </c>
    </row>
    <row r="2364" spans="1:14" x14ac:dyDescent="0.3">
      <c r="A2364" s="3">
        <v>41355</v>
      </c>
      <c r="B2364" s="4" t="s">
        <v>2171</v>
      </c>
      <c r="C2364" s="4" t="s">
        <v>83</v>
      </c>
      <c r="D2364" s="4" t="s">
        <v>3892</v>
      </c>
      <c r="E2364" s="4" t="s">
        <v>52</v>
      </c>
      <c r="F2364" s="4" t="s">
        <v>91</v>
      </c>
      <c r="G2364" s="4" t="s">
        <v>33</v>
      </c>
      <c r="H2364" s="4">
        <v>39</v>
      </c>
      <c r="I2364" s="4">
        <v>1164.27</v>
      </c>
      <c r="J2364" s="7">
        <v>0.21</v>
      </c>
      <c r="K2364" s="4" t="s">
        <v>18</v>
      </c>
      <c r="L2364" s="4" t="s">
        <v>45</v>
      </c>
      <c r="M2364" s="5">
        <f>(Table2[[#This Row],[Unit Price]]*Table2[[#This Row],[ Units Sold]])*(1-Table2[[#This Row],[Discount]]/100)</f>
        <v>45311.176287000002</v>
      </c>
      <c r="N2364" s="5">
        <f>(Table2[[#This Row],[Unit Price]]*Table2[[#This Row],[ Units Sold]])-Table2[[#This Row],[Total Sales]]</f>
        <v>95.353712999996787</v>
      </c>
    </row>
    <row r="2365" spans="1:14" x14ac:dyDescent="0.3">
      <c r="A2365" s="3">
        <v>44257</v>
      </c>
      <c r="B2365" s="4" t="s">
        <v>2172</v>
      </c>
      <c r="C2365" s="4" t="s">
        <v>49</v>
      </c>
      <c r="D2365" s="4" t="s">
        <v>3893</v>
      </c>
      <c r="E2365" s="4" t="s">
        <v>38</v>
      </c>
      <c r="F2365" s="4" t="s">
        <v>81</v>
      </c>
      <c r="G2365" s="4" t="s">
        <v>40</v>
      </c>
      <c r="H2365" s="4">
        <v>24</v>
      </c>
      <c r="I2365" s="4">
        <v>1545.77</v>
      </c>
      <c r="J2365" s="7">
        <v>0.09</v>
      </c>
      <c r="K2365" s="4" t="s">
        <v>18</v>
      </c>
      <c r="L2365" s="4" t="s">
        <v>30</v>
      </c>
      <c r="M2365" s="5">
        <f>(Table2[[#This Row],[Unit Price]]*Table2[[#This Row],[ Units Sold]])*(1-Table2[[#This Row],[Discount]]/100)</f>
        <v>37065.091367999994</v>
      </c>
      <c r="N2365" s="5">
        <f>(Table2[[#This Row],[Unit Price]]*Table2[[#This Row],[ Units Sold]])-Table2[[#This Row],[Total Sales]]</f>
        <v>33.388632000001962</v>
      </c>
    </row>
    <row r="2366" spans="1:14" x14ac:dyDescent="0.3">
      <c r="A2366" s="3">
        <v>44910</v>
      </c>
      <c r="B2366" s="4" t="s">
        <v>2173</v>
      </c>
      <c r="C2366" s="4" t="s">
        <v>49</v>
      </c>
      <c r="D2366" s="4" t="s">
        <v>3893</v>
      </c>
      <c r="E2366" s="4" t="s">
        <v>22</v>
      </c>
      <c r="F2366" s="4" t="s">
        <v>23</v>
      </c>
      <c r="G2366" s="4" t="s">
        <v>44</v>
      </c>
      <c r="H2366" s="4">
        <v>30</v>
      </c>
      <c r="I2366" s="4">
        <v>657.23</v>
      </c>
      <c r="J2366" s="7">
        <v>0.08</v>
      </c>
      <c r="K2366" s="4" t="s">
        <v>34</v>
      </c>
      <c r="L2366" s="4" t="s">
        <v>30</v>
      </c>
      <c r="M2366" s="5">
        <f>(Table2[[#This Row],[Unit Price]]*Table2[[#This Row],[ Units Sold]])*(1-Table2[[#This Row],[Discount]]/100)</f>
        <v>19701.126480000003</v>
      </c>
      <c r="N2366" s="5">
        <f>(Table2[[#This Row],[Unit Price]]*Table2[[#This Row],[ Units Sold]])-Table2[[#This Row],[Total Sales]]</f>
        <v>15.773519999998825</v>
      </c>
    </row>
    <row r="2367" spans="1:14" x14ac:dyDescent="0.3">
      <c r="A2367" s="3">
        <v>41075</v>
      </c>
      <c r="B2367" s="4" t="s">
        <v>2174</v>
      </c>
      <c r="C2367" s="4" t="s">
        <v>83</v>
      </c>
      <c r="D2367" s="4" t="s">
        <v>3892</v>
      </c>
      <c r="E2367" s="4" t="s">
        <v>22</v>
      </c>
      <c r="F2367" s="4" t="s">
        <v>23</v>
      </c>
      <c r="G2367" s="4" t="s">
        <v>44</v>
      </c>
      <c r="H2367" s="4">
        <v>21</v>
      </c>
      <c r="I2367" s="4">
        <v>1591.45</v>
      </c>
      <c r="J2367" s="7">
        <v>0.13</v>
      </c>
      <c r="K2367" s="4" t="s">
        <v>29</v>
      </c>
      <c r="L2367" s="4" t="s">
        <v>25</v>
      </c>
      <c r="M2367" s="5">
        <f>(Table2[[#This Row],[Unit Price]]*Table2[[#This Row],[ Units Sold]])*(1-Table2[[#This Row],[Discount]]/100)</f>
        <v>33377.003415000006</v>
      </c>
      <c r="N2367" s="5">
        <f>(Table2[[#This Row],[Unit Price]]*Table2[[#This Row],[ Units Sold]])-Table2[[#This Row],[Total Sales]]</f>
        <v>43.446584999997867</v>
      </c>
    </row>
    <row r="2368" spans="1:14" x14ac:dyDescent="0.3">
      <c r="A2368" s="3">
        <v>43552</v>
      </c>
      <c r="B2368" s="4" t="s">
        <v>2175</v>
      </c>
      <c r="C2368" s="4" t="s">
        <v>88</v>
      </c>
      <c r="D2368" s="4" t="s">
        <v>37</v>
      </c>
      <c r="E2368" s="4" t="s">
        <v>52</v>
      </c>
      <c r="F2368" s="6" t="s">
        <v>53</v>
      </c>
      <c r="G2368" s="4" t="s">
        <v>105</v>
      </c>
      <c r="H2368" s="4">
        <v>68</v>
      </c>
      <c r="I2368" s="4">
        <v>1217.7</v>
      </c>
      <c r="J2368" s="7">
        <v>0.28999999999999998</v>
      </c>
      <c r="K2368" s="4" t="s">
        <v>29</v>
      </c>
      <c r="L2368" s="4" t="s">
        <v>30</v>
      </c>
      <c r="M2368" s="5">
        <f>(Table2[[#This Row],[Unit Price]]*Table2[[#This Row],[ Units Sold]])*(1-Table2[[#This Row],[Discount]]/100)</f>
        <v>82563.469559999998</v>
      </c>
      <c r="N2368" s="5">
        <f>(Table2[[#This Row],[Unit Price]]*Table2[[#This Row],[ Units Sold]])-Table2[[#This Row],[Total Sales]]</f>
        <v>240.13044000000809</v>
      </c>
    </row>
    <row r="2369" spans="1:14" x14ac:dyDescent="0.3">
      <c r="A2369" s="3">
        <v>43658</v>
      </c>
      <c r="B2369" s="4" t="s">
        <v>2176</v>
      </c>
      <c r="C2369" s="4" t="s">
        <v>192</v>
      </c>
      <c r="D2369" s="4" t="s">
        <v>37</v>
      </c>
      <c r="E2369" s="4" t="s">
        <v>52</v>
      </c>
      <c r="F2369" s="6" t="s">
        <v>53</v>
      </c>
      <c r="G2369" s="4" t="s">
        <v>105</v>
      </c>
      <c r="H2369" s="4">
        <v>4</v>
      </c>
      <c r="I2369" s="4">
        <v>700.84</v>
      </c>
      <c r="J2369" s="7">
        <v>7.0000000000000007E-2</v>
      </c>
      <c r="K2369" s="4" t="s">
        <v>18</v>
      </c>
      <c r="L2369" s="4" t="s">
        <v>45</v>
      </c>
      <c r="M2369" s="5">
        <f>(Table2[[#This Row],[Unit Price]]*Table2[[#This Row],[ Units Sold]])*(1-Table2[[#This Row],[Discount]]/100)</f>
        <v>2801.3976480000001</v>
      </c>
      <c r="N2369" s="5">
        <f>(Table2[[#This Row],[Unit Price]]*Table2[[#This Row],[ Units Sold]])-Table2[[#This Row],[Total Sales]]</f>
        <v>1.9623520000000099</v>
      </c>
    </row>
    <row r="2370" spans="1:14" x14ac:dyDescent="0.3">
      <c r="A2370" s="3">
        <v>45635</v>
      </c>
      <c r="B2370" s="4" t="s">
        <v>1913</v>
      </c>
      <c r="C2370" s="4" t="s">
        <v>97</v>
      </c>
      <c r="D2370" s="4" t="s">
        <v>37</v>
      </c>
      <c r="E2370" s="4" t="s">
        <v>22</v>
      </c>
      <c r="F2370" s="4" t="s">
        <v>23</v>
      </c>
      <c r="G2370" s="4" t="s">
        <v>54</v>
      </c>
      <c r="H2370" s="4">
        <v>30</v>
      </c>
      <c r="I2370" s="4">
        <v>317.19</v>
      </c>
      <c r="J2370" s="7">
        <v>0.03</v>
      </c>
      <c r="K2370" s="4" t="s">
        <v>29</v>
      </c>
      <c r="L2370" s="4" t="s">
        <v>25</v>
      </c>
      <c r="M2370" s="5">
        <f>(Table2[[#This Row],[Unit Price]]*Table2[[#This Row],[ Units Sold]])*(1-Table2[[#This Row],[Discount]]/100)</f>
        <v>9512.8452900000011</v>
      </c>
      <c r="N2370" s="5">
        <f>(Table2[[#This Row],[Unit Price]]*Table2[[#This Row],[ Units Sold]])-Table2[[#This Row],[Total Sales]]</f>
        <v>2.8547099999996135</v>
      </c>
    </row>
    <row r="2371" spans="1:14" x14ac:dyDescent="0.3">
      <c r="A2371" s="3">
        <v>43969</v>
      </c>
      <c r="B2371" s="4" t="s">
        <v>2177</v>
      </c>
      <c r="C2371" s="4" t="s">
        <v>74</v>
      </c>
      <c r="D2371" s="4" t="s">
        <v>37</v>
      </c>
      <c r="E2371" s="4" t="s">
        <v>22</v>
      </c>
      <c r="F2371" s="4" t="s">
        <v>23</v>
      </c>
      <c r="G2371" s="4" t="s">
        <v>24</v>
      </c>
      <c r="H2371" s="4">
        <v>56</v>
      </c>
      <c r="I2371" s="4">
        <v>1308.1199999999999</v>
      </c>
      <c r="J2371" s="7">
        <v>0.1</v>
      </c>
      <c r="K2371" s="4" t="s">
        <v>18</v>
      </c>
      <c r="L2371" s="4" t="s">
        <v>30</v>
      </c>
      <c r="M2371" s="5">
        <f>(Table2[[#This Row],[Unit Price]]*Table2[[#This Row],[ Units Sold]])*(1-Table2[[#This Row],[Discount]]/100)</f>
        <v>73181.465280000004</v>
      </c>
      <c r="N2371" s="5">
        <f>(Table2[[#This Row],[Unit Price]]*Table2[[#This Row],[ Units Sold]])-Table2[[#This Row],[Total Sales]]</f>
        <v>73.254719999997178</v>
      </c>
    </row>
    <row r="2372" spans="1:14" x14ac:dyDescent="0.3">
      <c r="A2372" s="3">
        <v>44524</v>
      </c>
      <c r="B2372" s="4" t="s">
        <v>940</v>
      </c>
      <c r="C2372" s="4" t="s">
        <v>97</v>
      </c>
      <c r="D2372" s="4" t="s">
        <v>37</v>
      </c>
      <c r="E2372" s="4" t="s">
        <v>15</v>
      </c>
      <c r="F2372" s="4" t="s">
        <v>72</v>
      </c>
      <c r="G2372" s="4" t="s">
        <v>54</v>
      </c>
      <c r="H2372" s="4">
        <v>21</v>
      </c>
      <c r="I2372" s="4">
        <v>810.01</v>
      </c>
      <c r="J2372" s="7">
        <v>0.13</v>
      </c>
      <c r="K2372" s="4" t="s">
        <v>29</v>
      </c>
      <c r="L2372" s="4" t="s">
        <v>41</v>
      </c>
      <c r="M2372" s="5">
        <f>(Table2[[#This Row],[Unit Price]]*Table2[[#This Row],[ Units Sold]])*(1-Table2[[#This Row],[Discount]]/100)</f>
        <v>16988.096727</v>
      </c>
      <c r="N2372" s="5">
        <f>(Table2[[#This Row],[Unit Price]]*Table2[[#This Row],[ Units Sold]])-Table2[[#This Row],[Total Sales]]</f>
        <v>22.113272999999026</v>
      </c>
    </row>
    <row r="2373" spans="1:14" x14ac:dyDescent="0.3">
      <c r="A2373" s="3">
        <v>42875</v>
      </c>
      <c r="B2373" s="4" t="s">
        <v>989</v>
      </c>
      <c r="C2373" s="4" t="s">
        <v>49</v>
      </c>
      <c r="D2373" s="4" t="s">
        <v>3893</v>
      </c>
      <c r="E2373" s="4" t="s">
        <v>52</v>
      </c>
      <c r="F2373" s="6" t="s">
        <v>53</v>
      </c>
      <c r="G2373" s="4" t="s">
        <v>40</v>
      </c>
      <c r="H2373" s="4">
        <v>70</v>
      </c>
      <c r="I2373" s="4">
        <v>957.51</v>
      </c>
      <c r="J2373" s="7">
        <v>0.18</v>
      </c>
      <c r="K2373" s="4" t="s">
        <v>18</v>
      </c>
      <c r="L2373" s="4" t="s">
        <v>45</v>
      </c>
      <c r="M2373" s="5">
        <f>(Table2[[#This Row],[Unit Price]]*Table2[[#This Row],[ Units Sold]])*(1-Table2[[#This Row],[Discount]]/100)</f>
        <v>66905.053739999988</v>
      </c>
      <c r="N2373" s="5">
        <f>(Table2[[#This Row],[Unit Price]]*Table2[[#This Row],[ Units Sold]])-Table2[[#This Row],[Total Sales]]</f>
        <v>120.64626000000862</v>
      </c>
    </row>
    <row r="2374" spans="1:14" x14ac:dyDescent="0.3">
      <c r="A2374" s="3">
        <v>44937</v>
      </c>
      <c r="B2374" s="4" t="s">
        <v>703</v>
      </c>
      <c r="C2374" s="4" t="s">
        <v>43</v>
      </c>
      <c r="D2374" s="4" t="s">
        <v>37</v>
      </c>
      <c r="E2374" s="4" t="s">
        <v>22</v>
      </c>
      <c r="F2374" s="4" t="s">
        <v>23</v>
      </c>
      <c r="G2374" s="4" t="s">
        <v>65</v>
      </c>
      <c r="H2374" s="4">
        <v>96</v>
      </c>
      <c r="I2374" s="4">
        <v>97.13</v>
      </c>
      <c r="J2374" s="7">
        <v>0.01</v>
      </c>
      <c r="K2374" s="4" t="s">
        <v>18</v>
      </c>
      <c r="L2374" s="4" t="s">
        <v>25</v>
      </c>
      <c r="M2374" s="5">
        <f>(Table2[[#This Row],[Unit Price]]*Table2[[#This Row],[ Units Sold]])*(1-Table2[[#This Row],[Discount]]/100)</f>
        <v>9323.547552</v>
      </c>
      <c r="N2374" s="5">
        <f>(Table2[[#This Row],[Unit Price]]*Table2[[#This Row],[ Units Sold]])-Table2[[#This Row],[Total Sales]]</f>
        <v>0.9324479999995674</v>
      </c>
    </row>
    <row r="2375" spans="1:14" x14ac:dyDescent="0.3">
      <c r="A2375" s="3">
        <v>44871</v>
      </c>
      <c r="B2375" s="4" t="s">
        <v>2178</v>
      </c>
      <c r="C2375" s="4" t="s">
        <v>88</v>
      </c>
      <c r="D2375" s="4" t="s">
        <v>37</v>
      </c>
      <c r="E2375" s="4" t="s">
        <v>52</v>
      </c>
      <c r="F2375" s="4" t="s">
        <v>53</v>
      </c>
      <c r="G2375" s="4" t="s">
        <v>60</v>
      </c>
      <c r="H2375" s="4">
        <v>23</v>
      </c>
      <c r="I2375" s="4">
        <v>387.52</v>
      </c>
      <c r="J2375" s="7">
        <v>0.23</v>
      </c>
      <c r="K2375" s="4" t="s">
        <v>34</v>
      </c>
      <c r="L2375" s="4" t="s">
        <v>25</v>
      </c>
      <c r="M2375" s="5">
        <f>(Table2[[#This Row],[Unit Price]]*Table2[[#This Row],[ Units Sold]])*(1-Table2[[#This Row],[Discount]]/100)</f>
        <v>8892.4601919999986</v>
      </c>
      <c r="N2375" s="5">
        <f>(Table2[[#This Row],[Unit Price]]*Table2[[#This Row],[ Units Sold]])-Table2[[#This Row],[Total Sales]]</f>
        <v>20.499808000000485</v>
      </c>
    </row>
    <row r="2376" spans="1:14" x14ac:dyDescent="0.3">
      <c r="A2376" s="3">
        <v>43504</v>
      </c>
      <c r="B2376" s="4" t="s">
        <v>2179</v>
      </c>
      <c r="C2376" s="4" t="s">
        <v>43</v>
      </c>
      <c r="D2376" s="4" t="s">
        <v>37</v>
      </c>
      <c r="E2376" s="4" t="s">
        <v>27</v>
      </c>
      <c r="F2376" s="4" t="s">
        <v>32</v>
      </c>
      <c r="G2376" s="4" t="s">
        <v>65</v>
      </c>
      <c r="H2376" s="4">
        <v>17</v>
      </c>
      <c r="I2376" s="4">
        <v>1477.79</v>
      </c>
      <c r="J2376" s="7">
        <v>0.21</v>
      </c>
      <c r="K2376" s="4" t="s">
        <v>34</v>
      </c>
      <c r="L2376" s="4" t="s">
        <v>45</v>
      </c>
      <c r="M2376" s="5">
        <f>(Table2[[#This Row],[Unit Price]]*Table2[[#This Row],[ Units Sold]])*(1-Table2[[#This Row],[Discount]]/100)</f>
        <v>25069.672897</v>
      </c>
      <c r="N2376" s="5">
        <f>(Table2[[#This Row],[Unit Price]]*Table2[[#This Row],[ Units Sold]])-Table2[[#This Row],[Total Sales]]</f>
        <v>52.757102999999915</v>
      </c>
    </row>
    <row r="2377" spans="1:14" x14ac:dyDescent="0.3">
      <c r="A2377" s="3">
        <v>45200</v>
      </c>
      <c r="B2377" s="4" t="s">
        <v>2180</v>
      </c>
      <c r="C2377" s="4" t="s">
        <v>36</v>
      </c>
      <c r="D2377" s="4" t="s">
        <v>37</v>
      </c>
      <c r="E2377" s="4" t="s">
        <v>27</v>
      </c>
      <c r="F2377" s="4" t="s">
        <v>32</v>
      </c>
      <c r="G2377" s="4" t="s">
        <v>105</v>
      </c>
      <c r="H2377" s="4">
        <v>7</v>
      </c>
      <c r="I2377" s="4">
        <v>1479.31</v>
      </c>
      <c r="J2377" s="7">
        <v>0.22</v>
      </c>
      <c r="K2377" s="4" t="s">
        <v>29</v>
      </c>
      <c r="L2377" s="4" t="s">
        <v>30</v>
      </c>
      <c r="M2377" s="5">
        <f>(Table2[[#This Row],[Unit Price]]*Table2[[#This Row],[ Units Sold]])*(1-Table2[[#This Row],[Discount]]/100)</f>
        <v>10332.388626</v>
      </c>
      <c r="N2377" s="5">
        <f>(Table2[[#This Row],[Unit Price]]*Table2[[#This Row],[ Units Sold]])-Table2[[#This Row],[Total Sales]]</f>
        <v>22.781374000000142</v>
      </c>
    </row>
    <row r="2378" spans="1:14" x14ac:dyDescent="0.3">
      <c r="A2378" s="3">
        <v>43999</v>
      </c>
      <c r="B2378" s="4" t="s">
        <v>1526</v>
      </c>
      <c r="C2378" s="4" t="s">
        <v>43</v>
      </c>
      <c r="D2378" s="4" t="s">
        <v>37</v>
      </c>
      <c r="E2378" s="4" t="s">
        <v>38</v>
      </c>
      <c r="F2378" s="4" t="s">
        <v>39</v>
      </c>
      <c r="G2378" s="4" t="s">
        <v>40</v>
      </c>
      <c r="H2378" s="4">
        <v>93</v>
      </c>
      <c r="I2378" s="4">
        <v>93.85</v>
      </c>
      <c r="J2378" s="7">
        <v>0.14000000000000001</v>
      </c>
      <c r="K2378" s="4" t="s">
        <v>18</v>
      </c>
      <c r="L2378" s="4" t="s">
        <v>45</v>
      </c>
      <c r="M2378" s="5">
        <f>(Table2[[#This Row],[Unit Price]]*Table2[[#This Row],[ Units Sold]])*(1-Table2[[#This Row],[Discount]]/100)</f>
        <v>8715.8307299999997</v>
      </c>
      <c r="N2378" s="5">
        <f>(Table2[[#This Row],[Unit Price]]*Table2[[#This Row],[ Units Sold]])-Table2[[#This Row],[Total Sales]]</f>
        <v>12.219269999999597</v>
      </c>
    </row>
    <row r="2379" spans="1:14" x14ac:dyDescent="0.3">
      <c r="A2379" s="3">
        <v>42671</v>
      </c>
      <c r="B2379" s="4" t="s">
        <v>2181</v>
      </c>
      <c r="C2379" s="4" t="s">
        <v>36</v>
      </c>
      <c r="D2379" s="4" t="s">
        <v>37</v>
      </c>
      <c r="E2379" s="4" t="s">
        <v>27</v>
      </c>
      <c r="F2379" s="4" t="s">
        <v>28</v>
      </c>
      <c r="G2379" s="4" t="s">
        <v>65</v>
      </c>
      <c r="H2379" s="4">
        <v>20</v>
      </c>
      <c r="I2379" s="4">
        <v>677.34</v>
      </c>
      <c r="J2379" s="7">
        <v>0.26</v>
      </c>
      <c r="K2379" s="4" t="s">
        <v>18</v>
      </c>
      <c r="L2379" s="4" t="s">
        <v>41</v>
      </c>
      <c r="M2379" s="5">
        <f>(Table2[[#This Row],[Unit Price]]*Table2[[#This Row],[ Units Sold]])*(1-Table2[[#This Row],[Discount]]/100)</f>
        <v>13511.578320000001</v>
      </c>
      <c r="N2379" s="5">
        <f>(Table2[[#This Row],[Unit Price]]*Table2[[#This Row],[ Units Sold]])-Table2[[#This Row],[Total Sales]]</f>
        <v>35.221680000000561</v>
      </c>
    </row>
    <row r="2380" spans="1:14" x14ac:dyDescent="0.3">
      <c r="A2380" s="3">
        <v>40338</v>
      </c>
      <c r="B2380" s="4" t="s">
        <v>1381</v>
      </c>
      <c r="C2380" s="4" t="s">
        <v>88</v>
      </c>
      <c r="D2380" s="4" t="s">
        <v>37</v>
      </c>
      <c r="E2380" s="4" t="s">
        <v>27</v>
      </c>
      <c r="F2380" s="4" t="s">
        <v>32</v>
      </c>
      <c r="G2380" s="4" t="s">
        <v>54</v>
      </c>
      <c r="H2380" s="4">
        <v>69</v>
      </c>
      <c r="I2380" s="4">
        <v>1333.91</v>
      </c>
      <c r="J2380" s="7">
        <v>0.19</v>
      </c>
      <c r="K2380" s="4" t="s">
        <v>18</v>
      </c>
      <c r="L2380" s="4" t="s">
        <v>25</v>
      </c>
      <c r="M2380" s="5">
        <f>(Table2[[#This Row],[Unit Price]]*Table2[[#This Row],[ Units Sold]])*(1-Table2[[#This Row],[Discount]]/100)</f>
        <v>91864.914399000001</v>
      </c>
      <c r="N2380" s="5">
        <f>(Table2[[#This Row],[Unit Price]]*Table2[[#This Row],[ Units Sold]])-Table2[[#This Row],[Total Sales]]</f>
        <v>174.87560100000701</v>
      </c>
    </row>
    <row r="2381" spans="1:14" x14ac:dyDescent="0.3">
      <c r="A2381" s="3">
        <v>42843</v>
      </c>
      <c r="B2381" s="4" t="s">
        <v>888</v>
      </c>
      <c r="C2381" s="4" t="s">
        <v>97</v>
      </c>
      <c r="D2381" s="4" t="s">
        <v>37</v>
      </c>
      <c r="E2381" s="4" t="s">
        <v>15</v>
      </c>
      <c r="F2381" s="4" t="s">
        <v>62</v>
      </c>
      <c r="G2381" s="4" t="s">
        <v>57</v>
      </c>
      <c r="H2381" s="4">
        <v>66</v>
      </c>
      <c r="I2381" s="4">
        <v>1676.67</v>
      </c>
      <c r="J2381" s="7">
        <v>0.14000000000000001</v>
      </c>
      <c r="K2381" s="4" t="s">
        <v>18</v>
      </c>
      <c r="L2381" s="4" t="s">
        <v>19</v>
      </c>
      <c r="M2381" s="5">
        <f>(Table2[[#This Row],[Unit Price]]*Table2[[#This Row],[ Units Sold]])*(1-Table2[[#This Row],[Discount]]/100)</f>
        <v>110505.295692</v>
      </c>
      <c r="N2381" s="5">
        <f>(Table2[[#This Row],[Unit Price]]*Table2[[#This Row],[ Units Sold]])-Table2[[#This Row],[Total Sales]]</f>
        <v>154.92430800000147</v>
      </c>
    </row>
    <row r="2382" spans="1:14" x14ac:dyDescent="0.3">
      <c r="A2382" s="3">
        <v>40407</v>
      </c>
      <c r="B2382" s="4" t="s">
        <v>2182</v>
      </c>
      <c r="C2382" s="4" t="s">
        <v>97</v>
      </c>
      <c r="D2382" s="4" t="s">
        <v>37</v>
      </c>
      <c r="E2382" s="4" t="s">
        <v>22</v>
      </c>
      <c r="F2382" s="4" t="s">
        <v>23</v>
      </c>
      <c r="G2382" s="4" t="s">
        <v>40</v>
      </c>
      <c r="H2382" s="4">
        <v>98</v>
      </c>
      <c r="I2382" s="4">
        <v>455.06</v>
      </c>
      <c r="J2382" s="7">
        <v>0.18</v>
      </c>
      <c r="K2382" s="4" t="s">
        <v>29</v>
      </c>
      <c r="L2382" s="4" t="s">
        <v>25</v>
      </c>
      <c r="M2382" s="5">
        <f>(Table2[[#This Row],[Unit Price]]*Table2[[#This Row],[ Units Sold]])*(1-Table2[[#This Row],[Discount]]/100)</f>
        <v>44515.607415999999</v>
      </c>
      <c r="N2382" s="5">
        <f>(Table2[[#This Row],[Unit Price]]*Table2[[#This Row],[ Units Sold]])-Table2[[#This Row],[Total Sales]]</f>
        <v>80.27258399999846</v>
      </c>
    </row>
    <row r="2383" spans="1:14" x14ac:dyDescent="0.3">
      <c r="A2383" s="3">
        <v>41241</v>
      </c>
      <c r="B2383" s="4" t="s">
        <v>2183</v>
      </c>
      <c r="C2383" s="4" t="s">
        <v>21</v>
      </c>
      <c r="D2383" s="4" t="s">
        <v>37</v>
      </c>
      <c r="E2383" s="4" t="s">
        <v>15</v>
      </c>
      <c r="F2383" s="4" t="s">
        <v>72</v>
      </c>
      <c r="G2383" s="4" t="s">
        <v>40</v>
      </c>
      <c r="H2383" s="4">
        <v>72</v>
      </c>
      <c r="I2383" s="4">
        <v>1286.18</v>
      </c>
      <c r="J2383" s="7">
        <v>0.24</v>
      </c>
      <c r="K2383" s="4" t="s">
        <v>34</v>
      </c>
      <c r="L2383" s="4" t="s">
        <v>25</v>
      </c>
      <c r="M2383" s="5">
        <f>(Table2[[#This Row],[Unit Price]]*Table2[[#This Row],[ Units Sold]])*(1-Table2[[#This Row],[Discount]]/100)</f>
        <v>92382.708096000017</v>
      </c>
      <c r="N2383" s="5">
        <f>(Table2[[#This Row],[Unit Price]]*Table2[[#This Row],[ Units Sold]])-Table2[[#This Row],[Total Sales]]</f>
        <v>222.25190399998974</v>
      </c>
    </row>
    <row r="2384" spans="1:14" x14ac:dyDescent="0.3">
      <c r="A2384" s="3">
        <v>42474</v>
      </c>
      <c r="B2384" s="4" t="s">
        <v>2184</v>
      </c>
      <c r="C2384" s="4" t="s">
        <v>192</v>
      </c>
      <c r="D2384" s="4" t="s">
        <v>37</v>
      </c>
      <c r="E2384" s="4" t="s">
        <v>22</v>
      </c>
      <c r="F2384" s="4" t="s">
        <v>23</v>
      </c>
      <c r="G2384" s="4" t="s">
        <v>44</v>
      </c>
      <c r="H2384" s="4">
        <v>20</v>
      </c>
      <c r="I2384" s="4">
        <v>163.61000000000001</v>
      </c>
      <c r="J2384" s="7">
        <v>0.23</v>
      </c>
      <c r="K2384" s="4" t="s">
        <v>18</v>
      </c>
      <c r="L2384" s="4" t="s">
        <v>19</v>
      </c>
      <c r="M2384" s="5">
        <f>(Table2[[#This Row],[Unit Price]]*Table2[[#This Row],[ Units Sold]])*(1-Table2[[#This Row],[Discount]]/100)</f>
        <v>3264.6739400000006</v>
      </c>
      <c r="N2384" s="5">
        <f>(Table2[[#This Row],[Unit Price]]*Table2[[#This Row],[ Units Sold]])-Table2[[#This Row],[Total Sales]]</f>
        <v>7.5260599999996884</v>
      </c>
    </row>
    <row r="2385" spans="1:14" x14ac:dyDescent="0.3">
      <c r="A2385" s="3">
        <v>43165</v>
      </c>
      <c r="B2385" s="4" t="s">
        <v>2185</v>
      </c>
      <c r="C2385" s="4" t="s">
        <v>51</v>
      </c>
      <c r="D2385" s="4" t="s">
        <v>37</v>
      </c>
      <c r="E2385" s="4" t="s">
        <v>38</v>
      </c>
      <c r="F2385" s="4" t="s">
        <v>56</v>
      </c>
      <c r="G2385" s="4" t="s">
        <v>44</v>
      </c>
      <c r="H2385" s="4">
        <v>20</v>
      </c>
      <c r="I2385" s="4">
        <v>391.82</v>
      </c>
      <c r="J2385" s="7">
        <v>0.02</v>
      </c>
      <c r="K2385" s="4" t="s">
        <v>34</v>
      </c>
      <c r="L2385" s="4" t="s">
        <v>19</v>
      </c>
      <c r="M2385" s="5">
        <f>(Table2[[#This Row],[Unit Price]]*Table2[[#This Row],[ Units Sold]])*(1-Table2[[#This Row],[Discount]]/100)</f>
        <v>7834.8327199999994</v>
      </c>
      <c r="N2385" s="5">
        <f>(Table2[[#This Row],[Unit Price]]*Table2[[#This Row],[ Units Sold]])-Table2[[#This Row],[Total Sales]]</f>
        <v>1.5672800000002098</v>
      </c>
    </row>
    <row r="2386" spans="1:14" x14ac:dyDescent="0.3">
      <c r="A2386" s="3">
        <v>40475</v>
      </c>
      <c r="B2386" s="4" t="s">
        <v>2186</v>
      </c>
      <c r="C2386" s="4" t="s">
        <v>83</v>
      </c>
      <c r="D2386" s="4" t="s">
        <v>3892</v>
      </c>
      <c r="E2386" s="4" t="s">
        <v>15</v>
      </c>
      <c r="F2386" s="4" t="s">
        <v>62</v>
      </c>
      <c r="G2386" s="4" t="s">
        <v>105</v>
      </c>
      <c r="H2386" s="4">
        <v>10</v>
      </c>
      <c r="I2386" s="4">
        <v>718.72</v>
      </c>
      <c r="J2386" s="7">
        <v>0.12</v>
      </c>
      <c r="K2386" s="4" t="s">
        <v>18</v>
      </c>
      <c r="L2386" s="4" t="s">
        <v>45</v>
      </c>
      <c r="M2386" s="5">
        <f>(Table2[[#This Row],[Unit Price]]*Table2[[#This Row],[ Units Sold]])*(1-Table2[[#This Row],[Discount]]/100)</f>
        <v>7178.5753600000007</v>
      </c>
      <c r="N2386" s="5">
        <f>(Table2[[#This Row],[Unit Price]]*Table2[[#This Row],[ Units Sold]])-Table2[[#This Row],[Total Sales]]</f>
        <v>8.6246399999999994</v>
      </c>
    </row>
    <row r="2387" spans="1:14" x14ac:dyDescent="0.3">
      <c r="A2387" s="3">
        <v>44795</v>
      </c>
      <c r="B2387" s="4" t="s">
        <v>2187</v>
      </c>
      <c r="C2387" s="4" t="s">
        <v>21</v>
      </c>
      <c r="D2387" s="4" t="s">
        <v>37</v>
      </c>
      <c r="E2387" s="4" t="s">
        <v>52</v>
      </c>
      <c r="F2387" s="6" t="s">
        <v>53</v>
      </c>
      <c r="G2387" s="4" t="s">
        <v>105</v>
      </c>
      <c r="H2387" s="4">
        <v>20</v>
      </c>
      <c r="I2387" s="4">
        <v>923.84</v>
      </c>
      <c r="J2387" s="7">
        <v>0.06</v>
      </c>
      <c r="K2387" s="4" t="s">
        <v>18</v>
      </c>
      <c r="L2387" s="4" t="s">
        <v>25</v>
      </c>
      <c r="M2387" s="5">
        <f>(Table2[[#This Row],[Unit Price]]*Table2[[#This Row],[ Units Sold]])*(1-Table2[[#This Row],[Discount]]/100)</f>
        <v>18465.713919999998</v>
      </c>
      <c r="N2387" s="5">
        <f>(Table2[[#This Row],[Unit Price]]*Table2[[#This Row],[ Units Sold]])-Table2[[#This Row],[Total Sales]]</f>
        <v>11.086080000000948</v>
      </c>
    </row>
    <row r="2388" spans="1:14" x14ac:dyDescent="0.3">
      <c r="A2388" s="3">
        <v>45515</v>
      </c>
      <c r="B2388" s="4" t="s">
        <v>593</v>
      </c>
      <c r="C2388" s="4" t="s">
        <v>21</v>
      </c>
      <c r="D2388" s="4" t="s">
        <v>37</v>
      </c>
      <c r="E2388" s="4" t="s">
        <v>27</v>
      </c>
      <c r="F2388" s="4" t="s">
        <v>32</v>
      </c>
      <c r="G2388" s="4" t="s">
        <v>54</v>
      </c>
      <c r="H2388" s="4">
        <v>27</v>
      </c>
      <c r="I2388" s="4">
        <v>646.28</v>
      </c>
      <c r="J2388" s="7">
        <v>0.06</v>
      </c>
      <c r="K2388" s="4" t="s">
        <v>29</v>
      </c>
      <c r="L2388" s="4" t="s">
        <v>41</v>
      </c>
      <c r="M2388" s="5">
        <f>(Table2[[#This Row],[Unit Price]]*Table2[[#This Row],[ Units Sold]])*(1-Table2[[#This Row],[Discount]]/100)</f>
        <v>17439.090263999999</v>
      </c>
      <c r="N2388" s="5">
        <f>(Table2[[#This Row],[Unit Price]]*Table2[[#This Row],[ Units Sold]])-Table2[[#This Row],[Total Sales]]</f>
        <v>10.469735999999102</v>
      </c>
    </row>
    <row r="2389" spans="1:14" x14ac:dyDescent="0.3">
      <c r="A2389" s="3">
        <v>43606</v>
      </c>
      <c r="B2389" s="4" t="s">
        <v>345</v>
      </c>
      <c r="C2389" s="4" t="s">
        <v>88</v>
      </c>
      <c r="D2389" s="4" t="s">
        <v>37</v>
      </c>
      <c r="E2389" s="4" t="s">
        <v>52</v>
      </c>
      <c r="F2389" s="4" t="s">
        <v>59</v>
      </c>
      <c r="G2389" s="4" t="s">
        <v>54</v>
      </c>
      <c r="H2389" s="4">
        <v>30</v>
      </c>
      <c r="I2389" s="4">
        <v>1665.45</v>
      </c>
      <c r="J2389" s="7">
        <v>0.21</v>
      </c>
      <c r="K2389" s="4" t="s">
        <v>29</v>
      </c>
      <c r="L2389" s="4" t="s">
        <v>25</v>
      </c>
      <c r="M2389" s="5">
        <f>(Table2[[#This Row],[Unit Price]]*Table2[[#This Row],[ Units Sold]])*(1-Table2[[#This Row],[Discount]]/100)</f>
        <v>49858.576650000003</v>
      </c>
      <c r="N2389" s="5">
        <f>(Table2[[#This Row],[Unit Price]]*Table2[[#This Row],[ Units Sold]])-Table2[[#This Row],[Total Sales]]</f>
        <v>104.9233499999973</v>
      </c>
    </row>
    <row r="2390" spans="1:14" x14ac:dyDescent="0.3">
      <c r="A2390" s="3">
        <v>43734</v>
      </c>
      <c r="B2390" s="4" t="s">
        <v>2188</v>
      </c>
      <c r="C2390" s="4" t="s">
        <v>97</v>
      </c>
      <c r="D2390" s="4" t="s">
        <v>37</v>
      </c>
      <c r="E2390" s="4" t="s">
        <v>52</v>
      </c>
      <c r="F2390" s="4" t="s">
        <v>53</v>
      </c>
      <c r="G2390" s="4" t="s">
        <v>60</v>
      </c>
      <c r="H2390" s="4">
        <v>90</v>
      </c>
      <c r="I2390" s="4">
        <v>1752.47</v>
      </c>
      <c r="J2390" s="7">
        <v>0.25</v>
      </c>
      <c r="K2390" s="4" t="s">
        <v>29</v>
      </c>
      <c r="L2390" s="4" t="s">
        <v>25</v>
      </c>
      <c r="M2390" s="5">
        <f>(Table2[[#This Row],[Unit Price]]*Table2[[#This Row],[ Units Sold]])*(1-Table2[[#This Row],[Discount]]/100)</f>
        <v>157327.99424999999</v>
      </c>
      <c r="N2390" s="5">
        <f>(Table2[[#This Row],[Unit Price]]*Table2[[#This Row],[ Units Sold]])-Table2[[#This Row],[Total Sales]]</f>
        <v>394.30574999999953</v>
      </c>
    </row>
    <row r="2391" spans="1:14" x14ac:dyDescent="0.3">
      <c r="A2391" s="3">
        <v>43847</v>
      </c>
      <c r="B2391" s="4" t="s">
        <v>2189</v>
      </c>
      <c r="C2391" s="4" t="s">
        <v>88</v>
      </c>
      <c r="D2391" s="4" t="s">
        <v>37</v>
      </c>
      <c r="E2391" s="4" t="s">
        <v>27</v>
      </c>
      <c r="F2391" s="4" t="s">
        <v>28</v>
      </c>
      <c r="G2391" s="4" t="s">
        <v>57</v>
      </c>
      <c r="H2391" s="4">
        <v>47</v>
      </c>
      <c r="I2391" s="4">
        <v>313.61</v>
      </c>
      <c r="J2391" s="7">
        <v>0.24</v>
      </c>
      <c r="K2391" s="4" t="s">
        <v>34</v>
      </c>
      <c r="L2391" s="4" t="s">
        <v>41</v>
      </c>
      <c r="M2391" s="5">
        <f>(Table2[[#This Row],[Unit Price]]*Table2[[#This Row],[ Units Sold]])*(1-Table2[[#This Row],[Discount]]/100)</f>
        <v>14704.294792000001</v>
      </c>
      <c r="N2391" s="5">
        <f>(Table2[[#This Row],[Unit Price]]*Table2[[#This Row],[ Units Sold]])-Table2[[#This Row],[Total Sales]]</f>
        <v>35.375207999999475</v>
      </c>
    </row>
    <row r="2392" spans="1:14" x14ac:dyDescent="0.3">
      <c r="A2392" s="3">
        <v>43503</v>
      </c>
      <c r="B2392" s="4" t="s">
        <v>2190</v>
      </c>
      <c r="C2392" s="4" t="s">
        <v>36</v>
      </c>
      <c r="D2392" s="4" t="s">
        <v>37</v>
      </c>
      <c r="E2392" s="4" t="s">
        <v>27</v>
      </c>
      <c r="F2392" s="4" t="s">
        <v>32</v>
      </c>
      <c r="G2392" s="4" t="s">
        <v>44</v>
      </c>
      <c r="H2392" s="4">
        <v>30</v>
      </c>
      <c r="I2392" s="4">
        <v>347</v>
      </c>
      <c r="J2392" s="7">
        <v>0.15</v>
      </c>
      <c r="K2392" s="4" t="s">
        <v>34</v>
      </c>
      <c r="L2392" s="4" t="s">
        <v>19</v>
      </c>
      <c r="M2392" s="5">
        <f>(Table2[[#This Row],[Unit Price]]*Table2[[#This Row],[ Units Sold]])*(1-Table2[[#This Row],[Discount]]/100)</f>
        <v>10394.385</v>
      </c>
      <c r="N2392" s="5">
        <f>(Table2[[#This Row],[Unit Price]]*Table2[[#This Row],[ Units Sold]])-Table2[[#This Row],[Total Sales]]</f>
        <v>15.614999999999782</v>
      </c>
    </row>
    <row r="2393" spans="1:14" x14ac:dyDescent="0.3">
      <c r="A2393" s="3">
        <v>44678</v>
      </c>
      <c r="B2393" s="4" t="s">
        <v>2191</v>
      </c>
      <c r="C2393" s="4" t="s">
        <v>88</v>
      </c>
      <c r="D2393" s="4" t="s">
        <v>37</v>
      </c>
      <c r="E2393" s="4" t="s">
        <v>27</v>
      </c>
      <c r="F2393" s="4" t="s">
        <v>28</v>
      </c>
      <c r="G2393" s="4" t="s">
        <v>54</v>
      </c>
      <c r="H2393" s="4">
        <v>85</v>
      </c>
      <c r="I2393" s="4">
        <v>1741.91</v>
      </c>
      <c r="J2393" s="7">
        <v>0.26</v>
      </c>
      <c r="K2393" s="4" t="s">
        <v>29</v>
      </c>
      <c r="L2393" s="4" t="s">
        <v>19</v>
      </c>
      <c r="M2393" s="5">
        <f>(Table2[[#This Row],[Unit Price]]*Table2[[#This Row],[ Units Sold]])*(1-Table2[[#This Row],[Discount]]/100)</f>
        <v>147677.38789000001</v>
      </c>
      <c r="N2393" s="5">
        <f>(Table2[[#This Row],[Unit Price]]*Table2[[#This Row],[ Units Sold]])-Table2[[#This Row],[Total Sales]]</f>
        <v>384.96210999999312</v>
      </c>
    </row>
    <row r="2394" spans="1:14" x14ac:dyDescent="0.3">
      <c r="A2394" s="3">
        <v>45313</v>
      </c>
      <c r="B2394" s="4" t="s">
        <v>2192</v>
      </c>
      <c r="C2394" s="4" t="s">
        <v>88</v>
      </c>
      <c r="D2394" s="4" t="s">
        <v>37</v>
      </c>
      <c r="E2394" s="4" t="s">
        <v>22</v>
      </c>
      <c r="F2394" s="4" t="s">
        <v>23</v>
      </c>
      <c r="G2394" s="4" t="s">
        <v>40</v>
      </c>
      <c r="H2394" s="4">
        <v>59</v>
      </c>
      <c r="I2394" s="4">
        <v>1342.69</v>
      </c>
      <c r="J2394" s="7">
        <v>0.2</v>
      </c>
      <c r="K2394" s="4" t="s">
        <v>18</v>
      </c>
      <c r="L2394" s="4" t="s">
        <v>41</v>
      </c>
      <c r="M2394" s="5">
        <f>(Table2[[#This Row],[Unit Price]]*Table2[[#This Row],[ Units Sold]])*(1-Table2[[#This Row],[Discount]]/100)</f>
        <v>79060.272580000004</v>
      </c>
      <c r="N2394" s="5">
        <f>(Table2[[#This Row],[Unit Price]]*Table2[[#This Row],[ Units Sold]])-Table2[[#This Row],[Total Sales]]</f>
        <v>158.43742000000202</v>
      </c>
    </row>
    <row r="2395" spans="1:14" x14ac:dyDescent="0.3">
      <c r="A2395" s="3">
        <v>42663</v>
      </c>
      <c r="B2395" s="4" t="s">
        <v>2193</v>
      </c>
      <c r="C2395" s="4" t="s">
        <v>49</v>
      </c>
      <c r="D2395" s="4" t="s">
        <v>3893</v>
      </c>
      <c r="E2395" s="4" t="s">
        <v>27</v>
      </c>
      <c r="F2395" s="4" t="s">
        <v>32</v>
      </c>
      <c r="G2395" s="4" t="s">
        <v>24</v>
      </c>
      <c r="H2395" s="4">
        <v>20</v>
      </c>
      <c r="I2395" s="4">
        <v>1250.8900000000001</v>
      </c>
      <c r="J2395" s="7">
        <v>0.17</v>
      </c>
      <c r="K2395" s="4" t="s">
        <v>18</v>
      </c>
      <c r="L2395" s="4" t="s">
        <v>41</v>
      </c>
      <c r="M2395" s="5">
        <f>(Table2[[#This Row],[Unit Price]]*Table2[[#This Row],[ Units Sold]])*(1-Table2[[#This Row],[Discount]]/100)</f>
        <v>24975.269740000003</v>
      </c>
      <c r="N2395" s="5">
        <f>(Table2[[#This Row],[Unit Price]]*Table2[[#This Row],[ Units Sold]])-Table2[[#This Row],[Total Sales]]</f>
        <v>42.530259999999544</v>
      </c>
    </row>
    <row r="2396" spans="1:14" x14ac:dyDescent="0.3">
      <c r="A2396" s="3">
        <v>41555</v>
      </c>
      <c r="B2396" s="4" t="s">
        <v>2194</v>
      </c>
      <c r="C2396" s="4" t="s">
        <v>88</v>
      </c>
      <c r="D2396" s="4" t="s">
        <v>37</v>
      </c>
      <c r="E2396" s="4" t="s">
        <v>52</v>
      </c>
      <c r="F2396" s="4" t="s">
        <v>53</v>
      </c>
      <c r="G2396" s="4" t="s">
        <v>40</v>
      </c>
      <c r="H2396" s="4">
        <v>2</v>
      </c>
      <c r="I2396" s="4">
        <v>1384.92</v>
      </c>
      <c r="J2396" s="7">
        <v>0.03</v>
      </c>
      <c r="K2396" s="4" t="s">
        <v>34</v>
      </c>
      <c r="L2396" s="4" t="s">
        <v>30</v>
      </c>
      <c r="M2396" s="5">
        <f>(Table2[[#This Row],[Unit Price]]*Table2[[#This Row],[ Units Sold]])*(1-Table2[[#This Row],[Discount]]/100)</f>
        <v>2769.0090480000003</v>
      </c>
      <c r="N2396" s="5">
        <f>(Table2[[#This Row],[Unit Price]]*Table2[[#This Row],[ Units Sold]])-Table2[[#This Row],[Total Sales]]</f>
        <v>0.83095199999979741</v>
      </c>
    </row>
    <row r="2397" spans="1:14" x14ac:dyDescent="0.3">
      <c r="A2397" s="3">
        <v>45417</v>
      </c>
      <c r="B2397" s="4" t="s">
        <v>2195</v>
      </c>
      <c r="C2397" s="4" t="s">
        <v>21</v>
      </c>
      <c r="D2397" s="4" t="s">
        <v>37</v>
      </c>
      <c r="E2397" s="4" t="s">
        <v>15</v>
      </c>
      <c r="F2397" s="4" t="s">
        <v>62</v>
      </c>
      <c r="G2397" s="4" t="s">
        <v>40</v>
      </c>
      <c r="H2397" s="4">
        <v>62</v>
      </c>
      <c r="I2397" s="4">
        <v>192.76</v>
      </c>
      <c r="J2397" s="7">
        <v>0.02</v>
      </c>
      <c r="K2397" s="4" t="s">
        <v>34</v>
      </c>
      <c r="L2397" s="4" t="s">
        <v>45</v>
      </c>
      <c r="M2397" s="5">
        <f>(Table2[[#This Row],[Unit Price]]*Table2[[#This Row],[ Units Sold]])*(1-Table2[[#This Row],[Discount]]/100)</f>
        <v>11948.729776</v>
      </c>
      <c r="N2397" s="5">
        <f>(Table2[[#This Row],[Unit Price]]*Table2[[#This Row],[ Units Sold]])-Table2[[#This Row],[Total Sales]]</f>
        <v>2.3902239999988524</v>
      </c>
    </row>
    <row r="2398" spans="1:14" x14ac:dyDescent="0.3">
      <c r="A2398" s="3">
        <v>42714</v>
      </c>
      <c r="B2398" s="4" t="s">
        <v>2196</v>
      </c>
      <c r="C2398" s="4" t="s">
        <v>36</v>
      </c>
      <c r="D2398" s="4" t="s">
        <v>37</v>
      </c>
      <c r="E2398" s="4" t="s">
        <v>52</v>
      </c>
      <c r="F2398" s="6" t="s">
        <v>53</v>
      </c>
      <c r="G2398" s="4" t="s">
        <v>24</v>
      </c>
      <c r="H2398" s="4">
        <v>56</v>
      </c>
      <c r="I2398" s="4">
        <v>306.23</v>
      </c>
      <c r="J2398" s="7">
        <v>0.04</v>
      </c>
      <c r="K2398" s="4" t="s">
        <v>34</v>
      </c>
      <c r="L2398" s="4" t="s">
        <v>25</v>
      </c>
      <c r="M2398" s="5">
        <f>(Table2[[#This Row],[Unit Price]]*Table2[[#This Row],[ Units Sold]])*(1-Table2[[#This Row],[Discount]]/100)</f>
        <v>17142.020448000003</v>
      </c>
      <c r="N2398" s="5">
        <f>(Table2[[#This Row],[Unit Price]]*Table2[[#This Row],[ Units Sold]])-Table2[[#This Row],[Total Sales]]</f>
        <v>6.8595519999980752</v>
      </c>
    </row>
    <row r="2399" spans="1:14" x14ac:dyDescent="0.3">
      <c r="A2399" s="3">
        <v>42732</v>
      </c>
      <c r="B2399" s="4" t="s">
        <v>216</v>
      </c>
      <c r="C2399" s="4" t="s">
        <v>49</v>
      </c>
      <c r="D2399" s="4" t="s">
        <v>3893</v>
      </c>
      <c r="E2399" s="4" t="s">
        <v>22</v>
      </c>
      <c r="F2399" s="4" t="s">
        <v>23</v>
      </c>
      <c r="G2399" s="4" t="s">
        <v>65</v>
      </c>
      <c r="H2399" s="4">
        <v>10</v>
      </c>
      <c r="I2399" s="4">
        <v>1334.35</v>
      </c>
      <c r="J2399" s="7">
        <v>0.13</v>
      </c>
      <c r="K2399" s="4" t="s">
        <v>29</v>
      </c>
      <c r="L2399" s="4" t="s">
        <v>19</v>
      </c>
      <c r="M2399" s="5">
        <f>(Table2[[#This Row],[Unit Price]]*Table2[[#This Row],[ Units Sold]])*(1-Table2[[#This Row],[Discount]]/100)</f>
        <v>13326.15345</v>
      </c>
      <c r="N2399" s="5">
        <f>(Table2[[#This Row],[Unit Price]]*Table2[[#This Row],[ Units Sold]])-Table2[[#This Row],[Total Sales]]</f>
        <v>17.346550000000207</v>
      </c>
    </row>
    <row r="2400" spans="1:14" x14ac:dyDescent="0.3">
      <c r="A2400" s="3">
        <v>45543</v>
      </c>
      <c r="B2400" s="4" t="s">
        <v>2197</v>
      </c>
      <c r="C2400" s="4" t="s">
        <v>36</v>
      </c>
      <c r="D2400" s="4" t="s">
        <v>37</v>
      </c>
      <c r="E2400" s="4" t="s">
        <v>38</v>
      </c>
      <c r="F2400" s="4" t="s">
        <v>56</v>
      </c>
      <c r="G2400" s="4" t="s">
        <v>54</v>
      </c>
      <c r="H2400" s="4">
        <v>73</v>
      </c>
      <c r="I2400" s="4">
        <v>85.49</v>
      </c>
      <c r="J2400" s="7">
        <v>0</v>
      </c>
      <c r="K2400" s="4" t="s">
        <v>29</v>
      </c>
      <c r="L2400" s="4" t="s">
        <v>45</v>
      </c>
      <c r="M2400" s="5">
        <f>(Table2[[#This Row],[Unit Price]]*Table2[[#This Row],[ Units Sold]])*(1-Table2[[#This Row],[Discount]]/100)</f>
        <v>6240.7699999999995</v>
      </c>
      <c r="N2400" s="5">
        <f>(Table2[[#This Row],[Unit Price]]*Table2[[#This Row],[ Units Sold]])-Table2[[#This Row],[Total Sales]]</f>
        <v>0</v>
      </c>
    </row>
    <row r="2401" spans="1:14" x14ac:dyDescent="0.3">
      <c r="A2401" s="3">
        <v>41774</v>
      </c>
      <c r="B2401" s="4" t="s">
        <v>2198</v>
      </c>
      <c r="C2401" s="4" t="s">
        <v>21</v>
      </c>
      <c r="D2401" s="4" t="s">
        <v>37</v>
      </c>
      <c r="E2401" s="4" t="s">
        <v>22</v>
      </c>
      <c r="F2401" s="4" t="s">
        <v>23</v>
      </c>
      <c r="G2401" s="4" t="s">
        <v>65</v>
      </c>
      <c r="H2401" s="4">
        <v>10</v>
      </c>
      <c r="I2401" s="4">
        <v>1231.6099999999999</v>
      </c>
      <c r="J2401" s="7">
        <v>0.28999999999999998</v>
      </c>
      <c r="K2401" s="4" t="s">
        <v>34</v>
      </c>
      <c r="L2401" s="4" t="s">
        <v>19</v>
      </c>
      <c r="M2401" s="5">
        <f>(Table2[[#This Row],[Unit Price]]*Table2[[#This Row],[ Units Sold]])*(1-Table2[[#This Row],[Discount]]/100)</f>
        <v>12280.383309999999</v>
      </c>
      <c r="N2401" s="5">
        <f>(Table2[[#This Row],[Unit Price]]*Table2[[#This Row],[ Units Sold]])-Table2[[#This Row],[Total Sales]]</f>
        <v>35.716689999999289</v>
      </c>
    </row>
    <row r="2402" spans="1:14" x14ac:dyDescent="0.3">
      <c r="A2402" s="3">
        <v>40840</v>
      </c>
      <c r="B2402" s="4" t="s">
        <v>2199</v>
      </c>
      <c r="C2402" s="4" t="s">
        <v>36</v>
      </c>
      <c r="D2402" s="4" t="s">
        <v>37</v>
      </c>
      <c r="E2402" s="4" t="s">
        <v>15</v>
      </c>
      <c r="F2402" s="4" t="s">
        <v>72</v>
      </c>
      <c r="G2402" s="4" t="s">
        <v>105</v>
      </c>
      <c r="H2402" s="4">
        <v>20</v>
      </c>
      <c r="I2402" s="4">
        <v>520.37</v>
      </c>
      <c r="J2402" s="7">
        <v>0.08</v>
      </c>
      <c r="K2402" s="4" t="s">
        <v>29</v>
      </c>
      <c r="L2402" s="4" t="s">
        <v>41</v>
      </c>
      <c r="M2402" s="5">
        <f>(Table2[[#This Row],[Unit Price]]*Table2[[#This Row],[ Units Sold]])*(1-Table2[[#This Row],[Discount]]/100)</f>
        <v>10399.074079999999</v>
      </c>
      <c r="N2402" s="5">
        <f>(Table2[[#This Row],[Unit Price]]*Table2[[#This Row],[ Units Sold]])-Table2[[#This Row],[Total Sales]]</f>
        <v>8.3259200000011333</v>
      </c>
    </row>
    <row r="2403" spans="1:14" x14ac:dyDescent="0.3">
      <c r="A2403" s="3">
        <v>42927</v>
      </c>
      <c r="B2403" s="4" t="s">
        <v>1220</v>
      </c>
      <c r="C2403" s="4" t="s">
        <v>43</v>
      </c>
      <c r="D2403" s="4" t="s">
        <v>37</v>
      </c>
      <c r="E2403" s="4" t="s">
        <v>15</v>
      </c>
      <c r="F2403" s="4" t="s">
        <v>62</v>
      </c>
      <c r="G2403" s="4" t="s">
        <v>57</v>
      </c>
      <c r="H2403" s="4">
        <v>84</v>
      </c>
      <c r="I2403" s="4">
        <v>1897.11</v>
      </c>
      <c r="J2403" s="7">
        <v>0.16</v>
      </c>
      <c r="K2403" s="4" t="s">
        <v>29</v>
      </c>
      <c r="L2403" s="4" t="s">
        <v>45</v>
      </c>
      <c r="M2403" s="5">
        <f>(Table2[[#This Row],[Unit Price]]*Table2[[#This Row],[ Units Sold]])*(1-Table2[[#This Row],[Discount]]/100)</f>
        <v>159102.26841599998</v>
      </c>
      <c r="N2403" s="5">
        <f>(Table2[[#This Row],[Unit Price]]*Table2[[#This Row],[ Units Sold]])-Table2[[#This Row],[Total Sales]]</f>
        <v>254.97158400001354</v>
      </c>
    </row>
    <row r="2404" spans="1:14" x14ac:dyDescent="0.3">
      <c r="A2404" s="3">
        <v>44770</v>
      </c>
      <c r="B2404" s="4" t="s">
        <v>2200</v>
      </c>
      <c r="C2404" s="4" t="s">
        <v>21</v>
      </c>
      <c r="D2404" s="4" t="s">
        <v>37</v>
      </c>
      <c r="E2404" s="4" t="s">
        <v>52</v>
      </c>
      <c r="F2404" s="4" t="s">
        <v>59</v>
      </c>
      <c r="G2404" s="4" t="s">
        <v>24</v>
      </c>
      <c r="H2404" s="4">
        <v>1</v>
      </c>
      <c r="I2404" s="4">
        <v>1933.68</v>
      </c>
      <c r="J2404" s="7">
        <v>0.09</v>
      </c>
      <c r="K2404" s="4" t="s">
        <v>34</v>
      </c>
      <c r="L2404" s="4" t="s">
        <v>41</v>
      </c>
      <c r="M2404" s="5">
        <f>(Table2[[#This Row],[Unit Price]]*Table2[[#This Row],[ Units Sold]])*(1-Table2[[#This Row],[Discount]]/100)</f>
        <v>1931.9396879999999</v>
      </c>
      <c r="N2404" s="5">
        <f>(Table2[[#This Row],[Unit Price]]*Table2[[#This Row],[ Units Sold]])-Table2[[#This Row],[Total Sales]]</f>
        <v>1.7403120000001309</v>
      </c>
    </row>
    <row r="2405" spans="1:14" x14ac:dyDescent="0.3">
      <c r="A2405" s="3">
        <v>41122</v>
      </c>
      <c r="B2405" s="4" t="s">
        <v>1865</v>
      </c>
      <c r="C2405" s="4" t="s">
        <v>97</v>
      </c>
      <c r="D2405" s="4" t="s">
        <v>37</v>
      </c>
      <c r="E2405" s="4" t="s">
        <v>52</v>
      </c>
      <c r="F2405" s="4" t="s">
        <v>53</v>
      </c>
      <c r="G2405" s="4" t="s">
        <v>65</v>
      </c>
      <c r="H2405" s="4">
        <v>44</v>
      </c>
      <c r="I2405" s="4">
        <v>1622.97</v>
      </c>
      <c r="J2405" s="7">
        <v>0.23</v>
      </c>
      <c r="K2405" s="4" t="s">
        <v>18</v>
      </c>
      <c r="L2405" s="4" t="s">
        <v>25</v>
      </c>
      <c r="M2405" s="5">
        <f>(Table2[[#This Row],[Unit Price]]*Table2[[#This Row],[ Units Sold]])*(1-Table2[[#This Row],[Discount]]/100)</f>
        <v>71246.435436000014</v>
      </c>
      <c r="N2405" s="5">
        <f>(Table2[[#This Row],[Unit Price]]*Table2[[#This Row],[ Units Sold]])-Table2[[#This Row],[Total Sales]]</f>
        <v>164.24456399999326</v>
      </c>
    </row>
    <row r="2406" spans="1:14" x14ac:dyDescent="0.3">
      <c r="A2406" s="3">
        <v>45143</v>
      </c>
      <c r="B2406" s="4" t="s">
        <v>2201</v>
      </c>
      <c r="C2406" s="4" t="s">
        <v>88</v>
      </c>
      <c r="D2406" s="4" t="s">
        <v>37</v>
      </c>
      <c r="E2406" s="4" t="s">
        <v>38</v>
      </c>
      <c r="F2406" s="4" t="s">
        <v>39</v>
      </c>
      <c r="G2406" s="4" t="s">
        <v>24</v>
      </c>
      <c r="H2406" s="4">
        <v>34</v>
      </c>
      <c r="I2406" s="4">
        <v>390.23</v>
      </c>
      <c r="J2406" s="7">
        <v>0.05</v>
      </c>
      <c r="K2406" s="4" t="s">
        <v>34</v>
      </c>
      <c r="L2406" s="4" t="s">
        <v>25</v>
      </c>
      <c r="M2406" s="5">
        <f>(Table2[[#This Row],[Unit Price]]*Table2[[#This Row],[ Units Sold]])*(1-Table2[[#This Row],[Discount]]/100)</f>
        <v>13261.186090000001</v>
      </c>
      <c r="N2406" s="5">
        <f>(Table2[[#This Row],[Unit Price]]*Table2[[#This Row],[ Units Sold]])-Table2[[#This Row],[Total Sales]]</f>
        <v>6.6339099999986502</v>
      </c>
    </row>
    <row r="2407" spans="1:14" x14ac:dyDescent="0.3">
      <c r="A2407" s="3">
        <v>41675</v>
      </c>
      <c r="B2407" s="4" t="s">
        <v>2202</v>
      </c>
      <c r="C2407" s="4" t="s">
        <v>36</v>
      </c>
      <c r="D2407" s="4" t="s">
        <v>37</v>
      </c>
      <c r="E2407" s="4" t="s">
        <v>52</v>
      </c>
      <c r="F2407" s="4" t="s">
        <v>59</v>
      </c>
      <c r="G2407" s="4" t="s">
        <v>40</v>
      </c>
      <c r="H2407" s="4">
        <v>20</v>
      </c>
      <c r="I2407" s="4">
        <v>821.37</v>
      </c>
      <c r="J2407" s="7">
        <v>0.21</v>
      </c>
      <c r="K2407" s="4" t="s">
        <v>34</v>
      </c>
      <c r="L2407" s="4" t="s">
        <v>25</v>
      </c>
      <c r="M2407" s="5">
        <f>(Table2[[#This Row],[Unit Price]]*Table2[[#This Row],[ Units Sold]])*(1-Table2[[#This Row],[Discount]]/100)</f>
        <v>16392.902460000001</v>
      </c>
      <c r="N2407" s="5">
        <f>(Table2[[#This Row],[Unit Price]]*Table2[[#This Row],[ Units Sold]])-Table2[[#This Row],[Total Sales]]</f>
        <v>34.497540000000299</v>
      </c>
    </row>
    <row r="2408" spans="1:14" x14ac:dyDescent="0.3">
      <c r="A2408" s="3">
        <v>42713</v>
      </c>
      <c r="B2408" s="4" t="s">
        <v>2203</v>
      </c>
      <c r="C2408" s="4" t="s">
        <v>97</v>
      </c>
      <c r="D2408" s="4" t="s">
        <v>37</v>
      </c>
      <c r="E2408" s="4" t="s">
        <v>27</v>
      </c>
      <c r="F2408" s="4" t="s">
        <v>32</v>
      </c>
      <c r="G2408" s="4" t="s">
        <v>17</v>
      </c>
      <c r="H2408" s="4">
        <v>86</v>
      </c>
      <c r="I2408" s="4">
        <v>1543.49</v>
      </c>
      <c r="J2408" s="7">
        <v>0.26</v>
      </c>
      <c r="K2408" s="4" t="s">
        <v>18</v>
      </c>
      <c r="L2408" s="4" t="s">
        <v>19</v>
      </c>
      <c r="M2408" s="5">
        <f>(Table2[[#This Row],[Unit Price]]*Table2[[#This Row],[ Units Sold]])*(1-Table2[[#This Row],[Discount]]/100)</f>
        <v>132395.015636</v>
      </c>
      <c r="N2408" s="5">
        <f>(Table2[[#This Row],[Unit Price]]*Table2[[#This Row],[ Units Sold]])-Table2[[#This Row],[Total Sales]]</f>
        <v>345.12436400001752</v>
      </c>
    </row>
    <row r="2409" spans="1:14" x14ac:dyDescent="0.3">
      <c r="A2409" s="3">
        <v>43317</v>
      </c>
      <c r="B2409" s="4" t="s">
        <v>2204</v>
      </c>
      <c r="C2409" s="4" t="s">
        <v>36</v>
      </c>
      <c r="D2409" s="4" t="s">
        <v>37</v>
      </c>
      <c r="E2409" s="4" t="s">
        <v>22</v>
      </c>
      <c r="F2409" s="4" t="s">
        <v>23</v>
      </c>
      <c r="G2409" s="4" t="s">
        <v>105</v>
      </c>
      <c r="H2409" s="4">
        <v>71</v>
      </c>
      <c r="I2409" s="4">
        <v>150.9</v>
      </c>
      <c r="J2409" s="7">
        <v>0.13</v>
      </c>
      <c r="K2409" s="4" t="s">
        <v>18</v>
      </c>
      <c r="L2409" s="4" t="s">
        <v>19</v>
      </c>
      <c r="M2409" s="5">
        <f>(Table2[[#This Row],[Unit Price]]*Table2[[#This Row],[ Units Sold]])*(1-Table2[[#This Row],[Discount]]/100)</f>
        <v>10699.97193</v>
      </c>
      <c r="N2409" s="5">
        <f>(Table2[[#This Row],[Unit Price]]*Table2[[#This Row],[ Units Sold]])-Table2[[#This Row],[Total Sales]]</f>
        <v>13.928069999999934</v>
      </c>
    </row>
    <row r="2410" spans="1:14" x14ac:dyDescent="0.3">
      <c r="A2410" s="3">
        <v>41612</v>
      </c>
      <c r="B2410" s="4" t="s">
        <v>1795</v>
      </c>
      <c r="C2410" s="4" t="s">
        <v>36</v>
      </c>
      <c r="D2410" s="4" t="s">
        <v>37</v>
      </c>
      <c r="E2410" s="4" t="s">
        <v>27</v>
      </c>
      <c r="F2410" s="4" t="s">
        <v>28</v>
      </c>
      <c r="G2410" s="4" t="s">
        <v>44</v>
      </c>
      <c r="H2410" s="4">
        <v>68</v>
      </c>
      <c r="I2410" s="4">
        <v>1445.36</v>
      </c>
      <c r="J2410" s="7">
        <v>7.0000000000000007E-2</v>
      </c>
      <c r="K2410" s="4" t="s">
        <v>34</v>
      </c>
      <c r="L2410" s="4" t="s">
        <v>19</v>
      </c>
      <c r="M2410" s="5">
        <f>(Table2[[#This Row],[Unit Price]]*Table2[[#This Row],[ Units Sold]])*(1-Table2[[#This Row],[Discount]]/100)</f>
        <v>98215.680863999994</v>
      </c>
      <c r="N2410" s="5">
        <f>(Table2[[#This Row],[Unit Price]]*Table2[[#This Row],[ Units Sold]])-Table2[[#This Row],[Total Sales]]</f>
        <v>68.799136000001454</v>
      </c>
    </row>
    <row r="2411" spans="1:14" x14ac:dyDescent="0.3">
      <c r="A2411" s="3">
        <v>41292</v>
      </c>
      <c r="B2411" s="4" t="s">
        <v>2205</v>
      </c>
      <c r="C2411" s="4" t="s">
        <v>88</v>
      </c>
      <c r="D2411" s="4" t="s">
        <v>37</v>
      </c>
      <c r="E2411" s="4" t="s">
        <v>22</v>
      </c>
      <c r="F2411" s="4" t="s">
        <v>23</v>
      </c>
      <c r="G2411" s="4" t="s">
        <v>60</v>
      </c>
      <c r="H2411" s="4">
        <v>6</v>
      </c>
      <c r="I2411" s="4">
        <v>523.78</v>
      </c>
      <c r="J2411" s="7">
        <v>0.15</v>
      </c>
      <c r="K2411" s="4" t="s">
        <v>34</v>
      </c>
      <c r="L2411" s="4" t="s">
        <v>41</v>
      </c>
      <c r="M2411" s="5">
        <f>(Table2[[#This Row],[Unit Price]]*Table2[[#This Row],[ Units Sold]])*(1-Table2[[#This Row],[Discount]]/100)</f>
        <v>3137.9659799999999</v>
      </c>
      <c r="N2411" s="5">
        <f>(Table2[[#This Row],[Unit Price]]*Table2[[#This Row],[ Units Sold]])-Table2[[#This Row],[Total Sales]]</f>
        <v>4.7140199999998913</v>
      </c>
    </row>
    <row r="2412" spans="1:14" x14ac:dyDescent="0.3">
      <c r="A2412" s="3">
        <v>43263</v>
      </c>
      <c r="B2412" s="4" t="s">
        <v>2206</v>
      </c>
      <c r="C2412" s="4" t="s">
        <v>21</v>
      </c>
      <c r="D2412" s="4" t="s">
        <v>37</v>
      </c>
      <c r="E2412" s="4" t="s">
        <v>27</v>
      </c>
      <c r="F2412" s="4" t="s">
        <v>28</v>
      </c>
      <c r="G2412" s="4" t="s">
        <v>60</v>
      </c>
      <c r="H2412" s="4">
        <v>10</v>
      </c>
      <c r="I2412" s="4">
        <v>1210.74</v>
      </c>
      <c r="J2412" s="7">
        <v>0.2</v>
      </c>
      <c r="K2412" s="4" t="s">
        <v>18</v>
      </c>
      <c r="L2412" s="4" t="s">
        <v>45</v>
      </c>
      <c r="M2412" s="5">
        <f>(Table2[[#This Row],[Unit Price]]*Table2[[#This Row],[ Units Sold]])*(1-Table2[[#This Row],[Discount]]/100)</f>
        <v>12083.1852</v>
      </c>
      <c r="N2412" s="5">
        <f>(Table2[[#This Row],[Unit Price]]*Table2[[#This Row],[ Units Sold]])-Table2[[#This Row],[Total Sales]]</f>
        <v>24.214799999999741</v>
      </c>
    </row>
    <row r="2413" spans="1:14" x14ac:dyDescent="0.3">
      <c r="A2413" s="3">
        <v>42171</v>
      </c>
      <c r="B2413" s="4" t="s">
        <v>2207</v>
      </c>
      <c r="C2413" s="4" t="s">
        <v>83</v>
      </c>
      <c r="D2413" s="4" t="s">
        <v>3892</v>
      </c>
      <c r="E2413" s="4" t="s">
        <v>15</v>
      </c>
      <c r="F2413" s="4" t="s">
        <v>16</v>
      </c>
      <c r="G2413" s="4" t="s">
        <v>40</v>
      </c>
      <c r="H2413" s="4">
        <v>36</v>
      </c>
      <c r="I2413" s="4">
        <v>1577.15</v>
      </c>
      <c r="J2413" s="7">
        <v>0.26</v>
      </c>
      <c r="K2413" s="4" t="s">
        <v>34</v>
      </c>
      <c r="L2413" s="4" t="s">
        <v>45</v>
      </c>
      <c r="M2413" s="5">
        <f>(Table2[[#This Row],[Unit Price]]*Table2[[#This Row],[ Units Sold]])*(1-Table2[[#This Row],[Discount]]/100)</f>
        <v>56629.778760000001</v>
      </c>
      <c r="N2413" s="5">
        <f>(Table2[[#This Row],[Unit Price]]*Table2[[#This Row],[ Units Sold]])-Table2[[#This Row],[Total Sales]]</f>
        <v>147.6212400000004</v>
      </c>
    </row>
    <row r="2414" spans="1:14" x14ac:dyDescent="0.3">
      <c r="A2414" s="3">
        <v>43209</v>
      </c>
      <c r="B2414" s="4" t="s">
        <v>2208</v>
      </c>
      <c r="C2414" s="4" t="s">
        <v>43</v>
      </c>
      <c r="D2414" s="4" t="s">
        <v>37</v>
      </c>
      <c r="E2414" s="4" t="s">
        <v>27</v>
      </c>
      <c r="F2414" s="4" t="s">
        <v>28</v>
      </c>
      <c r="G2414" s="4" t="s">
        <v>65</v>
      </c>
      <c r="H2414" s="4">
        <v>94</v>
      </c>
      <c r="I2414" s="4">
        <v>1571.07</v>
      </c>
      <c r="J2414" s="7">
        <v>0.22</v>
      </c>
      <c r="K2414" s="4" t="s">
        <v>29</v>
      </c>
      <c r="L2414" s="4" t="s">
        <v>45</v>
      </c>
      <c r="M2414" s="5">
        <f>(Table2[[#This Row],[Unit Price]]*Table2[[#This Row],[ Units Sold]])*(1-Table2[[#This Row],[Discount]]/100)</f>
        <v>147355.68272399998</v>
      </c>
      <c r="N2414" s="5">
        <f>(Table2[[#This Row],[Unit Price]]*Table2[[#This Row],[ Units Sold]])-Table2[[#This Row],[Total Sales]]</f>
        <v>324.89727600000333</v>
      </c>
    </row>
    <row r="2415" spans="1:14" x14ac:dyDescent="0.3">
      <c r="A2415" s="3">
        <v>40794</v>
      </c>
      <c r="B2415" s="4" t="s">
        <v>2209</v>
      </c>
      <c r="C2415" s="4" t="s">
        <v>97</v>
      </c>
      <c r="D2415" s="4" t="s">
        <v>37</v>
      </c>
      <c r="E2415" s="4" t="s">
        <v>15</v>
      </c>
      <c r="F2415" s="4" t="s">
        <v>16</v>
      </c>
      <c r="G2415" s="4" t="s">
        <v>24</v>
      </c>
      <c r="H2415" s="4">
        <v>30</v>
      </c>
      <c r="I2415" s="4">
        <v>1905.35</v>
      </c>
      <c r="J2415" s="7">
        <v>0.26</v>
      </c>
      <c r="K2415" s="4" t="s">
        <v>18</v>
      </c>
      <c r="L2415" s="4" t="s">
        <v>25</v>
      </c>
      <c r="M2415" s="5">
        <f>(Table2[[#This Row],[Unit Price]]*Table2[[#This Row],[ Units Sold]])*(1-Table2[[#This Row],[Discount]]/100)</f>
        <v>57011.882699999995</v>
      </c>
      <c r="N2415" s="5">
        <f>(Table2[[#This Row],[Unit Price]]*Table2[[#This Row],[ Units Sold]])-Table2[[#This Row],[Total Sales]]</f>
        <v>148.61730000000534</v>
      </c>
    </row>
    <row r="2416" spans="1:14" x14ac:dyDescent="0.3">
      <c r="A2416" s="3">
        <v>44551</v>
      </c>
      <c r="B2416" s="4" t="s">
        <v>1183</v>
      </c>
      <c r="C2416" s="4" t="s">
        <v>36</v>
      </c>
      <c r="D2416" s="4" t="s">
        <v>37</v>
      </c>
      <c r="E2416" s="4" t="s">
        <v>27</v>
      </c>
      <c r="F2416" s="4" t="s">
        <v>28</v>
      </c>
      <c r="G2416" s="4" t="s">
        <v>57</v>
      </c>
      <c r="H2416" s="4">
        <v>97</v>
      </c>
      <c r="I2416" s="4">
        <v>122.76</v>
      </c>
      <c r="J2416" s="7">
        <v>0.3</v>
      </c>
      <c r="K2416" s="4" t="s">
        <v>34</v>
      </c>
      <c r="L2416" s="4" t="s">
        <v>25</v>
      </c>
      <c r="M2416" s="5">
        <f>(Table2[[#This Row],[Unit Price]]*Table2[[#This Row],[ Units Sold]])*(1-Table2[[#This Row],[Discount]]/100)</f>
        <v>11871.996840000002</v>
      </c>
      <c r="N2416" s="5">
        <f>(Table2[[#This Row],[Unit Price]]*Table2[[#This Row],[ Units Sold]])-Table2[[#This Row],[Total Sales]]</f>
        <v>35.723159999999552</v>
      </c>
    </row>
    <row r="2417" spans="1:14" x14ac:dyDescent="0.3">
      <c r="A2417" s="3">
        <v>42047</v>
      </c>
      <c r="B2417" s="4" t="s">
        <v>2210</v>
      </c>
      <c r="C2417" s="4" t="s">
        <v>49</v>
      </c>
      <c r="D2417" s="4" t="s">
        <v>3893</v>
      </c>
      <c r="E2417" s="4" t="s">
        <v>15</v>
      </c>
      <c r="F2417" s="4" t="s">
        <v>16</v>
      </c>
      <c r="G2417" s="4" t="s">
        <v>24</v>
      </c>
      <c r="H2417" s="4">
        <v>7</v>
      </c>
      <c r="I2417" s="4">
        <v>1658.16</v>
      </c>
      <c r="J2417" s="7">
        <v>0.26</v>
      </c>
      <c r="K2417" s="4" t="s">
        <v>18</v>
      </c>
      <c r="L2417" s="4" t="s">
        <v>30</v>
      </c>
      <c r="M2417" s="5">
        <f>(Table2[[#This Row],[Unit Price]]*Table2[[#This Row],[ Units Sold]])*(1-Table2[[#This Row],[Discount]]/100)</f>
        <v>11576.941488</v>
      </c>
      <c r="N2417" s="5">
        <f>(Table2[[#This Row],[Unit Price]]*Table2[[#This Row],[ Units Sold]])-Table2[[#This Row],[Total Sales]]</f>
        <v>30.17851200000041</v>
      </c>
    </row>
    <row r="2418" spans="1:14" x14ac:dyDescent="0.3">
      <c r="A2418" s="3">
        <v>45403</v>
      </c>
      <c r="B2418" s="4" t="s">
        <v>2211</v>
      </c>
      <c r="C2418" s="4" t="s">
        <v>97</v>
      </c>
      <c r="D2418" s="4" t="s">
        <v>37</v>
      </c>
      <c r="E2418" s="4" t="s">
        <v>27</v>
      </c>
      <c r="F2418" s="4" t="s">
        <v>28</v>
      </c>
      <c r="G2418" s="4" t="s">
        <v>65</v>
      </c>
      <c r="H2418" s="4">
        <v>96</v>
      </c>
      <c r="I2418" s="4">
        <v>161.41</v>
      </c>
      <c r="J2418" s="7">
        <v>0.06</v>
      </c>
      <c r="K2418" s="4" t="s">
        <v>34</v>
      </c>
      <c r="L2418" s="4" t="s">
        <v>19</v>
      </c>
      <c r="M2418" s="5">
        <f>(Table2[[#This Row],[Unit Price]]*Table2[[#This Row],[ Units Sold]])*(1-Table2[[#This Row],[Discount]]/100)</f>
        <v>15486.062784</v>
      </c>
      <c r="N2418" s="5">
        <f>(Table2[[#This Row],[Unit Price]]*Table2[[#This Row],[ Units Sold]])-Table2[[#This Row],[Total Sales]]</f>
        <v>9.2972160000008444</v>
      </c>
    </row>
    <row r="2419" spans="1:14" x14ac:dyDescent="0.3">
      <c r="A2419" s="3">
        <v>40877</v>
      </c>
      <c r="B2419" s="4" t="s">
        <v>2212</v>
      </c>
      <c r="C2419" s="4" t="s">
        <v>21</v>
      </c>
      <c r="D2419" s="4" t="s">
        <v>37</v>
      </c>
      <c r="E2419" s="4" t="s">
        <v>27</v>
      </c>
      <c r="F2419" s="4" t="s">
        <v>32</v>
      </c>
      <c r="G2419" s="4" t="s">
        <v>54</v>
      </c>
      <c r="H2419" s="4">
        <v>37</v>
      </c>
      <c r="I2419" s="4">
        <v>102.75</v>
      </c>
      <c r="J2419" s="7">
        <v>0.06</v>
      </c>
      <c r="K2419" s="4" t="s">
        <v>18</v>
      </c>
      <c r="L2419" s="4" t="s">
        <v>30</v>
      </c>
      <c r="M2419" s="5">
        <f>(Table2[[#This Row],[Unit Price]]*Table2[[#This Row],[ Units Sold]])*(1-Table2[[#This Row],[Discount]]/100)</f>
        <v>3799.4689499999999</v>
      </c>
      <c r="N2419" s="5">
        <f>(Table2[[#This Row],[Unit Price]]*Table2[[#This Row],[ Units Sold]])-Table2[[#This Row],[Total Sales]]</f>
        <v>2.2810500000000502</v>
      </c>
    </row>
    <row r="2420" spans="1:14" x14ac:dyDescent="0.3">
      <c r="A2420" s="3">
        <v>40212</v>
      </c>
      <c r="B2420" s="4" t="s">
        <v>2213</v>
      </c>
      <c r="C2420" s="4" t="s">
        <v>97</v>
      </c>
      <c r="D2420" s="4" t="s">
        <v>37</v>
      </c>
      <c r="E2420" s="4" t="s">
        <v>22</v>
      </c>
      <c r="F2420" s="4" t="s">
        <v>23</v>
      </c>
      <c r="G2420" s="4" t="s">
        <v>105</v>
      </c>
      <c r="H2420" s="4">
        <v>7</v>
      </c>
      <c r="I2420" s="4">
        <v>1576.34</v>
      </c>
      <c r="J2420" s="7">
        <v>0.11</v>
      </c>
      <c r="K2420" s="4" t="s">
        <v>18</v>
      </c>
      <c r="L2420" s="4" t="s">
        <v>45</v>
      </c>
      <c r="M2420" s="5">
        <f>(Table2[[#This Row],[Unit Price]]*Table2[[#This Row],[ Units Sold]])*(1-Table2[[#This Row],[Discount]]/100)</f>
        <v>11022.242182</v>
      </c>
      <c r="N2420" s="5">
        <f>(Table2[[#This Row],[Unit Price]]*Table2[[#This Row],[ Units Sold]])-Table2[[#This Row],[Total Sales]]</f>
        <v>12.137817999999243</v>
      </c>
    </row>
    <row r="2421" spans="1:14" x14ac:dyDescent="0.3">
      <c r="A2421" s="3">
        <v>42620</v>
      </c>
      <c r="B2421" s="4" t="s">
        <v>2214</v>
      </c>
      <c r="C2421" s="4" t="s">
        <v>97</v>
      </c>
      <c r="D2421" s="4" t="s">
        <v>37</v>
      </c>
      <c r="E2421" s="4" t="s">
        <v>38</v>
      </c>
      <c r="F2421" s="4" t="s">
        <v>56</v>
      </c>
      <c r="G2421" s="4" t="s">
        <v>54</v>
      </c>
      <c r="H2421" s="4">
        <v>30</v>
      </c>
      <c r="I2421" s="4">
        <v>1636.11</v>
      </c>
      <c r="J2421" s="7">
        <v>0.26</v>
      </c>
      <c r="K2421" s="4" t="s">
        <v>18</v>
      </c>
      <c r="L2421" s="4" t="s">
        <v>45</v>
      </c>
      <c r="M2421" s="5">
        <f>(Table2[[#This Row],[Unit Price]]*Table2[[#This Row],[ Units Sold]])*(1-Table2[[#This Row],[Discount]]/100)</f>
        <v>48955.683419999994</v>
      </c>
      <c r="N2421" s="5">
        <f>(Table2[[#This Row],[Unit Price]]*Table2[[#This Row],[ Units Sold]])-Table2[[#This Row],[Total Sales]]</f>
        <v>127.6165800000017</v>
      </c>
    </row>
    <row r="2422" spans="1:14" x14ac:dyDescent="0.3">
      <c r="A2422" s="3">
        <v>40754</v>
      </c>
      <c r="B2422" s="4" t="s">
        <v>2215</v>
      </c>
      <c r="C2422" s="4" t="s">
        <v>49</v>
      </c>
      <c r="D2422" s="4" t="s">
        <v>3893</v>
      </c>
      <c r="E2422" s="4" t="s">
        <v>15</v>
      </c>
      <c r="F2422" s="4" t="s">
        <v>62</v>
      </c>
      <c r="G2422" s="4" t="s">
        <v>33</v>
      </c>
      <c r="H2422" s="4">
        <v>17</v>
      </c>
      <c r="I2422" s="4">
        <v>556.49</v>
      </c>
      <c r="J2422" s="7">
        <v>0.01</v>
      </c>
      <c r="K2422" s="4" t="s">
        <v>34</v>
      </c>
      <c r="L2422" s="4" t="s">
        <v>19</v>
      </c>
      <c r="M2422" s="5">
        <f>(Table2[[#This Row],[Unit Price]]*Table2[[#This Row],[ Units Sold]])*(1-Table2[[#This Row],[Discount]]/100)</f>
        <v>9459.3839669999998</v>
      </c>
      <c r="N2422" s="5">
        <f>(Table2[[#This Row],[Unit Price]]*Table2[[#This Row],[ Units Sold]])-Table2[[#This Row],[Total Sales]]</f>
        <v>0.94603300000017043</v>
      </c>
    </row>
    <row r="2423" spans="1:14" x14ac:dyDescent="0.3">
      <c r="A2423" s="3">
        <v>42916</v>
      </c>
      <c r="B2423" s="4" t="s">
        <v>2216</v>
      </c>
      <c r="C2423" s="4" t="s">
        <v>21</v>
      </c>
      <c r="D2423" s="4" t="s">
        <v>37</v>
      </c>
      <c r="E2423" s="4" t="s">
        <v>15</v>
      </c>
      <c r="F2423" s="4" t="s">
        <v>72</v>
      </c>
      <c r="G2423" s="4" t="s">
        <v>54</v>
      </c>
      <c r="H2423" s="4">
        <v>74</v>
      </c>
      <c r="I2423" s="4">
        <v>928.88</v>
      </c>
      <c r="J2423" s="7">
        <v>0.01</v>
      </c>
      <c r="K2423" s="4" t="s">
        <v>34</v>
      </c>
      <c r="L2423" s="4" t="s">
        <v>19</v>
      </c>
      <c r="M2423" s="5">
        <f>(Table2[[#This Row],[Unit Price]]*Table2[[#This Row],[ Units Sold]])*(1-Table2[[#This Row],[Discount]]/100)</f>
        <v>68730.246287999995</v>
      </c>
      <c r="N2423" s="5">
        <f>(Table2[[#This Row],[Unit Price]]*Table2[[#This Row],[ Units Sold]])-Table2[[#This Row],[Total Sales]]</f>
        <v>6.8737120000005234</v>
      </c>
    </row>
    <row r="2424" spans="1:14" x14ac:dyDescent="0.3">
      <c r="A2424" s="3">
        <v>45766</v>
      </c>
      <c r="B2424" s="4" t="s">
        <v>2217</v>
      </c>
      <c r="C2424" s="4" t="s">
        <v>51</v>
      </c>
      <c r="D2424" s="4" t="s">
        <v>37</v>
      </c>
      <c r="E2424" s="4" t="s">
        <v>27</v>
      </c>
      <c r="F2424" s="4" t="s">
        <v>32</v>
      </c>
      <c r="G2424" s="4" t="s">
        <v>40</v>
      </c>
      <c r="H2424" s="4">
        <v>35</v>
      </c>
      <c r="I2424" s="4">
        <v>1773.67</v>
      </c>
      <c r="J2424" s="7">
        <v>0.27</v>
      </c>
      <c r="K2424" s="4" t="s">
        <v>18</v>
      </c>
      <c r="L2424" s="4" t="s">
        <v>19</v>
      </c>
      <c r="M2424" s="5">
        <f>(Table2[[#This Row],[Unit Price]]*Table2[[#This Row],[ Units Sold]])*(1-Table2[[#This Row],[Discount]]/100)</f>
        <v>61910.838185000001</v>
      </c>
      <c r="N2424" s="5">
        <f>(Table2[[#This Row],[Unit Price]]*Table2[[#This Row],[ Units Sold]])-Table2[[#This Row],[Total Sales]]</f>
        <v>167.61181500000384</v>
      </c>
    </row>
    <row r="2425" spans="1:14" x14ac:dyDescent="0.3">
      <c r="A2425" s="3">
        <v>43911</v>
      </c>
      <c r="B2425" s="4" t="s">
        <v>2218</v>
      </c>
      <c r="C2425" s="4" t="s">
        <v>49</v>
      </c>
      <c r="D2425" s="4" t="s">
        <v>3893</v>
      </c>
      <c r="E2425" s="4" t="s">
        <v>52</v>
      </c>
      <c r="F2425" s="6" t="s">
        <v>53</v>
      </c>
      <c r="G2425" s="4" t="s">
        <v>33</v>
      </c>
      <c r="H2425" s="4">
        <v>55</v>
      </c>
      <c r="I2425" s="4">
        <v>355.59</v>
      </c>
      <c r="J2425" s="7">
        <v>0.23</v>
      </c>
      <c r="K2425" s="4" t="s">
        <v>34</v>
      </c>
      <c r="L2425" s="4" t="s">
        <v>25</v>
      </c>
      <c r="M2425" s="5">
        <f>(Table2[[#This Row],[Unit Price]]*Table2[[#This Row],[ Units Sold]])*(1-Table2[[#This Row],[Discount]]/100)</f>
        <v>19512.467864999999</v>
      </c>
      <c r="N2425" s="5">
        <f>(Table2[[#This Row],[Unit Price]]*Table2[[#This Row],[ Units Sold]])-Table2[[#This Row],[Total Sales]]</f>
        <v>44.982134999998379</v>
      </c>
    </row>
    <row r="2426" spans="1:14" x14ac:dyDescent="0.3">
      <c r="A2426" s="3">
        <v>44999</v>
      </c>
      <c r="B2426" s="4" t="s">
        <v>336</v>
      </c>
      <c r="C2426" s="4" t="s">
        <v>88</v>
      </c>
      <c r="D2426" s="4" t="s">
        <v>37</v>
      </c>
      <c r="E2426" s="4" t="s">
        <v>22</v>
      </c>
      <c r="F2426" s="4" t="s">
        <v>23</v>
      </c>
      <c r="G2426" s="4" t="s">
        <v>105</v>
      </c>
      <c r="H2426" s="4">
        <v>70</v>
      </c>
      <c r="I2426" s="4">
        <v>1884.92</v>
      </c>
      <c r="J2426" s="7">
        <v>0.04</v>
      </c>
      <c r="K2426" s="4" t="s">
        <v>29</v>
      </c>
      <c r="L2426" s="4" t="s">
        <v>25</v>
      </c>
      <c r="M2426" s="5">
        <f>(Table2[[#This Row],[Unit Price]]*Table2[[#This Row],[ Units Sold]])*(1-Table2[[#This Row],[Discount]]/100)</f>
        <v>131891.62224</v>
      </c>
      <c r="N2426" s="5">
        <f>(Table2[[#This Row],[Unit Price]]*Table2[[#This Row],[ Units Sold]])-Table2[[#This Row],[Total Sales]]</f>
        <v>52.777759999997215</v>
      </c>
    </row>
    <row r="2427" spans="1:14" x14ac:dyDescent="0.3">
      <c r="A2427" s="3">
        <v>45553</v>
      </c>
      <c r="B2427" s="4" t="s">
        <v>2219</v>
      </c>
      <c r="C2427" s="4" t="s">
        <v>21</v>
      </c>
      <c r="D2427" s="4" t="s">
        <v>37</v>
      </c>
      <c r="E2427" s="4" t="s">
        <v>22</v>
      </c>
      <c r="F2427" s="4" t="s">
        <v>23</v>
      </c>
      <c r="G2427" s="4" t="s">
        <v>24</v>
      </c>
      <c r="H2427" s="4">
        <v>14</v>
      </c>
      <c r="I2427" s="4">
        <v>1593.8</v>
      </c>
      <c r="J2427" s="7">
        <v>0.16</v>
      </c>
      <c r="K2427" s="4" t="s">
        <v>18</v>
      </c>
      <c r="L2427" s="4" t="s">
        <v>25</v>
      </c>
      <c r="M2427" s="5">
        <f>(Table2[[#This Row],[Unit Price]]*Table2[[#This Row],[ Units Sold]])*(1-Table2[[#This Row],[Discount]]/100)</f>
        <v>22277.498879999999</v>
      </c>
      <c r="N2427" s="5">
        <f>(Table2[[#This Row],[Unit Price]]*Table2[[#This Row],[ Units Sold]])-Table2[[#This Row],[Total Sales]]</f>
        <v>35.701120000001538</v>
      </c>
    </row>
    <row r="2428" spans="1:14" x14ac:dyDescent="0.3">
      <c r="A2428" s="3">
        <v>40512</v>
      </c>
      <c r="B2428" s="4" t="s">
        <v>2220</v>
      </c>
      <c r="C2428" s="4" t="s">
        <v>21</v>
      </c>
      <c r="D2428" s="4" t="s">
        <v>37</v>
      </c>
      <c r="E2428" s="4" t="s">
        <v>15</v>
      </c>
      <c r="F2428" s="4" t="s">
        <v>62</v>
      </c>
      <c r="G2428" s="4" t="s">
        <v>105</v>
      </c>
      <c r="H2428" s="4">
        <v>35</v>
      </c>
      <c r="I2428" s="4">
        <v>1432.97</v>
      </c>
      <c r="J2428" s="7">
        <v>0.09</v>
      </c>
      <c r="K2428" s="4" t="s">
        <v>18</v>
      </c>
      <c r="L2428" s="4" t="s">
        <v>30</v>
      </c>
      <c r="M2428" s="5">
        <f>(Table2[[#This Row],[Unit Price]]*Table2[[#This Row],[ Units Sold]])*(1-Table2[[#This Row],[Discount]]/100)</f>
        <v>50108.811445000007</v>
      </c>
      <c r="N2428" s="5">
        <f>(Table2[[#This Row],[Unit Price]]*Table2[[#This Row],[ Units Sold]])-Table2[[#This Row],[Total Sales]]</f>
        <v>45.138554999997723</v>
      </c>
    </row>
    <row r="2429" spans="1:14" x14ac:dyDescent="0.3">
      <c r="A2429" s="3">
        <v>41250</v>
      </c>
      <c r="B2429" s="4" t="s">
        <v>2221</v>
      </c>
      <c r="C2429" s="4" t="s">
        <v>74</v>
      </c>
      <c r="D2429" s="4" t="s">
        <v>37</v>
      </c>
      <c r="E2429" s="4" t="s">
        <v>15</v>
      </c>
      <c r="F2429" s="4" t="s">
        <v>135</v>
      </c>
      <c r="G2429" s="4" t="s">
        <v>24</v>
      </c>
      <c r="H2429" s="4">
        <v>28</v>
      </c>
      <c r="I2429" s="4">
        <v>204.52</v>
      </c>
      <c r="J2429" s="7">
        <v>0.27</v>
      </c>
      <c r="K2429" s="4" t="s">
        <v>18</v>
      </c>
      <c r="L2429" s="4" t="s">
        <v>25</v>
      </c>
      <c r="M2429" s="5">
        <f>(Table2[[#This Row],[Unit Price]]*Table2[[#This Row],[ Units Sold]])*(1-Table2[[#This Row],[Discount]]/100)</f>
        <v>5711.0982880000001</v>
      </c>
      <c r="N2429" s="5">
        <f>(Table2[[#This Row],[Unit Price]]*Table2[[#This Row],[ Units Sold]])-Table2[[#This Row],[Total Sales]]</f>
        <v>15.461712000000261</v>
      </c>
    </row>
    <row r="2430" spans="1:14" x14ac:dyDescent="0.3">
      <c r="A2430" s="3">
        <v>45896</v>
      </c>
      <c r="B2430" s="4" t="s">
        <v>1592</v>
      </c>
      <c r="C2430" s="4" t="s">
        <v>88</v>
      </c>
      <c r="D2430" s="4" t="s">
        <v>37</v>
      </c>
      <c r="E2430" s="4" t="s">
        <v>22</v>
      </c>
      <c r="F2430" s="4" t="s">
        <v>23</v>
      </c>
      <c r="G2430" s="4" t="s">
        <v>57</v>
      </c>
      <c r="H2430" s="4">
        <v>30</v>
      </c>
      <c r="I2430" s="4">
        <v>1601.52</v>
      </c>
      <c r="J2430" s="7">
        <v>0.08</v>
      </c>
      <c r="K2430" s="4" t="s">
        <v>29</v>
      </c>
      <c r="L2430" s="4" t="s">
        <v>41</v>
      </c>
      <c r="M2430" s="5">
        <f>(Table2[[#This Row],[Unit Price]]*Table2[[#This Row],[ Units Sold]])*(1-Table2[[#This Row],[Discount]]/100)</f>
        <v>48007.163519999995</v>
      </c>
      <c r="N2430" s="5">
        <f>(Table2[[#This Row],[Unit Price]]*Table2[[#This Row],[ Units Sold]])-Table2[[#This Row],[Total Sales]]</f>
        <v>38.436480000003939</v>
      </c>
    </row>
    <row r="2431" spans="1:14" x14ac:dyDescent="0.3">
      <c r="A2431" s="3">
        <v>40948</v>
      </c>
      <c r="B2431" s="4" t="s">
        <v>2222</v>
      </c>
      <c r="C2431" s="4" t="s">
        <v>43</v>
      </c>
      <c r="D2431" s="4" t="s">
        <v>37</v>
      </c>
      <c r="E2431" s="4" t="s">
        <v>22</v>
      </c>
      <c r="F2431" s="4" t="s">
        <v>23</v>
      </c>
      <c r="G2431" s="4" t="s">
        <v>105</v>
      </c>
      <c r="H2431" s="4">
        <v>42</v>
      </c>
      <c r="I2431" s="4">
        <v>652.33000000000004</v>
      </c>
      <c r="J2431" s="7">
        <v>0.17</v>
      </c>
      <c r="K2431" s="4" t="s">
        <v>18</v>
      </c>
      <c r="L2431" s="4" t="s">
        <v>45</v>
      </c>
      <c r="M2431" s="5">
        <f>(Table2[[#This Row],[Unit Price]]*Table2[[#This Row],[ Units Sold]])*(1-Table2[[#This Row],[Discount]]/100)</f>
        <v>27351.283638000001</v>
      </c>
      <c r="N2431" s="5">
        <f>(Table2[[#This Row],[Unit Price]]*Table2[[#This Row],[ Units Sold]])-Table2[[#This Row],[Total Sales]]</f>
        <v>46.57636199999979</v>
      </c>
    </row>
    <row r="2432" spans="1:14" x14ac:dyDescent="0.3">
      <c r="A2432" s="3">
        <v>40361</v>
      </c>
      <c r="B2432" s="4" t="s">
        <v>628</v>
      </c>
      <c r="C2432" s="4" t="s">
        <v>36</v>
      </c>
      <c r="D2432" s="4" t="s">
        <v>37</v>
      </c>
      <c r="E2432" s="4" t="s">
        <v>38</v>
      </c>
      <c r="F2432" s="4" t="s">
        <v>81</v>
      </c>
      <c r="G2432" s="4" t="s">
        <v>105</v>
      </c>
      <c r="H2432" s="4">
        <v>0</v>
      </c>
      <c r="I2432" s="4">
        <v>610.48</v>
      </c>
      <c r="J2432" s="7">
        <v>0.23</v>
      </c>
      <c r="K2432" s="4" t="s">
        <v>34</v>
      </c>
      <c r="L2432" s="4" t="s">
        <v>41</v>
      </c>
      <c r="M2432" s="5">
        <f>(Table2[[#This Row],[Unit Price]]*Table2[[#This Row],[ Units Sold]])*(1-Table2[[#This Row],[Discount]]/100)</f>
        <v>0</v>
      </c>
      <c r="N2432" s="5">
        <f>(Table2[[#This Row],[Unit Price]]*Table2[[#This Row],[ Units Sold]])-Table2[[#This Row],[Total Sales]]</f>
        <v>0</v>
      </c>
    </row>
    <row r="2433" spans="1:14" x14ac:dyDescent="0.3">
      <c r="A2433" s="3">
        <v>43381</v>
      </c>
      <c r="B2433" s="4" t="s">
        <v>1861</v>
      </c>
      <c r="C2433" s="4" t="s">
        <v>192</v>
      </c>
      <c r="D2433" s="4" t="s">
        <v>37</v>
      </c>
      <c r="E2433" s="4" t="s">
        <v>15</v>
      </c>
      <c r="F2433" s="4" t="s">
        <v>62</v>
      </c>
      <c r="G2433" s="4" t="s">
        <v>33</v>
      </c>
      <c r="H2433" s="4">
        <v>71</v>
      </c>
      <c r="I2433" s="4">
        <v>1529.48</v>
      </c>
      <c r="J2433" s="7">
        <v>0.19</v>
      </c>
      <c r="K2433" s="4" t="s">
        <v>18</v>
      </c>
      <c r="L2433" s="4" t="s">
        <v>41</v>
      </c>
      <c r="M2433" s="5">
        <f>(Table2[[#This Row],[Unit Price]]*Table2[[#This Row],[ Units Sold]])*(1-Table2[[#This Row],[Discount]]/100)</f>
        <v>108386.753148</v>
      </c>
      <c r="N2433" s="5">
        <f>(Table2[[#This Row],[Unit Price]]*Table2[[#This Row],[ Units Sold]])-Table2[[#This Row],[Total Sales]]</f>
        <v>206.32685199999833</v>
      </c>
    </row>
    <row r="2434" spans="1:14" x14ac:dyDescent="0.3">
      <c r="A2434" s="3">
        <v>41491</v>
      </c>
      <c r="B2434" s="4" t="s">
        <v>2223</v>
      </c>
      <c r="C2434" s="4" t="s">
        <v>43</v>
      </c>
      <c r="D2434" s="4" t="s">
        <v>37</v>
      </c>
      <c r="E2434" s="4" t="s">
        <v>38</v>
      </c>
      <c r="F2434" s="4" t="s">
        <v>56</v>
      </c>
      <c r="G2434" s="4" t="s">
        <v>17</v>
      </c>
      <c r="H2434" s="4">
        <v>0</v>
      </c>
      <c r="I2434" s="4">
        <v>430.84</v>
      </c>
      <c r="J2434" s="7">
        <v>0.04</v>
      </c>
      <c r="K2434" s="4" t="s">
        <v>34</v>
      </c>
      <c r="L2434" s="4" t="s">
        <v>41</v>
      </c>
      <c r="M2434" s="5">
        <f>(Table2[[#This Row],[Unit Price]]*Table2[[#This Row],[ Units Sold]])*(1-Table2[[#This Row],[Discount]]/100)</f>
        <v>0</v>
      </c>
      <c r="N2434" s="5">
        <f>(Table2[[#This Row],[Unit Price]]*Table2[[#This Row],[ Units Sold]])-Table2[[#This Row],[Total Sales]]</f>
        <v>0</v>
      </c>
    </row>
    <row r="2435" spans="1:14" x14ac:dyDescent="0.3">
      <c r="A2435" s="3">
        <v>41511</v>
      </c>
      <c r="B2435" s="4" t="s">
        <v>2224</v>
      </c>
      <c r="C2435" s="4" t="s">
        <v>192</v>
      </c>
      <c r="D2435" s="4" t="s">
        <v>37</v>
      </c>
      <c r="E2435" s="4" t="s">
        <v>38</v>
      </c>
      <c r="F2435" s="4" t="s">
        <v>81</v>
      </c>
      <c r="G2435" s="4" t="s">
        <v>60</v>
      </c>
      <c r="H2435" s="4">
        <v>0</v>
      </c>
      <c r="I2435" s="4">
        <v>947.14</v>
      </c>
      <c r="J2435" s="7">
        <v>0.27</v>
      </c>
      <c r="K2435" s="4" t="s">
        <v>34</v>
      </c>
      <c r="L2435" s="4" t="s">
        <v>25</v>
      </c>
      <c r="M2435" s="5">
        <f>(Table2[[#This Row],[Unit Price]]*Table2[[#This Row],[ Units Sold]])*(1-Table2[[#This Row],[Discount]]/100)</f>
        <v>0</v>
      </c>
      <c r="N2435" s="5">
        <f>(Table2[[#This Row],[Unit Price]]*Table2[[#This Row],[ Units Sold]])-Table2[[#This Row],[Total Sales]]</f>
        <v>0</v>
      </c>
    </row>
    <row r="2436" spans="1:14" x14ac:dyDescent="0.3">
      <c r="A2436" s="3">
        <v>44198</v>
      </c>
      <c r="B2436" s="4" t="s">
        <v>2225</v>
      </c>
      <c r="C2436" s="4" t="s">
        <v>43</v>
      </c>
      <c r="D2436" s="4" t="s">
        <v>37</v>
      </c>
      <c r="E2436" s="4" t="s">
        <v>22</v>
      </c>
      <c r="F2436" s="4" t="s">
        <v>23</v>
      </c>
      <c r="G2436" s="4" t="s">
        <v>44</v>
      </c>
      <c r="H2436" s="4">
        <v>94</v>
      </c>
      <c r="I2436" s="4">
        <v>1188.31</v>
      </c>
      <c r="J2436" s="7">
        <v>0.16</v>
      </c>
      <c r="K2436" s="4" t="s">
        <v>34</v>
      </c>
      <c r="L2436" s="4" t="s">
        <v>25</v>
      </c>
      <c r="M2436" s="5">
        <f>(Table2[[#This Row],[Unit Price]]*Table2[[#This Row],[ Units Sold]])*(1-Table2[[#This Row],[Discount]]/100)</f>
        <v>111522.41817599999</v>
      </c>
      <c r="N2436" s="5">
        <f>(Table2[[#This Row],[Unit Price]]*Table2[[#This Row],[ Units Sold]])-Table2[[#This Row],[Total Sales]]</f>
        <v>178.72182400000747</v>
      </c>
    </row>
    <row r="2437" spans="1:14" x14ac:dyDescent="0.3">
      <c r="A2437" s="3">
        <v>40834</v>
      </c>
      <c r="B2437" s="4" t="s">
        <v>1441</v>
      </c>
      <c r="C2437" s="4" t="s">
        <v>36</v>
      </c>
      <c r="D2437" s="4" t="s">
        <v>37</v>
      </c>
      <c r="E2437" s="4" t="s">
        <v>38</v>
      </c>
      <c r="F2437" s="4" t="s">
        <v>56</v>
      </c>
      <c r="G2437" s="4" t="s">
        <v>65</v>
      </c>
      <c r="H2437" s="4">
        <v>69</v>
      </c>
      <c r="I2437" s="4">
        <v>320.01</v>
      </c>
      <c r="J2437" s="7">
        <v>0.09</v>
      </c>
      <c r="K2437" s="4" t="s">
        <v>34</v>
      </c>
      <c r="L2437" s="4" t="s">
        <v>19</v>
      </c>
      <c r="M2437" s="5">
        <f>(Table2[[#This Row],[Unit Price]]*Table2[[#This Row],[ Units Sold]])*(1-Table2[[#This Row],[Discount]]/100)</f>
        <v>22060.817379</v>
      </c>
      <c r="N2437" s="5">
        <f>(Table2[[#This Row],[Unit Price]]*Table2[[#This Row],[ Units Sold]])-Table2[[#This Row],[Total Sales]]</f>
        <v>19.872620999998617</v>
      </c>
    </row>
    <row r="2438" spans="1:14" x14ac:dyDescent="0.3">
      <c r="A2438" s="3">
        <v>45730</v>
      </c>
      <c r="B2438" s="4" t="s">
        <v>2030</v>
      </c>
      <c r="C2438" s="4" t="s">
        <v>21</v>
      </c>
      <c r="D2438" s="4" t="s">
        <v>37</v>
      </c>
      <c r="E2438" s="4" t="s">
        <v>52</v>
      </c>
      <c r="F2438" s="6" t="s">
        <v>53</v>
      </c>
      <c r="G2438" s="4" t="s">
        <v>40</v>
      </c>
      <c r="H2438" s="4">
        <v>61</v>
      </c>
      <c r="I2438" s="4">
        <v>968.19</v>
      </c>
      <c r="J2438" s="7">
        <v>0.27</v>
      </c>
      <c r="K2438" s="4" t="s">
        <v>29</v>
      </c>
      <c r="L2438" s="4" t="s">
        <v>25</v>
      </c>
      <c r="M2438" s="5">
        <f>(Table2[[#This Row],[Unit Price]]*Table2[[#This Row],[ Units Sold]])*(1-Table2[[#This Row],[Discount]]/100)</f>
        <v>58900.129107000001</v>
      </c>
      <c r="N2438" s="5">
        <f>(Table2[[#This Row],[Unit Price]]*Table2[[#This Row],[ Units Sold]])-Table2[[#This Row],[Total Sales]]</f>
        <v>159.46089300000313</v>
      </c>
    </row>
    <row r="2439" spans="1:14" x14ac:dyDescent="0.3">
      <c r="A2439" s="3">
        <v>44355</v>
      </c>
      <c r="B2439" s="4" t="s">
        <v>2226</v>
      </c>
      <c r="C2439" s="4" t="s">
        <v>43</v>
      </c>
      <c r="D2439" s="4" t="s">
        <v>37</v>
      </c>
      <c r="E2439" s="4" t="s">
        <v>15</v>
      </c>
      <c r="F2439" s="4" t="s">
        <v>62</v>
      </c>
      <c r="G2439" s="4" t="s">
        <v>24</v>
      </c>
      <c r="H2439" s="4">
        <v>47</v>
      </c>
      <c r="I2439" s="4">
        <v>478.21</v>
      </c>
      <c r="J2439" s="7">
        <v>0.12</v>
      </c>
      <c r="K2439" s="4" t="s">
        <v>34</v>
      </c>
      <c r="L2439" s="4" t="s">
        <v>45</v>
      </c>
      <c r="M2439" s="5">
        <f>(Table2[[#This Row],[Unit Price]]*Table2[[#This Row],[ Units Sold]])*(1-Table2[[#This Row],[Discount]]/100)</f>
        <v>22448.898956000001</v>
      </c>
      <c r="N2439" s="5">
        <f>(Table2[[#This Row],[Unit Price]]*Table2[[#This Row],[ Units Sold]])-Table2[[#This Row],[Total Sales]]</f>
        <v>26.971043999998074</v>
      </c>
    </row>
    <row r="2440" spans="1:14" x14ac:dyDescent="0.3">
      <c r="A2440" s="3">
        <v>44612</v>
      </c>
      <c r="B2440" s="4" t="s">
        <v>2227</v>
      </c>
      <c r="C2440" s="4" t="s">
        <v>88</v>
      </c>
      <c r="D2440" s="4" t="s">
        <v>37</v>
      </c>
      <c r="E2440" s="4" t="s">
        <v>52</v>
      </c>
      <c r="F2440" s="6" t="s">
        <v>53</v>
      </c>
      <c r="G2440" s="4" t="s">
        <v>17</v>
      </c>
      <c r="H2440" s="4">
        <v>34</v>
      </c>
      <c r="I2440" s="4">
        <v>1033.32</v>
      </c>
      <c r="J2440" s="7">
        <v>0.27</v>
      </c>
      <c r="K2440" s="4" t="s">
        <v>34</v>
      </c>
      <c r="L2440" s="4" t="s">
        <v>25</v>
      </c>
      <c r="M2440" s="5">
        <f>(Table2[[#This Row],[Unit Price]]*Table2[[#This Row],[ Units Sold]])*(1-Table2[[#This Row],[Discount]]/100)</f>
        <v>35038.021223999996</v>
      </c>
      <c r="N2440" s="5">
        <f>(Table2[[#This Row],[Unit Price]]*Table2[[#This Row],[ Units Sold]])-Table2[[#This Row],[Total Sales]]</f>
        <v>94.858776000000944</v>
      </c>
    </row>
    <row r="2441" spans="1:14" x14ac:dyDescent="0.3">
      <c r="A2441" s="3">
        <v>41153</v>
      </c>
      <c r="B2441" s="4" t="s">
        <v>2228</v>
      </c>
      <c r="C2441" s="4" t="s">
        <v>88</v>
      </c>
      <c r="D2441" s="4" t="s">
        <v>37</v>
      </c>
      <c r="E2441" s="4" t="s">
        <v>52</v>
      </c>
      <c r="F2441" s="4" t="s">
        <v>59</v>
      </c>
      <c r="G2441" s="4" t="s">
        <v>24</v>
      </c>
      <c r="H2441" s="4">
        <v>46</v>
      </c>
      <c r="I2441" s="4">
        <v>1970.51</v>
      </c>
      <c r="J2441" s="7">
        <v>0.15</v>
      </c>
      <c r="K2441" s="4" t="s">
        <v>34</v>
      </c>
      <c r="L2441" s="4" t="s">
        <v>25</v>
      </c>
      <c r="M2441" s="5">
        <f>(Table2[[#This Row],[Unit Price]]*Table2[[#This Row],[ Units Sold]])*(1-Table2[[#This Row],[Discount]]/100)</f>
        <v>90507.494810000018</v>
      </c>
      <c r="N2441" s="5">
        <f>(Table2[[#This Row],[Unit Price]]*Table2[[#This Row],[ Units Sold]])-Table2[[#This Row],[Total Sales]]</f>
        <v>135.96518999998807</v>
      </c>
    </row>
    <row r="2442" spans="1:14" x14ac:dyDescent="0.3">
      <c r="A2442" s="3">
        <v>41755</v>
      </c>
      <c r="B2442" s="4" t="s">
        <v>2229</v>
      </c>
      <c r="C2442" s="4" t="s">
        <v>21</v>
      </c>
      <c r="D2442" s="4" t="s">
        <v>37</v>
      </c>
      <c r="E2442" s="4" t="s">
        <v>52</v>
      </c>
      <c r="F2442" s="6" t="s">
        <v>53</v>
      </c>
      <c r="G2442" s="4" t="s">
        <v>24</v>
      </c>
      <c r="H2442" s="4">
        <v>20</v>
      </c>
      <c r="I2442" s="4">
        <v>1098.52</v>
      </c>
      <c r="J2442" s="7">
        <v>0.1</v>
      </c>
      <c r="K2442" s="4" t="s">
        <v>18</v>
      </c>
      <c r="L2442" s="4" t="s">
        <v>30</v>
      </c>
      <c r="M2442" s="5">
        <f>(Table2[[#This Row],[Unit Price]]*Table2[[#This Row],[ Units Sold]])*(1-Table2[[#This Row],[Discount]]/100)</f>
        <v>21948.429600000003</v>
      </c>
      <c r="N2442" s="5">
        <f>(Table2[[#This Row],[Unit Price]]*Table2[[#This Row],[ Units Sold]])-Table2[[#This Row],[Total Sales]]</f>
        <v>21.970399999998335</v>
      </c>
    </row>
    <row r="2443" spans="1:14" x14ac:dyDescent="0.3">
      <c r="A2443" s="3">
        <v>44737</v>
      </c>
      <c r="B2443" s="4" t="s">
        <v>2230</v>
      </c>
      <c r="C2443" s="4" t="s">
        <v>88</v>
      </c>
      <c r="D2443" s="4" t="s">
        <v>37</v>
      </c>
      <c r="E2443" s="4" t="s">
        <v>22</v>
      </c>
      <c r="F2443" s="4" t="s">
        <v>23</v>
      </c>
      <c r="G2443" s="4" t="s">
        <v>65</v>
      </c>
      <c r="H2443" s="4">
        <v>26</v>
      </c>
      <c r="I2443" s="4">
        <v>265.14999999999998</v>
      </c>
      <c r="J2443" s="7">
        <v>0.28999999999999998</v>
      </c>
      <c r="K2443" s="4" t="s">
        <v>18</v>
      </c>
      <c r="L2443" s="4" t="s">
        <v>45</v>
      </c>
      <c r="M2443" s="5">
        <f>(Table2[[#This Row],[Unit Price]]*Table2[[#This Row],[ Units Sold]])*(1-Table2[[#This Row],[Discount]]/100)</f>
        <v>6873.9076899999991</v>
      </c>
      <c r="N2443" s="5">
        <f>(Table2[[#This Row],[Unit Price]]*Table2[[#This Row],[ Units Sold]])-Table2[[#This Row],[Total Sales]]</f>
        <v>19.992310000000543</v>
      </c>
    </row>
    <row r="2444" spans="1:14" x14ac:dyDescent="0.3">
      <c r="A2444" s="3">
        <v>41661</v>
      </c>
      <c r="B2444" s="4" t="s">
        <v>2231</v>
      </c>
      <c r="C2444" s="4" t="s">
        <v>88</v>
      </c>
      <c r="D2444" s="4" t="s">
        <v>37</v>
      </c>
      <c r="E2444" s="4" t="s">
        <v>38</v>
      </c>
      <c r="F2444" s="4" t="s">
        <v>39</v>
      </c>
      <c r="G2444" s="4" t="s">
        <v>105</v>
      </c>
      <c r="H2444" s="4">
        <v>34</v>
      </c>
      <c r="I2444" s="4">
        <v>1081.8900000000001</v>
      </c>
      <c r="J2444" s="7">
        <v>0.09</v>
      </c>
      <c r="K2444" s="4" t="s">
        <v>18</v>
      </c>
      <c r="L2444" s="4" t="s">
        <v>30</v>
      </c>
      <c r="M2444" s="5">
        <f>(Table2[[#This Row],[Unit Price]]*Table2[[#This Row],[ Units Sold]])*(1-Table2[[#This Row],[Discount]]/100)</f>
        <v>36751.154166</v>
      </c>
      <c r="N2444" s="5">
        <f>(Table2[[#This Row],[Unit Price]]*Table2[[#This Row],[ Units Sold]])-Table2[[#This Row],[Total Sales]]</f>
        <v>33.105834000001778</v>
      </c>
    </row>
    <row r="2445" spans="1:14" x14ac:dyDescent="0.3">
      <c r="A2445" s="3">
        <v>41893</v>
      </c>
      <c r="B2445" s="4" t="s">
        <v>2232</v>
      </c>
      <c r="C2445" s="4" t="s">
        <v>49</v>
      </c>
      <c r="D2445" s="4" t="s">
        <v>3893</v>
      </c>
      <c r="E2445" s="4" t="s">
        <v>38</v>
      </c>
      <c r="F2445" s="4" t="s">
        <v>39</v>
      </c>
      <c r="G2445" s="4" t="s">
        <v>33</v>
      </c>
      <c r="H2445" s="4">
        <v>20</v>
      </c>
      <c r="I2445" s="4">
        <v>1141.72</v>
      </c>
      <c r="J2445" s="7">
        <v>0.2</v>
      </c>
      <c r="K2445" s="4" t="s">
        <v>18</v>
      </c>
      <c r="L2445" s="4" t="s">
        <v>41</v>
      </c>
      <c r="M2445" s="5">
        <f>(Table2[[#This Row],[Unit Price]]*Table2[[#This Row],[ Units Sold]])*(1-Table2[[#This Row],[Discount]]/100)</f>
        <v>22788.731200000002</v>
      </c>
      <c r="N2445" s="5">
        <f>(Table2[[#This Row],[Unit Price]]*Table2[[#This Row],[ Units Sold]])-Table2[[#This Row],[Total Sales]]</f>
        <v>45.668799999999464</v>
      </c>
    </row>
    <row r="2446" spans="1:14" x14ac:dyDescent="0.3">
      <c r="A2446" s="3">
        <v>42307</v>
      </c>
      <c r="B2446" s="4" t="s">
        <v>71</v>
      </c>
      <c r="C2446" s="4" t="s">
        <v>21</v>
      </c>
      <c r="D2446" s="4" t="s">
        <v>37</v>
      </c>
      <c r="E2446" s="4" t="s">
        <v>15</v>
      </c>
      <c r="F2446" s="4" t="s">
        <v>62</v>
      </c>
      <c r="G2446" s="4" t="s">
        <v>57</v>
      </c>
      <c r="H2446" s="4">
        <v>27</v>
      </c>
      <c r="I2446" s="4">
        <v>201.5</v>
      </c>
      <c r="J2446" s="7">
        <v>0.15</v>
      </c>
      <c r="K2446" s="4" t="s">
        <v>34</v>
      </c>
      <c r="L2446" s="4" t="s">
        <v>19</v>
      </c>
      <c r="M2446" s="5">
        <f>(Table2[[#This Row],[Unit Price]]*Table2[[#This Row],[ Units Sold]])*(1-Table2[[#This Row],[Discount]]/100)</f>
        <v>5432.33925</v>
      </c>
      <c r="N2446" s="5">
        <f>(Table2[[#This Row],[Unit Price]]*Table2[[#This Row],[ Units Sold]])-Table2[[#This Row],[Total Sales]]</f>
        <v>8.1607500000000073</v>
      </c>
    </row>
    <row r="2447" spans="1:14" x14ac:dyDescent="0.3">
      <c r="A2447" s="3">
        <v>43181</v>
      </c>
      <c r="B2447" s="4" t="s">
        <v>2233</v>
      </c>
      <c r="C2447" s="4" t="s">
        <v>192</v>
      </c>
      <c r="D2447" s="4" t="s">
        <v>37</v>
      </c>
      <c r="E2447" s="4" t="s">
        <v>15</v>
      </c>
      <c r="F2447" s="4" t="s">
        <v>72</v>
      </c>
      <c r="G2447" s="4" t="s">
        <v>105</v>
      </c>
      <c r="H2447" s="4">
        <v>0</v>
      </c>
      <c r="I2447" s="4">
        <v>165.98</v>
      </c>
      <c r="J2447" s="7">
        <v>0.12</v>
      </c>
      <c r="K2447" s="4" t="s">
        <v>18</v>
      </c>
      <c r="L2447" s="4" t="s">
        <v>30</v>
      </c>
      <c r="M2447" s="5">
        <f>(Table2[[#This Row],[Unit Price]]*Table2[[#This Row],[ Units Sold]])*(1-Table2[[#This Row],[Discount]]/100)</f>
        <v>0</v>
      </c>
      <c r="N2447" s="5">
        <f>(Table2[[#This Row],[Unit Price]]*Table2[[#This Row],[ Units Sold]])-Table2[[#This Row],[Total Sales]]</f>
        <v>0</v>
      </c>
    </row>
    <row r="2448" spans="1:14" x14ac:dyDescent="0.3">
      <c r="A2448" s="3">
        <v>43522</v>
      </c>
      <c r="B2448" s="4" t="s">
        <v>2234</v>
      </c>
      <c r="C2448" s="4" t="s">
        <v>43</v>
      </c>
      <c r="D2448" s="4" t="s">
        <v>37</v>
      </c>
      <c r="E2448" s="4" t="s">
        <v>38</v>
      </c>
      <c r="F2448" s="4" t="s">
        <v>56</v>
      </c>
      <c r="G2448" s="4" t="s">
        <v>65</v>
      </c>
      <c r="H2448" s="4">
        <v>67</v>
      </c>
      <c r="I2448" s="4">
        <v>716.94</v>
      </c>
      <c r="J2448" s="7">
        <v>0.21</v>
      </c>
      <c r="K2448" s="4" t="s">
        <v>34</v>
      </c>
      <c r="L2448" s="4" t="s">
        <v>45</v>
      </c>
      <c r="M2448" s="5">
        <f>(Table2[[#This Row],[Unit Price]]*Table2[[#This Row],[ Units Sold]])*(1-Table2[[#This Row],[Discount]]/100)</f>
        <v>47934.106542000001</v>
      </c>
      <c r="N2448" s="5">
        <f>(Table2[[#This Row],[Unit Price]]*Table2[[#This Row],[ Units Sold]])-Table2[[#This Row],[Total Sales]]</f>
        <v>100.87345800000185</v>
      </c>
    </row>
    <row r="2449" spans="1:14" x14ac:dyDescent="0.3">
      <c r="A2449" s="3">
        <v>44595</v>
      </c>
      <c r="B2449" s="4" t="s">
        <v>2235</v>
      </c>
      <c r="C2449" s="4" t="s">
        <v>88</v>
      </c>
      <c r="D2449" s="4" t="s">
        <v>37</v>
      </c>
      <c r="E2449" s="4" t="s">
        <v>15</v>
      </c>
      <c r="F2449" s="4" t="s">
        <v>135</v>
      </c>
      <c r="G2449" s="4" t="s">
        <v>105</v>
      </c>
      <c r="H2449" s="4">
        <v>98</v>
      </c>
      <c r="I2449" s="4">
        <v>644.59</v>
      </c>
      <c r="J2449" s="7">
        <v>0.02</v>
      </c>
      <c r="K2449" s="4" t="s">
        <v>29</v>
      </c>
      <c r="L2449" s="4" t="s">
        <v>45</v>
      </c>
      <c r="M2449" s="5">
        <f>(Table2[[#This Row],[Unit Price]]*Table2[[#This Row],[ Units Sold]])*(1-Table2[[#This Row],[Discount]]/100)</f>
        <v>63157.186035999999</v>
      </c>
      <c r="N2449" s="5">
        <f>(Table2[[#This Row],[Unit Price]]*Table2[[#This Row],[ Units Sold]])-Table2[[#This Row],[Total Sales]]</f>
        <v>12.63396400000056</v>
      </c>
    </row>
    <row r="2450" spans="1:14" x14ac:dyDescent="0.3">
      <c r="A2450" s="3">
        <v>40948</v>
      </c>
      <c r="B2450" s="4" t="s">
        <v>2236</v>
      </c>
      <c r="C2450" s="4" t="s">
        <v>43</v>
      </c>
      <c r="D2450" s="4" t="s">
        <v>37</v>
      </c>
      <c r="E2450" s="4" t="s">
        <v>22</v>
      </c>
      <c r="F2450" s="4" t="s">
        <v>23</v>
      </c>
      <c r="G2450" s="4" t="s">
        <v>57</v>
      </c>
      <c r="H2450" s="4">
        <v>27</v>
      </c>
      <c r="I2450" s="4">
        <v>1794.7</v>
      </c>
      <c r="J2450" s="7">
        <v>0.25</v>
      </c>
      <c r="K2450" s="4" t="s">
        <v>29</v>
      </c>
      <c r="L2450" s="4" t="s">
        <v>25</v>
      </c>
      <c r="M2450" s="5">
        <f>(Table2[[#This Row],[Unit Price]]*Table2[[#This Row],[ Units Sold]])*(1-Table2[[#This Row],[Discount]]/100)</f>
        <v>48335.757750000004</v>
      </c>
      <c r="N2450" s="5">
        <f>(Table2[[#This Row],[Unit Price]]*Table2[[#This Row],[ Units Sold]])-Table2[[#This Row],[Total Sales]]</f>
        <v>121.14224999999715</v>
      </c>
    </row>
    <row r="2451" spans="1:14" x14ac:dyDescent="0.3">
      <c r="A2451" s="3">
        <v>44776</v>
      </c>
      <c r="B2451" s="4" t="s">
        <v>2237</v>
      </c>
      <c r="C2451" s="4" t="s">
        <v>49</v>
      </c>
      <c r="D2451" s="4" t="s">
        <v>3893</v>
      </c>
      <c r="E2451" s="4" t="s">
        <v>38</v>
      </c>
      <c r="F2451" s="4" t="s">
        <v>39</v>
      </c>
      <c r="G2451" s="4" t="s">
        <v>44</v>
      </c>
      <c r="H2451" s="4">
        <v>20</v>
      </c>
      <c r="I2451" s="4">
        <v>175.88</v>
      </c>
      <c r="J2451" s="7">
        <v>0.14000000000000001</v>
      </c>
      <c r="K2451" s="4" t="s">
        <v>34</v>
      </c>
      <c r="L2451" s="4" t="s">
        <v>45</v>
      </c>
      <c r="M2451" s="5">
        <f>(Table2[[#This Row],[Unit Price]]*Table2[[#This Row],[ Units Sold]])*(1-Table2[[#This Row],[Discount]]/100)</f>
        <v>3512.6753600000002</v>
      </c>
      <c r="N2451" s="5">
        <f>(Table2[[#This Row],[Unit Price]]*Table2[[#This Row],[ Units Sold]])-Table2[[#This Row],[Total Sales]]</f>
        <v>4.9246399999997266</v>
      </c>
    </row>
    <row r="2452" spans="1:14" x14ac:dyDescent="0.3">
      <c r="A2452" s="3">
        <v>43954</v>
      </c>
      <c r="B2452" s="4" t="s">
        <v>2238</v>
      </c>
      <c r="C2452" s="4" t="s">
        <v>88</v>
      </c>
      <c r="D2452" s="4" t="s">
        <v>37</v>
      </c>
      <c r="E2452" s="4" t="s">
        <v>15</v>
      </c>
      <c r="F2452" s="4" t="s">
        <v>62</v>
      </c>
      <c r="G2452" s="4" t="s">
        <v>60</v>
      </c>
      <c r="H2452" s="4">
        <v>20</v>
      </c>
      <c r="I2452" s="4">
        <v>1367.92</v>
      </c>
      <c r="J2452" s="7">
        <v>0.02</v>
      </c>
      <c r="K2452" s="4" t="s">
        <v>29</v>
      </c>
      <c r="L2452" s="4" t="s">
        <v>45</v>
      </c>
      <c r="M2452" s="5">
        <f>(Table2[[#This Row],[Unit Price]]*Table2[[#This Row],[ Units Sold]])*(1-Table2[[#This Row],[Discount]]/100)</f>
        <v>27352.928320000003</v>
      </c>
      <c r="N2452" s="5">
        <f>(Table2[[#This Row],[Unit Price]]*Table2[[#This Row],[ Units Sold]])-Table2[[#This Row],[Total Sales]]</f>
        <v>5.4716799999987416</v>
      </c>
    </row>
    <row r="2453" spans="1:14" x14ac:dyDescent="0.3">
      <c r="A2453" s="3">
        <v>45288</v>
      </c>
      <c r="B2453" s="4" t="s">
        <v>2239</v>
      </c>
      <c r="C2453" s="4" t="s">
        <v>43</v>
      </c>
      <c r="D2453" s="4" t="s">
        <v>37</v>
      </c>
      <c r="E2453" s="4" t="s">
        <v>38</v>
      </c>
      <c r="F2453" s="4" t="s">
        <v>56</v>
      </c>
      <c r="G2453" s="4" t="s">
        <v>40</v>
      </c>
      <c r="H2453" s="4">
        <v>30</v>
      </c>
      <c r="I2453" s="4">
        <v>1063.82</v>
      </c>
      <c r="J2453" s="7">
        <v>0.1</v>
      </c>
      <c r="K2453" s="4" t="s">
        <v>18</v>
      </c>
      <c r="L2453" s="4" t="s">
        <v>41</v>
      </c>
      <c r="M2453" s="5">
        <f>(Table2[[#This Row],[Unit Price]]*Table2[[#This Row],[ Units Sold]])*(1-Table2[[#This Row],[Discount]]/100)</f>
        <v>31882.685399999998</v>
      </c>
      <c r="N2453" s="5">
        <f>(Table2[[#This Row],[Unit Price]]*Table2[[#This Row],[ Units Sold]])-Table2[[#This Row],[Total Sales]]</f>
        <v>31.914600000000064</v>
      </c>
    </row>
    <row r="2454" spans="1:14" x14ac:dyDescent="0.3">
      <c r="A2454" s="3">
        <v>40403</v>
      </c>
      <c r="B2454" s="4" t="s">
        <v>2240</v>
      </c>
      <c r="C2454" s="4" t="s">
        <v>49</v>
      </c>
      <c r="D2454" s="4" t="s">
        <v>3893</v>
      </c>
      <c r="E2454" s="4" t="s">
        <v>22</v>
      </c>
      <c r="F2454" s="4" t="s">
        <v>23</v>
      </c>
      <c r="G2454" s="4" t="s">
        <v>54</v>
      </c>
      <c r="H2454" s="4">
        <v>18</v>
      </c>
      <c r="I2454" s="4">
        <v>256.7</v>
      </c>
      <c r="J2454" s="7">
        <v>0.27</v>
      </c>
      <c r="K2454" s="4" t="s">
        <v>34</v>
      </c>
      <c r="L2454" s="4" t="s">
        <v>19</v>
      </c>
      <c r="M2454" s="5">
        <f>(Table2[[#This Row],[Unit Price]]*Table2[[#This Row],[ Units Sold]])*(1-Table2[[#This Row],[Discount]]/100)</f>
        <v>4608.1243799999993</v>
      </c>
      <c r="N2454" s="5">
        <f>(Table2[[#This Row],[Unit Price]]*Table2[[#This Row],[ Units Sold]])-Table2[[#This Row],[Total Sales]]</f>
        <v>12.475620000000163</v>
      </c>
    </row>
    <row r="2455" spans="1:14" x14ac:dyDescent="0.3">
      <c r="A2455" s="3">
        <v>43386</v>
      </c>
      <c r="B2455" s="4" t="s">
        <v>2241</v>
      </c>
      <c r="C2455" s="4" t="s">
        <v>88</v>
      </c>
      <c r="D2455" s="4" t="s">
        <v>37</v>
      </c>
      <c r="E2455" s="4" t="s">
        <v>15</v>
      </c>
      <c r="F2455" s="4" t="s">
        <v>62</v>
      </c>
      <c r="G2455" s="4" t="s">
        <v>60</v>
      </c>
      <c r="H2455" s="4">
        <v>4</v>
      </c>
      <c r="I2455" s="4">
        <v>1279.8599999999999</v>
      </c>
      <c r="J2455" s="7">
        <v>0.19</v>
      </c>
      <c r="K2455" s="4" t="s">
        <v>29</v>
      </c>
      <c r="L2455" s="4" t="s">
        <v>25</v>
      </c>
      <c r="M2455" s="5">
        <f>(Table2[[#This Row],[Unit Price]]*Table2[[#This Row],[ Units Sold]])*(1-Table2[[#This Row],[Discount]]/100)</f>
        <v>5109.7130639999996</v>
      </c>
      <c r="N2455" s="5">
        <f>(Table2[[#This Row],[Unit Price]]*Table2[[#This Row],[ Units Sold]])-Table2[[#This Row],[Total Sales]]</f>
        <v>9.7269360000000233</v>
      </c>
    </row>
    <row r="2456" spans="1:14" x14ac:dyDescent="0.3">
      <c r="A2456" s="3">
        <v>40210</v>
      </c>
      <c r="B2456" s="4" t="s">
        <v>2242</v>
      </c>
      <c r="C2456" s="4" t="s">
        <v>49</v>
      </c>
      <c r="D2456" s="4" t="s">
        <v>3893</v>
      </c>
      <c r="E2456" s="4" t="s">
        <v>27</v>
      </c>
      <c r="F2456" s="4" t="s">
        <v>28</v>
      </c>
      <c r="G2456" s="4" t="s">
        <v>60</v>
      </c>
      <c r="H2456" s="4">
        <v>89</v>
      </c>
      <c r="I2456" s="4">
        <v>1428.99</v>
      </c>
      <c r="J2456" s="7">
        <v>0.1</v>
      </c>
      <c r="K2456" s="4" t="s">
        <v>34</v>
      </c>
      <c r="L2456" s="4" t="s">
        <v>25</v>
      </c>
      <c r="M2456" s="5">
        <f>(Table2[[#This Row],[Unit Price]]*Table2[[#This Row],[ Units Sold]])*(1-Table2[[#This Row],[Discount]]/100)</f>
        <v>127052.92989</v>
      </c>
      <c r="N2456" s="5">
        <f>(Table2[[#This Row],[Unit Price]]*Table2[[#This Row],[ Units Sold]])-Table2[[#This Row],[Total Sales]]</f>
        <v>127.18011000000115</v>
      </c>
    </row>
    <row r="2457" spans="1:14" x14ac:dyDescent="0.3">
      <c r="A2457" s="3">
        <v>45008</v>
      </c>
      <c r="B2457" s="4" t="s">
        <v>2243</v>
      </c>
      <c r="C2457" s="4" t="s">
        <v>49</v>
      </c>
      <c r="D2457" s="4" t="s">
        <v>3893</v>
      </c>
      <c r="E2457" s="4" t="s">
        <v>38</v>
      </c>
      <c r="F2457" s="4" t="s">
        <v>39</v>
      </c>
      <c r="G2457" s="4" t="s">
        <v>40</v>
      </c>
      <c r="H2457" s="4">
        <v>0</v>
      </c>
      <c r="I2457" s="4">
        <v>1481.62</v>
      </c>
      <c r="J2457" s="7">
        <v>0.27</v>
      </c>
      <c r="K2457" s="4" t="s">
        <v>29</v>
      </c>
      <c r="L2457" s="4" t="s">
        <v>41</v>
      </c>
      <c r="M2457" s="5">
        <f>(Table2[[#This Row],[Unit Price]]*Table2[[#This Row],[ Units Sold]])*(1-Table2[[#This Row],[Discount]]/100)</f>
        <v>0</v>
      </c>
      <c r="N2457" s="5">
        <f>(Table2[[#This Row],[Unit Price]]*Table2[[#This Row],[ Units Sold]])-Table2[[#This Row],[Total Sales]]</f>
        <v>0</v>
      </c>
    </row>
    <row r="2458" spans="1:14" x14ac:dyDescent="0.3">
      <c r="A2458" s="3">
        <v>41334</v>
      </c>
      <c r="B2458" s="4" t="s">
        <v>2244</v>
      </c>
      <c r="C2458" s="4" t="s">
        <v>21</v>
      </c>
      <c r="D2458" s="4" t="s">
        <v>37</v>
      </c>
      <c r="E2458" s="4" t="s">
        <v>22</v>
      </c>
      <c r="F2458" s="4" t="s">
        <v>23</v>
      </c>
      <c r="G2458" s="4" t="s">
        <v>57</v>
      </c>
      <c r="H2458" s="4">
        <v>20</v>
      </c>
      <c r="I2458" s="4">
        <v>1451.11</v>
      </c>
      <c r="J2458" s="7">
        <v>0.25</v>
      </c>
      <c r="K2458" s="4" t="s">
        <v>34</v>
      </c>
      <c r="L2458" s="4" t="s">
        <v>45</v>
      </c>
      <c r="M2458" s="5">
        <f>(Table2[[#This Row],[Unit Price]]*Table2[[#This Row],[ Units Sold]])*(1-Table2[[#This Row],[Discount]]/100)</f>
        <v>28949.644499999999</v>
      </c>
      <c r="N2458" s="5">
        <f>(Table2[[#This Row],[Unit Price]]*Table2[[#This Row],[ Units Sold]])-Table2[[#This Row],[Total Sales]]</f>
        <v>72.555499999998574</v>
      </c>
    </row>
    <row r="2459" spans="1:14" x14ac:dyDescent="0.3">
      <c r="A2459" s="3">
        <v>45723</v>
      </c>
      <c r="B2459" s="4" t="s">
        <v>2245</v>
      </c>
      <c r="C2459" s="4" t="s">
        <v>192</v>
      </c>
      <c r="D2459" s="4" t="s">
        <v>37</v>
      </c>
      <c r="E2459" s="4" t="s">
        <v>38</v>
      </c>
      <c r="F2459" s="4" t="s">
        <v>56</v>
      </c>
      <c r="G2459" s="4" t="s">
        <v>65</v>
      </c>
      <c r="H2459" s="4">
        <v>10</v>
      </c>
      <c r="I2459" s="4">
        <v>1420.34</v>
      </c>
      <c r="J2459" s="7">
        <v>0.27</v>
      </c>
      <c r="K2459" s="4" t="s">
        <v>18</v>
      </c>
      <c r="L2459" s="4" t="s">
        <v>30</v>
      </c>
      <c r="M2459" s="5">
        <f>(Table2[[#This Row],[Unit Price]]*Table2[[#This Row],[ Units Sold]])*(1-Table2[[#This Row],[Discount]]/100)</f>
        <v>14165.050819999999</v>
      </c>
      <c r="N2459" s="5">
        <f>(Table2[[#This Row],[Unit Price]]*Table2[[#This Row],[ Units Sold]])-Table2[[#This Row],[Total Sales]]</f>
        <v>38.34918000000107</v>
      </c>
    </row>
    <row r="2460" spans="1:14" x14ac:dyDescent="0.3">
      <c r="A2460" s="3">
        <v>45749</v>
      </c>
      <c r="B2460" s="4" t="s">
        <v>2246</v>
      </c>
      <c r="C2460" s="4" t="s">
        <v>43</v>
      </c>
      <c r="D2460" s="4" t="s">
        <v>37</v>
      </c>
      <c r="E2460" s="4" t="s">
        <v>52</v>
      </c>
      <c r="F2460" s="4" t="s">
        <v>59</v>
      </c>
      <c r="G2460" s="4" t="s">
        <v>57</v>
      </c>
      <c r="H2460" s="4">
        <v>0</v>
      </c>
      <c r="I2460" s="4">
        <v>1690.25</v>
      </c>
      <c r="J2460" s="7">
        <v>0.08</v>
      </c>
      <c r="K2460" s="4" t="s">
        <v>34</v>
      </c>
      <c r="L2460" s="4" t="s">
        <v>19</v>
      </c>
      <c r="M2460" s="5">
        <f>(Table2[[#This Row],[Unit Price]]*Table2[[#This Row],[ Units Sold]])*(1-Table2[[#This Row],[Discount]]/100)</f>
        <v>0</v>
      </c>
      <c r="N2460" s="5">
        <f>(Table2[[#This Row],[Unit Price]]*Table2[[#This Row],[ Units Sold]])-Table2[[#This Row],[Total Sales]]</f>
        <v>0</v>
      </c>
    </row>
    <row r="2461" spans="1:14" x14ac:dyDescent="0.3">
      <c r="A2461" s="3">
        <v>41842</v>
      </c>
      <c r="B2461" s="4" t="s">
        <v>2003</v>
      </c>
      <c r="C2461" s="4" t="s">
        <v>83</v>
      </c>
      <c r="D2461" s="4" t="s">
        <v>3892</v>
      </c>
      <c r="E2461" s="4" t="s">
        <v>52</v>
      </c>
      <c r="F2461" s="6" t="s">
        <v>53</v>
      </c>
      <c r="G2461" s="4" t="s">
        <v>57</v>
      </c>
      <c r="H2461" s="4">
        <v>8</v>
      </c>
      <c r="I2461" s="4">
        <v>837.14</v>
      </c>
      <c r="J2461" s="7">
        <v>7.0000000000000007E-2</v>
      </c>
      <c r="K2461" s="4" t="s">
        <v>18</v>
      </c>
      <c r="L2461" s="4" t="s">
        <v>30</v>
      </c>
      <c r="M2461" s="5">
        <f>(Table2[[#This Row],[Unit Price]]*Table2[[#This Row],[ Units Sold]])*(1-Table2[[#This Row],[Discount]]/100)</f>
        <v>6692.4320159999997</v>
      </c>
      <c r="N2461" s="5">
        <f>(Table2[[#This Row],[Unit Price]]*Table2[[#This Row],[ Units Sold]])-Table2[[#This Row],[Total Sales]]</f>
        <v>4.6879840000001423</v>
      </c>
    </row>
    <row r="2462" spans="1:14" x14ac:dyDescent="0.3">
      <c r="A2462" s="3">
        <v>41128</v>
      </c>
      <c r="B2462" s="4" t="s">
        <v>2247</v>
      </c>
      <c r="C2462" s="4" t="s">
        <v>97</v>
      </c>
      <c r="D2462" s="4" t="s">
        <v>37</v>
      </c>
      <c r="E2462" s="4" t="s">
        <v>52</v>
      </c>
      <c r="F2462" s="6" t="s">
        <v>53</v>
      </c>
      <c r="G2462" s="4" t="s">
        <v>24</v>
      </c>
      <c r="H2462" s="4">
        <v>61</v>
      </c>
      <c r="I2462" s="4">
        <v>1797.71</v>
      </c>
      <c r="J2462" s="7">
        <v>0.06</v>
      </c>
      <c r="K2462" s="4" t="s">
        <v>34</v>
      </c>
      <c r="L2462" s="4" t="s">
        <v>19</v>
      </c>
      <c r="M2462" s="5">
        <f>(Table2[[#This Row],[Unit Price]]*Table2[[#This Row],[ Units Sold]])*(1-Table2[[#This Row],[Discount]]/100)</f>
        <v>109594.51381399999</v>
      </c>
      <c r="N2462" s="5">
        <f>(Table2[[#This Row],[Unit Price]]*Table2[[#This Row],[ Units Sold]])-Table2[[#This Row],[Total Sales]]</f>
        <v>65.796186000006855</v>
      </c>
    </row>
    <row r="2463" spans="1:14" x14ac:dyDescent="0.3">
      <c r="A2463" s="3">
        <v>44304</v>
      </c>
      <c r="B2463" s="4" t="s">
        <v>2248</v>
      </c>
      <c r="C2463" s="4" t="s">
        <v>21</v>
      </c>
      <c r="D2463" s="4" t="s">
        <v>37</v>
      </c>
      <c r="E2463" s="4" t="s">
        <v>22</v>
      </c>
      <c r="F2463" s="4" t="s">
        <v>23</v>
      </c>
      <c r="G2463" s="4" t="s">
        <v>44</v>
      </c>
      <c r="H2463" s="4">
        <v>84</v>
      </c>
      <c r="I2463" s="4">
        <v>1063.68</v>
      </c>
      <c r="J2463" s="7">
        <v>0.28999999999999998</v>
      </c>
      <c r="K2463" s="4" t="s">
        <v>29</v>
      </c>
      <c r="L2463" s="4" t="s">
        <v>41</v>
      </c>
      <c r="M2463" s="5">
        <f>(Table2[[#This Row],[Unit Price]]*Table2[[#This Row],[ Units Sold]])*(1-Table2[[#This Row],[Discount]]/100)</f>
        <v>89090.00755200001</v>
      </c>
      <c r="N2463" s="5">
        <f>(Table2[[#This Row],[Unit Price]]*Table2[[#This Row],[ Units Sold]])-Table2[[#This Row],[Total Sales]]</f>
        <v>259.11244799999986</v>
      </c>
    </row>
    <row r="2464" spans="1:14" x14ac:dyDescent="0.3">
      <c r="A2464" s="3">
        <v>44841</v>
      </c>
      <c r="B2464" s="4" t="s">
        <v>463</v>
      </c>
      <c r="C2464" s="4" t="s">
        <v>97</v>
      </c>
      <c r="D2464" s="4" t="s">
        <v>37</v>
      </c>
      <c r="E2464" s="4" t="s">
        <v>15</v>
      </c>
      <c r="F2464" s="4" t="s">
        <v>62</v>
      </c>
      <c r="G2464" s="4" t="s">
        <v>105</v>
      </c>
      <c r="H2464" s="4">
        <v>69</v>
      </c>
      <c r="I2464" s="4">
        <v>1712.6</v>
      </c>
      <c r="J2464" s="7">
        <v>0.17</v>
      </c>
      <c r="K2464" s="4" t="s">
        <v>18</v>
      </c>
      <c r="L2464" s="4" t="s">
        <v>19</v>
      </c>
      <c r="M2464" s="5">
        <f>(Table2[[#This Row],[Unit Price]]*Table2[[#This Row],[ Units Sold]])*(1-Table2[[#This Row],[Discount]]/100)</f>
        <v>117968.51201999999</v>
      </c>
      <c r="N2464" s="5">
        <f>(Table2[[#This Row],[Unit Price]]*Table2[[#This Row],[ Units Sold]])-Table2[[#This Row],[Total Sales]]</f>
        <v>200.88797999999952</v>
      </c>
    </row>
    <row r="2465" spans="1:14" x14ac:dyDescent="0.3">
      <c r="A2465" s="3">
        <v>43002</v>
      </c>
      <c r="B2465" s="4" t="s">
        <v>2249</v>
      </c>
      <c r="C2465" s="4" t="s">
        <v>49</v>
      </c>
      <c r="D2465" s="4" t="s">
        <v>3893</v>
      </c>
      <c r="E2465" s="4" t="s">
        <v>15</v>
      </c>
      <c r="F2465" s="4" t="s">
        <v>62</v>
      </c>
      <c r="G2465" s="4" t="s">
        <v>24</v>
      </c>
      <c r="H2465" s="4">
        <v>92</v>
      </c>
      <c r="I2465" s="4">
        <v>1072.1199999999999</v>
      </c>
      <c r="J2465" s="7">
        <v>0.01</v>
      </c>
      <c r="K2465" s="4" t="s">
        <v>18</v>
      </c>
      <c r="L2465" s="4" t="s">
        <v>19</v>
      </c>
      <c r="M2465" s="5">
        <f>(Table2[[#This Row],[Unit Price]]*Table2[[#This Row],[ Units Sold]])*(1-Table2[[#This Row],[Discount]]/100)</f>
        <v>98625.176496</v>
      </c>
      <c r="N2465" s="5">
        <f>(Table2[[#This Row],[Unit Price]]*Table2[[#This Row],[ Units Sold]])-Table2[[#This Row],[Total Sales]]</f>
        <v>9.8635039999935543</v>
      </c>
    </row>
    <row r="2466" spans="1:14" x14ac:dyDescent="0.3">
      <c r="A2466" s="3">
        <v>43925</v>
      </c>
      <c r="B2466" s="4" t="s">
        <v>2250</v>
      </c>
      <c r="C2466" s="4" t="s">
        <v>21</v>
      </c>
      <c r="D2466" s="4" t="s">
        <v>37</v>
      </c>
      <c r="E2466" s="4" t="s">
        <v>27</v>
      </c>
      <c r="F2466" s="4" t="s">
        <v>28</v>
      </c>
      <c r="G2466" s="4" t="s">
        <v>105</v>
      </c>
      <c r="H2466" s="4">
        <v>20</v>
      </c>
      <c r="I2466" s="4">
        <v>949.54</v>
      </c>
      <c r="J2466" s="7">
        <v>0.17</v>
      </c>
      <c r="K2466" s="4" t="s">
        <v>18</v>
      </c>
      <c r="L2466" s="4" t="s">
        <v>25</v>
      </c>
      <c r="M2466" s="5">
        <f>(Table2[[#This Row],[Unit Price]]*Table2[[#This Row],[ Units Sold]])*(1-Table2[[#This Row],[Discount]]/100)</f>
        <v>18958.515639999998</v>
      </c>
      <c r="N2466" s="5">
        <f>(Table2[[#This Row],[Unit Price]]*Table2[[#This Row],[ Units Sold]])-Table2[[#This Row],[Total Sales]]</f>
        <v>32.28436000000147</v>
      </c>
    </row>
    <row r="2467" spans="1:14" x14ac:dyDescent="0.3">
      <c r="A2467" s="3">
        <v>41376</v>
      </c>
      <c r="B2467" s="4" t="s">
        <v>2251</v>
      </c>
      <c r="C2467" s="4" t="s">
        <v>43</v>
      </c>
      <c r="D2467" s="4" t="s">
        <v>37</v>
      </c>
      <c r="E2467" s="4" t="s">
        <v>27</v>
      </c>
      <c r="F2467" s="4" t="s">
        <v>32</v>
      </c>
      <c r="G2467" s="4" t="s">
        <v>57</v>
      </c>
      <c r="H2467" s="4">
        <v>42</v>
      </c>
      <c r="I2467" s="4">
        <v>1261.55</v>
      </c>
      <c r="J2467" s="7">
        <v>0.28999999999999998</v>
      </c>
      <c r="K2467" s="4" t="s">
        <v>29</v>
      </c>
      <c r="L2467" s="4" t="s">
        <v>19</v>
      </c>
      <c r="M2467" s="5">
        <f>(Table2[[#This Row],[Unit Price]]*Table2[[#This Row],[ Units Sold]])*(1-Table2[[#This Row],[Discount]]/100)</f>
        <v>52831.443209999998</v>
      </c>
      <c r="N2467" s="5">
        <f>(Table2[[#This Row],[Unit Price]]*Table2[[#This Row],[ Units Sold]])-Table2[[#This Row],[Total Sales]]</f>
        <v>153.65679000000091</v>
      </c>
    </row>
    <row r="2468" spans="1:14" x14ac:dyDescent="0.3">
      <c r="A2468" s="3">
        <v>45543</v>
      </c>
      <c r="B2468" s="4" t="s">
        <v>2252</v>
      </c>
      <c r="C2468" s="4" t="s">
        <v>21</v>
      </c>
      <c r="D2468" s="4" t="s">
        <v>37</v>
      </c>
      <c r="E2468" s="4" t="s">
        <v>52</v>
      </c>
      <c r="F2468" s="4" t="s">
        <v>59</v>
      </c>
      <c r="G2468" s="4" t="s">
        <v>54</v>
      </c>
      <c r="H2468" s="4">
        <v>74</v>
      </c>
      <c r="I2468" s="4">
        <v>1827.79</v>
      </c>
      <c r="J2468" s="7">
        <v>0.15</v>
      </c>
      <c r="K2468" s="4" t="s">
        <v>18</v>
      </c>
      <c r="L2468" s="4" t="s">
        <v>25</v>
      </c>
      <c r="M2468" s="5">
        <f>(Table2[[#This Row],[Unit Price]]*Table2[[#This Row],[ Units Sold]])*(1-Table2[[#This Row],[Discount]]/100)</f>
        <v>135053.57530999999</v>
      </c>
      <c r="N2468" s="5">
        <f>(Table2[[#This Row],[Unit Price]]*Table2[[#This Row],[ Units Sold]])-Table2[[#This Row],[Total Sales]]</f>
        <v>202.88469000000623</v>
      </c>
    </row>
    <row r="2469" spans="1:14" x14ac:dyDescent="0.3">
      <c r="A2469" s="3">
        <v>44395</v>
      </c>
      <c r="B2469" s="4" t="s">
        <v>493</v>
      </c>
      <c r="C2469" s="4" t="s">
        <v>21</v>
      </c>
      <c r="D2469" s="4" t="s">
        <v>37</v>
      </c>
      <c r="E2469" s="4" t="s">
        <v>52</v>
      </c>
      <c r="F2469" s="6" t="s">
        <v>53</v>
      </c>
      <c r="G2469" s="4" t="s">
        <v>24</v>
      </c>
      <c r="H2469" s="4">
        <v>15</v>
      </c>
      <c r="I2469" s="4">
        <v>1474.06</v>
      </c>
      <c r="J2469" s="7">
        <v>0.19</v>
      </c>
      <c r="K2469" s="4" t="s">
        <v>29</v>
      </c>
      <c r="L2469" s="4" t="s">
        <v>41</v>
      </c>
      <c r="M2469" s="5">
        <f>(Table2[[#This Row],[Unit Price]]*Table2[[#This Row],[ Units Sold]])*(1-Table2[[#This Row],[Discount]]/100)</f>
        <v>22068.889289999999</v>
      </c>
      <c r="N2469" s="5">
        <f>(Table2[[#This Row],[Unit Price]]*Table2[[#This Row],[ Units Sold]])-Table2[[#This Row],[Total Sales]]</f>
        <v>42.010709999998653</v>
      </c>
    </row>
    <row r="2470" spans="1:14" x14ac:dyDescent="0.3">
      <c r="A2470" s="3">
        <v>40786</v>
      </c>
      <c r="B2470" s="4" t="s">
        <v>539</v>
      </c>
      <c r="C2470" s="4" t="s">
        <v>21</v>
      </c>
      <c r="D2470" s="4" t="s">
        <v>37</v>
      </c>
      <c r="E2470" s="4" t="s">
        <v>27</v>
      </c>
      <c r="F2470" s="4" t="s">
        <v>32</v>
      </c>
      <c r="G2470" s="4" t="s">
        <v>44</v>
      </c>
      <c r="H2470" s="4">
        <v>0</v>
      </c>
      <c r="I2470" s="4">
        <v>1845.57</v>
      </c>
      <c r="J2470" s="7">
        <v>0.28999999999999998</v>
      </c>
      <c r="K2470" s="4" t="s">
        <v>34</v>
      </c>
      <c r="L2470" s="4" t="s">
        <v>25</v>
      </c>
      <c r="M2470" s="5">
        <f>(Table2[[#This Row],[Unit Price]]*Table2[[#This Row],[ Units Sold]])*(1-Table2[[#This Row],[Discount]]/100)</f>
        <v>0</v>
      </c>
      <c r="N2470" s="5">
        <f>(Table2[[#This Row],[Unit Price]]*Table2[[#This Row],[ Units Sold]])-Table2[[#This Row],[Total Sales]]</f>
        <v>0</v>
      </c>
    </row>
    <row r="2471" spans="1:14" x14ac:dyDescent="0.3">
      <c r="A2471" s="3">
        <v>44159</v>
      </c>
      <c r="B2471" s="4" t="s">
        <v>2253</v>
      </c>
      <c r="C2471" s="4" t="s">
        <v>36</v>
      </c>
      <c r="D2471" s="4" t="s">
        <v>37</v>
      </c>
      <c r="E2471" s="4" t="s">
        <v>38</v>
      </c>
      <c r="F2471" s="4" t="s">
        <v>39</v>
      </c>
      <c r="G2471" s="4" t="s">
        <v>57</v>
      </c>
      <c r="H2471" s="4">
        <v>0</v>
      </c>
      <c r="I2471" s="4">
        <v>452.36</v>
      </c>
      <c r="J2471" s="7">
        <v>0.15</v>
      </c>
      <c r="K2471" s="4" t="s">
        <v>34</v>
      </c>
      <c r="L2471" s="4" t="s">
        <v>19</v>
      </c>
      <c r="M2471" s="5">
        <f>(Table2[[#This Row],[Unit Price]]*Table2[[#This Row],[ Units Sold]])*(1-Table2[[#This Row],[Discount]]/100)</f>
        <v>0</v>
      </c>
      <c r="N2471" s="5">
        <f>(Table2[[#This Row],[Unit Price]]*Table2[[#This Row],[ Units Sold]])-Table2[[#This Row],[Total Sales]]</f>
        <v>0</v>
      </c>
    </row>
    <row r="2472" spans="1:14" x14ac:dyDescent="0.3">
      <c r="A2472" s="3">
        <v>44922</v>
      </c>
      <c r="B2472" s="4" t="s">
        <v>2254</v>
      </c>
      <c r="C2472" s="4" t="s">
        <v>49</v>
      </c>
      <c r="D2472" s="4" t="s">
        <v>3893</v>
      </c>
      <c r="E2472" s="4" t="s">
        <v>52</v>
      </c>
      <c r="F2472" s="4" t="s">
        <v>53</v>
      </c>
      <c r="G2472" s="4" t="s">
        <v>33</v>
      </c>
      <c r="H2472" s="4">
        <v>42</v>
      </c>
      <c r="I2472" s="4">
        <v>726.16</v>
      </c>
      <c r="J2472" s="7">
        <v>0.01</v>
      </c>
      <c r="K2472" s="4" t="s">
        <v>18</v>
      </c>
      <c r="L2472" s="4" t="s">
        <v>41</v>
      </c>
      <c r="M2472" s="5">
        <f>(Table2[[#This Row],[Unit Price]]*Table2[[#This Row],[ Units Sold]])*(1-Table2[[#This Row],[Discount]]/100)</f>
        <v>30495.670127999998</v>
      </c>
      <c r="N2472" s="5">
        <f>(Table2[[#This Row],[Unit Price]]*Table2[[#This Row],[ Units Sold]])-Table2[[#This Row],[Total Sales]]</f>
        <v>3.0498719999995956</v>
      </c>
    </row>
    <row r="2473" spans="1:14" x14ac:dyDescent="0.3">
      <c r="A2473" s="3">
        <v>43532</v>
      </c>
      <c r="B2473" s="4" t="s">
        <v>2255</v>
      </c>
      <c r="C2473" s="4" t="s">
        <v>83</v>
      </c>
      <c r="D2473" s="4" t="s">
        <v>3892</v>
      </c>
      <c r="E2473" s="4" t="s">
        <v>27</v>
      </c>
      <c r="F2473" s="4" t="s">
        <v>32</v>
      </c>
      <c r="G2473" s="4" t="s">
        <v>105</v>
      </c>
      <c r="H2473" s="4">
        <v>57</v>
      </c>
      <c r="I2473" s="4">
        <v>130.38999999999999</v>
      </c>
      <c r="J2473" s="7">
        <v>0.17</v>
      </c>
      <c r="K2473" s="4" t="s">
        <v>34</v>
      </c>
      <c r="L2473" s="4" t="s">
        <v>30</v>
      </c>
      <c r="M2473" s="5">
        <f>(Table2[[#This Row],[Unit Price]]*Table2[[#This Row],[ Units Sold]])*(1-Table2[[#This Row],[Discount]]/100)</f>
        <v>7419.5952089999992</v>
      </c>
      <c r="N2473" s="5">
        <f>(Table2[[#This Row],[Unit Price]]*Table2[[#This Row],[ Units Sold]])-Table2[[#This Row],[Total Sales]]</f>
        <v>12.634791000000405</v>
      </c>
    </row>
    <row r="2474" spans="1:14" x14ac:dyDescent="0.3">
      <c r="A2474" s="3">
        <v>41334</v>
      </c>
      <c r="B2474" s="4" t="s">
        <v>2059</v>
      </c>
      <c r="C2474" s="4" t="s">
        <v>21</v>
      </c>
      <c r="D2474" s="4" t="s">
        <v>37</v>
      </c>
      <c r="E2474" s="4" t="s">
        <v>22</v>
      </c>
      <c r="F2474" s="4" t="s">
        <v>23</v>
      </c>
      <c r="G2474" s="4" t="s">
        <v>57</v>
      </c>
      <c r="H2474" s="4">
        <v>0</v>
      </c>
      <c r="I2474" s="4">
        <v>1941.91</v>
      </c>
      <c r="J2474" s="7">
        <v>0.1</v>
      </c>
      <c r="K2474" s="4" t="s">
        <v>29</v>
      </c>
      <c r="L2474" s="4" t="s">
        <v>45</v>
      </c>
      <c r="M2474" s="5">
        <f>(Table2[[#This Row],[Unit Price]]*Table2[[#This Row],[ Units Sold]])*(1-Table2[[#This Row],[Discount]]/100)</f>
        <v>0</v>
      </c>
      <c r="N2474" s="5">
        <f>(Table2[[#This Row],[Unit Price]]*Table2[[#This Row],[ Units Sold]])-Table2[[#This Row],[Total Sales]]</f>
        <v>0</v>
      </c>
    </row>
    <row r="2475" spans="1:14" x14ac:dyDescent="0.3">
      <c r="A2475" s="3">
        <v>43812</v>
      </c>
      <c r="B2475" s="4" t="s">
        <v>2256</v>
      </c>
      <c r="C2475" s="4" t="s">
        <v>74</v>
      </c>
      <c r="D2475" s="4" t="s">
        <v>37</v>
      </c>
      <c r="E2475" s="4" t="s">
        <v>38</v>
      </c>
      <c r="F2475" s="4" t="s">
        <v>81</v>
      </c>
      <c r="G2475" s="4" t="s">
        <v>40</v>
      </c>
      <c r="H2475" s="4">
        <v>3</v>
      </c>
      <c r="I2475" s="4">
        <v>1729.04</v>
      </c>
      <c r="J2475" s="7">
        <v>0.2</v>
      </c>
      <c r="K2475" s="4" t="s">
        <v>34</v>
      </c>
      <c r="L2475" s="4" t="s">
        <v>45</v>
      </c>
      <c r="M2475" s="5">
        <f>(Table2[[#This Row],[Unit Price]]*Table2[[#This Row],[ Units Sold]])*(1-Table2[[#This Row],[Discount]]/100)</f>
        <v>5176.7457599999998</v>
      </c>
      <c r="N2475" s="5">
        <f>(Table2[[#This Row],[Unit Price]]*Table2[[#This Row],[ Units Sold]])-Table2[[#This Row],[Total Sales]]</f>
        <v>10.3742400000001</v>
      </c>
    </row>
    <row r="2476" spans="1:14" x14ac:dyDescent="0.3">
      <c r="A2476" s="3">
        <v>42230</v>
      </c>
      <c r="B2476" s="4" t="s">
        <v>1861</v>
      </c>
      <c r="C2476" s="4" t="s">
        <v>51</v>
      </c>
      <c r="D2476" s="4" t="s">
        <v>37</v>
      </c>
      <c r="E2476" s="4" t="s">
        <v>22</v>
      </c>
      <c r="F2476" s="4" t="s">
        <v>23</v>
      </c>
      <c r="G2476" s="4" t="s">
        <v>57</v>
      </c>
      <c r="H2476" s="4">
        <v>54</v>
      </c>
      <c r="I2476" s="4">
        <v>276.87</v>
      </c>
      <c r="J2476" s="7">
        <v>7.0000000000000007E-2</v>
      </c>
      <c r="K2476" s="4" t="s">
        <v>18</v>
      </c>
      <c r="L2476" s="4" t="s">
        <v>41</v>
      </c>
      <c r="M2476" s="5">
        <f>(Table2[[#This Row],[Unit Price]]*Table2[[#This Row],[ Units Sold]])*(1-Table2[[#This Row],[Discount]]/100)</f>
        <v>14940.514313999998</v>
      </c>
      <c r="N2476" s="5">
        <f>(Table2[[#This Row],[Unit Price]]*Table2[[#This Row],[ Units Sold]])-Table2[[#This Row],[Total Sales]]</f>
        <v>10.465686000001369</v>
      </c>
    </row>
    <row r="2477" spans="1:14" x14ac:dyDescent="0.3">
      <c r="A2477" s="3">
        <v>42353</v>
      </c>
      <c r="B2477" s="4" t="s">
        <v>2257</v>
      </c>
      <c r="C2477" s="4" t="s">
        <v>36</v>
      </c>
      <c r="D2477" s="4" t="s">
        <v>37</v>
      </c>
      <c r="E2477" s="4" t="s">
        <v>52</v>
      </c>
      <c r="F2477" s="4" t="s">
        <v>59</v>
      </c>
      <c r="G2477" s="4" t="s">
        <v>54</v>
      </c>
      <c r="H2477" s="4">
        <v>84</v>
      </c>
      <c r="I2477" s="4">
        <v>564.15</v>
      </c>
      <c r="J2477" s="7">
        <v>0.1</v>
      </c>
      <c r="K2477" s="4" t="s">
        <v>29</v>
      </c>
      <c r="L2477" s="4" t="s">
        <v>45</v>
      </c>
      <c r="M2477" s="5">
        <f>(Table2[[#This Row],[Unit Price]]*Table2[[#This Row],[ Units Sold]])*(1-Table2[[#This Row],[Discount]]/100)</f>
        <v>47341.2114</v>
      </c>
      <c r="N2477" s="5">
        <f>(Table2[[#This Row],[Unit Price]]*Table2[[#This Row],[ Units Sold]])-Table2[[#This Row],[Total Sales]]</f>
        <v>47.388599999998405</v>
      </c>
    </row>
    <row r="2478" spans="1:14" x14ac:dyDescent="0.3">
      <c r="A2478" s="3">
        <v>43015</v>
      </c>
      <c r="B2478" s="4" t="s">
        <v>2258</v>
      </c>
      <c r="C2478" s="4" t="s">
        <v>36</v>
      </c>
      <c r="D2478" s="4" t="s">
        <v>37</v>
      </c>
      <c r="E2478" s="4" t="s">
        <v>27</v>
      </c>
      <c r="F2478" s="4" t="s">
        <v>32</v>
      </c>
      <c r="G2478" s="4" t="s">
        <v>40</v>
      </c>
      <c r="H2478" s="4">
        <v>43</v>
      </c>
      <c r="I2478" s="4">
        <v>742.59</v>
      </c>
      <c r="J2478" s="7">
        <v>0.11</v>
      </c>
      <c r="K2478" s="4" t="s">
        <v>18</v>
      </c>
      <c r="L2478" s="4" t="s">
        <v>19</v>
      </c>
      <c r="M2478" s="5">
        <f>(Table2[[#This Row],[Unit Price]]*Table2[[#This Row],[ Units Sold]])*(1-Table2[[#This Row],[Discount]]/100)</f>
        <v>31896.245493000002</v>
      </c>
      <c r="N2478" s="5">
        <f>(Table2[[#This Row],[Unit Price]]*Table2[[#This Row],[ Units Sold]])-Table2[[#This Row],[Total Sales]]</f>
        <v>35.124507000000449</v>
      </c>
    </row>
    <row r="2479" spans="1:14" x14ac:dyDescent="0.3">
      <c r="A2479" s="3">
        <v>42310</v>
      </c>
      <c r="B2479" s="4" t="s">
        <v>2259</v>
      </c>
      <c r="C2479" s="4" t="s">
        <v>49</v>
      </c>
      <c r="D2479" s="4" t="s">
        <v>3893</v>
      </c>
      <c r="E2479" s="4" t="s">
        <v>15</v>
      </c>
      <c r="F2479" s="4" t="s">
        <v>16</v>
      </c>
      <c r="G2479" s="4" t="s">
        <v>60</v>
      </c>
      <c r="H2479" s="4">
        <v>98</v>
      </c>
      <c r="I2479" s="4">
        <v>203.43</v>
      </c>
      <c r="J2479" s="7">
        <v>0.3</v>
      </c>
      <c r="K2479" s="4" t="s">
        <v>29</v>
      </c>
      <c r="L2479" s="4" t="s">
        <v>45</v>
      </c>
      <c r="M2479" s="5">
        <f>(Table2[[#This Row],[Unit Price]]*Table2[[#This Row],[ Units Sold]])*(1-Table2[[#This Row],[Discount]]/100)</f>
        <v>19876.331579999998</v>
      </c>
      <c r="N2479" s="5">
        <f>(Table2[[#This Row],[Unit Price]]*Table2[[#This Row],[ Units Sold]])-Table2[[#This Row],[Total Sales]]</f>
        <v>59.808420000001206</v>
      </c>
    </row>
    <row r="2480" spans="1:14" x14ac:dyDescent="0.3">
      <c r="A2480" s="3">
        <v>44404</v>
      </c>
      <c r="B2480" s="4" t="s">
        <v>788</v>
      </c>
      <c r="C2480" s="4" t="s">
        <v>88</v>
      </c>
      <c r="D2480" s="4" t="s">
        <v>37</v>
      </c>
      <c r="E2480" s="4" t="s">
        <v>52</v>
      </c>
      <c r="F2480" s="4" t="s">
        <v>53</v>
      </c>
      <c r="G2480" s="4" t="s">
        <v>54</v>
      </c>
      <c r="H2480" s="4">
        <v>65</v>
      </c>
      <c r="I2480" s="4">
        <v>931.94</v>
      </c>
      <c r="J2480" s="7">
        <v>0.13</v>
      </c>
      <c r="K2480" s="4" t="s">
        <v>34</v>
      </c>
      <c r="L2480" s="4" t="s">
        <v>45</v>
      </c>
      <c r="M2480" s="5">
        <f>(Table2[[#This Row],[Unit Price]]*Table2[[#This Row],[ Units Sold]])*(1-Table2[[#This Row],[Discount]]/100)</f>
        <v>60497.351070000004</v>
      </c>
      <c r="N2480" s="5">
        <f>(Table2[[#This Row],[Unit Price]]*Table2[[#This Row],[ Units Sold]])-Table2[[#This Row],[Total Sales]]</f>
        <v>78.748930000001565</v>
      </c>
    </row>
    <row r="2481" spans="1:14" x14ac:dyDescent="0.3">
      <c r="A2481" s="3">
        <v>44173</v>
      </c>
      <c r="B2481" s="4" t="s">
        <v>2260</v>
      </c>
      <c r="C2481" s="4" t="s">
        <v>51</v>
      </c>
      <c r="D2481" s="4" t="s">
        <v>37</v>
      </c>
      <c r="E2481" s="4" t="s">
        <v>22</v>
      </c>
      <c r="F2481" s="4" t="s">
        <v>23</v>
      </c>
      <c r="G2481" s="4" t="s">
        <v>57</v>
      </c>
      <c r="H2481" s="4">
        <v>10</v>
      </c>
      <c r="I2481" s="4">
        <v>1793.44</v>
      </c>
      <c r="J2481" s="7">
        <v>0.12</v>
      </c>
      <c r="K2481" s="4" t="s">
        <v>34</v>
      </c>
      <c r="L2481" s="4" t="s">
        <v>19</v>
      </c>
      <c r="M2481" s="5">
        <f>(Table2[[#This Row],[Unit Price]]*Table2[[#This Row],[ Units Sold]])*(1-Table2[[#This Row],[Discount]]/100)</f>
        <v>17912.878720000001</v>
      </c>
      <c r="N2481" s="5">
        <f>(Table2[[#This Row],[Unit Price]]*Table2[[#This Row],[ Units Sold]])-Table2[[#This Row],[Total Sales]]</f>
        <v>21.521280000000843</v>
      </c>
    </row>
    <row r="2482" spans="1:14" x14ac:dyDescent="0.3">
      <c r="A2482" s="3">
        <v>42763</v>
      </c>
      <c r="B2482" s="4" t="s">
        <v>2261</v>
      </c>
      <c r="C2482" s="4" t="s">
        <v>51</v>
      </c>
      <c r="D2482" s="4" t="s">
        <v>37</v>
      </c>
      <c r="E2482" s="4" t="s">
        <v>15</v>
      </c>
      <c r="F2482" s="4" t="s">
        <v>135</v>
      </c>
      <c r="G2482" s="4" t="s">
        <v>65</v>
      </c>
      <c r="H2482" s="4">
        <v>62</v>
      </c>
      <c r="I2482" s="4">
        <v>783.39</v>
      </c>
      <c r="J2482" s="7">
        <v>0.2</v>
      </c>
      <c r="K2482" s="4" t="s">
        <v>34</v>
      </c>
      <c r="L2482" s="4" t="s">
        <v>25</v>
      </c>
      <c r="M2482" s="5">
        <f>(Table2[[#This Row],[Unit Price]]*Table2[[#This Row],[ Units Sold]])*(1-Table2[[#This Row],[Discount]]/100)</f>
        <v>48473.039640000003</v>
      </c>
      <c r="N2482" s="5">
        <f>(Table2[[#This Row],[Unit Price]]*Table2[[#This Row],[ Units Sold]])-Table2[[#This Row],[Total Sales]]</f>
        <v>97.1403599999976</v>
      </c>
    </row>
    <row r="2483" spans="1:14" x14ac:dyDescent="0.3">
      <c r="A2483" s="3">
        <v>45856</v>
      </c>
      <c r="B2483" s="4" t="s">
        <v>2262</v>
      </c>
      <c r="C2483" s="4" t="s">
        <v>21</v>
      </c>
      <c r="D2483" s="4" t="s">
        <v>37</v>
      </c>
      <c r="E2483" s="4" t="s">
        <v>22</v>
      </c>
      <c r="F2483" s="4" t="s">
        <v>23</v>
      </c>
      <c r="G2483" s="4" t="s">
        <v>40</v>
      </c>
      <c r="H2483" s="4">
        <v>11</v>
      </c>
      <c r="I2483" s="4">
        <v>411.01</v>
      </c>
      <c r="J2483" s="7">
        <v>0.1</v>
      </c>
      <c r="K2483" s="4" t="s">
        <v>34</v>
      </c>
      <c r="L2483" s="4" t="s">
        <v>19</v>
      </c>
      <c r="M2483" s="5">
        <f>(Table2[[#This Row],[Unit Price]]*Table2[[#This Row],[ Units Sold]])*(1-Table2[[#This Row],[Discount]]/100)</f>
        <v>4516.58889</v>
      </c>
      <c r="N2483" s="5">
        <f>(Table2[[#This Row],[Unit Price]]*Table2[[#This Row],[ Units Sold]])-Table2[[#This Row],[Total Sales]]</f>
        <v>4.5211099999996804</v>
      </c>
    </row>
    <row r="2484" spans="1:14" x14ac:dyDescent="0.3">
      <c r="A2484" s="3">
        <v>45726</v>
      </c>
      <c r="B2484" s="4" t="s">
        <v>2263</v>
      </c>
      <c r="C2484" s="4" t="s">
        <v>49</v>
      </c>
      <c r="D2484" s="4" t="s">
        <v>3893</v>
      </c>
      <c r="E2484" s="4" t="s">
        <v>27</v>
      </c>
      <c r="F2484" s="4" t="s">
        <v>32</v>
      </c>
      <c r="G2484" s="4" t="s">
        <v>33</v>
      </c>
      <c r="H2484" s="4">
        <v>18</v>
      </c>
      <c r="I2484" s="4">
        <v>844.38</v>
      </c>
      <c r="J2484" s="7">
        <v>0.14000000000000001</v>
      </c>
      <c r="K2484" s="4" t="s">
        <v>34</v>
      </c>
      <c r="L2484" s="4" t="s">
        <v>45</v>
      </c>
      <c r="M2484" s="5">
        <f>(Table2[[#This Row],[Unit Price]]*Table2[[#This Row],[ Units Sold]])*(1-Table2[[#This Row],[Discount]]/100)</f>
        <v>15177.561624</v>
      </c>
      <c r="N2484" s="5">
        <f>(Table2[[#This Row],[Unit Price]]*Table2[[#This Row],[ Units Sold]])-Table2[[#This Row],[Total Sales]]</f>
        <v>21.278376000000208</v>
      </c>
    </row>
    <row r="2485" spans="1:14" x14ac:dyDescent="0.3">
      <c r="A2485" s="3">
        <v>41651</v>
      </c>
      <c r="B2485" s="4" t="s">
        <v>2264</v>
      </c>
      <c r="C2485" s="4" t="s">
        <v>49</v>
      </c>
      <c r="D2485" s="4" t="s">
        <v>3893</v>
      </c>
      <c r="E2485" s="4" t="s">
        <v>52</v>
      </c>
      <c r="F2485" s="4" t="s">
        <v>53</v>
      </c>
      <c r="G2485" s="4" t="s">
        <v>60</v>
      </c>
      <c r="H2485" s="4">
        <v>44</v>
      </c>
      <c r="I2485" s="4">
        <v>1575.11</v>
      </c>
      <c r="J2485" s="7">
        <v>0.22</v>
      </c>
      <c r="K2485" s="4" t="s">
        <v>34</v>
      </c>
      <c r="L2485" s="4" t="s">
        <v>19</v>
      </c>
      <c r="M2485" s="5">
        <f>(Table2[[#This Row],[Unit Price]]*Table2[[#This Row],[ Units Sold]])*(1-Table2[[#This Row],[Discount]]/100)</f>
        <v>69152.369351999994</v>
      </c>
      <c r="N2485" s="5">
        <f>(Table2[[#This Row],[Unit Price]]*Table2[[#This Row],[ Units Sold]])-Table2[[#This Row],[Total Sales]]</f>
        <v>152.47064800000226</v>
      </c>
    </row>
    <row r="2486" spans="1:14" x14ac:dyDescent="0.3">
      <c r="A2486" s="3">
        <v>44981</v>
      </c>
      <c r="B2486" s="4" t="s">
        <v>2265</v>
      </c>
      <c r="C2486" s="4" t="s">
        <v>51</v>
      </c>
      <c r="D2486" s="4" t="s">
        <v>37</v>
      </c>
      <c r="E2486" s="4" t="s">
        <v>52</v>
      </c>
      <c r="F2486" s="6" t="s">
        <v>53</v>
      </c>
      <c r="G2486" s="4" t="s">
        <v>54</v>
      </c>
      <c r="H2486" s="4">
        <v>10</v>
      </c>
      <c r="I2486" s="4">
        <v>1407.05</v>
      </c>
      <c r="J2486" s="7">
        <v>0.12</v>
      </c>
      <c r="K2486" s="4" t="s">
        <v>29</v>
      </c>
      <c r="L2486" s="4" t="s">
        <v>45</v>
      </c>
      <c r="M2486" s="5">
        <f>(Table2[[#This Row],[Unit Price]]*Table2[[#This Row],[ Units Sold]])*(1-Table2[[#This Row],[Discount]]/100)</f>
        <v>14053.615400000001</v>
      </c>
      <c r="N2486" s="5">
        <f>(Table2[[#This Row],[Unit Price]]*Table2[[#This Row],[ Units Sold]])-Table2[[#This Row],[Total Sales]]</f>
        <v>16.884599999999409</v>
      </c>
    </row>
    <row r="2487" spans="1:14" x14ac:dyDescent="0.3">
      <c r="A2487" s="3">
        <v>42288</v>
      </c>
      <c r="B2487" s="4" t="s">
        <v>2266</v>
      </c>
      <c r="C2487" s="4" t="s">
        <v>88</v>
      </c>
      <c r="D2487" s="4" t="s">
        <v>37</v>
      </c>
      <c r="E2487" s="4" t="s">
        <v>15</v>
      </c>
      <c r="F2487" s="4" t="s">
        <v>16</v>
      </c>
      <c r="G2487" s="4" t="s">
        <v>60</v>
      </c>
      <c r="H2487" s="4">
        <v>54</v>
      </c>
      <c r="I2487" s="4">
        <v>828.53</v>
      </c>
      <c r="J2487" s="7">
        <v>0.04</v>
      </c>
      <c r="K2487" s="4" t="s">
        <v>18</v>
      </c>
      <c r="L2487" s="4" t="s">
        <v>19</v>
      </c>
      <c r="M2487" s="5">
        <f>(Table2[[#This Row],[Unit Price]]*Table2[[#This Row],[ Units Sold]])*(1-Table2[[#This Row],[Discount]]/100)</f>
        <v>44722.723751999998</v>
      </c>
      <c r="N2487" s="5">
        <f>(Table2[[#This Row],[Unit Price]]*Table2[[#This Row],[ Units Sold]])-Table2[[#This Row],[Total Sales]]</f>
        <v>17.896247999997286</v>
      </c>
    </row>
    <row r="2488" spans="1:14" x14ac:dyDescent="0.3">
      <c r="A2488" s="3">
        <v>43798</v>
      </c>
      <c r="B2488" s="4" t="s">
        <v>2267</v>
      </c>
      <c r="C2488" s="4" t="s">
        <v>83</v>
      </c>
      <c r="D2488" s="4" t="s">
        <v>3892</v>
      </c>
      <c r="E2488" s="4" t="s">
        <v>38</v>
      </c>
      <c r="F2488" s="4" t="s">
        <v>81</v>
      </c>
      <c r="G2488" s="4" t="s">
        <v>105</v>
      </c>
      <c r="H2488" s="4">
        <v>20</v>
      </c>
      <c r="I2488" s="4">
        <v>900.66</v>
      </c>
      <c r="J2488" s="7">
        <v>0.08</v>
      </c>
      <c r="K2488" s="4" t="s">
        <v>34</v>
      </c>
      <c r="L2488" s="4" t="s">
        <v>25</v>
      </c>
      <c r="M2488" s="5">
        <f>(Table2[[#This Row],[Unit Price]]*Table2[[#This Row],[ Units Sold]])*(1-Table2[[#This Row],[Discount]]/100)</f>
        <v>17998.78944</v>
      </c>
      <c r="N2488" s="5">
        <f>(Table2[[#This Row],[Unit Price]]*Table2[[#This Row],[ Units Sold]])-Table2[[#This Row],[Total Sales]]</f>
        <v>14.41056000000026</v>
      </c>
    </row>
    <row r="2489" spans="1:14" x14ac:dyDescent="0.3">
      <c r="A2489" s="3">
        <v>45223</v>
      </c>
      <c r="B2489" s="4" t="s">
        <v>196</v>
      </c>
      <c r="C2489" s="4" t="s">
        <v>21</v>
      </c>
      <c r="D2489" s="4" t="s">
        <v>37</v>
      </c>
      <c r="E2489" s="4" t="s">
        <v>38</v>
      </c>
      <c r="F2489" s="4" t="s">
        <v>39</v>
      </c>
      <c r="G2489" s="4" t="s">
        <v>60</v>
      </c>
      <c r="H2489" s="4">
        <v>30</v>
      </c>
      <c r="I2489" s="4">
        <v>286.45999999999998</v>
      </c>
      <c r="J2489" s="7">
        <v>0.08</v>
      </c>
      <c r="K2489" s="4" t="s">
        <v>29</v>
      </c>
      <c r="L2489" s="4" t="s">
        <v>25</v>
      </c>
      <c r="M2489" s="5">
        <f>(Table2[[#This Row],[Unit Price]]*Table2[[#This Row],[ Units Sold]])*(1-Table2[[#This Row],[Discount]]/100)</f>
        <v>8586.9249599999985</v>
      </c>
      <c r="N2489" s="5">
        <f>(Table2[[#This Row],[Unit Price]]*Table2[[#This Row],[ Units Sold]])-Table2[[#This Row],[Total Sales]]</f>
        <v>6.8750400000008085</v>
      </c>
    </row>
    <row r="2490" spans="1:14" x14ac:dyDescent="0.3">
      <c r="A2490" s="3">
        <v>42798</v>
      </c>
      <c r="B2490" s="4" t="s">
        <v>2268</v>
      </c>
      <c r="C2490" s="4" t="s">
        <v>74</v>
      </c>
      <c r="D2490" s="4" t="s">
        <v>37</v>
      </c>
      <c r="E2490" s="4" t="s">
        <v>52</v>
      </c>
      <c r="F2490" s="6" t="s">
        <v>53</v>
      </c>
      <c r="G2490" s="4" t="s">
        <v>17</v>
      </c>
      <c r="H2490" s="4">
        <v>41</v>
      </c>
      <c r="I2490" s="4">
        <v>590.62</v>
      </c>
      <c r="J2490" s="7">
        <v>0.19</v>
      </c>
      <c r="K2490" s="4" t="s">
        <v>29</v>
      </c>
      <c r="L2490" s="4" t="s">
        <v>45</v>
      </c>
      <c r="M2490" s="5">
        <f>(Table2[[#This Row],[Unit Price]]*Table2[[#This Row],[ Units Sold]])*(1-Table2[[#This Row],[Discount]]/100)</f>
        <v>24169.410702000001</v>
      </c>
      <c r="N2490" s="5">
        <f>(Table2[[#This Row],[Unit Price]]*Table2[[#This Row],[ Units Sold]])-Table2[[#This Row],[Total Sales]]</f>
        <v>46.009298000000854</v>
      </c>
    </row>
    <row r="2491" spans="1:14" x14ac:dyDescent="0.3">
      <c r="A2491" s="3">
        <v>43604</v>
      </c>
      <c r="B2491" s="4" t="s">
        <v>844</v>
      </c>
      <c r="C2491" s="4" t="s">
        <v>97</v>
      </c>
      <c r="D2491" s="4" t="s">
        <v>37</v>
      </c>
      <c r="E2491" s="4" t="s">
        <v>15</v>
      </c>
      <c r="F2491" s="4" t="s">
        <v>16</v>
      </c>
      <c r="G2491" s="4" t="s">
        <v>54</v>
      </c>
      <c r="H2491" s="4">
        <v>10</v>
      </c>
      <c r="I2491" s="4">
        <v>510.67</v>
      </c>
      <c r="J2491" s="7">
        <v>0.09</v>
      </c>
      <c r="K2491" s="4" t="s">
        <v>18</v>
      </c>
      <c r="L2491" s="4" t="s">
        <v>30</v>
      </c>
      <c r="M2491" s="5">
        <f>(Table2[[#This Row],[Unit Price]]*Table2[[#This Row],[ Units Sold]])*(1-Table2[[#This Row],[Discount]]/100)</f>
        <v>5102.1039700000001</v>
      </c>
      <c r="N2491" s="5">
        <f>(Table2[[#This Row],[Unit Price]]*Table2[[#This Row],[ Units Sold]])-Table2[[#This Row],[Total Sales]]</f>
        <v>4.5960299999997005</v>
      </c>
    </row>
    <row r="2492" spans="1:14" x14ac:dyDescent="0.3">
      <c r="A2492" s="3">
        <v>42126</v>
      </c>
      <c r="B2492" s="4" t="s">
        <v>2269</v>
      </c>
      <c r="C2492" s="4" t="s">
        <v>97</v>
      </c>
      <c r="D2492" s="4" t="s">
        <v>37</v>
      </c>
      <c r="E2492" s="4" t="s">
        <v>52</v>
      </c>
      <c r="F2492" s="4" t="s">
        <v>59</v>
      </c>
      <c r="G2492" s="4" t="s">
        <v>44</v>
      </c>
      <c r="H2492" s="4">
        <v>61</v>
      </c>
      <c r="I2492" s="4">
        <v>956.61</v>
      </c>
      <c r="J2492" s="7">
        <v>0.15</v>
      </c>
      <c r="K2492" s="4" t="s">
        <v>34</v>
      </c>
      <c r="L2492" s="4" t="s">
        <v>41</v>
      </c>
      <c r="M2492" s="5">
        <f>(Table2[[#This Row],[Unit Price]]*Table2[[#This Row],[ Units Sold]])*(1-Table2[[#This Row],[Discount]]/100)</f>
        <v>58265.680185000005</v>
      </c>
      <c r="N2492" s="5">
        <f>(Table2[[#This Row],[Unit Price]]*Table2[[#This Row],[ Units Sold]])-Table2[[#This Row],[Total Sales]]</f>
        <v>87.529814999994414</v>
      </c>
    </row>
    <row r="2493" spans="1:14" x14ac:dyDescent="0.3">
      <c r="A2493" s="3">
        <v>45729</v>
      </c>
      <c r="B2493" s="4" t="s">
        <v>1728</v>
      </c>
      <c r="C2493" s="4" t="s">
        <v>97</v>
      </c>
      <c r="D2493" s="4" t="s">
        <v>37</v>
      </c>
      <c r="E2493" s="4" t="s">
        <v>38</v>
      </c>
      <c r="F2493" s="4" t="s">
        <v>39</v>
      </c>
      <c r="G2493" s="4" t="s">
        <v>24</v>
      </c>
      <c r="H2493" s="4">
        <v>3</v>
      </c>
      <c r="I2493" s="4">
        <v>449.77</v>
      </c>
      <c r="J2493" s="7">
        <v>0.26</v>
      </c>
      <c r="K2493" s="4" t="s">
        <v>18</v>
      </c>
      <c r="L2493" s="4" t="s">
        <v>41</v>
      </c>
      <c r="M2493" s="5">
        <f>(Table2[[#This Row],[Unit Price]]*Table2[[#This Row],[ Units Sold]])*(1-Table2[[#This Row],[Discount]]/100)</f>
        <v>1345.801794</v>
      </c>
      <c r="N2493" s="5">
        <f>(Table2[[#This Row],[Unit Price]]*Table2[[#This Row],[ Units Sold]])-Table2[[#This Row],[Total Sales]]</f>
        <v>3.5082059999999728</v>
      </c>
    </row>
    <row r="2494" spans="1:14" x14ac:dyDescent="0.3">
      <c r="A2494" s="3">
        <v>42862</v>
      </c>
      <c r="B2494" s="4" t="s">
        <v>2270</v>
      </c>
      <c r="C2494" s="4" t="s">
        <v>88</v>
      </c>
      <c r="D2494" s="4" t="s">
        <v>37</v>
      </c>
      <c r="E2494" s="4" t="s">
        <v>27</v>
      </c>
      <c r="F2494" s="4" t="s">
        <v>32</v>
      </c>
      <c r="G2494" s="4" t="s">
        <v>33</v>
      </c>
      <c r="H2494" s="4">
        <v>94</v>
      </c>
      <c r="I2494" s="4">
        <v>251.87</v>
      </c>
      <c r="J2494" s="7">
        <v>0.15</v>
      </c>
      <c r="K2494" s="4" t="s">
        <v>18</v>
      </c>
      <c r="L2494" s="4" t="s">
        <v>25</v>
      </c>
      <c r="M2494" s="5">
        <f>(Table2[[#This Row],[Unit Price]]*Table2[[#This Row],[ Units Sold]])*(1-Table2[[#This Row],[Discount]]/100)</f>
        <v>23640.266329999999</v>
      </c>
      <c r="N2494" s="5">
        <f>(Table2[[#This Row],[Unit Price]]*Table2[[#This Row],[ Units Sold]])-Table2[[#This Row],[Total Sales]]</f>
        <v>35.513670000000275</v>
      </c>
    </row>
    <row r="2495" spans="1:14" x14ac:dyDescent="0.3">
      <c r="A2495" s="3">
        <v>41309</v>
      </c>
      <c r="B2495" s="4" t="s">
        <v>2271</v>
      </c>
      <c r="C2495" s="4" t="s">
        <v>43</v>
      </c>
      <c r="D2495" s="4" t="s">
        <v>37</v>
      </c>
      <c r="E2495" s="4" t="s">
        <v>15</v>
      </c>
      <c r="F2495" s="4" t="s">
        <v>62</v>
      </c>
      <c r="G2495" s="4" t="s">
        <v>44</v>
      </c>
      <c r="H2495" s="4">
        <v>60</v>
      </c>
      <c r="I2495" s="4">
        <v>67.849999999999994</v>
      </c>
      <c r="J2495" s="7">
        <v>0.24</v>
      </c>
      <c r="K2495" s="4" t="s">
        <v>34</v>
      </c>
      <c r="L2495" s="4" t="s">
        <v>45</v>
      </c>
      <c r="M2495" s="5">
        <f>(Table2[[#This Row],[Unit Price]]*Table2[[#This Row],[ Units Sold]])*(1-Table2[[#This Row],[Discount]]/100)</f>
        <v>4061.2295999999997</v>
      </c>
      <c r="N2495" s="5">
        <f>(Table2[[#This Row],[Unit Price]]*Table2[[#This Row],[ Units Sold]])-Table2[[#This Row],[Total Sales]]</f>
        <v>9.7703999999998814</v>
      </c>
    </row>
    <row r="2496" spans="1:14" x14ac:dyDescent="0.3">
      <c r="A2496" s="3">
        <v>41622</v>
      </c>
      <c r="B2496" s="4" t="s">
        <v>1309</v>
      </c>
      <c r="C2496" s="4" t="s">
        <v>49</v>
      </c>
      <c r="D2496" s="4" t="s">
        <v>3893</v>
      </c>
      <c r="E2496" s="4" t="s">
        <v>27</v>
      </c>
      <c r="F2496" s="4" t="s">
        <v>28</v>
      </c>
      <c r="G2496" s="4" t="s">
        <v>17</v>
      </c>
      <c r="H2496" s="4">
        <v>30</v>
      </c>
      <c r="I2496" s="4">
        <v>335.67</v>
      </c>
      <c r="J2496" s="7">
        <v>0.28000000000000003</v>
      </c>
      <c r="K2496" s="4" t="s">
        <v>18</v>
      </c>
      <c r="L2496" s="4" t="s">
        <v>41</v>
      </c>
      <c r="M2496" s="5">
        <f>(Table2[[#This Row],[Unit Price]]*Table2[[#This Row],[ Units Sold]])*(1-Table2[[#This Row],[Discount]]/100)</f>
        <v>10041.90372</v>
      </c>
      <c r="N2496" s="5">
        <f>(Table2[[#This Row],[Unit Price]]*Table2[[#This Row],[ Units Sold]])-Table2[[#This Row],[Total Sales]]</f>
        <v>28.196280000000115</v>
      </c>
    </row>
    <row r="2497" spans="1:14" x14ac:dyDescent="0.3">
      <c r="A2497" s="3">
        <v>44139</v>
      </c>
      <c r="B2497" s="4" t="s">
        <v>2272</v>
      </c>
      <c r="C2497" s="4" t="s">
        <v>21</v>
      </c>
      <c r="D2497" s="4" t="s">
        <v>37</v>
      </c>
      <c r="E2497" s="4" t="s">
        <v>15</v>
      </c>
      <c r="F2497" s="4" t="s">
        <v>135</v>
      </c>
      <c r="G2497" s="4" t="s">
        <v>57</v>
      </c>
      <c r="H2497" s="4">
        <v>20</v>
      </c>
      <c r="I2497" s="4">
        <v>1522.9</v>
      </c>
      <c r="J2497" s="7">
        <v>0.14000000000000001</v>
      </c>
      <c r="K2497" s="4" t="s">
        <v>34</v>
      </c>
      <c r="L2497" s="4" t="s">
        <v>41</v>
      </c>
      <c r="M2497" s="5">
        <f>(Table2[[#This Row],[Unit Price]]*Table2[[#This Row],[ Units Sold]])*(1-Table2[[#This Row],[Discount]]/100)</f>
        <v>30415.358800000002</v>
      </c>
      <c r="N2497" s="5">
        <f>(Table2[[#This Row],[Unit Price]]*Table2[[#This Row],[ Units Sold]])-Table2[[#This Row],[Total Sales]]</f>
        <v>42.641199999998207</v>
      </c>
    </row>
    <row r="2498" spans="1:14" x14ac:dyDescent="0.3">
      <c r="A2498" s="3">
        <v>44180</v>
      </c>
      <c r="B2498" s="4" t="s">
        <v>2273</v>
      </c>
      <c r="C2498" s="4" t="s">
        <v>49</v>
      </c>
      <c r="D2498" s="4" t="s">
        <v>3893</v>
      </c>
      <c r="E2498" s="4" t="s">
        <v>38</v>
      </c>
      <c r="F2498" s="4" t="s">
        <v>39</v>
      </c>
      <c r="G2498" s="4" t="s">
        <v>17</v>
      </c>
      <c r="H2498" s="4">
        <v>37</v>
      </c>
      <c r="I2498" s="4">
        <v>1919.01</v>
      </c>
      <c r="J2498" s="7">
        <v>0.17</v>
      </c>
      <c r="K2498" s="4" t="s">
        <v>29</v>
      </c>
      <c r="L2498" s="4" t="s">
        <v>30</v>
      </c>
      <c r="M2498" s="5">
        <f>(Table2[[#This Row],[Unit Price]]*Table2[[#This Row],[ Units Sold]])*(1-Table2[[#This Row],[Discount]]/100)</f>
        <v>70882.664270999987</v>
      </c>
      <c r="N2498" s="5">
        <f>(Table2[[#This Row],[Unit Price]]*Table2[[#This Row],[ Units Sold]])-Table2[[#This Row],[Total Sales]]</f>
        <v>120.70572900000843</v>
      </c>
    </row>
    <row r="2499" spans="1:14" x14ac:dyDescent="0.3">
      <c r="A2499" s="3">
        <v>45299</v>
      </c>
      <c r="B2499" s="4" t="s">
        <v>2274</v>
      </c>
      <c r="C2499" s="4" t="s">
        <v>51</v>
      </c>
      <c r="D2499" s="4" t="s">
        <v>37</v>
      </c>
      <c r="E2499" s="4" t="s">
        <v>27</v>
      </c>
      <c r="F2499" s="4" t="s">
        <v>32</v>
      </c>
      <c r="G2499" s="4" t="s">
        <v>65</v>
      </c>
      <c r="H2499" s="4">
        <v>23</v>
      </c>
      <c r="I2499" s="4">
        <v>992.32</v>
      </c>
      <c r="J2499" s="7">
        <v>0.16</v>
      </c>
      <c r="K2499" s="4" t="s">
        <v>18</v>
      </c>
      <c r="L2499" s="4" t="s">
        <v>45</v>
      </c>
      <c r="M2499" s="5">
        <f>(Table2[[#This Row],[Unit Price]]*Table2[[#This Row],[ Units Sold]])*(1-Table2[[#This Row],[Discount]]/100)</f>
        <v>22786.842624000001</v>
      </c>
      <c r="N2499" s="5">
        <f>(Table2[[#This Row],[Unit Price]]*Table2[[#This Row],[ Units Sold]])-Table2[[#This Row],[Total Sales]]</f>
        <v>36.517375999999786</v>
      </c>
    </row>
    <row r="2500" spans="1:14" x14ac:dyDescent="0.3">
      <c r="A2500" s="3">
        <v>42258</v>
      </c>
      <c r="B2500" s="4" t="s">
        <v>2275</v>
      </c>
      <c r="C2500" s="4" t="s">
        <v>97</v>
      </c>
      <c r="D2500" s="4" t="s">
        <v>37</v>
      </c>
      <c r="E2500" s="4" t="s">
        <v>27</v>
      </c>
      <c r="F2500" s="4" t="s">
        <v>28</v>
      </c>
      <c r="G2500" s="4" t="s">
        <v>33</v>
      </c>
      <c r="H2500" s="4">
        <v>20</v>
      </c>
      <c r="I2500" s="4">
        <v>1783.42</v>
      </c>
      <c r="J2500" s="7">
        <v>0.02</v>
      </c>
      <c r="K2500" s="4" t="s">
        <v>18</v>
      </c>
      <c r="L2500" s="4" t="s">
        <v>45</v>
      </c>
      <c r="M2500" s="5">
        <f>(Table2[[#This Row],[Unit Price]]*Table2[[#This Row],[ Units Sold]])*(1-Table2[[#This Row],[Discount]]/100)</f>
        <v>35661.266320000002</v>
      </c>
      <c r="N2500" s="5">
        <f>(Table2[[#This Row],[Unit Price]]*Table2[[#This Row],[ Units Sold]])-Table2[[#This Row],[Total Sales]]</f>
        <v>7.1336799999990035</v>
      </c>
    </row>
    <row r="2501" spans="1:14" x14ac:dyDescent="0.3">
      <c r="A2501" s="3">
        <v>44748</v>
      </c>
      <c r="B2501" s="4" t="s">
        <v>2276</v>
      </c>
      <c r="C2501" s="4" t="s">
        <v>49</v>
      </c>
      <c r="D2501" s="4" t="s">
        <v>3893</v>
      </c>
      <c r="E2501" s="4" t="s">
        <v>22</v>
      </c>
      <c r="F2501" s="4" t="s">
        <v>23</v>
      </c>
      <c r="G2501" s="4" t="s">
        <v>17</v>
      </c>
      <c r="H2501" s="4">
        <v>25</v>
      </c>
      <c r="I2501" s="4">
        <v>941.7</v>
      </c>
      <c r="J2501" s="7">
        <v>0.03</v>
      </c>
      <c r="K2501" s="4" t="s">
        <v>18</v>
      </c>
      <c r="L2501" s="4" t="s">
        <v>19</v>
      </c>
      <c r="M2501" s="5">
        <f>(Table2[[#This Row],[Unit Price]]*Table2[[#This Row],[ Units Sold]])*(1-Table2[[#This Row],[Discount]]/100)</f>
        <v>23535.437249999999</v>
      </c>
      <c r="N2501" s="5">
        <f>(Table2[[#This Row],[Unit Price]]*Table2[[#This Row],[ Units Sold]])-Table2[[#This Row],[Total Sales]]</f>
        <v>7.0627500000009604</v>
      </c>
    </row>
    <row r="2502" spans="1:14" x14ac:dyDescent="0.3">
      <c r="A2502" s="3">
        <v>44943</v>
      </c>
      <c r="B2502" s="4" t="s">
        <v>2277</v>
      </c>
      <c r="C2502" s="4" t="s">
        <v>43</v>
      </c>
      <c r="D2502" s="4" t="s">
        <v>37</v>
      </c>
      <c r="E2502" s="4" t="s">
        <v>22</v>
      </c>
      <c r="F2502" s="4" t="s">
        <v>23</v>
      </c>
      <c r="G2502" s="4" t="s">
        <v>105</v>
      </c>
      <c r="H2502" s="4">
        <v>0</v>
      </c>
      <c r="I2502" s="4">
        <v>1764.92</v>
      </c>
      <c r="J2502" s="7">
        <v>7.0000000000000007E-2</v>
      </c>
      <c r="K2502" s="4" t="s">
        <v>29</v>
      </c>
      <c r="L2502" s="4" t="s">
        <v>19</v>
      </c>
      <c r="M2502" s="5">
        <f>(Table2[[#This Row],[Unit Price]]*Table2[[#This Row],[ Units Sold]])*(1-Table2[[#This Row],[Discount]]/100)</f>
        <v>0</v>
      </c>
      <c r="N2502" s="5">
        <f>(Table2[[#This Row],[Unit Price]]*Table2[[#This Row],[ Units Sold]])-Table2[[#This Row],[Total Sales]]</f>
        <v>0</v>
      </c>
    </row>
    <row r="2503" spans="1:14" x14ac:dyDescent="0.3">
      <c r="A2503" s="3">
        <v>44357</v>
      </c>
      <c r="B2503" s="4" t="s">
        <v>2278</v>
      </c>
      <c r="C2503" s="4" t="s">
        <v>43</v>
      </c>
      <c r="D2503" s="4" t="s">
        <v>37</v>
      </c>
      <c r="E2503" s="4" t="s">
        <v>27</v>
      </c>
      <c r="F2503" s="4" t="s">
        <v>28</v>
      </c>
      <c r="G2503" s="4" t="s">
        <v>65</v>
      </c>
      <c r="H2503" s="4">
        <v>46</v>
      </c>
      <c r="I2503" s="4">
        <v>558.76</v>
      </c>
      <c r="J2503" s="7">
        <v>0.15</v>
      </c>
      <c r="K2503" s="4" t="s">
        <v>29</v>
      </c>
      <c r="L2503" s="4" t="s">
        <v>41</v>
      </c>
      <c r="M2503" s="5">
        <f>(Table2[[#This Row],[Unit Price]]*Table2[[#This Row],[ Units Sold]])*(1-Table2[[#This Row],[Discount]]/100)</f>
        <v>25664.405559999999</v>
      </c>
      <c r="N2503" s="5">
        <f>(Table2[[#This Row],[Unit Price]]*Table2[[#This Row],[ Units Sold]])-Table2[[#This Row],[Total Sales]]</f>
        <v>38.554439999999886</v>
      </c>
    </row>
    <row r="2504" spans="1:14" x14ac:dyDescent="0.3">
      <c r="A2504" s="3">
        <v>45207</v>
      </c>
      <c r="B2504" s="4" t="s">
        <v>2279</v>
      </c>
      <c r="C2504" s="4" t="s">
        <v>43</v>
      </c>
      <c r="D2504" s="4" t="s">
        <v>37</v>
      </c>
      <c r="E2504" s="4" t="s">
        <v>22</v>
      </c>
      <c r="F2504" s="4" t="s">
        <v>23</v>
      </c>
      <c r="G2504" s="4" t="s">
        <v>17</v>
      </c>
      <c r="H2504" s="4">
        <v>10</v>
      </c>
      <c r="I2504" s="4">
        <v>1259.6400000000001</v>
      </c>
      <c r="J2504" s="7">
        <v>0.05</v>
      </c>
      <c r="K2504" s="4" t="s">
        <v>18</v>
      </c>
      <c r="L2504" s="4" t="s">
        <v>19</v>
      </c>
      <c r="M2504" s="5">
        <f>(Table2[[#This Row],[Unit Price]]*Table2[[#This Row],[ Units Sold]])*(1-Table2[[#This Row],[Discount]]/100)</f>
        <v>12590.101800000002</v>
      </c>
      <c r="N2504" s="5">
        <f>(Table2[[#This Row],[Unit Price]]*Table2[[#This Row],[ Units Sold]])-Table2[[#This Row],[Total Sales]]</f>
        <v>6.2981999999992695</v>
      </c>
    </row>
    <row r="2505" spans="1:14" x14ac:dyDescent="0.3">
      <c r="A2505" s="3">
        <v>41499</v>
      </c>
      <c r="B2505" s="4" t="s">
        <v>2280</v>
      </c>
      <c r="C2505" s="4" t="s">
        <v>74</v>
      </c>
      <c r="D2505" s="4" t="s">
        <v>37</v>
      </c>
      <c r="E2505" s="4" t="s">
        <v>38</v>
      </c>
      <c r="F2505" s="4" t="s">
        <v>56</v>
      </c>
      <c r="G2505" s="4" t="s">
        <v>57</v>
      </c>
      <c r="H2505" s="4">
        <v>20</v>
      </c>
      <c r="I2505" s="4">
        <v>963.42</v>
      </c>
      <c r="J2505" s="7">
        <v>0.11</v>
      </c>
      <c r="K2505" s="4" t="s">
        <v>29</v>
      </c>
      <c r="L2505" s="4" t="s">
        <v>45</v>
      </c>
      <c r="M2505" s="5">
        <f>(Table2[[#This Row],[Unit Price]]*Table2[[#This Row],[ Units Sold]])*(1-Table2[[#This Row],[Discount]]/100)</f>
        <v>19247.204759999997</v>
      </c>
      <c r="N2505" s="5">
        <f>(Table2[[#This Row],[Unit Price]]*Table2[[#This Row],[ Units Sold]])-Table2[[#This Row],[Total Sales]]</f>
        <v>21.195240000000922</v>
      </c>
    </row>
    <row r="2506" spans="1:14" x14ac:dyDescent="0.3">
      <c r="A2506" s="3">
        <v>40537</v>
      </c>
      <c r="B2506" s="4" t="s">
        <v>2281</v>
      </c>
      <c r="C2506" s="4" t="s">
        <v>88</v>
      </c>
      <c r="D2506" s="4" t="s">
        <v>37</v>
      </c>
      <c r="E2506" s="4" t="s">
        <v>38</v>
      </c>
      <c r="F2506" s="4" t="s">
        <v>56</v>
      </c>
      <c r="G2506" s="4" t="s">
        <v>17</v>
      </c>
      <c r="H2506" s="4">
        <v>0</v>
      </c>
      <c r="I2506" s="4">
        <v>74.010000000000005</v>
      </c>
      <c r="J2506" s="7">
        <v>0.08</v>
      </c>
      <c r="K2506" s="4" t="s">
        <v>29</v>
      </c>
      <c r="L2506" s="4" t="s">
        <v>45</v>
      </c>
      <c r="M2506" s="5">
        <f>(Table2[[#This Row],[Unit Price]]*Table2[[#This Row],[ Units Sold]])*(1-Table2[[#This Row],[Discount]]/100)</f>
        <v>0</v>
      </c>
      <c r="N2506" s="5">
        <f>(Table2[[#This Row],[Unit Price]]*Table2[[#This Row],[ Units Sold]])-Table2[[#This Row],[Total Sales]]</f>
        <v>0</v>
      </c>
    </row>
    <row r="2507" spans="1:14" x14ac:dyDescent="0.3">
      <c r="A2507" s="3">
        <v>44590</v>
      </c>
      <c r="B2507" s="4" t="s">
        <v>2282</v>
      </c>
      <c r="C2507" s="4" t="s">
        <v>97</v>
      </c>
      <c r="D2507" s="4" t="s">
        <v>37</v>
      </c>
      <c r="E2507" s="4" t="s">
        <v>38</v>
      </c>
      <c r="F2507" s="4" t="s">
        <v>81</v>
      </c>
      <c r="G2507" s="4" t="s">
        <v>65</v>
      </c>
      <c r="H2507" s="4">
        <v>20</v>
      </c>
      <c r="I2507" s="4">
        <v>1343.99</v>
      </c>
      <c r="J2507" s="7">
        <v>0.09</v>
      </c>
      <c r="K2507" s="4" t="s">
        <v>18</v>
      </c>
      <c r="L2507" s="4" t="s">
        <v>41</v>
      </c>
      <c r="M2507" s="5">
        <f>(Table2[[#This Row],[Unit Price]]*Table2[[#This Row],[ Units Sold]])*(1-Table2[[#This Row],[Discount]]/100)</f>
        <v>26855.608179999999</v>
      </c>
      <c r="N2507" s="5">
        <f>(Table2[[#This Row],[Unit Price]]*Table2[[#This Row],[ Units Sold]])-Table2[[#This Row],[Total Sales]]</f>
        <v>24.191820000000007</v>
      </c>
    </row>
    <row r="2508" spans="1:14" x14ac:dyDescent="0.3">
      <c r="A2508" s="3">
        <v>42793</v>
      </c>
      <c r="B2508" s="4" t="s">
        <v>2283</v>
      </c>
      <c r="C2508" s="4" t="s">
        <v>97</v>
      </c>
      <c r="D2508" s="4" t="s">
        <v>37</v>
      </c>
      <c r="E2508" s="4" t="s">
        <v>38</v>
      </c>
      <c r="F2508" s="4" t="s">
        <v>39</v>
      </c>
      <c r="G2508" s="4" t="s">
        <v>24</v>
      </c>
      <c r="H2508" s="4">
        <v>73</v>
      </c>
      <c r="I2508" s="4">
        <v>916.43</v>
      </c>
      <c r="J2508" s="7">
        <v>0.23</v>
      </c>
      <c r="K2508" s="4" t="s">
        <v>18</v>
      </c>
      <c r="L2508" s="4" t="s">
        <v>25</v>
      </c>
      <c r="M2508" s="5">
        <f>(Table2[[#This Row],[Unit Price]]*Table2[[#This Row],[ Units Sold]])*(1-Table2[[#This Row],[Discount]]/100)</f>
        <v>66745.521403000006</v>
      </c>
      <c r="N2508" s="5">
        <f>(Table2[[#This Row],[Unit Price]]*Table2[[#This Row],[ Units Sold]])-Table2[[#This Row],[Total Sales]]</f>
        <v>153.86859699999331</v>
      </c>
    </row>
    <row r="2509" spans="1:14" x14ac:dyDescent="0.3">
      <c r="A2509" s="3">
        <v>41403</v>
      </c>
      <c r="B2509" s="4" t="s">
        <v>2284</v>
      </c>
      <c r="C2509" s="4" t="s">
        <v>88</v>
      </c>
      <c r="D2509" s="4" t="s">
        <v>37</v>
      </c>
      <c r="E2509" s="4" t="s">
        <v>22</v>
      </c>
      <c r="F2509" s="4" t="s">
        <v>23</v>
      </c>
      <c r="G2509" s="4" t="s">
        <v>44</v>
      </c>
      <c r="H2509" s="4">
        <v>12</v>
      </c>
      <c r="I2509" s="4">
        <v>294.72000000000003</v>
      </c>
      <c r="J2509" s="7">
        <v>0.28999999999999998</v>
      </c>
      <c r="K2509" s="4" t="s">
        <v>34</v>
      </c>
      <c r="L2509" s="4" t="s">
        <v>25</v>
      </c>
      <c r="M2509" s="5">
        <f>(Table2[[#This Row],[Unit Price]]*Table2[[#This Row],[ Units Sold]])*(1-Table2[[#This Row],[Discount]]/100)</f>
        <v>3526.3837440000002</v>
      </c>
      <c r="N2509" s="5">
        <f>(Table2[[#This Row],[Unit Price]]*Table2[[#This Row],[ Units Sold]])-Table2[[#This Row],[Total Sales]]</f>
        <v>10.256256000000121</v>
      </c>
    </row>
    <row r="2510" spans="1:14" x14ac:dyDescent="0.3">
      <c r="A2510" s="3">
        <v>45197</v>
      </c>
      <c r="B2510" s="4" t="s">
        <v>2285</v>
      </c>
      <c r="C2510" s="4" t="s">
        <v>83</v>
      </c>
      <c r="D2510" s="4" t="s">
        <v>3892</v>
      </c>
      <c r="E2510" s="4" t="s">
        <v>15</v>
      </c>
      <c r="F2510" s="4" t="s">
        <v>62</v>
      </c>
      <c r="G2510" s="4" t="s">
        <v>24</v>
      </c>
      <c r="H2510" s="4">
        <v>58</v>
      </c>
      <c r="I2510" s="4">
        <v>1886.39</v>
      </c>
      <c r="J2510" s="7">
        <v>0.08</v>
      </c>
      <c r="K2510" s="4" t="s">
        <v>29</v>
      </c>
      <c r="L2510" s="4" t="s">
        <v>45</v>
      </c>
      <c r="M2510" s="5">
        <f>(Table2[[#This Row],[Unit Price]]*Table2[[#This Row],[ Units Sold]])*(1-Table2[[#This Row],[Discount]]/100)</f>
        <v>109323.09150400001</v>
      </c>
      <c r="N2510" s="5">
        <f>(Table2[[#This Row],[Unit Price]]*Table2[[#This Row],[ Units Sold]])-Table2[[#This Row],[Total Sales]]</f>
        <v>87.528495999998995</v>
      </c>
    </row>
    <row r="2511" spans="1:14" x14ac:dyDescent="0.3">
      <c r="A2511" s="3">
        <v>45582</v>
      </c>
      <c r="B2511" s="4" t="s">
        <v>2286</v>
      </c>
      <c r="C2511" s="4" t="s">
        <v>21</v>
      </c>
      <c r="D2511" s="4" t="s">
        <v>37</v>
      </c>
      <c r="E2511" s="4" t="s">
        <v>38</v>
      </c>
      <c r="F2511" s="4" t="s">
        <v>64</v>
      </c>
      <c r="G2511" s="4" t="s">
        <v>17</v>
      </c>
      <c r="H2511" s="4">
        <v>0</v>
      </c>
      <c r="I2511" s="4">
        <v>1542.96</v>
      </c>
      <c r="J2511" s="7">
        <v>0.04</v>
      </c>
      <c r="K2511" s="4" t="s">
        <v>18</v>
      </c>
      <c r="L2511" s="4" t="s">
        <v>30</v>
      </c>
      <c r="M2511" s="5">
        <f>(Table2[[#This Row],[Unit Price]]*Table2[[#This Row],[ Units Sold]])*(1-Table2[[#This Row],[Discount]]/100)</f>
        <v>0</v>
      </c>
      <c r="N2511" s="5">
        <f>(Table2[[#This Row],[Unit Price]]*Table2[[#This Row],[ Units Sold]])-Table2[[#This Row],[Total Sales]]</f>
        <v>0</v>
      </c>
    </row>
    <row r="2512" spans="1:14" x14ac:dyDescent="0.3">
      <c r="A2512" s="3">
        <v>41064</v>
      </c>
      <c r="B2512" s="4" t="s">
        <v>2287</v>
      </c>
      <c r="C2512" s="4" t="s">
        <v>83</v>
      </c>
      <c r="D2512" s="4" t="s">
        <v>3892</v>
      </c>
      <c r="E2512" s="4" t="s">
        <v>22</v>
      </c>
      <c r="F2512" s="4" t="s">
        <v>23</v>
      </c>
      <c r="G2512" s="4" t="s">
        <v>40</v>
      </c>
      <c r="H2512" s="4">
        <v>45</v>
      </c>
      <c r="I2512" s="4">
        <v>895.42</v>
      </c>
      <c r="J2512" s="7">
        <v>0.22</v>
      </c>
      <c r="K2512" s="4" t="s">
        <v>29</v>
      </c>
      <c r="L2512" s="4" t="s">
        <v>30</v>
      </c>
      <c r="M2512" s="5">
        <f>(Table2[[#This Row],[Unit Price]]*Table2[[#This Row],[ Units Sold]])*(1-Table2[[#This Row],[Discount]]/100)</f>
        <v>40205.253420000001</v>
      </c>
      <c r="N2512" s="5">
        <f>(Table2[[#This Row],[Unit Price]]*Table2[[#This Row],[ Units Sold]])-Table2[[#This Row],[Total Sales]]</f>
        <v>88.64658000000054</v>
      </c>
    </row>
    <row r="2513" spans="1:14" x14ac:dyDescent="0.3">
      <c r="A2513" s="3">
        <v>45716</v>
      </c>
      <c r="B2513" s="4" t="s">
        <v>2288</v>
      </c>
      <c r="C2513" s="4" t="s">
        <v>88</v>
      </c>
      <c r="D2513" s="4" t="s">
        <v>37</v>
      </c>
      <c r="E2513" s="4" t="s">
        <v>52</v>
      </c>
      <c r="F2513" s="6" t="s">
        <v>53</v>
      </c>
      <c r="G2513" s="4" t="s">
        <v>17</v>
      </c>
      <c r="H2513" s="4">
        <v>21</v>
      </c>
      <c r="I2513" s="4">
        <v>1023.92</v>
      </c>
      <c r="J2513" s="7">
        <v>0.14000000000000001</v>
      </c>
      <c r="K2513" s="4" t="s">
        <v>29</v>
      </c>
      <c r="L2513" s="4" t="s">
        <v>45</v>
      </c>
      <c r="M2513" s="5">
        <f>(Table2[[#This Row],[Unit Price]]*Table2[[#This Row],[ Units Sold]])*(1-Table2[[#This Row],[Discount]]/100)</f>
        <v>21472.216752</v>
      </c>
      <c r="N2513" s="5">
        <f>(Table2[[#This Row],[Unit Price]]*Table2[[#This Row],[ Units Sold]])-Table2[[#This Row],[Total Sales]]</f>
        <v>30.103247999999439</v>
      </c>
    </row>
    <row r="2514" spans="1:14" x14ac:dyDescent="0.3">
      <c r="A2514" s="3">
        <v>42678</v>
      </c>
      <c r="B2514" s="4" t="s">
        <v>2127</v>
      </c>
      <c r="C2514" s="4" t="s">
        <v>83</v>
      </c>
      <c r="D2514" s="4" t="s">
        <v>3892</v>
      </c>
      <c r="E2514" s="4" t="s">
        <v>38</v>
      </c>
      <c r="F2514" s="4" t="s">
        <v>56</v>
      </c>
      <c r="G2514" s="4" t="s">
        <v>65</v>
      </c>
      <c r="H2514" s="4">
        <v>10</v>
      </c>
      <c r="I2514" s="4">
        <v>918.4</v>
      </c>
      <c r="J2514" s="7">
        <v>0.28000000000000003</v>
      </c>
      <c r="K2514" s="4" t="s">
        <v>29</v>
      </c>
      <c r="L2514" s="4" t="s">
        <v>25</v>
      </c>
      <c r="M2514" s="5">
        <f>(Table2[[#This Row],[Unit Price]]*Table2[[#This Row],[ Units Sold]])*(1-Table2[[#This Row],[Discount]]/100)</f>
        <v>9158.2847999999994</v>
      </c>
      <c r="N2514" s="5">
        <f>(Table2[[#This Row],[Unit Price]]*Table2[[#This Row],[ Units Sold]])-Table2[[#This Row],[Total Sales]]</f>
        <v>25.71520000000055</v>
      </c>
    </row>
    <row r="2515" spans="1:14" x14ac:dyDescent="0.3">
      <c r="A2515" s="3">
        <v>42202</v>
      </c>
      <c r="B2515" s="4" t="s">
        <v>1454</v>
      </c>
      <c r="C2515" s="4" t="s">
        <v>43</v>
      </c>
      <c r="D2515" s="4" t="s">
        <v>37</v>
      </c>
      <c r="E2515" s="4" t="s">
        <v>38</v>
      </c>
      <c r="F2515" s="4" t="s">
        <v>81</v>
      </c>
      <c r="G2515" s="4" t="s">
        <v>44</v>
      </c>
      <c r="H2515" s="4">
        <v>37</v>
      </c>
      <c r="I2515" s="4">
        <v>934.83</v>
      </c>
      <c r="J2515" s="7">
        <v>0.25</v>
      </c>
      <c r="K2515" s="4" t="s">
        <v>29</v>
      </c>
      <c r="L2515" s="4" t="s">
        <v>25</v>
      </c>
      <c r="M2515" s="5">
        <f>(Table2[[#This Row],[Unit Price]]*Table2[[#This Row],[ Units Sold]])*(1-Table2[[#This Row],[Discount]]/100)</f>
        <v>34502.238225000001</v>
      </c>
      <c r="N2515" s="5">
        <f>(Table2[[#This Row],[Unit Price]]*Table2[[#This Row],[ Units Sold]])-Table2[[#This Row],[Total Sales]]</f>
        <v>86.471774999998161</v>
      </c>
    </row>
    <row r="2516" spans="1:14" x14ac:dyDescent="0.3">
      <c r="A2516" s="3">
        <v>43513</v>
      </c>
      <c r="B2516" s="4" t="s">
        <v>2289</v>
      </c>
      <c r="C2516" s="4" t="s">
        <v>43</v>
      </c>
      <c r="D2516" s="4" t="s">
        <v>37</v>
      </c>
      <c r="E2516" s="4" t="s">
        <v>52</v>
      </c>
      <c r="F2516" s="4" t="s">
        <v>59</v>
      </c>
      <c r="G2516" s="4" t="s">
        <v>60</v>
      </c>
      <c r="H2516" s="4">
        <v>10</v>
      </c>
      <c r="I2516" s="4">
        <v>1379</v>
      </c>
      <c r="J2516" s="7">
        <v>0.22</v>
      </c>
      <c r="K2516" s="4" t="s">
        <v>29</v>
      </c>
      <c r="L2516" s="4" t="s">
        <v>25</v>
      </c>
      <c r="M2516" s="5">
        <f>(Table2[[#This Row],[Unit Price]]*Table2[[#This Row],[ Units Sold]])*(1-Table2[[#This Row],[Discount]]/100)</f>
        <v>13759.662</v>
      </c>
      <c r="N2516" s="5">
        <f>(Table2[[#This Row],[Unit Price]]*Table2[[#This Row],[ Units Sold]])-Table2[[#This Row],[Total Sales]]</f>
        <v>30.337999999999738</v>
      </c>
    </row>
    <row r="2517" spans="1:14" x14ac:dyDescent="0.3">
      <c r="A2517" s="3">
        <v>42829</v>
      </c>
      <c r="B2517" s="4" t="s">
        <v>872</v>
      </c>
      <c r="C2517" s="4" t="s">
        <v>43</v>
      </c>
      <c r="D2517" s="4" t="s">
        <v>37</v>
      </c>
      <c r="E2517" s="4" t="s">
        <v>52</v>
      </c>
      <c r="F2517" s="6" t="s">
        <v>53</v>
      </c>
      <c r="G2517" s="4" t="s">
        <v>105</v>
      </c>
      <c r="H2517" s="4">
        <v>42</v>
      </c>
      <c r="I2517" s="4">
        <v>1190.6400000000001</v>
      </c>
      <c r="J2517" s="7">
        <v>0.04</v>
      </c>
      <c r="K2517" s="4" t="s">
        <v>18</v>
      </c>
      <c r="L2517" s="4" t="s">
        <v>41</v>
      </c>
      <c r="M2517" s="5">
        <f>(Table2[[#This Row],[Unit Price]]*Table2[[#This Row],[ Units Sold]])*(1-Table2[[#This Row],[Discount]]/100)</f>
        <v>49986.877248000004</v>
      </c>
      <c r="N2517" s="5">
        <f>(Table2[[#This Row],[Unit Price]]*Table2[[#This Row],[ Units Sold]])-Table2[[#This Row],[Total Sales]]</f>
        <v>20.002752000000328</v>
      </c>
    </row>
    <row r="2518" spans="1:14" x14ac:dyDescent="0.3">
      <c r="A2518" s="3">
        <v>42430</v>
      </c>
      <c r="B2518" s="4" t="s">
        <v>2290</v>
      </c>
      <c r="C2518" s="4" t="s">
        <v>43</v>
      </c>
      <c r="D2518" s="4" t="s">
        <v>37</v>
      </c>
      <c r="E2518" s="4" t="s">
        <v>22</v>
      </c>
      <c r="F2518" s="4" t="s">
        <v>23</v>
      </c>
      <c r="G2518" s="4" t="s">
        <v>54</v>
      </c>
      <c r="H2518" s="4">
        <v>0</v>
      </c>
      <c r="I2518" s="4">
        <v>1407.22</v>
      </c>
      <c r="J2518" s="7">
        <v>0.08</v>
      </c>
      <c r="K2518" s="4" t="s">
        <v>29</v>
      </c>
      <c r="L2518" s="4" t="s">
        <v>30</v>
      </c>
      <c r="M2518" s="5">
        <f>(Table2[[#This Row],[Unit Price]]*Table2[[#This Row],[ Units Sold]])*(1-Table2[[#This Row],[Discount]]/100)</f>
        <v>0</v>
      </c>
      <c r="N2518" s="5">
        <f>(Table2[[#This Row],[Unit Price]]*Table2[[#This Row],[ Units Sold]])-Table2[[#This Row],[Total Sales]]</f>
        <v>0</v>
      </c>
    </row>
    <row r="2519" spans="1:14" x14ac:dyDescent="0.3">
      <c r="A2519" s="3">
        <v>41352</v>
      </c>
      <c r="B2519" s="4" t="s">
        <v>2291</v>
      </c>
      <c r="C2519" s="4" t="s">
        <v>192</v>
      </c>
      <c r="D2519" s="4" t="s">
        <v>37</v>
      </c>
      <c r="E2519" s="4" t="s">
        <v>22</v>
      </c>
      <c r="F2519" s="4" t="s">
        <v>23</v>
      </c>
      <c r="G2519" s="4" t="s">
        <v>54</v>
      </c>
      <c r="H2519" s="4">
        <v>87</v>
      </c>
      <c r="I2519" s="4">
        <v>212.37</v>
      </c>
      <c r="J2519" s="7">
        <v>0.3</v>
      </c>
      <c r="K2519" s="4" t="s">
        <v>34</v>
      </c>
      <c r="L2519" s="4" t="s">
        <v>45</v>
      </c>
      <c r="M2519" s="5">
        <f>(Table2[[#This Row],[Unit Price]]*Table2[[#This Row],[ Units Sold]])*(1-Table2[[#This Row],[Discount]]/100)</f>
        <v>18420.761429999999</v>
      </c>
      <c r="N2519" s="5">
        <f>(Table2[[#This Row],[Unit Price]]*Table2[[#This Row],[ Units Sold]])-Table2[[#This Row],[Total Sales]]</f>
        <v>55.428570000000036</v>
      </c>
    </row>
    <row r="2520" spans="1:14" x14ac:dyDescent="0.3">
      <c r="A2520" s="3">
        <v>45139</v>
      </c>
      <c r="B2520" s="4" t="s">
        <v>2292</v>
      </c>
      <c r="C2520" s="4" t="s">
        <v>192</v>
      </c>
      <c r="D2520" s="4" t="s">
        <v>37</v>
      </c>
      <c r="E2520" s="4" t="s">
        <v>27</v>
      </c>
      <c r="F2520" s="4" t="s">
        <v>32</v>
      </c>
      <c r="G2520" s="4" t="s">
        <v>40</v>
      </c>
      <c r="H2520" s="4">
        <v>31</v>
      </c>
      <c r="I2520" s="4">
        <v>1814.7</v>
      </c>
      <c r="J2520" s="7">
        <v>0.02</v>
      </c>
      <c r="K2520" s="4" t="s">
        <v>29</v>
      </c>
      <c r="L2520" s="4" t="s">
        <v>19</v>
      </c>
      <c r="M2520" s="5">
        <f>(Table2[[#This Row],[Unit Price]]*Table2[[#This Row],[ Units Sold]])*(1-Table2[[#This Row],[Discount]]/100)</f>
        <v>56244.448860000004</v>
      </c>
      <c r="N2520" s="5">
        <f>(Table2[[#This Row],[Unit Price]]*Table2[[#This Row],[ Units Sold]])-Table2[[#This Row],[Total Sales]]</f>
        <v>11.251140000000305</v>
      </c>
    </row>
    <row r="2521" spans="1:14" x14ac:dyDescent="0.3">
      <c r="A2521" s="3">
        <v>43090</v>
      </c>
      <c r="B2521" s="4" t="s">
        <v>2293</v>
      </c>
      <c r="C2521" s="4" t="s">
        <v>88</v>
      </c>
      <c r="D2521" s="4" t="s">
        <v>37</v>
      </c>
      <c r="E2521" s="4" t="s">
        <v>52</v>
      </c>
      <c r="F2521" s="4" t="s">
        <v>53</v>
      </c>
      <c r="G2521" s="4" t="s">
        <v>17</v>
      </c>
      <c r="H2521" s="4">
        <v>90</v>
      </c>
      <c r="I2521" s="4">
        <v>57.82</v>
      </c>
      <c r="J2521" s="7">
        <v>0.23</v>
      </c>
      <c r="K2521" s="4" t="s">
        <v>18</v>
      </c>
      <c r="L2521" s="4" t="s">
        <v>41</v>
      </c>
      <c r="M2521" s="5">
        <f>(Table2[[#This Row],[Unit Price]]*Table2[[#This Row],[ Units Sold]])*(1-Table2[[#This Row],[Discount]]/100)</f>
        <v>5191.8312599999999</v>
      </c>
      <c r="N2521" s="5">
        <f>(Table2[[#This Row],[Unit Price]]*Table2[[#This Row],[ Units Sold]])-Table2[[#This Row],[Total Sales]]</f>
        <v>11.968740000000253</v>
      </c>
    </row>
    <row r="2522" spans="1:14" x14ac:dyDescent="0.3">
      <c r="A2522" s="3">
        <v>43492</v>
      </c>
      <c r="B2522" s="4" t="s">
        <v>123</v>
      </c>
      <c r="C2522" s="4" t="s">
        <v>49</v>
      </c>
      <c r="D2522" s="4" t="s">
        <v>3893</v>
      </c>
      <c r="E2522" s="4" t="s">
        <v>52</v>
      </c>
      <c r="F2522" s="6" t="s">
        <v>53</v>
      </c>
      <c r="G2522" s="4" t="s">
        <v>65</v>
      </c>
      <c r="H2522" s="4">
        <v>56</v>
      </c>
      <c r="I2522" s="4">
        <v>1818.65</v>
      </c>
      <c r="J2522" s="7">
        <v>0.18</v>
      </c>
      <c r="K2522" s="4" t="s">
        <v>18</v>
      </c>
      <c r="L2522" s="4" t="s">
        <v>45</v>
      </c>
      <c r="M2522" s="5">
        <f>(Table2[[#This Row],[Unit Price]]*Table2[[#This Row],[ Units Sold]])*(1-Table2[[#This Row],[Discount]]/100)</f>
        <v>101661.08008</v>
      </c>
      <c r="N2522" s="5">
        <f>(Table2[[#This Row],[Unit Price]]*Table2[[#This Row],[ Units Sold]])-Table2[[#This Row],[Total Sales]]</f>
        <v>183.31992000000901</v>
      </c>
    </row>
    <row r="2523" spans="1:14" x14ac:dyDescent="0.3">
      <c r="A2523" s="3">
        <v>42583</v>
      </c>
      <c r="B2523" s="4" t="s">
        <v>2294</v>
      </c>
      <c r="C2523" s="4" t="s">
        <v>21</v>
      </c>
      <c r="D2523" s="4" t="s">
        <v>37</v>
      </c>
      <c r="E2523" s="4" t="s">
        <v>22</v>
      </c>
      <c r="F2523" s="4" t="s">
        <v>23</v>
      </c>
      <c r="G2523" s="4" t="s">
        <v>54</v>
      </c>
      <c r="H2523" s="4">
        <v>91</v>
      </c>
      <c r="I2523" s="4">
        <v>1494.88</v>
      </c>
      <c r="J2523" s="7">
        <v>0.12</v>
      </c>
      <c r="K2523" s="4" t="s">
        <v>29</v>
      </c>
      <c r="L2523" s="4" t="s">
        <v>45</v>
      </c>
      <c r="M2523" s="5">
        <f>(Table2[[#This Row],[Unit Price]]*Table2[[#This Row],[ Units Sold]])*(1-Table2[[#This Row],[Discount]]/100)</f>
        <v>135870.83910400001</v>
      </c>
      <c r="N2523" s="5">
        <f>(Table2[[#This Row],[Unit Price]]*Table2[[#This Row],[ Units Sold]])-Table2[[#This Row],[Total Sales]]</f>
        <v>163.24089600000298</v>
      </c>
    </row>
    <row r="2524" spans="1:14" x14ac:dyDescent="0.3">
      <c r="A2524" s="3">
        <v>42005</v>
      </c>
      <c r="B2524" s="4" t="s">
        <v>2295</v>
      </c>
      <c r="C2524" s="4" t="s">
        <v>192</v>
      </c>
      <c r="D2524" s="4" t="s">
        <v>37</v>
      </c>
      <c r="E2524" s="4" t="s">
        <v>22</v>
      </c>
      <c r="F2524" s="4" t="s">
        <v>23</v>
      </c>
      <c r="G2524" s="4" t="s">
        <v>44</v>
      </c>
      <c r="H2524" s="4">
        <v>18</v>
      </c>
      <c r="I2524" s="4">
        <v>1015.86</v>
      </c>
      <c r="J2524" s="7">
        <v>0.18</v>
      </c>
      <c r="K2524" s="4" t="s">
        <v>34</v>
      </c>
      <c r="L2524" s="4" t="s">
        <v>25</v>
      </c>
      <c r="M2524" s="5">
        <f>(Table2[[#This Row],[Unit Price]]*Table2[[#This Row],[ Units Sold]])*(1-Table2[[#This Row],[Discount]]/100)</f>
        <v>18252.566135999998</v>
      </c>
      <c r="N2524" s="5">
        <f>(Table2[[#This Row],[Unit Price]]*Table2[[#This Row],[ Units Sold]])-Table2[[#This Row],[Total Sales]]</f>
        <v>32.913864000001922</v>
      </c>
    </row>
    <row r="2525" spans="1:14" x14ac:dyDescent="0.3">
      <c r="A2525" s="3">
        <v>41876</v>
      </c>
      <c r="B2525" s="4" t="s">
        <v>648</v>
      </c>
      <c r="C2525" s="4" t="s">
        <v>97</v>
      </c>
      <c r="D2525" s="4" t="s">
        <v>37</v>
      </c>
      <c r="E2525" s="4" t="s">
        <v>15</v>
      </c>
      <c r="F2525" s="4" t="s">
        <v>16</v>
      </c>
      <c r="G2525" s="4" t="s">
        <v>24</v>
      </c>
      <c r="H2525" s="4">
        <v>0</v>
      </c>
      <c r="I2525" s="4">
        <v>1242.1199999999999</v>
      </c>
      <c r="J2525" s="7">
        <v>0.05</v>
      </c>
      <c r="K2525" s="4" t="s">
        <v>18</v>
      </c>
      <c r="L2525" s="4" t="s">
        <v>41</v>
      </c>
      <c r="M2525" s="5">
        <f>(Table2[[#This Row],[Unit Price]]*Table2[[#This Row],[ Units Sold]])*(1-Table2[[#This Row],[Discount]]/100)</f>
        <v>0</v>
      </c>
      <c r="N2525" s="5">
        <f>(Table2[[#This Row],[Unit Price]]*Table2[[#This Row],[ Units Sold]])-Table2[[#This Row],[Total Sales]]</f>
        <v>0</v>
      </c>
    </row>
    <row r="2526" spans="1:14" x14ac:dyDescent="0.3">
      <c r="A2526" s="3">
        <v>45844</v>
      </c>
      <c r="B2526" s="4" t="s">
        <v>603</v>
      </c>
      <c r="C2526" s="4" t="s">
        <v>97</v>
      </c>
      <c r="D2526" s="4" t="s">
        <v>37</v>
      </c>
      <c r="E2526" s="4" t="s">
        <v>15</v>
      </c>
      <c r="F2526" s="4" t="s">
        <v>135</v>
      </c>
      <c r="G2526" s="4" t="s">
        <v>24</v>
      </c>
      <c r="H2526" s="4">
        <v>17</v>
      </c>
      <c r="I2526" s="4">
        <v>1004.72</v>
      </c>
      <c r="J2526" s="7">
        <v>0.13</v>
      </c>
      <c r="K2526" s="4" t="s">
        <v>18</v>
      </c>
      <c r="L2526" s="4" t="s">
        <v>45</v>
      </c>
      <c r="M2526" s="5">
        <f>(Table2[[#This Row],[Unit Price]]*Table2[[#This Row],[ Units Sold]])*(1-Table2[[#This Row],[Discount]]/100)</f>
        <v>17058.035688000004</v>
      </c>
      <c r="N2526" s="5">
        <f>(Table2[[#This Row],[Unit Price]]*Table2[[#This Row],[ Units Sold]])-Table2[[#This Row],[Total Sales]]</f>
        <v>22.204311999998026</v>
      </c>
    </row>
    <row r="2527" spans="1:14" x14ac:dyDescent="0.3">
      <c r="A2527" s="3">
        <v>41990</v>
      </c>
      <c r="B2527" s="4" t="s">
        <v>2296</v>
      </c>
      <c r="C2527" s="4" t="s">
        <v>97</v>
      </c>
      <c r="D2527" s="4" t="s">
        <v>37</v>
      </c>
      <c r="E2527" s="4" t="s">
        <v>22</v>
      </c>
      <c r="F2527" s="4" t="s">
        <v>23</v>
      </c>
      <c r="G2527" s="4" t="s">
        <v>40</v>
      </c>
      <c r="H2527" s="4">
        <v>88</v>
      </c>
      <c r="I2527" s="4">
        <v>164.64</v>
      </c>
      <c r="J2527" s="7">
        <v>0.08</v>
      </c>
      <c r="K2527" s="4" t="s">
        <v>34</v>
      </c>
      <c r="L2527" s="4" t="s">
        <v>25</v>
      </c>
      <c r="M2527" s="5">
        <f>(Table2[[#This Row],[Unit Price]]*Table2[[#This Row],[ Units Sold]])*(1-Table2[[#This Row],[Discount]]/100)</f>
        <v>14476.729343999999</v>
      </c>
      <c r="N2527" s="5">
        <f>(Table2[[#This Row],[Unit Price]]*Table2[[#This Row],[ Units Sold]])-Table2[[#This Row],[Total Sales]]</f>
        <v>11.590656000000308</v>
      </c>
    </row>
    <row r="2528" spans="1:14" x14ac:dyDescent="0.3">
      <c r="A2528" s="3">
        <v>40582</v>
      </c>
      <c r="B2528" s="4" t="s">
        <v>2297</v>
      </c>
      <c r="C2528" s="4" t="s">
        <v>49</v>
      </c>
      <c r="D2528" s="4" t="s">
        <v>3893</v>
      </c>
      <c r="E2528" s="4" t="s">
        <v>27</v>
      </c>
      <c r="F2528" s="4" t="s">
        <v>32</v>
      </c>
      <c r="G2528" s="4" t="s">
        <v>33</v>
      </c>
      <c r="H2528" s="4">
        <v>69</v>
      </c>
      <c r="I2528" s="4">
        <v>946.53</v>
      </c>
      <c r="J2528" s="7">
        <v>0.27</v>
      </c>
      <c r="K2528" s="4" t="s">
        <v>29</v>
      </c>
      <c r="L2528" s="4" t="s">
        <v>30</v>
      </c>
      <c r="M2528" s="5">
        <f>(Table2[[#This Row],[Unit Price]]*Table2[[#This Row],[ Units Sold]])*(1-Table2[[#This Row],[Discount]]/100)</f>
        <v>65134.231460999996</v>
      </c>
      <c r="N2528" s="5">
        <f>(Table2[[#This Row],[Unit Price]]*Table2[[#This Row],[ Units Sold]])-Table2[[#This Row],[Total Sales]]</f>
        <v>176.33853900000395</v>
      </c>
    </row>
    <row r="2529" spans="1:14" x14ac:dyDescent="0.3">
      <c r="A2529" s="3">
        <v>40446</v>
      </c>
      <c r="B2529" s="4" t="s">
        <v>2298</v>
      </c>
      <c r="C2529" s="4" t="s">
        <v>36</v>
      </c>
      <c r="D2529" s="4" t="s">
        <v>37</v>
      </c>
      <c r="E2529" s="4" t="s">
        <v>22</v>
      </c>
      <c r="F2529" s="4" t="s">
        <v>23</v>
      </c>
      <c r="G2529" s="4" t="s">
        <v>33</v>
      </c>
      <c r="H2529" s="4">
        <v>13</v>
      </c>
      <c r="I2529" s="4">
        <v>1755.52</v>
      </c>
      <c r="J2529" s="7">
        <v>0.05</v>
      </c>
      <c r="K2529" s="4" t="s">
        <v>18</v>
      </c>
      <c r="L2529" s="4" t="s">
        <v>45</v>
      </c>
      <c r="M2529" s="5">
        <f>(Table2[[#This Row],[Unit Price]]*Table2[[#This Row],[ Units Sold]])*(1-Table2[[#This Row],[Discount]]/100)</f>
        <v>22810.349119999999</v>
      </c>
      <c r="N2529" s="5">
        <f>(Table2[[#This Row],[Unit Price]]*Table2[[#This Row],[ Units Sold]])-Table2[[#This Row],[Total Sales]]</f>
        <v>11.410879999999452</v>
      </c>
    </row>
    <row r="2530" spans="1:14" x14ac:dyDescent="0.3">
      <c r="A2530" s="3">
        <v>42216</v>
      </c>
      <c r="B2530" s="4" t="s">
        <v>2299</v>
      </c>
      <c r="C2530" s="4" t="s">
        <v>74</v>
      </c>
      <c r="D2530" s="4" t="s">
        <v>37</v>
      </c>
      <c r="E2530" s="4" t="s">
        <v>38</v>
      </c>
      <c r="F2530" s="4" t="s">
        <v>39</v>
      </c>
      <c r="G2530" s="4" t="s">
        <v>40</v>
      </c>
      <c r="H2530" s="4">
        <v>93</v>
      </c>
      <c r="I2530" s="4">
        <v>1915.68</v>
      </c>
      <c r="J2530" s="7">
        <v>0.26</v>
      </c>
      <c r="K2530" s="4" t="s">
        <v>29</v>
      </c>
      <c r="L2530" s="4" t="s">
        <v>41</v>
      </c>
      <c r="M2530" s="5">
        <f>(Table2[[#This Row],[Unit Price]]*Table2[[#This Row],[ Units Sold]])*(1-Table2[[#This Row],[Discount]]/100)</f>
        <v>177695.02857600001</v>
      </c>
      <c r="N2530" s="5">
        <f>(Table2[[#This Row],[Unit Price]]*Table2[[#This Row],[ Units Sold]])-Table2[[#This Row],[Total Sales]]</f>
        <v>463.21142400000826</v>
      </c>
    </row>
    <row r="2531" spans="1:14" x14ac:dyDescent="0.3">
      <c r="A2531" s="3">
        <v>45262</v>
      </c>
      <c r="B2531" s="4" t="s">
        <v>1727</v>
      </c>
      <c r="C2531" s="4" t="s">
        <v>88</v>
      </c>
      <c r="D2531" s="4" t="s">
        <v>37</v>
      </c>
      <c r="E2531" s="4" t="s">
        <v>22</v>
      </c>
      <c r="F2531" s="4" t="s">
        <v>23</v>
      </c>
      <c r="G2531" s="4" t="s">
        <v>57</v>
      </c>
      <c r="H2531" s="4">
        <v>29</v>
      </c>
      <c r="I2531" s="4">
        <v>463.1</v>
      </c>
      <c r="J2531" s="7">
        <v>0.08</v>
      </c>
      <c r="K2531" s="4" t="s">
        <v>18</v>
      </c>
      <c r="L2531" s="4" t="s">
        <v>19</v>
      </c>
      <c r="M2531" s="5">
        <f>(Table2[[#This Row],[Unit Price]]*Table2[[#This Row],[ Units Sold]])*(1-Table2[[#This Row],[Discount]]/100)</f>
        <v>13419.156080000001</v>
      </c>
      <c r="N2531" s="5">
        <f>(Table2[[#This Row],[Unit Price]]*Table2[[#This Row],[ Units Sold]])-Table2[[#This Row],[Total Sales]]</f>
        <v>10.743920000000799</v>
      </c>
    </row>
    <row r="2532" spans="1:14" x14ac:dyDescent="0.3">
      <c r="A2532" s="3">
        <v>45147</v>
      </c>
      <c r="B2532" s="4" t="s">
        <v>2300</v>
      </c>
      <c r="C2532" s="4" t="s">
        <v>192</v>
      </c>
      <c r="D2532" s="4" t="s">
        <v>37</v>
      </c>
      <c r="E2532" s="4" t="s">
        <v>27</v>
      </c>
      <c r="F2532" s="4" t="s">
        <v>32</v>
      </c>
      <c r="G2532" s="4" t="s">
        <v>54</v>
      </c>
      <c r="H2532" s="4">
        <v>0</v>
      </c>
      <c r="I2532" s="4">
        <v>1193.3800000000001</v>
      </c>
      <c r="J2532" s="7">
        <v>0.24</v>
      </c>
      <c r="K2532" s="4" t="s">
        <v>29</v>
      </c>
      <c r="L2532" s="4" t="s">
        <v>19</v>
      </c>
      <c r="M2532" s="5">
        <f>(Table2[[#This Row],[Unit Price]]*Table2[[#This Row],[ Units Sold]])*(1-Table2[[#This Row],[Discount]]/100)</f>
        <v>0</v>
      </c>
      <c r="N2532" s="5">
        <f>(Table2[[#This Row],[Unit Price]]*Table2[[#This Row],[ Units Sold]])-Table2[[#This Row],[Total Sales]]</f>
        <v>0</v>
      </c>
    </row>
    <row r="2533" spans="1:14" x14ac:dyDescent="0.3">
      <c r="A2533" s="3">
        <v>42072</v>
      </c>
      <c r="B2533" s="4" t="s">
        <v>2301</v>
      </c>
      <c r="C2533" s="4" t="s">
        <v>88</v>
      </c>
      <c r="D2533" s="4" t="s">
        <v>37</v>
      </c>
      <c r="E2533" s="4" t="s">
        <v>27</v>
      </c>
      <c r="F2533" s="4" t="s">
        <v>32</v>
      </c>
      <c r="G2533" s="4" t="s">
        <v>57</v>
      </c>
      <c r="H2533" s="4">
        <v>83</v>
      </c>
      <c r="I2533" s="4">
        <v>492.8</v>
      </c>
      <c r="J2533" s="7">
        <v>0.19</v>
      </c>
      <c r="K2533" s="4" t="s">
        <v>34</v>
      </c>
      <c r="L2533" s="4" t="s">
        <v>41</v>
      </c>
      <c r="M2533" s="5">
        <f>(Table2[[#This Row],[Unit Price]]*Table2[[#This Row],[ Units Sold]])*(1-Table2[[#This Row],[Discount]]/100)</f>
        <v>40824.685440000001</v>
      </c>
      <c r="N2533" s="5">
        <f>(Table2[[#This Row],[Unit Price]]*Table2[[#This Row],[ Units Sold]])-Table2[[#This Row],[Total Sales]]</f>
        <v>77.714560000000347</v>
      </c>
    </row>
    <row r="2534" spans="1:14" x14ac:dyDescent="0.3">
      <c r="A2534" s="3">
        <v>40490</v>
      </c>
      <c r="B2534" s="4" t="s">
        <v>2085</v>
      </c>
      <c r="C2534" s="4" t="s">
        <v>21</v>
      </c>
      <c r="D2534" s="4" t="s">
        <v>37</v>
      </c>
      <c r="E2534" s="4" t="s">
        <v>22</v>
      </c>
      <c r="F2534" s="4" t="s">
        <v>23</v>
      </c>
      <c r="G2534" s="4" t="s">
        <v>57</v>
      </c>
      <c r="H2534" s="4">
        <v>30</v>
      </c>
      <c r="I2534" s="4">
        <v>434.57</v>
      </c>
      <c r="J2534" s="7">
        <v>0.16</v>
      </c>
      <c r="K2534" s="4" t="s">
        <v>18</v>
      </c>
      <c r="L2534" s="4" t="s">
        <v>25</v>
      </c>
      <c r="M2534" s="5">
        <f>(Table2[[#This Row],[Unit Price]]*Table2[[#This Row],[ Units Sold]])*(1-Table2[[#This Row],[Discount]]/100)</f>
        <v>13016.24064</v>
      </c>
      <c r="N2534" s="5">
        <f>(Table2[[#This Row],[Unit Price]]*Table2[[#This Row],[ Units Sold]])-Table2[[#This Row],[Total Sales]]</f>
        <v>20.859360000000379</v>
      </c>
    </row>
    <row r="2535" spans="1:14" x14ac:dyDescent="0.3">
      <c r="A2535" s="3">
        <v>40371</v>
      </c>
      <c r="B2535" s="4" t="s">
        <v>2302</v>
      </c>
      <c r="C2535" s="4" t="s">
        <v>21</v>
      </c>
      <c r="D2535" s="4" t="s">
        <v>37</v>
      </c>
      <c r="E2535" s="4" t="s">
        <v>27</v>
      </c>
      <c r="F2535" s="4" t="s">
        <v>28</v>
      </c>
      <c r="G2535" s="4" t="s">
        <v>44</v>
      </c>
      <c r="H2535" s="4">
        <v>48</v>
      </c>
      <c r="I2535" s="4">
        <v>1698.82</v>
      </c>
      <c r="J2535" s="7">
        <v>0.06</v>
      </c>
      <c r="K2535" s="4" t="s">
        <v>29</v>
      </c>
      <c r="L2535" s="4" t="s">
        <v>19</v>
      </c>
      <c r="M2535" s="5">
        <f>(Table2[[#This Row],[Unit Price]]*Table2[[#This Row],[ Units Sold]])*(1-Table2[[#This Row],[Discount]]/100)</f>
        <v>81494.433984000003</v>
      </c>
      <c r="N2535" s="5">
        <f>(Table2[[#This Row],[Unit Price]]*Table2[[#This Row],[ Units Sold]])-Table2[[#This Row],[Total Sales]]</f>
        <v>48.926015999997617</v>
      </c>
    </row>
    <row r="2536" spans="1:14" x14ac:dyDescent="0.3">
      <c r="A2536" s="3">
        <v>41041</v>
      </c>
      <c r="B2536" s="4" t="s">
        <v>2303</v>
      </c>
      <c r="C2536" s="4" t="s">
        <v>83</v>
      </c>
      <c r="D2536" s="4" t="s">
        <v>3892</v>
      </c>
      <c r="E2536" s="4" t="s">
        <v>22</v>
      </c>
      <c r="F2536" s="4" t="s">
        <v>23</v>
      </c>
      <c r="G2536" s="4" t="s">
        <v>33</v>
      </c>
      <c r="H2536" s="4">
        <v>21</v>
      </c>
      <c r="I2536" s="4">
        <v>393.25</v>
      </c>
      <c r="J2536" s="7">
        <v>0.26</v>
      </c>
      <c r="K2536" s="4" t="s">
        <v>29</v>
      </c>
      <c r="L2536" s="4" t="s">
        <v>25</v>
      </c>
      <c r="M2536" s="5">
        <f>(Table2[[#This Row],[Unit Price]]*Table2[[#This Row],[ Units Sold]])*(1-Table2[[#This Row],[Discount]]/100)</f>
        <v>8236.7785499999991</v>
      </c>
      <c r="N2536" s="5">
        <f>(Table2[[#This Row],[Unit Price]]*Table2[[#This Row],[ Units Sold]])-Table2[[#This Row],[Total Sales]]</f>
        <v>21.471450000000914</v>
      </c>
    </row>
    <row r="2537" spans="1:14" x14ac:dyDescent="0.3">
      <c r="A2537" s="3">
        <v>42730</v>
      </c>
      <c r="B2537" s="4" t="s">
        <v>814</v>
      </c>
      <c r="C2537" s="4" t="s">
        <v>51</v>
      </c>
      <c r="D2537" s="4" t="s">
        <v>37</v>
      </c>
      <c r="E2537" s="4" t="s">
        <v>52</v>
      </c>
      <c r="F2537" s="4" t="s">
        <v>59</v>
      </c>
      <c r="G2537" s="4" t="s">
        <v>54</v>
      </c>
      <c r="H2537" s="4">
        <v>20</v>
      </c>
      <c r="I2537" s="4">
        <v>466.29</v>
      </c>
      <c r="J2537" s="7">
        <v>0.3</v>
      </c>
      <c r="K2537" s="4" t="s">
        <v>34</v>
      </c>
      <c r="L2537" s="4" t="s">
        <v>45</v>
      </c>
      <c r="M2537" s="5">
        <f>(Table2[[#This Row],[Unit Price]]*Table2[[#This Row],[ Units Sold]])*(1-Table2[[#This Row],[Discount]]/100)</f>
        <v>9297.8226000000013</v>
      </c>
      <c r="N2537" s="5">
        <f>(Table2[[#This Row],[Unit Price]]*Table2[[#This Row],[ Units Sold]])-Table2[[#This Row],[Total Sales]]</f>
        <v>27.977399999999761</v>
      </c>
    </row>
    <row r="2538" spans="1:14" x14ac:dyDescent="0.3">
      <c r="A2538" s="3">
        <v>42349</v>
      </c>
      <c r="B2538" s="4" t="s">
        <v>2304</v>
      </c>
      <c r="C2538" s="4" t="s">
        <v>21</v>
      </c>
      <c r="D2538" s="4" t="s">
        <v>37</v>
      </c>
      <c r="E2538" s="4" t="s">
        <v>52</v>
      </c>
      <c r="F2538" s="4" t="s">
        <v>53</v>
      </c>
      <c r="G2538" s="4" t="s">
        <v>17</v>
      </c>
      <c r="H2538" s="4">
        <v>74</v>
      </c>
      <c r="I2538" s="4">
        <v>587.48</v>
      </c>
      <c r="J2538" s="7">
        <v>0.04</v>
      </c>
      <c r="K2538" s="4" t="s">
        <v>34</v>
      </c>
      <c r="L2538" s="4" t="s">
        <v>19</v>
      </c>
      <c r="M2538" s="5">
        <f>(Table2[[#This Row],[Unit Price]]*Table2[[#This Row],[ Units Sold]])*(1-Table2[[#This Row],[Discount]]/100)</f>
        <v>43456.130592000009</v>
      </c>
      <c r="N2538" s="5">
        <f>(Table2[[#This Row],[Unit Price]]*Table2[[#This Row],[ Units Sold]])-Table2[[#This Row],[Total Sales]]</f>
        <v>17.389407999995456</v>
      </c>
    </row>
    <row r="2539" spans="1:14" x14ac:dyDescent="0.3">
      <c r="A2539" s="3">
        <v>45010</v>
      </c>
      <c r="B2539" s="4" t="s">
        <v>2305</v>
      </c>
      <c r="C2539" s="4" t="s">
        <v>83</v>
      </c>
      <c r="D2539" s="4" t="s">
        <v>3892</v>
      </c>
      <c r="E2539" s="4" t="s">
        <v>38</v>
      </c>
      <c r="F2539" s="4" t="s">
        <v>39</v>
      </c>
      <c r="G2539" s="4" t="s">
        <v>17</v>
      </c>
      <c r="H2539" s="4">
        <v>8</v>
      </c>
      <c r="I2539" s="4">
        <v>1185.5899999999999</v>
      </c>
      <c r="J2539" s="7">
        <v>0.27</v>
      </c>
      <c r="K2539" s="4" t="s">
        <v>29</v>
      </c>
      <c r="L2539" s="4" t="s">
        <v>45</v>
      </c>
      <c r="M2539" s="5">
        <f>(Table2[[#This Row],[Unit Price]]*Table2[[#This Row],[ Units Sold]])*(1-Table2[[#This Row],[Discount]]/100)</f>
        <v>9459.1112559999983</v>
      </c>
      <c r="N2539" s="5">
        <f>(Table2[[#This Row],[Unit Price]]*Table2[[#This Row],[ Units Sold]])-Table2[[#This Row],[Total Sales]]</f>
        <v>25.608744000001025</v>
      </c>
    </row>
    <row r="2540" spans="1:14" x14ac:dyDescent="0.3">
      <c r="A2540" s="3">
        <v>45621</v>
      </c>
      <c r="B2540" s="4" t="s">
        <v>2306</v>
      </c>
      <c r="C2540" s="4" t="s">
        <v>83</v>
      </c>
      <c r="D2540" s="4" t="s">
        <v>3892</v>
      </c>
      <c r="E2540" s="4" t="s">
        <v>15</v>
      </c>
      <c r="F2540" s="4" t="s">
        <v>135</v>
      </c>
      <c r="G2540" s="4" t="s">
        <v>60</v>
      </c>
      <c r="H2540" s="4">
        <v>14</v>
      </c>
      <c r="I2540" s="4">
        <v>110.31</v>
      </c>
      <c r="J2540" s="7">
        <v>0.21</v>
      </c>
      <c r="K2540" s="4" t="s">
        <v>18</v>
      </c>
      <c r="L2540" s="4" t="s">
        <v>30</v>
      </c>
      <c r="M2540" s="5">
        <f>(Table2[[#This Row],[Unit Price]]*Table2[[#This Row],[ Units Sold]])*(1-Table2[[#This Row],[Discount]]/100)</f>
        <v>1541.0968860000003</v>
      </c>
      <c r="N2540" s="5">
        <f>(Table2[[#This Row],[Unit Price]]*Table2[[#This Row],[ Units Sold]])-Table2[[#This Row],[Total Sales]]</f>
        <v>3.2431139999998777</v>
      </c>
    </row>
    <row r="2541" spans="1:14" x14ac:dyDescent="0.3">
      <c r="A2541" s="3">
        <v>43085</v>
      </c>
      <c r="B2541" s="4" t="s">
        <v>2307</v>
      </c>
      <c r="C2541" s="4" t="s">
        <v>49</v>
      </c>
      <c r="D2541" s="4" t="s">
        <v>3893</v>
      </c>
      <c r="E2541" s="4" t="s">
        <v>22</v>
      </c>
      <c r="F2541" s="4" t="s">
        <v>23</v>
      </c>
      <c r="G2541" s="4" t="s">
        <v>57</v>
      </c>
      <c r="H2541" s="4">
        <v>35</v>
      </c>
      <c r="I2541" s="4">
        <v>1693.92</v>
      </c>
      <c r="J2541" s="7">
        <v>0.27</v>
      </c>
      <c r="K2541" s="4" t="s">
        <v>18</v>
      </c>
      <c r="L2541" s="4" t="s">
        <v>30</v>
      </c>
      <c r="M2541" s="5">
        <f>(Table2[[#This Row],[Unit Price]]*Table2[[#This Row],[ Units Sold]])*(1-Table2[[#This Row],[Discount]]/100)</f>
        <v>59127.124560000004</v>
      </c>
      <c r="N2541" s="5">
        <f>(Table2[[#This Row],[Unit Price]]*Table2[[#This Row],[ Units Sold]])-Table2[[#This Row],[Total Sales]]</f>
        <v>160.07544000000053</v>
      </c>
    </row>
    <row r="2542" spans="1:14" x14ac:dyDescent="0.3">
      <c r="A2542" s="3">
        <v>43347</v>
      </c>
      <c r="B2542" s="4" t="s">
        <v>2308</v>
      </c>
      <c r="C2542" s="4" t="s">
        <v>97</v>
      </c>
      <c r="D2542" s="4" t="s">
        <v>37</v>
      </c>
      <c r="E2542" s="4" t="s">
        <v>52</v>
      </c>
      <c r="F2542" s="4" t="s">
        <v>241</v>
      </c>
      <c r="G2542" s="4" t="s">
        <v>44</v>
      </c>
      <c r="H2542" s="4">
        <v>67</v>
      </c>
      <c r="I2542" s="4">
        <v>799.96</v>
      </c>
      <c r="J2542" s="7">
        <v>0.12</v>
      </c>
      <c r="K2542" s="4" t="s">
        <v>34</v>
      </c>
      <c r="L2542" s="4" t="s">
        <v>41</v>
      </c>
      <c r="M2542" s="5">
        <f>(Table2[[#This Row],[Unit Price]]*Table2[[#This Row],[ Units Sold]])*(1-Table2[[#This Row],[Discount]]/100)</f>
        <v>53533.003215999997</v>
      </c>
      <c r="N2542" s="5">
        <f>(Table2[[#This Row],[Unit Price]]*Table2[[#This Row],[ Units Sold]])-Table2[[#This Row],[Total Sales]]</f>
        <v>64.316784000002372</v>
      </c>
    </row>
    <row r="2543" spans="1:14" x14ac:dyDescent="0.3">
      <c r="A2543" s="3">
        <v>45393</v>
      </c>
      <c r="B2543" s="4" t="s">
        <v>2309</v>
      </c>
      <c r="C2543" s="4" t="s">
        <v>36</v>
      </c>
      <c r="D2543" s="4" t="s">
        <v>37</v>
      </c>
      <c r="E2543" s="4" t="s">
        <v>27</v>
      </c>
      <c r="F2543" s="4" t="s">
        <v>32</v>
      </c>
      <c r="G2543" s="4" t="s">
        <v>40</v>
      </c>
      <c r="H2543" s="4">
        <v>64</v>
      </c>
      <c r="I2543" s="4">
        <v>812.72</v>
      </c>
      <c r="J2543" s="7">
        <v>0.19</v>
      </c>
      <c r="K2543" s="4" t="s">
        <v>29</v>
      </c>
      <c r="L2543" s="4" t="s">
        <v>19</v>
      </c>
      <c r="M2543" s="5">
        <f>(Table2[[#This Row],[Unit Price]]*Table2[[#This Row],[ Units Sold]])*(1-Table2[[#This Row],[Discount]]/100)</f>
        <v>51915.253248000001</v>
      </c>
      <c r="N2543" s="5">
        <f>(Table2[[#This Row],[Unit Price]]*Table2[[#This Row],[ Units Sold]])-Table2[[#This Row],[Total Sales]]</f>
        <v>98.826752000000852</v>
      </c>
    </row>
    <row r="2544" spans="1:14" x14ac:dyDescent="0.3">
      <c r="A2544" s="3">
        <v>40434</v>
      </c>
      <c r="B2544" s="4" t="s">
        <v>1189</v>
      </c>
      <c r="C2544" s="4" t="s">
        <v>88</v>
      </c>
      <c r="D2544" s="4" t="s">
        <v>37</v>
      </c>
      <c r="E2544" s="4" t="s">
        <v>52</v>
      </c>
      <c r="F2544" s="4" t="s">
        <v>59</v>
      </c>
      <c r="G2544" s="4" t="s">
        <v>17</v>
      </c>
      <c r="H2544" s="4">
        <v>33</v>
      </c>
      <c r="I2544" s="4">
        <v>871.21</v>
      </c>
      <c r="J2544" s="7">
        <v>0.09</v>
      </c>
      <c r="K2544" s="4" t="s">
        <v>34</v>
      </c>
      <c r="L2544" s="4" t="s">
        <v>41</v>
      </c>
      <c r="M2544" s="5">
        <f>(Table2[[#This Row],[Unit Price]]*Table2[[#This Row],[ Units Sold]])*(1-Table2[[#This Row],[Discount]]/100)</f>
        <v>28724.055063</v>
      </c>
      <c r="N2544" s="5">
        <f>(Table2[[#This Row],[Unit Price]]*Table2[[#This Row],[ Units Sold]])-Table2[[#This Row],[Total Sales]]</f>
        <v>25.8749370000005</v>
      </c>
    </row>
    <row r="2545" spans="1:14" x14ac:dyDescent="0.3">
      <c r="A2545" s="3">
        <v>43420</v>
      </c>
      <c r="B2545" s="4" t="s">
        <v>2310</v>
      </c>
      <c r="C2545" s="4" t="s">
        <v>97</v>
      </c>
      <c r="D2545" s="4" t="s">
        <v>37</v>
      </c>
      <c r="E2545" s="4" t="s">
        <v>27</v>
      </c>
      <c r="F2545" s="4" t="s">
        <v>32</v>
      </c>
      <c r="G2545" s="4" t="s">
        <v>33</v>
      </c>
      <c r="H2545" s="4">
        <v>30</v>
      </c>
      <c r="I2545" s="4">
        <v>344.08</v>
      </c>
      <c r="J2545" s="7">
        <v>0.17</v>
      </c>
      <c r="K2545" s="4" t="s">
        <v>29</v>
      </c>
      <c r="L2545" s="4" t="s">
        <v>30</v>
      </c>
      <c r="M2545" s="5">
        <f>(Table2[[#This Row],[Unit Price]]*Table2[[#This Row],[ Units Sold]])*(1-Table2[[#This Row],[Discount]]/100)</f>
        <v>10304.851919999999</v>
      </c>
      <c r="N2545" s="5">
        <f>(Table2[[#This Row],[Unit Price]]*Table2[[#This Row],[ Units Sold]])-Table2[[#This Row],[Total Sales]]</f>
        <v>17.548080000000482</v>
      </c>
    </row>
    <row r="2546" spans="1:14" x14ac:dyDescent="0.3">
      <c r="A2546" s="3">
        <v>41261</v>
      </c>
      <c r="B2546" s="4" t="s">
        <v>2311</v>
      </c>
      <c r="C2546" s="4" t="s">
        <v>74</v>
      </c>
      <c r="D2546" s="4" t="s">
        <v>37</v>
      </c>
      <c r="E2546" s="4" t="s">
        <v>38</v>
      </c>
      <c r="F2546" s="4" t="s">
        <v>81</v>
      </c>
      <c r="G2546" s="4" t="s">
        <v>54</v>
      </c>
      <c r="H2546" s="4">
        <v>1</v>
      </c>
      <c r="I2546" s="4">
        <v>561.01</v>
      </c>
      <c r="J2546" s="7">
        <v>0.06</v>
      </c>
      <c r="K2546" s="4" t="s">
        <v>18</v>
      </c>
      <c r="L2546" s="4" t="s">
        <v>30</v>
      </c>
      <c r="M2546" s="5">
        <f>(Table2[[#This Row],[Unit Price]]*Table2[[#This Row],[ Units Sold]])*(1-Table2[[#This Row],[Discount]]/100)</f>
        <v>560.67339399999992</v>
      </c>
      <c r="N2546" s="5">
        <f>(Table2[[#This Row],[Unit Price]]*Table2[[#This Row],[ Units Sold]])-Table2[[#This Row],[Total Sales]]</f>
        <v>0.33660600000007435</v>
      </c>
    </row>
    <row r="2547" spans="1:14" x14ac:dyDescent="0.3">
      <c r="A2547" s="3">
        <v>44649</v>
      </c>
      <c r="B2547" s="4" t="s">
        <v>2312</v>
      </c>
      <c r="C2547" s="4" t="s">
        <v>51</v>
      </c>
      <c r="D2547" s="4" t="s">
        <v>37</v>
      </c>
      <c r="E2547" s="4" t="s">
        <v>38</v>
      </c>
      <c r="F2547" s="4" t="s">
        <v>56</v>
      </c>
      <c r="G2547" s="4" t="s">
        <v>60</v>
      </c>
      <c r="H2547" s="4">
        <v>93</v>
      </c>
      <c r="I2547" s="4">
        <v>1446.33</v>
      </c>
      <c r="J2547" s="7">
        <v>0.27</v>
      </c>
      <c r="K2547" s="4" t="s">
        <v>29</v>
      </c>
      <c r="L2547" s="4" t="s">
        <v>45</v>
      </c>
      <c r="M2547" s="5">
        <f>(Table2[[#This Row],[Unit Price]]*Table2[[#This Row],[ Units Sold]])*(1-Table2[[#This Row],[Discount]]/100)</f>
        <v>134145.51653699999</v>
      </c>
      <c r="N2547" s="5">
        <f>(Table2[[#This Row],[Unit Price]]*Table2[[#This Row],[ Units Sold]])-Table2[[#This Row],[Total Sales]]</f>
        <v>363.17346300001373</v>
      </c>
    </row>
    <row r="2548" spans="1:14" x14ac:dyDescent="0.3">
      <c r="A2548" s="3">
        <v>45786</v>
      </c>
      <c r="B2548" s="4" t="s">
        <v>2313</v>
      </c>
      <c r="C2548" s="4" t="s">
        <v>97</v>
      </c>
      <c r="D2548" s="4" t="s">
        <v>37</v>
      </c>
      <c r="E2548" s="4" t="s">
        <v>15</v>
      </c>
      <c r="F2548" s="4" t="s">
        <v>62</v>
      </c>
      <c r="G2548" s="4" t="s">
        <v>40</v>
      </c>
      <c r="H2548" s="4">
        <v>74</v>
      </c>
      <c r="I2548" s="4">
        <v>528.82000000000005</v>
      </c>
      <c r="J2548" s="7">
        <v>0.05</v>
      </c>
      <c r="K2548" s="4" t="s">
        <v>18</v>
      </c>
      <c r="L2548" s="4" t="s">
        <v>41</v>
      </c>
      <c r="M2548" s="5">
        <f>(Table2[[#This Row],[Unit Price]]*Table2[[#This Row],[ Units Sold]])*(1-Table2[[#This Row],[Discount]]/100)</f>
        <v>39113.113660000003</v>
      </c>
      <c r="N2548" s="5">
        <f>(Table2[[#This Row],[Unit Price]]*Table2[[#This Row],[ Units Sold]])-Table2[[#This Row],[Total Sales]]</f>
        <v>19.566339999997581</v>
      </c>
    </row>
    <row r="2549" spans="1:14" x14ac:dyDescent="0.3">
      <c r="A2549" s="3">
        <v>43476</v>
      </c>
      <c r="B2549" s="4" t="s">
        <v>882</v>
      </c>
      <c r="C2549" s="4" t="s">
        <v>49</v>
      </c>
      <c r="D2549" s="4" t="s">
        <v>3893</v>
      </c>
      <c r="E2549" s="4" t="s">
        <v>52</v>
      </c>
      <c r="F2549" s="4" t="s">
        <v>53</v>
      </c>
      <c r="G2549" s="4" t="s">
        <v>57</v>
      </c>
      <c r="H2549" s="4">
        <v>10</v>
      </c>
      <c r="I2549" s="4">
        <v>221.41</v>
      </c>
      <c r="J2549" s="7">
        <v>0.28000000000000003</v>
      </c>
      <c r="K2549" s="4" t="s">
        <v>34</v>
      </c>
      <c r="L2549" s="4" t="s">
        <v>41</v>
      </c>
      <c r="M2549" s="5">
        <f>(Table2[[#This Row],[Unit Price]]*Table2[[#This Row],[ Units Sold]])*(1-Table2[[#This Row],[Discount]]/100)</f>
        <v>2207.9005199999997</v>
      </c>
      <c r="N2549" s="5">
        <f>(Table2[[#This Row],[Unit Price]]*Table2[[#This Row],[ Units Sold]])-Table2[[#This Row],[Total Sales]]</f>
        <v>6.1994800000002215</v>
      </c>
    </row>
    <row r="2550" spans="1:14" x14ac:dyDescent="0.3">
      <c r="A2550" s="3">
        <v>45739</v>
      </c>
      <c r="B2550" s="4" t="s">
        <v>2314</v>
      </c>
      <c r="C2550" s="4" t="s">
        <v>88</v>
      </c>
      <c r="D2550" s="4" t="s">
        <v>37</v>
      </c>
      <c r="E2550" s="4" t="s">
        <v>38</v>
      </c>
      <c r="F2550" s="4" t="s">
        <v>56</v>
      </c>
      <c r="G2550" s="4" t="s">
        <v>60</v>
      </c>
      <c r="H2550" s="4">
        <v>20</v>
      </c>
      <c r="I2550" s="4">
        <v>487.86</v>
      </c>
      <c r="J2550" s="7">
        <v>0.12</v>
      </c>
      <c r="K2550" s="4" t="s">
        <v>34</v>
      </c>
      <c r="L2550" s="4" t="s">
        <v>41</v>
      </c>
      <c r="M2550" s="5">
        <f>(Table2[[#This Row],[Unit Price]]*Table2[[#This Row],[ Units Sold]])*(1-Table2[[#This Row],[Discount]]/100)</f>
        <v>9745.4913600000018</v>
      </c>
      <c r="N2550" s="5">
        <f>(Table2[[#This Row],[Unit Price]]*Table2[[#This Row],[ Units Sold]])-Table2[[#This Row],[Total Sales]]</f>
        <v>11.708639999998923</v>
      </c>
    </row>
    <row r="2551" spans="1:14" x14ac:dyDescent="0.3">
      <c r="A2551" s="3">
        <v>41654</v>
      </c>
      <c r="B2551" s="4" t="s">
        <v>2315</v>
      </c>
      <c r="C2551" s="4" t="s">
        <v>97</v>
      </c>
      <c r="D2551" s="4" t="s">
        <v>37</v>
      </c>
      <c r="E2551" s="4" t="s">
        <v>22</v>
      </c>
      <c r="F2551" s="4" t="s">
        <v>23</v>
      </c>
      <c r="G2551" s="4" t="s">
        <v>65</v>
      </c>
      <c r="H2551" s="4">
        <v>30</v>
      </c>
      <c r="I2551" s="4">
        <v>708.84</v>
      </c>
      <c r="J2551" s="7">
        <v>0.25</v>
      </c>
      <c r="K2551" s="4" t="s">
        <v>18</v>
      </c>
      <c r="L2551" s="4" t="s">
        <v>30</v>
      </c>
      <c r="M2551" s="5">
        <f>(Table2[[#This Row],[Unit Price]]*Table2[[#This Row],[ Units Sold]])*(1-Table2[[#This Row],[Discount]]/100)</f>
        <v>21212.037</v>
      </c>
      <c r="N2551" s="5">
        <f>(Table2[[#This Row],[Unit Price]]*Table2[[#This Row],[ Units Sold]])-Table2[[#This Row],[Total Sales]]</f>
        <v>53.163000000000466</v>
      </c>
    </row>
    <row r="2552" spans="1:14" x14ac:dyDescent="0.3">
      <c r="A2552" s="3">
        <v>43435</v>
      </c>
      <c r="B2552" s="4" t="s">
        <v>2316</v>
      </c>
      <c r="C2552" s="4" t="s">
        <v>74</v>
      </c>
      <c r="D2552" s="4" t="s">
        <v>37</v>
      </c>
      <c r="E2552" s="4" t="s">
        <v>15</v>
      </c>
      <c r="F2552" s="4" t="s">
        <v>72</v>
      </c>
      <c r="G2552" s="4" t="s">
        <v>57</v>
      </c>
      <c r="H2552" s="4">
        <v>8</v>
      </c>
      <c r="I2552" s="4">
        <v>315.58</v>
      </c>
      <c r="J2552" s="7">
        <v>0.13</v>
      </c>
      <c r="K2552" s="4" t="s">
        <v>34</v>
      </c>
      <c r="L2552" s="4" t="s">
        <v>41</v>
      </c>
      <c r="M2552" s="5">
        <f>(Table2[[#This Row],[Unit Price]]*Table2[[#This Row],[ Units Sold]])*(1-Table2[[#This Row],[Discount]]/100)</f>
        <v>2521.3579679999998</v>
      </c>
      <c r="N2552" s="5">
        <f>(Table2[[#This Row],[Unit Price]]*Table2[[#This Row],[ Units Sold]])-Table2[[#This Row],[Total Sales]]</f>
        <v>3.282032000000072</v>
      </c>
    </row>
    <row r="2553" spans="1:14" x14ac:dyDescent="0.3">
      <c r="A2553" s="3">
        <v>43053</v>
      </c>
      <c r="B2553" s="4" t="s">
        <v>2317</v>
      </c>
      <c r="C2553" s="4" t="s">
        <v>51</v>
      </c>
      <c r="D2553" s="4" t="s">
        <v>37</v>
      </c>
      <c r="E2553" s="4" t="s">
        <v>15</v>
      </c>
      <c r="F2553" s="4" t="s">
        <v>135</v>
      </c>
      <c r="G2553" s="4" t="s">
        <v>40</v>
      </c>
      <c r="H2553" s="4">
        <v>36</v>
      </c>
      <c r="I2553" s="4">
        <v>660.23</v>
      </c>
      <c r="J2553" s="7">
        <v>0.06</v>
      </c>
      <c r="K2553" s="4" t="s">
        <v>18</v>
      </c>
      <c r="L2553" s="4" t="s">
        <v>45</v>
      </c>
      <c r="M2553" s="5">
        <f>(Table2[[#This Row],[Unit Price]]*Table2[[#This Row],[ Units Sold]])*(1-Table2[[#This Row],[Discount]]/100)</f>
        <v>23754.019031999997</v>
      </c>
      <c r="N2553" s="5">
        <f>(Table2[[#This Row],[Unit Price]]*Table2[[#This Row],[ Units Sold]])-Table2[[#This Row],[Total Sales]]</f>
        <v>14.260968000002322</v>
      </c>
    </row>
    <row r="2554" spans="1:14" x14ac:dyDescent="0.3">
      <c r="A2554" s="3">
        <v>43651</v>
      </c>
      <c r="B2554" s="4" t="s">
        <v>2093</v>
      </c>
      <c r="C2554" s="4" t="s">
        <v>88</v>
      </c>
      <c r="D2554" s="4" t="s">
        <v>37</v>
      </c>
      <c r="E2554" s="4" t="s">
        <v>52</v>
      </c>
      <c r="F2554" s="6" t="s">
        <v>53</v>
      </c>
      <c r="G2554" s="4" t="s">
        <v>60</v>
      </c>
      <c r="H2554" s="4">
        <v>70</v>
      </c>
      <c r="I2554" s="4">
        <v>917.59</v>
      </c>
      <c r="J2554" s="7">
        <v>0.17</v>
      </c>
      <c r="K2554" s="4" t="s">
        <v>18</v>
      </c>
      <c r="L2554" s="4" t="s">
        <v>25</v>
      </c>
      <c r="M2554" s="5">
        <f>(Table2[[#This Row],[Unit Price]]*Table2[[#This Row],[ Units Sold]])*(1-Table2[[#This Row],[Discount]]/100)</f>
        <v>64122.106789999998</v>
      </c>
      <c r="N2554" s="5">
        <f>(Table2[[#This Row],[Unit Price]]*Table2[[#This Row],[ Units Sold]])-Table2[[#This Row],[Total Sales]]</f>
        <v>109.19321000000491</v>
      </c>
    </row>
    <row r="2555" spans="1:14" x14ac:dyDescent="0.3">
      <c r="A2555" s="3">
        <v>42415</v>
      </c>
      <c r="B2555" s="4" t="s">
        <v>1991</v>
      </c>
      <c r="C2555" s="4" t="s">
        <v>36</v>
      </c>
      <c r="D2555" s="4" t="s">
        <v>37</v>
      </c>
      <c r="E2555" s="4" t="s">
        <v>15</v>
      </c>
      <c r="F2555" s="4" t="s">
        <v>135</v>
      </c>
      <c r="G2555" s="4" t="s">
        <v>57</v>
      </c>
      <c r="H2555" s="4">
        <v>73</v>
      </c>
      <c r="I2555" s="4">
        <v>439.43</v>
      </c>
      <c r="J2555" s="7">
        <v>0.01</v>
      </c>
      <c r="K2555" s="4" t="s">
        <v>34</v>
      </c>
      <c r="L2555" s="4" t="s">
        <v>41</v>
      </c>
      <c r="M2555" s="5">
        <f>(Table2[[#This Row],[Unit Price]]*Table2[[#This Row],[ Units Sold]])*(1-Table2[[#This Row],[Discount]]/100)</f>
        <v>32075.182161000001</v>
      </c>
      <c r="N2555" s="5">
        <f>(Table2[[#This Row],[Unit Price]]*Table2[[#This Row],[ Units Sold]])-Table2[[#This Row],[Total Sales]]</f>
        <v>3.2078389999987849</v>
      </c>
    </row>
    <row r="2556" spans="1:14" x14ac:dyDescent="0.3">
      <c r="A2556" s="3">
        <v>44373</v>
      </c>
      <c r="B2556" s="4" t="s">
        <v>1800</v>
      </c>
      <c r="C2556" s="4" t="s">
        <v>49</v>
      </c>
      <c r="D2556" s="4" t="s">
        <v>3893</v>
      </c>
      <c r="E2556" s="4" t="s">
        <v>15</v>
      </c>
      <c r="F2556" s="4" t="s">
        <v>62</v>
      </c>
      <c r="G2556" s="4" t="s">
        <v>60</v>
      </c>
      <c r="H2556" s="4">
        <v>93</v>
      </c>
      <c r="I2556" s="4">
        <v>1276.04</v>
      </c>
      <c r="J2556" s="7">
        <v>0.2</v>
      </c>
      <c r="K2556" s="4" t="s">
        <v>34</v>
      </c>
      <c r="L2556" s="4" t="s">
        <v>19</v>
      </c>
      <c r="M2556" s="5">
        <f>(Table2[[#This Row],[Unit Price]]*Table2[[#This Row],[ Units Sold]])*(1-Table2[[#This Row],[Discount]]/100)</f>
        <v>118434.37656</v>
      </c>
      <c r="N2556" s="5">
        <f>(Table2[[#This Row],[Unit Price]]*Table2[[#This Row],[ Units Sold]])-Table2[[#This Row],[Total Sales]]</f>
        <v>237.34343999999692</v>
      </c>
    </row>
    <row r="2557" spans="1:14" x14ac:dyDescent="0.3">
      <c r="A2557" s="3">
        <v>43260</v>
      </c>
      <c r="B2557" s="4" t="s">
        <v>2318</v>
      </c>
      <c r="C2557" s="4" t="s">
        <v>36</v>
      </c>
      <c r="D2557" s="4" t="s">
        <v>37</v>
      </c>
      <c r="E2557" s="4" t="s">
        <v>15</v>
      </c>
      <c r="F2557" s="4" t="s">
        <v>135</v>
      </c>
      <c r="G2557" s="4" t="s">
        <v>57</v>
      </c>
      <c r="H2557" s="4">
        <v>51</v>
      </c>
      <c r="I2557" s="4">
        <v>996.63</v>
      </c>
      <c r="J2557" s="7">
        <v>0.1</v>
      </c>
      <c r="K2557" s="4" t="s">
        <v>18</v>
      </c>
      <c r="L2557" s="4" t="s">
        <v>45</v>
      </c>
      <c r="M2557" s="5">
        <f>(Table2[[#This Row],[Unit Price]]*Table2[[#This Row],[ Units Sold]])*(1-Table2[[#This Row],[Discount]]/100)</f>
        <v>50777.301869999996</v>
      </c>
      <c r="N2557" s="5">
        <f>(Table2[[#This Row],[Unit Price]]*Table2[[#This Row],[ Units Sold]])-Table2[[#This Row],[Total Sales]]</f>
        <v>50.828130000001693</v>
      </c>
    </row>
    <row r="2558" spans="1:14" x14ac:dyDescent="0.3">
      <c r="A2558" s="3">
        <v>44832</v>
      </c>
      <c r="B2558" s="4" t="s">
        <v>2319</v>
      </c>
      <c r="C2558" s="4" t="s">
        <v>43</v>
      </c>
      <c r="D2558" s="4" t="s">
        <v>37</v>
      </c>
      <c r="E2558" s="4" t="s">
        <v>38</v>
      </c>
      <c r="F2558" s="4" t="s">
        <v>56</v>
      </c>
      <c r="G2558" s="4" t="s">
        <v>105</v>
      </c>
      <c r="H2558" s="4">
        <v>20</v>
      </c>
      <c r="I2558" s="4">
        <v>868.57</v>
      </c>
      <c r="J2558" s="7">
        <v>0.08</v>
      </c>
      <c r="K2558" s="4" t="s">
        <v>34</v>
      </c>
      <c r="L2558" s="4" t="s">
        <v>25</v>
      </c>
      <c r="M2558" s="5">
        <f>(Table2[[#This Row],[Unit Price]]*Table2[[#This Row],[ Units Sold]])*(1-Table2[[#This Row],[Discount]]/100)</f>
        <v>17357.50288</v>
      </c>
      <c r="N2558" s="5">
        <f>(Table2[[#This Row],[Unit Price]]*Table2[[#This Row],[ Units Sold]])-Table2[[#This Row],[Total Sales]]</f>
        <v>13.897120000001451</v>
      </c>
    </row>
    <row r="2559" spans="1:14" x14ac:dyDescent="0.3">
      <c r="A2559" s="3">
        <v>42624</v>
      </c>
      <c r="B2559" s="4" t="s">
        <v>2320</v>
      </c>
      <c r="C2559" s="4" t="s">
        <v>51</v>
      </c>
      <c r="D2559" s="4" t="s">
        <v>37</v>
      </c>
      <c r="E2559" s="4" t="s">
        <v>22</v>
      </c>
      <c r="F2559" s="4" t="s">
        <v>23</v>
      </c>
      <c r="G2559" s="4" t="s">
        <v>65</v>
      </c>
      <c r="H2559" s="4">
        <v>20</v>
      </c>
      <c r="I2559" s="4">
        <v>922.73</v>
      </c>
      <c r="J2559" s="7">
        <v>0.18</v>
      </c>
      <c r="K2559" s="4" t="s">
        <v>34</v>
      </c>
      <c r="L2559" s="4" t="s">
        <v>25</v>
      </c>
      <c r="M2559" s="5">
        <f>(Table2[[#This Row],[Unit Price]]*Table2[[#This Row],[ Units Sold]])*(1-Table2[[#This Row],[Discount]]/100)</f>
        <v>18421.381719999998</v>
      </c>
      <c r="N2559" s="5">
        <f>(Table2[[#This Row],[Unit Price]]*Table2[[#This Row],[ Units Sold]])-Table2[[#This Row],[Total Sales]]</f>
        <v>33.218280000000959</v>
      </c>
    </row>
    <row r="2560" spans="1:14" x14ac:dyDescent="0.3">
      <c r="A2560" s="3">
        <v>42223</v>
      </c>
      <c r="B2560" s="4" t="s">
        <v>2321</v>
      </c>
      <c r="C2560" s="4" t="s">
        <v>192</v>
      </c>
      <c r="D2560" s="4" t="s">
        <v>37</v>
      </c>
      <c r="E2560" s="4" t="s">
        <v>52</v>
      </c>
      <c r="F2560" s="6" t="s">
        <v>53</v>
      </c>
      <c r="G2560" s="4" t="s">
        <v>65</v>
      </c>
      <c r="H2560" s="4">
        <v>94</v>
      </c>
      <c r="I2560" s="4">
        <v>1738.36</v>
      </c>
      <c r="J2560" s="7">
        <v>0.3</v>
      </c>
      <c r="K2560" s="4" t="s">
        <v>34</v>
      </c>
      <c r="L2560" s="4" t="s">
        <v>25</v>
      </c>
      <c r="M2560" s="5">
        <f>(Table2[[#This Row],[Unit Price]]*Table2[[#This Row],[ Units Sold]])*(1-Table2[[#This Row],[Discount]]/100)</f>
        <v>162915.62247999999</v>
      </c>
      <c r="N2560" s="5">
        <f>(Table2[[#This Row],[Unit Price]]*Table2[[#This Row],[ Units Sold]])-Table2[[#This Row],[Total Sales]]</f>
        <v>490.21752000000561</v>
      </c>
    </row>
    <row r="2561" spans="1:14" x14ac:dyDescent="0.3">
      <c r="A2561" s="3">
        <v>45856</v>
      </c>
      <c r="B2561" s="4" t="s">
        <v>2322</v>
      </c>
      <c r="C2561" s="4" t="s">
        <v>83</v>
      </c>
      <c r="D2561" s="4" t="s">
        <v>3892</v>
      </c>
      <c r="E2561" s="4" t="s">
        <v>22</v>
      </c>
      <c r="F2561" s="4" t="s">
        <v>23</v>
      </c>
      <c r="G2561" s="4" t="s">
        <v>60</v>
      </c>
      <c r="H2561" s="4">
        <v>40</v>
      </c>
      <c r="I2561" s="4">
        <v>1188.32</v>
      </c>
      <c r="J2561" s="7">
        <v>0</v>
      </c>
      <c r="K2561" s="4" t="s">
        <v>34</v>
      </c>
      <c r="L2561" s="4" t="s">
        <v>41</v>
      </c>
      <c r="M2561" s="5">
        <f>(Table2[[#This Row],[Unit Price]]*Table2[[#This Row],[ Units Sold]])*(1-Table2[[#This Row],[Discount]]/100)</f>
        <v>47532.799999999996</v>
      </c>
      <c r="N2561" s="5">
        <f>(Table2[[#This Row],[Unit Price]]*Table2[[#This Row],[ Units Sold]])-Table2[[#This Row],[Total Sales]]</f>
        <v>0</v>
      </c>
    </row>
    <row r="2562" spans="1:14" x14ac:dyDescent="0.3">
      <c r="A2562" s="3">
        <v>40668</v>
      </c>
      <c r="B2562" s="4" t="s">
        <v>2323</v>
      </c>
      <c r="C2562" s="4" t="s">
        <v>88</v>
      </c>
      <c r="D2562" s="4" t="s">
        <v>37</v>
      </c>
      <c r="E2562" s="4" t="s">
        <v>22</v>
      </c>
      <c r="F2562" s="4" t="s">
        <v>23</v>
      </c>
      <c r="G2562" s="4" t="s">
        <v>54</v>
      </c>
      <c r="H2562" s="4">
        <v>6</v>
      </c>
      <c r="I2562" s="4">
        <v>85.73</v>
      </c>
      <c r="J2562" s="7">
        <v>0.22</v>
      </c>
      <c r="K2562" s="4" t="s">
        <v>18</v>
      </c>
      <c r="L2562" s="4" t="s">
        <v>30</v>
      </c>
      <c r="M2562" s="5">
        <f>(Table2[[#This Row],[Unit Price]]*Table2[[#This Row],[ Units Sold]])*(1-Table2[[#This Row],[Discount]]/100)</f>
        <v>513.24836400000004</v>
      </c>
      <c r="N2562" s="5">
        <f>(Table2[[#This Row],[Unit Price]]*Table2[[#This Row],[ Units Sold]])-Table2[[#This Row],[Total Sales]]</f>
        <v>1.1316359999999577</v>
      </c>
    </row>
    <row r="2563" spans="1:14" x14ac:dyDescent="0.3">
      <c r="A2563" s="3">
        <v>40257</v>
      </c>
      <c r="B2563" s="4" t="s">
        <v>193</v>
      </c>
      <c r="C2563" s="4" t="s">
        <v>21</v>
      </c>
      <c r="D2563" s="4" t="s">
        <v>37</v>
      </c>
      <c r="E2563" s="4" t="s">
        <v>38</v>
      </c>
      <c r="F2563" s="4" t="s">
        <v>39</v>
      </c>
      <c r="G2563" s="4" t="s">
        <v>33</v>
      </c>
      <c r="H2563" s="4">
        <v>93</v>
      </c>
      <c r="I2563" s="4">
        <v>1635.6</v>
      </c>
      <c r="J2563" s="7">
        <v>0.24</v>
      </c>
      <c r="K2563" s="4" t="s">
        <v>29</v>
      </c>
      <c r="L2563" s="4" t="s">
        <v>41</v>
      </c>
      <c r="M2563" s="5">
        <f>(Table2[[#This Row],[Unit Price]]*Table2[[#This Row],[ Units Sold]])*(1-Table2[[#This Row],[Discount]]/100)</f>
        <v>151745.73407999999</v>
      </c>
      <c r="N2563" s="5">
        <f>(Table2[[#This Row],[Unit Price]]*Table2[[#This Row],[ Units Sold]])-Table2[[#This Row],[Total Sales]]</f>
        <v>365.06591999999364</v>
      </c>
    </row>
    <row r="2564" spans="1:14" x14ac:dyDescent="0.3">
      <c r="A2564" s="3">
        <v>42746</v>
      </c>
      <c r="B2564" s="4" t="s">
        <v>2324</v>
      </c>
      <c r="C2564" s="4" t="s">
        <v>51</v>
      </c>
      <c r="D2564" s="4" t="s">
        <v>37</v>
      </c>
      <c r="E2564" s="4" t="s">
        <v>38</v>
      </c>
      <c r="F2564" s="4" t="s">
        <v>81</v>
      </c>
      <c r="G2564" s="4" t="s">
        <v>65</v>
      </c>
      <c r="H2564" s="4">
        <v>97</v>
      </c>
      <c r="I2564" s="4">
        <v>822.46</v>
      </c>
      <c r="J2564" s="7">
        <v>0.16</v>
      </c>
      <c r="K2564" s="4" t="s">
        <v>34</v>
      </c>
      <c r="L2564" s="4" t="s">
        <v>25</v>
      </c>
      <c r="M2564" s="5">
        <f>(Table2[[#This Row],[Unit Price]]*Table2[[#This Row],[ Units Sold]])*(1-Table2[[#This Row],[Discount]]/100)</f>
        <v>79650.974208</v>
      </c>
      <c r="N2564" s="5">
        <f>(Table2[[#This Row],[Unit Price]]*Table2[[#This Row],[ Units Sold]])-Table2[[#This Row],[Total Sales]]</f>
        <v>127.64579200001026</v>
      </c>
    </row>
    <row r="2565" spans="1:14" x14ac:dyDescent="0.3">
      <c r="A2565" s="3">
        <v>42712</v>
      </c>
      <c r="B2565" s="4" t="s">
        <v>2325</v>
      </c>
      <c r="C2565" s="4" t="s">
        <v>88</v>
      </c>
      <c r="D2565" s="4" t="s">
        <v>37</v>
      </c>
      <c r="E2565" s="4" t="s">
        <v>27</v>
      </c>
      <c r="F2565" s="4" t="s">
        <v>28</v>
      </c>
      <c r="G2565" s="4" t="s">
        <v>40</v>
      </c>
      <c r="H2565" s="4">
        <v>69</v>
      </c>
      <c r="I2565" s="4">
        <v>1948.29</v>
      </c>
      <c r="J2565" s="7">
        <v>0.26</v>
      </c>
      <c r="K2565" s="4" t="s">
        <v>29</v>
      </c>
      <c r="L2565" s="4" t="s">
        <v>30</v>
      </c>
      <c r="M2565" s="5">
        <f>(Table2[[#This Row],[Unit Price]]*Table2[[#This Row],[ Units Sold]])*(1-Table2[[#This Row],[Discount]]/100)</f>
        <v>134082.48677399999</v>
      </c>
      <c r="N2565" s="5">
        <f>(Table2[[#This Row],[Unit Price]]*Table2[[#This Row],[ Units Sold]])-Table2[[#This Row],[Total Sales]]</f>
        <v>349.52322600001935</v>
      </c>
    </row>
    <row r="2566" spans="1:14" x14ac:dyDescent="0.3">
      <c r="A2566" s="3">
        <v>43490</v>
      </c>
      <c r="B2566" s="4" t="s">
        <v>2326</v>
      </c>
      <c r="C2566" s="4" t="s">
        <v>36</v>
      </c>
      <c r="D2566" s="4" t="s">
        <v>37</v>
      </c>
      <c r="E2566" s="4" t="s">
        <v>22</v>
      </c>
      <c r="F2566" s="4" t="s">
        <v>23</v>
      </c>
      <c r="G2566" s="4" t="s">
        <v>54</v>
      </c>
      <c r="H2566" s="4">
        <v>45</v>
      </c>
      <c r="I2566" s="4">
        <v>1335.73</v>
      </c>
      <c r="J2566" s="7">
        <v>0.16</v>
      </c>
      <c r="K2566" s="4" t="s">
        <v>29</v>
      </c>
      <c r="L2566" s="4" t="s">
        <v>25</v>
      </c>
      <c r="M2566" s="5">
        <f>(Table2[[#This Row],[Unit Price]]*Table2[[#This Row],[ Units Sold]])*(1-Table2[[#This Row],[Discount]]/100)</f>
        <v>60011.677439999992</v>
      </c>
      <c r="N2566" s="5">
        <f>(Table2[[#This Row],[Unit Price]]*Table2[[#This Row],[ Units Sold]])-Table2[[#This Row],[Total Sales]]</f>
        <v>96.172560000006342</v>
      </c>
    </row>
    <row r="2567" spans="1:14" x14ac:dyDescent="0.3">
      <c r="A2567" s="3">
        <v>44239</v>
      </c>
      <c r="B2567" s="4" t="s">
        <v>2327</v>
      </c>
      <c r="C2567" s="4" t="s">
        <v>74</v>
      </c>
      <c r="D2567" s="4" t="s">
        <v>37</v>
      </c>
      <c r="E2567" s="4" t="s">
        <v>15</v>
      </c>
      <c r="F2567" s="4" t="s">
        <v>62</v>
      </c>
      <c r="G2567" s="4" t="s">
        <v>54</v>
      </c>
      <c r="H2567" s="4">
        <v>10</v>
      </c>
      <c r="I2567" s="4">
        <v>251.59</v>
      </c>
      <c r="J2567" s="7">
        <v>0.25</v>
      </c>
      <c r="K2567" s="4" t="s">
        <v>34</v>
      </c>
      <c r="L2567" s="4" t="s">
        <v>45</v>
      </c>
      <c r="M2567" s="5">
        <f>(Table2[[#This Row],[Unit Price]]*Table2[[#This Row],[ Units Sold]])*(1-Table2[[#This Row],[Discount]]/100)</f>
        <v>2509.6102500000002</v>
      </c>
      <c r="N2567" s="5">
        <f>(Table2[[#This Row],[Unit Price]]*Table2[[#This Row],[ Units Sold]])-Table2[[#This Row],[Total Sales]]</f>
        <v>6.2897499999999127</v>
      </c>
    </row>
    <row r="2568" spans="1:14" x14ac:dyDescent="0.3">
      <c r="A2568" s="3">
        <v>41981</v>
      </c>
      <c r="B2568" s="4" t="s">
        <v>2328</v>
      </c>
      <c r="C2568" s="4" t="s">
        <v>74</v>
      </c>
      <c r="D2568" s="4" t="s">
        <v>37</v>
      </c>
      <c r="E2568" s="4" t="s">
        <v>15</v>
      </c>
      <c r="F2568" s="4" t="s">
        <v>62</v>
      </c>
      <c r="G2568" s="4" t="s">
        <v>105</v>
      </c>
      <c r="H2568" s="4">
        <v>30</v>
      </c>
      <c r="I2568" s="4">
        <v>1647.99</v>
      </c>
      <c r="J2568" s="7">
        <v>0.08</v>
      </c>
      <c r="K2568" s="4" t="s">
        <v>18</v>
      </c>
      <c r="L2568" s="4" t="s">
        <v>45</v>
      </c>
      <c r="M2568" s="5">
        <f>(Table2[[#This Row],[Unit Price]]*Table2[[#This Row],[ Units Sold]])*(1-Table2[[#This Row],[Discount]]/100)</f>
        <v>49400.148239999995</v>
      </c>
      <c r="N2568" s="5">
        <f>(Table2[[#This Row],[Unit Price]]*Table2[[#This Row],[ Units Sold]])-Table2[[#This Row],[Total Sales]]</f>
        <v>39.551760000002105</v>
      </c>
    </row>
    <row r="2569" spans="1:14" x14ac:dyDescent="0.3">
      <c r="A2569" s="3">
        <v>42372</v>
      </c>
      <c r="B2569" s="4" t="s">
        <v>2329</v>
      </c>
      <c r="C2569" s="4" t="s">
        <v>21</v>
      </c>
      <c r="D2569" s="4" t="s">
        <v>37</v>
      </c>
      <c r="E2569" s="4" t="s">
        <v>22</v>
      </c>
      <c r="F2569" s="4" t="s">
        <v>23</v>
      </c>
      <c r="G2569" s="4" t="s">
        <v>17</v>
      </c>
      <c r="H2569" s="4">
        <v>10</v>
      </c>
      <c r="I2569" s="4">
        <v>1199.1199999999999</v>
      </c>
      <c r="J2569" s="7">
        <v>0.28999999999999998</v>
      </c>
      <c r="K2569" s="4" t="s">
        <v>18</v>
      </c>
      <c r="L2569" s="4" t="s">
        <v>19</v>
      </c>
      <c r="M2569" s="5">
        <f>(Table2[[#This Row],[Unit Price]]*Table2[[#This Row],[ Units Sold]])*(1-Table2[[#This Row],[Discount]]/100)</f>
        <v>11956.425519999999</v>
      </c>
      <c r="N2569" s="5">
        <f>(Table2[[#This Row],[Unit Price]]*Table2[[#This Row],[ Units Sold]])-Table2[[#This Row],[Total Sales]]</f>
        <v>34.77448000000004</v>
      </c>
    </row>
    <row r="2570" spans="1:14" x14ac:dyDescent="0.3">
      <c r="A2570" s="3">
        <v>43907</v>
      </c>
      <c r="B2570" s="4" t="s">
        <v>2330</v>
      </c>
      <c r="C2570" s="4" t="s">
        <v>83</v>
      </c>
      <c r="D2570" s="4" t="s">
        <v>3892</v>
      </c>
      <c r="E2570" s="4" t="s">
        <v>52</v>
      </c>
      <c r="F2570" s="4" t="s">
        <v>53</v>
      </c>
      <c r="G2570" s="4" t="s">
        <v>44</v>
      </c>
      <c r="H2570" s="4">
        <v>20</v>
      </c>
      <c r="I2570" s="4">
        <v>521.42999999999995</v>
      </c>
      <c r="J2570" s="7">
        <v>0.2</v>
      </c>
      <c r="K2570" s="4" t="s">
        <v>34</v>
      </c>
      <c r="L2570" s="4" t="s">
        <v>25</v>
      </c>
      <c r="M2570" s="5">
        <f>(Table2[[#This Row],[Unit Price]]*Table2[[#This Row],[ Units Sold]])*(1-Table2[[#This Row],[Discount]]/100)</f>
        <v>10407.742799999998</v>
      </c>
      <c r="N2570" s="5">
        <f>(Table2[[#This Row],[Unit Price]]*Table2[[#This Row],[ Units Sold]])-Table2[[#This Row],[Total Sales]]</f>
        <v>20.857200000000375</v>
      </c>
    </row>
    <row r="2571" spans="1:14" x14ac:dyDescent="0.3">
      <c r="A2571" s="3">
        <v>45763</v>
      </c>
      <c r="B2571" s="4" t="s">
        <v>2331</v>
      </c>
      <c r="C2571" s="4" t="s">
        <v>192</v>
      </c>
      <c r="D2571" s="4" t="s">
        <v>37</v>
      </c>
      <c r="E2571" s="4" t="s">
        <v>38</v>
      </c>
      <c r="F2571" s="4" t="s">
        <v>56</v>
      </c>
      <c r="G2571" s="4" t="s">
        <v>24</v>
      </c>
      <c r="H2571" s="4">
        <v>23</v>
      </c>
      <c r="I2571" s="4">
        <v>345.82</v>
      </c>
      <c r="J2571" s="7">
        <v>0.17</v>
      </c>
      <c r="K2571" s="4" t="s">
        <v>29</v>
      </c>
      <c r="L2571" s="4" t="s">
        <v>19</v>
      </c>
      <c r="M2571" s="5">
        <f>(Table2[[#This Row],[Unit Price]]*Table2[[#This Row],[ Units Sold]])*(1-Table2[[#This Row],[Discount]]/100)</f>
        <v>7940.3384379999998</v>
      </c>
      <c r="N2571" s="5">
        <f>(Table2[[#This Row],[Unit Price]]*Table2[[#This Row],[ Units Sold]])-Table2[[#This Row],[Total Sales]]</f>
        <v>13.521561999999903</v>
      </c>
    </row>
    <row r="2572" spans="1:14" x14ac:dyDescent="0.3">
      <c r="A2572" s="3">
        <v>41685</v>
      </c>
      <c r="B2572" s="4" t="s">
        <v>2332</v>
      </c>
      <c r="C2572" s="4" t="s">
        <v>36</v>
      </c>
      <c r="D2572" s="4" t="s">
        <v>37</v>
      </c>
      <c r="E2572" s="4" t="s">
        <v>15</v>
      </c>
      <c r="F2572" s="4" t="s">
        <v>62</v>
      </c>
      <c r="G2572" s="4" t="s">
        <v>57</v>
      </c>
      <c r="H2572" s="4">
        <v>53</v>
      </c>
      <c r="I2572" s="4">
        <v>240.64</v>
      </c>
      <c r="J2572" s="7">
        <v>0.15</v>
      </c>
      <c r="K2572" s="4" t="s">
        <v>18</v>
      </c>
      <c r="L2572" s="4" t="s">
        <v>30</v>
      </c>
      <c r="M2572" s="5">
        <f>(Table2[[#This Row],[Unit Price]]*Table2[[#This Row],[ Units Sold]])*(1-Table2[[#This Row],[Discount]]/100)</f>
        <v>12734.789120000001</v>
      </c>
      <c r="N2572" s="5">
        <f>(Table2[[#This Row],[Unit Price]]*Table2[[#This Row],[ Units Sold]])-Table2[[#This Row],[Total Sales]]</f>
        <v>19.130879999998797</v>
      </c>
    </row>
    <row r="2573" spans="1:14" x14ac:dyDescent="0.3">
      <c r="A2573" s="3">
        <v>45738</v>
      </c>
      <c r="B2573" s="4" t="s">
        <v>2333</v>
      </c>
      <c r="C2573" s="4" t="s">
        <v>49</v>
      </c>
      <c r="D2573" s="4" t="s">
        <v>3893</v>
      </c>
      <c r="E2573" s="4" t="s">
        <v>15</v>
      </c>
      <c r="F2573" s="4" t="s">
        <v>135</v>
      </c>
      <c r="G2573" s="4" t="s">
        <v>17</v>
      </c>
      <c r="H2573" s="4">
        <v>83</v>
      </c>
      <c r="I2573" s="4">
        <v>1377.53</v>
      </c>
      <c r="J2573" s="7">
        <v>0.01</v>
      </c>
      <c r="K2573" s="4" t="s">
        <v>34</v>
      </c>
      <c r="L2573" s="4" t="s">
        <v>25</v>
      </c>
      <c r="M2573" s="5">
        <f>(Table2[[#This Row],[Unit Price]]*Table2[[#This Row],[ Units Sold]])*(1-Table2[[#This Row],[Discount]]/100)</f>
        <v>114323.556501</v>
      </c>
      <c r="N2573" s="5">
        <f>(Table2[[#This Row],[Unit Price]]*Table2[[#This Row],[ Units Sold]])-Table2[[#This Row],[Total Sales]]</f>
        <v>11.433498999991571</v>
      </c>
    </row>
    <row r="2574" spans="1:14" x14ac:dyDescent="0.3">
      <c r="A2574" s="3">
        <v>41060</v>
      </c>
      <c r="B2574" s="4" t="s">
        <v>2334</v>
      </c>
      <c r="C2574" s="4" t="s">
        <v>88</v>
      </c>
      <c r="D2574" s="4" t="s">
        <v>37</v>
      </c>
      <c r="E2574" s="4" t="s">
        <v>38</v>
      </c>
      <c r="F2574" s="4" t="s">
        <v>81</v>
      </c>
      <c r="G2574" s="4" t="s">
        <v>44</v>
      </c>
      <c r="H2574" s="4">
        <v>59</v>
      </c>
      <c r="I2574" s="4">
        <v>1527.62</v>
      </c>
      <c r="J2574" s="7">
        <v>0.18</v>
      </c>
      <c r="K2574" s="4" t="s">
        <v>34</v>
      </c>
      <c r="L2574" s="4" t="s">
        <v>30</v>
      </c>
      <c r="M2574" s="5">
        <f>(Table2[[#This Row],[Unit Price]]*Table2[[#This Row],[ Units Sold]])*(1-Table2[[#This Row],[Discount]]/100)</f>
        <v>89967.346755999984</v>
      </c>
      <c r="N2574" s="5">
        <f>(Table2[[#This Row],[Unit Price]]*Table2[[#This Row],[ Units Sold]])-Table2[[#This Row],[Total Sales]]</f>
        <v>162.23324400000274</v>
      </c>
    </row>
    <row r="2575" spans="1:14" x14ac:dyDescent="0.3">
      <c r="A2575" s="3">
        <v>44151</v>
      </c>
      <c r="B2575" s="4" t="s">
        <v>2335</v>
      </c>
      <c r="C2575" s="4" t="s">
        <v>21</v>
      </c>
      <c r="D2575" s="4" t="s">
        <v>37</v>
      </c>
      <c r="E2575" s="4" t="s">
        <v>22</v>
      </c>
      <c r="F2575" s="4" t="s">
        <v>23</v>
      </c>
      <c r="G2575" s="4" t="s">
        <v>57</v>
      </c>
      <c r="H2575" s="4">
        <v>81</v>
      </c>
      <c r="I2575" s="4">
        <v>312.02</v>
      </c>
      <c r="J2575" s="7">
        <v>0.27</v>
      </c>
      <c r="K2575" s="4" t="s">
        <v>34</v>
      </c>
      <c r="L2575" s="4" t="s">
        <v>25</v>
      </c>
      <c r="M2575" s="5">
        <f>(Table2[[#This Row],[Unit Price]]*Table2[[#This Row],[ Units Sold]])*(1-Table2[[#This Row],[Discount]]/100)</f>
        <v>25205.381225999998</v>
      </c>
      <c r="N2575" s="5">
        <f>(Table2[[#This Row],[Unit Price]]*Table2[[#This Row],[ Units Sold]])-Table2[[#This Row],[Total Sales]]</f>
        <v>68.238774000001285</v>
      </c>
    </row>
    <row r="2576" spans="1:14" x14ac:dyDescent="0.3">
      <c r="A2576" s="3">
        <v>44729</v>
      </c>
      <c r="B2576" s="4" t="s">
        <v>2336</v>
      </c>
      <c r="C2576" s="4" t="s">
        <v>43</v>
      </c>
      <c r="D2576" s="4" t="s">
        <v>37</v>
      </c>
      <c r="E2576" s="4" t="s">
        <v>15</v>
      </c>
      <c r="F2576" s="4" t="s">
        <v>62</v>
      </c>
      <c r="G2576" s="4" t="s">
        <v>17</v>
      </c>
      <c r="H2576" s="4">
        <v>10</v>
      </c>
      <c r="I2576" s="4">
        <v>1460.16</v>
      </c>
      <c r="J2576" s="7">
        <v>0.12</v>
      </c>
      <c r="K2576" s="4" t="s">
        <v>34</v>
      </c>
      <c r="L2576" s="4" t="s">
        <v>25</v>
      </c>
      <c r="M2576" s="5">
        <f>(Table2[[#This Row],[Unit Price]]*Table2[[#This Row],[ Units Sold]])*(1-Table2[[#This Row],[Discount]]/100)</f>
        <v>14584.078080000001</v>
      </c>
      <c r="N2576" s="5">
        <f>(Table2[[#This Row],[Unit Price]]*Table2[[#This Row],[ Units Sold]])-Table2[[#This Row],[Total Sales]]</f>
        <v>17.521919999999227</v>
      </c>
    </row>
    <row r="2577" spans="1:14" x14ac:dyDescent="0.3">
      <c r="A2577" s="3">
        <v>41619</v>
      </c>
      <c r="B2577" s="4" t="s">
        <v>2337</v>
      </c>
      <c r="C2577" s="4" t="s">
        <v>36</v>
      </c>
      <c r="D2577" s="4" t="s">
        <v>37</v>
      </c>
      <c r="E2577" s="4" t="s">
        <v>27</v>
      </c>
      <c r="F2577" s="4" t="s">
        <v>28</v>
      </c>
      <c r="G2577" s="4" t="s">
        <v>33</v>
      </c>
      <c r="H2577" s="4">
        <v>0</v>
      </c>
      <c r="I2577" s="4">
        <v>1962.05</v>
      </c>
      <c r="J2577" s="7">
        <v>0.18</v>
      </c>
      <c r="K2577" s="4" t="s">
        <v>34</v>
      </c>
      <c r="L2577" s="4" t="s">
        <v>30</v>
      </c>
      <c r="M2577" s="5">
        <f>(Table2[[#This Row],[Unit Price]]*Table2[[#This Row],[ Units Sold]])*(1-Table2[[#This Row],[Discount]]/100)</f>
        <v>0</v>
      </c>
      <c r="N2577" s="5">
        <f>(Table2[[#This Row],[Unit Price]]*Table2[[#This Row],[ Units Sold]])-Table2[[#This Row],[Total Sales]]</f>
        <v>0</v>
      </c>
    </row>
    <row r="2578" spans="1:14" x14ac:dyDescent="0.3">
      <c r="A2578" s="3">
        <v>45384</v>
      </c>
      <c r="B2578" s="4" t="s">
        <v>890</v>
      </c>
      <c r="C2578" s="4" t="s">
        <v>43</v>
      </c>
      <c r="D2578" s="4" t="s">
        <v>37</v>
      </c>
      <c r="E2578" s="4" t="s">
        <v>22</v>
      </c>
      <c r="F2578" s="4" t="s">
        <v>23</v>
      </c>
      <c r="G2578" s="4" t="s">
        <v>40</v>
      </c>
      <c r="H2578" s="4">
        <v>10</v>
      </c>
      <c r="I2578" s="4">
        <v>1590.17</v>
      </c>
      <c r="J2578" s="7">
        <v>0.11</v>
      </c>
      <c r="K2578" s="4" t="s">
        <v>29</v>
      </c>
      <c r="L2578" s="4" t="s">
        <v>19</v>
      </c>
      <c r="M2578" s="5">
        <f>(Table2[[#This Row],[Unit Price]]*Table2[[#This Row],[ Units Sold]])*(1-Table2[[#This Row],[Discount]]/100)</f>
        <v>15884.208130000001</v>
      </c>
      <c r="N2578" s="5">
        <f>(Table2[[#This Row],[Unit Price]]*Table2[[#This Row],[ Units Sold]])-Table2[[#This Row],[Total Sales]]</f>
        <v>17.491869999999835</v>
      </c>
    </row>
    <row r="2579" spans="1:14" x14ac:dyDescent="0.3">
      <c r="A2579" s="3">
        <v>43224</v>
      </c>
      <c r="B2579" s="4" t="s">
        <v>2338</v>
      </c>
      <c r="C2579" s="4" t="s">
        <v>88</v>
      </c>
      <c r="D2579" s="4" t="s">
        <v>37</v>
      </c>
      <c r="E2579" s="4" t="s">
        <v>22</v>
      </c>
      <c r="F2579" s="4" t="s">
        <v>23</v>
      </c>
      <c r="G2579" s="4" t="s">
        <v>60</v>
      </c>
      <c r="H2579" s="4">
        <v>30</v>
      </c>
      <c r="I2579" s="4">
        <v>1175.3900000000001</v>
      </c>
      <c r="J2579" s="7">
        <v>0.09</v>
      </c>
      <c r="K2579" s="4" t="s">
        <v>18</v>
      </c>
      <c r="L2579" s="4" t="s">
        <v>25</v>
      </c>
      <c r="M2579" s="5">
        <f>(Table2[[#This Row],[Unit Price]]*Table2[[#This Row],[ Units Sold]])*(1-Table2[[#This Row],[Discount]]/100)</f>
        <v>35229.964470000006</v>
      </c>
      <c r="N2579" s="5">
        <f>(Table2[[#This Row],[Unit Price]]*Table2[[#This Row],[ Units Sold]])-Table2[[#This Row],[Total Sales]]</f>
        <v>31.735529999998107</v>
      </c>
    </row>
    <row r="2580" spans="1:14" x14ac:dyDescent="0.3">
      <c r="A2580" s="3">
        <v>42333</v>
      </c>
      <c r="B2580" s="4" t="s">
        <v>2339</v>
      </c>
      <c r="C2580" s="4" t="s">
        <v>49</v>
      </c>
      <c r="D2580" s="4" t="s">
        <v>3893</v>
      </c>
      <c r="E2580" s="4" t="s">
        <v>27</v>
      </c>
      <c r="F2580" s="4" t="s">
        <v>32</v>
      </c>
      <c r="G2580" s="4" t="s">
        <v>40</v>
      </c>
      <c r="H2580" s="4">
        <v>10</v>
      </c>
      <c r="I2580" s="4">
        <v>1410.08</v>
      </c>
      <c r="J2580" s="7">
        <v>0.17</v>
      </c>
      <c r="K2580" s="4" t="s">
        <v>34</v>
      </c>
      <c r="L2580" s="4" t="s">
        <v>30</v>
      </c>
      <c r="M2580" s="5">
        <f>(Table2[[#This Row],[Unit Price]]*Table2[[#This Row],[ Units Sold]])*(1-Table2[[#This Row],[Discount]]/100)</f>
        <v>14076.828639999998</v>
      </c>
      <c r="N2580" s="5">
        <f>(Table2[[#This Row],[Unit Price]]*Table2[[#This Row],[ Units Sold]])-Table2[[#This Row],[Total Sales]]</f>
        <v>23.971360000001368</v>
      </c>
    </row>
    <row r="2581" spans="1:14" x14ac:dyDescent="0.3">
      <c r="A2581" s="3">
        <v>45847</v>
      </c>
      <c r="B2581" s="4" t="s">
        <v>1566</v>
      </c>
      <c r="C2581" s="4" t="s">
        <v>83</v>
      </c>
      <c r="D2581" s="4" t="s">
        <v>3892</v>
      </c>
      <c r="E2581" s="4" t="s">
        <v>15</v>
      </c>
      <c r="F2581" s="4" t="s">
        <v>62</v>
      </c>
      <c r="G2581" s="4" t="s">
        <v>24</v>
      </c>
      <c r="H2581" s="4">
        <v>56</v>
      </c>
      <c r="I2581" s="4">
        <v>1596.95</v>
      </c>
      <c r="J2581" s="7">
        <v>0.24</v>
      </c>
      <c r="K2581" s="4" t="s">
        <v>34</v>
      </c>
      <c r="L2581" s="4" t="s">
        <v>45</v>
      </c>
      <c r="M2581" s="5">
        <f>(Table2[[#This Row],[Unit Price]]*Table2[[#This Row],[ Units Sold]])*(1-Table2[[#This Row],[Discount]]/100)</f>
        <v>89214.569919999994</v>
      </c>
      <c r="N2581" s="5">
        <f>(Table2[[#This Row],[Unit Price]]*Table2[[#This Row],[ Units Sold]])-Table2[[#This Row],[Total Sales]]</f>
        <v>214.63008000000264</v>
      </c>
    </row>
    <row r="2582" spans="1:14" x14ac:dyDescent="0.3">
      <c r="A2582" s="3">
        <v>40954</v>
      </c>
      <c r="B2582" s="4" t="s">
        <v>2340</v>
      </c>
      <c r="C2582" s="4" t="s">
        <v>97</v>
      </c>
      <c r="D2582" s="4" t="s">
        <v>37</v>
      </c>
      <c r="E2582" s="4" t="s">
        <v>27</v>
      </c>
      <c r="F2582" s="4" t="s">
        <v>28</v>
      </c>
      <c r="G2582" s="4" t="s">
        <v>57</v>
      </c>
      <c r="H2582" s="4">
        <v>26</v>
      </c>
      <c r="I2582" s="4">
        <v>1625.48</v>
      </c>
      <c r="J2582" s="7">
        <v>0.02</v>
      </c>
      <c r="K2582" s="4" t="s">
        <v>18</v>
      </c>
      <c r="L2582" s="4" t="s">
        <v>45</v>
      </c>
      <c r="M2582" s="5">
        <f>(Table2[[#This Row],[Unit Price]]*Table2[[#This Row],[ Units Sold]])*(1-Table2[[#This Row],[Discount]]/100)</f>
        <v>42254.027504000005</v>
      </c>
      <c r="N2582" s="5">
        <f>(Table2[[#This Row],[Unit Price]]*Table2[[#This Row],[ Units Sold]])-Table2[[#This Row],[Total Sales]]</f>
        <v>8.4524959999980638</v>
      </c>
    </row>
    <row r="2583" spans="1:14" x14ac:dyDescent="0.3">
      <c r="A2583" s="3">
        <v>43302</v>
      </c>
      <c r="B2583" s="4" t="s">
        <v>1347</v>
      </c>
      <c r="C2583" s="4" t="s">
        <v>49</v>
      </c>
      <c r="D2583" s="4" t="s">
        <v>3893</v>
      </c>
      <c r="E2583" s="4" t="s">
        <v>22</v>
      </c>
      <c r="F2583" s="4" t="s">
        <v>23</v>
      </c>
      <c r="G2583" s="4" t="s">
        <v>17</v>
      </c>
      <c r="H2583" s="4">
        <v>37</v>
      </c>
      <c r="I2583" s="4">
        <v>1002.52</v>
      </c>
      <c r="J2583" s="7">
        <v>0.28000000000000003</v>
      </c>
      <c r="K2583" s="4" t="s">
        <v>34</v>
      </c>
      <c r="L2583" s="4" t="s">
        <v>45</v>
      </c>
      <c r="M2583" s="5">
        <f>(Table2[[#This Row],[Unit Price]]*Table2[[#This Row],[ Units Sold]])*(1-Table2[[#This Row],[Discount]]/100)</f>
        <v>36989.378927999998</v>
      </c>
      <c r="N2583" s="5">
        <f>(Table2[[#This Row],[Unit Price]]*Table2[[#This Row],[ Units Sold]])-Table2[[#This Row],[Total Sales]]</f>
        <v>103.86107199999969</v>
      </c>
    </row>
    <row r="2584" spans="1:14" x14ac:dyDescent="0.3">
      <c r="A2584" s="3">
        <v>41078</v>
      </c>
      <c r="B2584" s="4" t="s">
        <v>1017</v>
      </c>
      <c r="C2584" s="4" t="s">
        <v>88</v>
      </c>
      <c r="D2584" s="4" t="s">
        <v>37</v>
      </c>
      <c r="E2584" s="4" t="s">
        <v>52</v>
      </c>
      <c r="F2584" s="6" t="s">
        <v>53</v>
      </c>
      <c r="G2584" s="4" t="s">
        <v>17</v>
      </c>
      <c r="H2584" s="4">
        <v>18</v>
      </c>
      <c r="I2584" s="4">
        <v>1785.52</v>
      </c>
      <c r="J2584" s="7">
        <v>0.01</v>
      </c>
      <c r="K2584" s="4" t="s">
        <v>34</v>
      </c>
      <c r="L2584" s="4" t="s">
        <v>30</v>
      </c>
      <c r="M2584" s="5">
        <f>(Table2[[#This Row],[Unit Price]]*Table2[[#This Row],[ Units Sold]])*(1-Table2[[#This Row],[Discount]]/100)</f>
        <v>32136.146064</v>
      </c>
      <c r="N2584" s="5">
        <f>(Table2[[#This Row],[Unit Price]]*Table2[[#This Row],[ Units Sold]])-Table2[[#This Row],[Total Sales]]</f>
        <v>3.2139360000001034</v>
      </c>
    </row>
    <row r="2585" spans="1:14" x14ac:dyDescent="0.3">
      <c r="A2585" s="3">
        <v>45612</v>
      </c>
      <c r="B2585" s="4" t="s">
        <v>2341</v>
      </c>
      <c r="C2585" s="4" t="s">
        <v>49</v>
      </c>
      <c r="D2585" s="4" t="s">
        <v>3893</v>
      </c>
      <c r="E2585" s="4" t="s">
        <v>52</v>
      </c>
      <c r="F2585" s="4" t="s">
        <v>53</v>
      </c>
      <c r="G2585" s="4" t="s">
        <v>65</v>
      </c>
      <c r="H2585" s="4">
        <v>34</v>
      </c>
      <c r="I2585" s="4">
        <v>349.81</v>
      </c>
      <c r="J2585" s="7">
        <v>0.18</v>
      </c>
      <c r="K2585" s="4" t="s">
        <v>18</v>
      </c>
      <c r="L2585" s="4" t="s">
        <v>41</v>
      </c>
      <c r="M2585" s="5">
        <f>(Table2[[#This Row],[Unit Price]]*Table2[[#This Row],[ Units Sold]])*(1-Table2[[#This Row],[Discount]]/100)</f>
        <v>11872.131628000001</v>
      </c>
      <c r="N2585" s="5">
        <f>(Table2[[#This Row],[Unit Price]]*Table2[[#This Row],[ Units Sold]])-Table2[[#This Row],[Total Sales]]</f>
        <v>21.408371999999872</v>
      </c>
    </row>
    <row r="2586" spans="1:14" x14ac:dyDescent="0.3">
      <c r="A2586" s="3">
        <v>43540</v>
      </c>
      <c r="B2586" s="4" t="s">
        <v>2342</v>
      </c>
      <c r="C2586" s="4" t="s">
        <v>83</v>
      </c>
      <c r="D2586" s="4" t="s">
        <v>3892</v>
      </c>
      <c r="E2586" s="4" t="s">
        <v>22</v>
      </c>
      <c r="F2586" s="4" t="s">
        <v>23</v>
      </c>
      <c r="G2586" s="4" t="s">
        <v>44</v>
      </c>
      <c r="H2586" s="4">
        <v>25</v>
      </c>
      <c r="I2586" s="4">
        <v>1741.32</v>
      </c>
      <c r="J2586" s="7">
        <v>0.06</v>
      </c>
      <c r="K2586" s="4" t="s">
        <v>34</v>
      </c>
      <c r="L2586" s="4" t="s">
        <v>25</v>
      </c>
      <c r="M2586" s="5">
        <f>(Table2[[#This Row],[Unit Price]]*Table2[[#This Row],[ Units Sold]])*(1-Table2[[#This Row],[Discount]]/100)</f>
        <v>43506.8802</v>
      </c>
      <c r="N2586" s="5">
        <f>(Table2[[#This Row],[Unit Price]]*Table2[[#This Row],[ Units Sold]])-Table2[[#This Row],[Total Sales]]</f>
        <v>26.119800000000396</v>
      </c>
    </row>
    <row r="2587" spans="1:14" x14ac:dyDescent="0.3">
      <c r="A2587" s="3">
        <v>45441</v>
      </c>
      <c r="B2587" s="4" t="s">
        <v>2343</v>
      </c>
      <c r="C2587" s="4" t="s">
        <v>83</v>
      </c>
      <c r="D2587" s="4" t="s">
        <v>3892</v>
      </c>
      <c r="E2587" s="4" t="s">
        <v>15</v>
      </c>
      <c r="F2587" s="4" t="s">
        <v>62</v>
      </c>
      <c r="G2587" s="4" t="s">
        <v>40</v>
      </c>
      <c r="H2587" s="4">
        <v>20</v>
      </c>
      <c r="I2587" s="4">
        <v>1945.97</v>
      </c>
      <c r="J2587" s="7">
        <v>0.16</v>
      </c>
      <c r="K2587" s="4" t="s">
        <v>18</v>
      </c>
      <c r="L2587" s="4" t="s">
        <v>45</v>
      </c>
      <c r="M2587" s="5">
        <f>(Table2[[#This Row],[Unit Price]]*Table2[[#This Row],[ Units Sold]])*(1-Table2[[#This Row],[Discount]]/100)</f>
        <v>38857.128960000002</v>
      </c>
      <c r="N2587" s="5">
        <f>(Table2[[#This Row],[Unit Price]]*Table2[[#This Row],[ Units Sold]])-Table2[[#This Row],[Total Sales]]</f>
        <v>62.27103999999963</v>
      </c>
    </row>
    <row r="2588" spans="1:14" x14ac:dyDescent="0.3">
      <c r="A2588" s="3">
        <v>43194</v>
      </c>
      <c r="B2588" s="4" t="s">
        <v>2344</v>
      </c>
      <c r="C2588" s="4" t="s">
        <v>83</v>
      </c>
      <c r="D2588" s="4" t="s">
        <v>3892</v>
      </c>
      <c r="E2588" s="4" t="s">
        <v>38</v>
      </c>
      <c r="F2588" s="4" t="s">
        <v>56</v>
      </c>
      <c r="G2588" s="4" t="s">
        <v>54</v>
      </c>
      <c r="H2588" s="4">
        <v>11</v>
      </c>
      <c r="I2588" s="4">
        <v>1370.28</v>
      </c>
      <c r="J2588" s="7">
        <v>0.12</v>
      </c>
      <c r="K2588" s="4" t="s">
        <v>29</v>
      </c>
      <c r="L2588" s="4" t="s">
        <v>25</v>
      </c>
      <c r="M2588" s="5">
        <f>(Table2[[#This Row],[Unit Price]]*Table2[[#This Row],[ Units Sold]])*(1-Table2[[#This Row],[Discount]]/100)</f>
        <v>15054.992303999999</v>
      </c>
      <c r="N2588" s="5">
        <f>(Table2[[#This Row],[Unit Price]]*Table2[[#This Row],[ Units Sold]])-Table2[[#This Row],[Total Sales]]</f>
        <v>18.087696000000506</v>
      </c>
    </row>
    <row r="2589" spans="1:14" x14ac:dyDescent="0.3">
      <c r="A2589" s="3">
        <v>42126</v>
      </c>
      <c r="B2589" s="4" t="s">
        <v>2345</v>
      </c>
      <c r="C2589" s="4" t="s">
        <v>83</v>
      </c>
      <c r="D2589" s="4" t="s">
        <v>3892</v>
      </c>
      <c r="E2589" s="4" t="s">
        <v>52</v>
      </c>
      <c r="F2589" s="4" t="s">
        <v>53</v>
      </c>
      <c r="G2589" s="4" t="s">
        <v>105</v>
      </c>
      <c r="H2589" s="4">
        <v>47</v>
      </c>
      <c r="I2589" s="4">
        <v>1987.33</v>
      </c>
      <c r="J2589" s="7">
        <v>0.06</v>
      </c>
      <c r="K2589" s="4" t="s">
        <v>29</v>
      </c>
      <c r="L2589" s="4" t="s">
        <v>41</v>
      </c>
      <c r="M2589" s="5">
        <f>(Table2[[#This Row],[Unit Price]]*Table2[[#This Row],[ Units Sold]])*(1-Table2[[#This Row],[Discount]]/100)</f>
        <v>93348.467293999987</v>
      </c>
      <c r="N2589" s="5">
        <f>(Table2[[#This Row],[Unit Price]]*Table2[[#This Row],[ Units Sold]])-Table2[[#This Row],[Total Sales]]</f>
        <v>56.042706000007456</v>
      </c>
    </row>
    <row r="2590" spans="1:14" x14ac:dyDescent="0.3">
      <c r="A2590" s="3">
        <v>44987</v>
      </c>
      <c r="B2590" s="4" t="s">
        <v>2346</v>
      </c>
      <c r="C2590" s="4" t="s">
        <v>192</v>
      </c>
      <c r="D2590" s="4" t="s">
        <v>37</v>
      </c>
      <c r="E2590" s="4" t="s">
        <v>27</v>
      </c>
      <c r="F2590" s="4" t="s">
        <v>32</v>
      </c>
      <c r="G2590" s="4" t="s">
        <v>24</v>
      </c>
      <c r="H2590" s="4">
        <v>90</v>
      </c>
      <c r="I2590" s="4">
        <v>1080.95</v>
      </c>
      <c r="J2590" s="7">
        <v>0.24</v>
      </c>
      <c r="K2590" s="4" t="s">
        <v>18</v>
      </c>
      <c r="L2590" s="4" t="s">
        <v>25</v>
      </c>
      <c r="M2590" s="5">
        <f>(Table2[[#This Row],[Unit Price]]*Table2[[#This Row],[ Units Sold]])*(1-Table2[[#This Row],[Discount]]/100)</f>
        <v>97052.014800000004</v>
      </c>
      <c r="N2590" s="5">
        <f>(Table2[[#This Row],[Unit Price]]*Table2[[#This Row],[ Units Sold]])-Table2[[#This Row],[Total Sales]]</f>
        <v>233.48519999999553</v>
      </c>
    </row>
    <row r="2591" spans="1:14" x14ac:dyDescent="0.3">
      <c r="A2591" s="3">
        <v>41421</v>
      </c>
      <c r="B2591" s="4" t="s">
        <v>920</v>
      </c>
      <c r="C2591" s="4" t="s">
        <v>51</v>
      </c>
      <c r="D2591" s="4" t="s">
        <v>37</v>
      </c>
      <c r="E2591" s="4" t="s">
        <v>15</v>
      </c>
      <c r="F2591" s="4" t="s">
        <v>62</v>
      </c>
      <c r="G2591" s="4" t="s">
        <v>60</v>
      </c>
      <c r="H2591" s="4">
        <v>99</v>
      </c>
      <c r="I2591" s="4">
        <v>1194.4000000000001</v>
      </c>
      <c r="J2591" s="7">
        <v>0.21</v>
      </c>
      <c r="K2591" s="4" t="s">
        <v>34</v>
      </c>
      <c r="L2591" s="4" t="s">
        <v>19</v>
      </c>
      <c r="M2591" s="5">
        <f>(Table2[[#This Row],[Unit Price]]*Table2[[#This Row],[ Units Sold]])*(1-Table2[[#This Row],[Discount]]/100)</f>
        <v>117997.28424000001</v>
      </c>
      <c r="N2591" s="5">
        <f>(Table2[[#This Row],[Unit Price]]*Table2[[#This Row],[ Units Sold]])-Table2[[#This Row],[Total Sales]]</f>
        <v>248.31575999999768</v>
      </c>
    </row>
    <row r="2592" spans="1:14" x14ac:dyDescent="0.3">
      <c r="A2592" s="3">
        <v>42344</v>
      </c>
      <c r="B2592" s="4" t="s">
        <v>2347</v>
      </c>
      <c r="C2592" s="4" t="s">
        <v>21</v>
      </c>
      <c r="D2592" s="4" t="s">
        <v>37</v>
      </c>
      <c r="E2592" s="4" t="s">
        <v>52</v>
      </c>
      <c r="F2592" s="6" t="s">
        <v>53</v>
      </c>
      <c r="G2592" s="4" t="s">
        <v>33</v>
      </c>
      <c r="H2592" s="4">
        <v>9</v>
      </c>
      <c r="I2592" s="4">
        <v>1749.28</v>
      </c>
      <c r="J2592" s="7">
        <v>0.01</v>
      </c>
      <c r="K2592" s="4" t="s">
        <v>29</v>
      </c>
      <c r="L2592" s="4" t="s">
        <v>45</v>
      </c>
      <c r="M2592" s="5">
        <f>(Table2[[#This Row],[Unit Price]]*Table2[[#This Row],[ Units Sold]])*(1-Table2[[#This Row],[Discount]]/100)</f>
        <v>15741.945648000001</v>
      </c>
      <c r="N2592" s="5">
        <f>(Table2[[#This Row],[Unit Price]]*Table2[[#This Row],[ Units Sold]])-Table2[[#This Row],[Total Sales]]</f>
        <v>1.5743519999996352</v>
      </c>
    </row>
    <row r="2593" spans="1:14" x14ac:dyDescent="0.3">
      <c r="A2593" s="3">
        <v>43116</v>
      </c>
      <c r="B2593" s="4" t="s">
        <v>1079</v>
      </c>
      <c r="C2593" s="4" t="s">
        <v>43</v>
      </c>
      <c r="D2593" s="4" t="s">
        <v>37</v>
      </c>
      <c r="E2593" s="4" t="s">
        <v>22</v>
      </c>
      <c r="F2593" s="4" t="s">
        <v>23</v>
      </c>
      <c r="G2593" s="4" t="s">
        <v>105</v>
      </c>
      <c r="H2593" s="4">
        <v>79</v>
      </c>
      <c r="I2593" s="4">
        <v>1025.18</v>
      </c>
      <c r="J2593" s="7">
        <v>0.2</v>
      </c>
      <c r="K2593" s="4" t="s">
        <v>29</v>
      </c>
      <c r="L2593" s="4" t="s">
        <v>30</v>
      </c>
      <c r="M2593" s="5">
        <f>(Table2[[#This Row],[Unit Price]]*Table2[[#This Row],[ Units Sold]])*(1-Table2[[#This Row],[Discount]]/100)</f>
        <v>80827.241559999995</v>
      </c>
      <c r="N2593" s="5">
        <f>(Table2[[#This Row],[Unit Price]]*Table2[[#This Row],[ Units Sold]])-Table2[[#This Row],[Total Sales]]</f>
        <v>161.97844000000623</v>
      </c>
    </row>
    <row r="2594" spans="1:14" x14ac:dyDescent="0.3">
      <c r="A2594" s="3">
        <v>40705</v>
      </c>
      <c r="B2594" s="4" t="s">
        <v>1999</v>
      </c>
      <c r="C2594" s="4" t="s">
        <v>36</v>
      </c>
      <c r="D2594" s="4" t="s">
        <v>37</v>
      </c>
      <c r="E2594" s="4" t="s">
        <v>27</v>
      </c>
      <c r="F2594" s="4" t="s">
        <v>32</v>
      </c>
      <c r="G2594" s="4" t="s">
        <v>24</v>
      </c>
      <c r="H2594" s="4">
        <v>30</v>
      </c>
      <c r="I2594" s="4">
        <v>1458.63</v>
      </c>
      <c r="J2594" s="7">
        <v>0.03</v>
      </c>
      <c r="K2594" s="4" t="s">
        <v>18</v>
      </c>
      <c r="L2594" s="4" t="s">
        <v>41</v>
      </c>
      <c r="M2594" s="5">
        <f>(Table2[[#This Row],[Unit Price]]*Table2[[#This Row],[ Units Sold]])*(1-Table2[[#This Row],[Discount]]/100)</f>
        <v>43745.77233</v>
      </c>
      <c r="N2594" s="5">
        <f>(Table2[[#This Row],[Unit Price]]*Table2[[#This Row],[ Units Sold]])-Table2[[#This Row],[Total Sales]]</f>
        <v>13.127670000001672</v>
      </c>
    </row>
    <row r="2595" spans="1:14" x14ac:dyDescent="0.3">
      <c r="A2595" s="3">
        <v>41641</v>
      </c>
      <c r="B2595" s="4" t="s">
        <v>1356</v>
      </c>
      <c r="C2595" s="4" t="s">
        <v>88</v>
      </c>
      <c r="D2595" s="4" t="s">
        <v>37</v>
      </c>
      <c r="E2595" s="4" t="s">
        <v>27</v>
      </c>
      <c r="F2595" s="4" t="s">
        <v>32</v>
      </c>
      <c r="G2595" s="4" t="s">
        <v>17</v>
      </c>
      <c r="H2595" s="4">
        <v>19</v>
      </c>
      <c r="I2595" s="4">
        <v>1049.79</v>
      </c>
      <c r="J2595" s="7">
        <v>0.16</v>
      </c>
      <c r="K2595" s="4" t="s">
        <v>29</v>
      </c>
      <c r="L2595" s="4" t="s">
        <v>41</v>
      </c>
      <c r="M2595" s="5">
        <f>(Table2[[#This Row],[Unit Price]]*Table2[[#This Row],[ Units Sold]])*(1-Table2[[#This Row],[Discount]]/100)</f>
        <v>19914.096383999997</v>
      </c>
      <c r="N2595" s="5">
        <f>(Table2[[#This Row],[Unit Price]]*Table2[[#This Row],[ Units Sold]])-Table2[[#This Row],[Total Sales]]</f>
        <v>31.913616000001639</v>
      </c>
    </row>
    <row r="2596" spans="1:14" x14ac:dyDescent="0.3">
      <c r="A2596" s="3">
        <v>41574</v>
      </c>
      <c r="B2596" s="4" t="s">
        <v>2348</v>
      </c>
      <c r="C2596" s="4" t="s">
        <v>49</v>
      </c>
      <c r="D2596" s="4" t="s">
        <v>3893</v>
      </c>
      <c r="E2596" s="4" t="s">
        <v>22</v>
      </c>
      <c r="F2596" s="4" t="s">
        <v>23</v>
      </c>
      <c r="G2596" s="4" t="s">
        <v>24</v>
      </c>
      <c r="H2596" s="4">
        <v>88</v>
      </c>
      <c r="I2596" s="4">
        <v>223.13</v>
      </c>
      <c r="J2596" s="7">
        <v>0.21</v>
      </c>
      <c r="K2596" s="4" t="s">
        <v>18</v>
      </c>
      <c r="L2596" s="4" t="s">
        <v>41</v>
      </c>
      <c r="M2596" s="5">
        <f>(Table2[[#This Row],[Unit Price]]*Table2[[#This Row],[ Units Sold]])*(1-Table2[[#This Row],[Discount]]/100)</f>
        <v>19594.205576</v>
      </c>
      <c r="N2596" s="5">
        <f>(Table2[[#This Row],[Unit Price]]*Table2[[#This Row],[ Units Sold]])-Table2[[#This Row],[Total Sales]]</f>
        <v>41.234423999998398</v>
      </c>
    </row>
    <row r="2597" spans="1:14" x14ac:dyDescent="0.3">
      <c r="A2597" s="3">
        <v>43558</v>
      </c>
      <c r="B2597" s="4" t="s">
        <v>2349</v>
      </c>
      <c r="C2597" s="4" t="s">
        <v>97</v>
      </c>
      <c r="D2597" s="4" t="s">
        <v>37</v>
      </c>
      <c r="E2597" s="4" t="s">
        <v>52</v>
      </c>
      <c r="F2597" s="4" t="s">
        <v>59</v>
      </c>
      <c r="G2597" s="4" t="s">
        <v>60</v>
      </c>
      <c r="H2597" s="4">
        <v>32</v>
      </c>
      <c r="I2597" s="4">
        <v>1436.39</v>
      </c>
      <c r="J2597" s="7">
        <v>0.1</v>
      </c>
      <c r="K2597" s="4" t="s">
        <v>18</v>
      </c>
      <c r="L2597" s="4" t="s">
        <v>19</v>
      </c>
      <c r="M2597" s="5">
        <f>(Table2[[#This Row],[Unit Price]]*Table2[[#This Row],[ Units Sold]])*(1-Table2[[#This Row],[Discount]]/100)</f>
        <v>45918.515520000001</v>
      </c>
      <c r="N2597" s="5">
        <f>(Table2[[#This Row],[Unit Price]]*Table2[[#This Row],[ Units Sold]])-Table2[[#This Row],[Total Sales]]</f>
        <v>45.964480000002368</v>
      </c>
    </row>
    <row r="2598" spans="1:14" x14ac:dyDescent="0.3">
      <c r="A2598" s="3">
        <v>44656</v>
      </c>
      <c r="B2598" s="4" t="s">
        <v>2350</v>
      </c>
      <c r="C2598" s="4" t="s">
        <v>21</v>
      </c>
      <c r="D2598" s="4" t="s">
        <v>37</v>
      </c>
      <c r="E2598" s="4" t="s">
        <v>22</v>
      </c>
      <c r="F2598" s="4" t="s">
        <v>23</v>
      </c>
      <c r="G2598" s="4" t="s">
        <v>24</v>
      </c>
      <c r="H2598" s="4">
        <v>80</v>
      </c>
      <c r="I2598" s="4">
        <v>1053.3399999999999</v>
      </c>
      <c r="J2598" s="7">
        <v>0.11</v>
      </c>
      <c r="K2598" s="4" t="s">
        <v>29</v>
      </c>
      <c r="L2598" s="4" t="s">
        <v>41</v>
      </c>
      <c r="M2598" s="5">
        <f>(Table2[[#This Row],[Unit Price]]*Table2[[#This Row],[ Units Sold]])*(1-Table2[[#This Row],[Discount]]/100)</f>
        <v>84174.506079999992</v>
      </c>
      <c r="N2598" s="5">
        <f>(Table2[[#This Row],[Unit Price]]*Table2[[#This Row],[ Units Sold]])-Table2[[#This Row],[Total Sales]]</f>
        <v>92.693920000005164</v>
      </c>
    </row>
    <row r="2599" spans="1:14" x14ac:dyDescent="0.3">
      <c r="A2599" s="3">
        <v>44119</v>
      </c>
      <c r="B2599" s="4" t="s">
        <v>2351</v>
      </c>
      <c r="C2599" s="4" t="s">
        <v>21</v>
      </c>
      <c r="D2599" s="4" t="s">
        <v>37</v>
      </c>
      <c r="E2599" s="4" t="s">
        <v>15</v>
      </c>
      <c r="F2599" s="4" t="s">
        <v>135</v>
      </c>
      <c r="G2599" s="4" t="s">
        <v>17</v>
      </c>
      <c r="H2599" s="4">
        <v>20</v>
      </c>
      <c r="I2599" s="4">
        <v>922.17</v>
      </c>
      <c r="J2599" s="7">
        <v>0.05</v>
      </c>
      <c r="K2599" s="4" t="s">
        <v>18</v>
      </c>
      <c r="L2599" s="4" t="s">
        <v>41</v>
      </c>
      <c r="M2599" s="5">
        <f>(Table2[[#This Row],[Unit Price]]*Table2[[#This Row],[ Units Sold]])*(1-Table2[[#This Row],[Discount]]/100)</f>
        <v>18434.1783</v>
      </c>
      <c r="N2599" s="5">
        <f>(Table2[[#This Row],[Unit Price]]*Table2[[#This Row],[ Units Sold]])-Table2[[#This Row],[Total Sales]]</f>
        <v>9.2216999999982363</v>
      </c>
    </row>
    <row r="2600" spans="1:14" x14ac:dyDescent="0.3">
      <c r="A2600" s="3">
        <v>41697</v>
      </c>
      <c r="B2600" s="4" t="s">
        <v>2352</v>
      </c>
      <c r="C2600" s="4" t="s">
        <v>83</v>
      </c>
      <c r="D2600" s="4" t="s">
        <v>3892</v>
      </c>
      <c r="E2600" s="4" t="s">
        <v>15</v>
      </c>
      <c r="F2600" s="4" t="s">
        <v>135</v>
      </c>
      <c r="G2600" s="4" t="s">
        <v>65</v>
      </c>
      <c r="H2600" s="4">
        <v>10</v>
      </c>
      <c r="I2600" s="4">
        <v>803.9</v>
      </c>
      <c r="J2600" s="7">
        <v>7.0000000000000007E-2</v>
      </c>
      <c r="K2600" s="4" t="s">
        <v>18</v>
      </c>
      <c r="L2600" s="4" t="s">
        <v>25</v>
      </c>
      <c r="M2600" s="5">
        <f>(Table2[[#This Row],[Unit Price]]*Table2[[#This Row],[ Units Sold]])*(1-Table2[[#This Row],[Discount]]/100)</f>
        <v>8033.3726999999999</v>
      </c>
      <c r="N2600" s="5">
        <f>(Table2[[#This Row],[Unit Price]]*Table2[[#This Row],[ Units Sold]])-Table2[[#This Row],[Total Sales]]</f>
        <v>5.6273000000001048</v>
      </c>
    </row>
    <row r="2601" spans="1:14" x14ac:dyDescent="0.3">
      <c r="A2601" s="3">
        <v>43571</v>
      </c>
      <c r="B2601" s="4" t="s">
        <v>2353</v>
      </c>
      <c r="C2601" s="4" t="s">
        <v>43</v>
      </c>
      <c r="D2601" s="4" t="s">
        <v>37</v>
      </c>
      <c r="E2601" s="4" t="s">
        <v>52</v>
      </c>
      <c r="F2601" s="6" t="s">
        <v>53</v>
      </c>
      <c r="G2601" s="4" t="s">
        <v>44</v>
      </c>
      <c r="H2601" s="4">
        <v>0</v>
      </c>
      <c r="I2601" s="4">
        <v>1511.24</v>
      </c>
      <c r="J2601" s="7">
        <v>0.2</v>
      </c>
      <c r="K2601" s="4" t="s">
        <v>29</v>
      </c>
      <c r="L2601" s="4" t="s">
        <v>41</v>
      </c>
      <c r="M2601" s="5">
        <f>(Table2[[#This Row],[Unit Price]]*Table2[[#This Row],[ Units Sold]])*(1-Table2[[#This Row],[Discount]]/100)</f>
        <v>0</v>
      </c>
      <c r="N2601" s="5">
        <f>(Table2[[#This Row],[Unit Price]]*Table2[[#This Row],[ Units Sold]])-Table2[[#This Row],[Total Sales]]</f>
        <v>0</v>
      </c>
    </row>
    <row r="2602" spans="1:14" x14ac:dyDescent="0.3">
      <c r="A2602" s="3">
        <v>43721</v>
      </c>
      <c r="B2602" s="4" t="s">
        <v>1082</v>
      </c>
      <c r="C2602" s="4" t="s">
        <v>88</v>
      </c>
      <c r="D2602" s="4" t="s">
        <v>37</v>
      </c>
      <c r="E2602" s="4" t="s">
        <v>27</v>
      </c>
      <c r="F2602" s="4" t="s">
        <v>32</v>
      </c>
      <c r="G2602" s="4" t="s">
        <v>24</v>
      </c>
      <c r="H2602" s="4">
        <v>90</v>
      </c>
      <c r="I2602" s="4">
        <v>692.4</v>
      </c>
      <c r="J2602" s="7">
        <v>0.03</v>
      </c>
      <c r="K2602" s="4" t="s">
        <v>34</v>
      </c>
      <c r="L2602" s="4" t="s">
        <v>30</v>
      </c>
      <c r="M2602" s="5">
        <f>(Table2[[#This Row],[Unit Price]]*Table2[[#This Row],[ Units Sold]])*(1-Table2[[#This Row],[Discount]]/100)</f>
        <v>62297.305200000003</v>
      </c>
      <c r="N2602" s="5">
        <f>(Table2[[#This Row],[Unit Price]]*Table2[[#This Row],[ Units Sold]])-Table2[[#This Row],[Total Sales]]</f>
        <v>18.694799999997485</v>
      </c>
    </row>
    <row r="2603" spans="1:14" x14ac:dyDescent="0.3">
      <c r="A2603" s="3">
        <v>42922</v>
      </c>
      <c r="B2603" s="4" t="s">
        <v>1173</v>
      </c>
      <c r="C2603" s="4" t="s">
        <v>51</v>
      </c>
      <c r="D2603" s="4" t="s">
        <v>37</v>
      </c>
      <c r="E2603" s="4" t="s">
        <v>38</v>
      </c>
      <c r="F2603" s="4" t="s">
        <v>39</v>
      </c>
      <c r="G2603" s="4" t="s">
        <v>65</v>
      </c>
      <c r="H2603" s="4">
        <v>94</v>
      </c>
      <c r="I2603" s="4">
        <v>222.13</v>
      </c>
      <c r="J2603" s="7">
        <v>7.0000000000000007E-2</v>
      </c>
      <c r="K2603" s="4" t="s">
        <v>18</v>
      </c>
      <c r="L2603" s="4" t="s">
        <v>45</v>
      </c>
      <c r="M2603" s="5">
        <f>(Table2[[#This Row],[Unit Price]]*Table2[[#This Row],[ Units Sold]])*(1-Table2[[#This Row],[Discount]]/100)</f>
        <v>20865.603846000002</v>
      </c>
      <c r="N2603" s="5">
        <f>(Table2[[#This Row],[Unit Price]]*Table2[[#This Row],[ Units Sold]])-Table2[[#This Row],[Total Sales]]</f>
        <v>14.616153999999369</v>
      </c>
    </row>
    <row r="2604" spans="1:14" x14ac:dyDescent="0.3">
      <c r="A2604" s="3">
        <v>41225</v>
      </c>
      <c r="B2604" s="4" t="s">
        <v>2354</v>
      </c>
      <c r="C2604" s="4" t="s">
        <v>88</v>
      </c>
      <c r="D2604" s="4" t="s">
        <v>37</v>
      </c>
      <c r="E2604" s="4" t="s">
        <v>27</v>
      </c>
      <c r="F2604" s="4" t="s">
        <v>32</v>
      </c>
      <c r="G2604" s="4" t="s">
        <v>65</v>
      </c>
      <c r="H2604" s="4">
        <v>61</v>
      </c>
      <c r="I2604" s="4">
        <v>356.56</v>
      </c>
      <c r="J2604" s="7">
        <v>0.21</v>
      </c>
      <c r="K2604" s="4" t="s">
        <v>29</v>
      </c>
      <c r="L2604" s="4" t="s">
        <v>30</v>
      </c>
      <c r="M2604" s="5">
        <f>(Table2[[#This Row],[Unit Price]]*Table2[[#This Row],[ Units Sold]])*(1-Table2[[#This Row],[Discount]]/100)</f>
        <v>21704.484664</v>
      </c>
      <c r="N2604" s="5">
        <f>(Table2[[#This Row],[Unit Price]]*Table2[[#This Row],[ Units Sold]])-Table2[[#This Row],[Total Sales]]</f>
        <v>45.675336000000243</v>
      </c>
    </row>
    <row r="2605" spans="1:14" x14ac:dyDescent="0.3">
      <c r="A2605" s="3">
        <v>41370</v>
      </c>
      <c r="B2605" s="4" t="s">
        <v>2355</v>
      </c>
      <c r="C2605" s="4" t="s">
        <v>97</v>
      </c>
      <c r="D2605" s="4" t="s">
        <v>37</v>
      </c>
      <c r="E2605" s="4" t="s">
        <v>27</v>
      </c>
      <c r="F2605" s="4" t="s">
        <v>28</v>
      </c>
      <c r="G2605" s="4" t="s">
        <v>65</v>
      </c>
      <c r="H2605" s="4">
        <v>0</v>
      </c>
      <c r="I2605" s="4">
        <v>389.98</v>
      </c>
      <c r="J2605" s="7">
        <v>0.09</v>
      </c>
      <c r="K2605" s="4" t="s">
        <v>29</v>
      </c>
      <c r="L2605" s="4" t="s">
        <v>45</v>
      </c>
      <c r="M2605" s="5">
        <f>(Table2[[#This Row],[Unit Price]]*Table2[[#This Row],[ Units Sold]])*(1-Table2[[#This Row],[Discount]]/100)</f>
        <v>0</v>
      </c>
      <c r="N2605" s="5">
        <f>(Table2[[#This Row],[Unit Price]]*Table2[[#This Row],[ Units Sold]])-Table2[[#This Row],[Total Sales]]</f>
        <v>0</v>
      </c>
    </row>
    <row r="2606" spans="1:14" x14ac:dyDescent="0.3">
      <c r="A2606" s="3">
        <v>42959</v>
      </c>
      <c r="B2606" s="4" t="s">
        <v>1061</v>
      </c>
      <c r="C2606" s="4" t="s">
        <v>97</v>
      </c>
      <c r="D2606" s="4" t="s">
        <v>37</v>
      </c>
      <c r="E2606" s="4" t="s">
        <v>52</v>
      </c>
      <c r="F2606" s="4" t="s">
        <v>241</v>
      </c>
      <c r="G2606" s="4" t="s">
        <v>33</v>
      </c>
      <c r="H2606" s="4">
        <v>32</v>
      </c>
      <c r="I2606" s="4">
        <v>854.26</v>
      </c>
      <c r="J2606" s="7">
        <v>0.1</v>
      </c>
      <c r="K2606" s="4" t="s">
        <v>18</v>
      </c>
      <c r="L2606" s="4" t="s">
        <v>19</v>
      </c>
      <c r="M2606" s="5">
        <f>(Table2[[#This Row],[Unit Price]]*Table2[[#This Row],[ Units Sold]])*(1-Table2[[#This Row],[Discount]]/100)</f>
        <v>27308.983680000001</v>
      </c>
      <c r="N2606" s="5">
        <f>(Table2[[#This Row],[Unit Price]]*Table2[[#This Row],[ Units Sold]])-Table2[[#This Row],[Total Sales]]</f>
        <v>27.336319999998523</v>
      </c>
    </row>
    <row r="2607" spans="1:14" x14ac:dyDescent="0.3">
      <c r="A2607" s="3">
        <v>43214</v>
      </c>
      <c r="B2607" s="4" t="s">
        <v>2356</v>
      </c>
      <c r="C2607" s="4" t="s">
        <v>83</v>
      </c>
      <c r="D2607" s="4" t="s">
        <v>3892</v>
      </c>
      <c r="E2607" s="4" t="s">
        <v>52</v>
      </c>
      <c r="F2607" s="4" t="s">
        <v>59</v>
      </c>
      <c r="G2607" s="4" t="s">
        <v>60</v>
      </c>
      <c r="H2607" s="4">
        <v>43</v>
      </c>
      <c r="I2607" s="4">
        <v>1444.93</v>
      </c>
      <c r="J2607" s="7">
        <v>0.19</v>
      </c>
      <c r="K2607" s="4" t="s">
        <v>29</v>
      </c>
      <c r="L2607" s="4" t="s">
        <v>41</v>
      </c>
      <c r="M2607" s="5">
        <f>(Table2[[#This Row],[Unit Price]]*Table2[[#This Row],[ Units Sold]])*(1-Table2[[#This Row],[Discount]]/100)</f>
        <v>62013.939219000007</v>
      </c>
      <c r="N2607" s="5">
        <f>(Table2[[#This Row],[Unit Price]]*Table2[[#This Row],[ Units Sold]])-Table2[[#This Row],[Total Sales]]</f>
        <v>118.0507809999981</v>
      </c>
    </row>
    <row r="2608" spans="1:14" x14ac:dyDescent="0.3">
      <c r="A2608" s="3">
        <v>44424</v>
      </c>
      <c r="B2608" s="4" t="s">
        <v>2357</v>
      </c>
      <c r="C2608" s="4" t="s">
        <v>49</v>
      </c>
      <c r="D2608" s="4" t="s">
        <v>3893</v>
      </c>
      <c r="E2608" s="4" t="s">
        <v>22</v>
      </c>
      <c r="F2608" s="4" t="s">
        <v>23</v>
      </c>
      <c r="G2608" s="4" t="s">
        <v>57</v>
      </c>
      <c r="H2608" s="4">
        <v>10</v>
      </c>
      <c r="I2608" s="4">
        <v>88.19</v>
      </c>
      <c r="J2608" s="7">
        <v>0.05</v>
      </c>
      <c r="K2608" s="4" t="s">
        <v>18</v>
      </c>
      <c r="L2608" s="4" t="s">
        <v>41</v>
      </c>
      <c r="M2608" s="5">
        <f>(Table2[[#This Row],[Unit Price]]*Table2[[#This Row],[ Units Sold]])*(1-Table2[[#This Row],[Discount]]/100)</f>
        <v>881.45905000000005</v>
      </c>
      <c r="N2608" s="5">
        <f>(Table2[[#This Row],[Unit Price]]*Table2[[#This Row],[ Units Sold]])-Table2[[#This Row],[Total Sales]]</f>
        <v>0.44094999999992979</v>
      </c>
    </row>
    <row r="2609" spans="1:14" x14ac:dyDescent="0.3">
      <c r="A2609" s="3">
        <v>41570</v>
      </c>
      <c r="B2609" s="4" t="s">
        <v>1049</v>
      </c>
      <c r="C2609" s="4" t="s">
        <v>21</v>
      </c>
      <c r="D2609" s="4" t="s">
        <v>37</v>
      </c>
      <c r="E2609" s="4" t="s">
        <v>22</v>
      </c>
      <c r="F2609" s="4" t="s">
        <v>23</v>
      </c>
      <c r="G2609" s="4" t="s">
        <v>40</v>
      </c>
      <c r="H2609" s="4">
        <v>88</v>
      </c>
      <c r="I2609" s="4">
        <v>1444.97</v>
      </c>
      <c r="J2609" s="7">
        <v>0</v>
      </c>
      <c r="K2609" s="4" t="s">
        <v>18</v>
      </c>
      <c r="L2609" s="4" t="s">
        <v>30</v>
      </c>
      <c r="M2609" s="5">
        <f>(Table2[[#This Row],[Unit Price]]*Table2[[#This Row],[ Units Sold]])*(1-Table2[[#This Row],[Discount]]/100)</f>
        <v>127157.36</v>
      </c>
      <c r="N2609" s="5">
        <f>(Table2[[#This Row],[Unit Price]]*Table2[[#This Row],[ Units Sold]])-Table2[[#This Row],[Total Sales]]</f>
        <v>0</v>
      </c>
    </row>
    <row r="2610" spans="1:14" x14ac:dyDescent="0.3">
      <c r="A2610" s="3">
        <v>40623</v>
      </c>
      <c r="B2610" s="4" t="s">
        <v>930</v>
      </c>
      <c r="C2610" s="4" t="s">
        <v>21</v>
      </c>
      <c r="D2610" s="4" t="s">
        <v>37</v>
      </c>
      <c r="E2610" s="4" t="s">
        <v>27</v>
      </c>
      <c r="F2610" s="4" t="s">
        <v>32</v>
      </c>
      <c r="G2610" s="4" t="s">
        <v>57</v>
      </c>
      <c r="H2610" s="4">
        <v>20</v>
      </c>
      <c r="I2610" s="4">
        <v>599.77</v>
      </c>
      <c r="J2610" s="7">
        <v>0.23</v>
      </c>
      <c r="K2610" s="4" t="s">
        <v>29</v>
      </c>
      <c r="L2610" s="4" t="s">
        <v>45</v>
      </c>
      <c r="M2610" s="5">
        <f>(Table2[[#This Row],[Unit Price]]*Table2[[#This Row],[ Units Sold]])*(1-Table2[[#This Row],[Discount]]/100)</f>
        <v>11967.810579999999</v>
      </c>
      <c r="N2610" s="5">
        <f>(Table2[[#This Row],[Unit Price]]*Table2[[#This Row],[ Units Sold]])-Table2[[#This Row],[Total Sales]]</f>
        <v>27.589420000000246</v>
      </c>
    </row>
    <row r="2611" spans="1:14" x14ac:dyDescent="0.3">
      <c r="A2611" s="3">
        <v>40556</v>
      </c>
      <c r="B2611" s="4" t="s">
        <v>2358</v>
      </c>
      <c r="C2611" s="4" t="s">
        <v>36</v>
      </c>
      <c r="D2611" s="4" t="s">
        <v>37</v>
      </c>
      <c r="E2611" s="4" t="s">
        <v>15</v>
      </c>
      <c r="F2611" s="4" t="s">
        <v>135</v>
      </c>
      <c r="G2611" s="4" t="s">
        <v>40</v>
      </c>
      <c r="H2611" s="4">
        <v>63</v>
      </c>
      <c r="I2611" s="4">
        <v>1115.3800000000001</v>
      </c>
      <c r="J2611" s="7">
        <v>0.15</v>
      </c>
      <c r="K2611" s="4" t="s">
        <v>34</v>
      </c>
      <c r="L2611" s="4" t="s">
        <v>30</v>
      </c>
      <c r="M2611" s="5">
        <f>(Table2[[#This Row],[Unit Price]]*Table2[[#This Row],[ Units Sold]])*(1-Table2[[#This Row],[Discount]]/100)</f>
        <v>70163.536590000003</v>
      </c>
      <c r="N2611" s="5">
        <f>(Table2[[#This Row],[Unit Price]]*Table2[[#This Row],[ Units Sold]])-Table2[[#This Row],[Total Sales]]</f>
        <v>105.40340999999898</v>
      </c>
    </row>
    <row r="2612" spans="1:14" x14ac:dyDescent="0.3">
      <c r="A2612" s="3">
        <v>43430</v>
      </c>
      <c r="B2612" s="4" t="s">
        <v>2359</v>
      </c>
      <c r="C2612" s="4" t="s">
        <v>97</v>
      </c>
      <c r="D2612" s="4" t="s">
        <v>37</v>
      </c>
      <c r="E2612" s="4" t="s">
        <v>15</v>
      </c>
      <c r="F2612" s="4" t="s">
        <v>72</v>
      </c>
      <c r="G2612" s="4" t="s">
        <v>57</v>
      </c>
      <c r="H2612" s="4">
        <v>68</v>
      </c>
      <c r="I2612" s="4">
        <v>135.53</v>
      </c>
      <c r="J2612" s="7">
        <v>0.28000000000000003</v>
      </c>
      <c r="K2612" s="4" t="s">
        <v>29</v>
      </c>
      <c r="L2612" s="4" t="s">
        <v>45</v>
      </c>
      <c r="M2612" s="5">
        <f>(Table2[[#This Row],[Unit Price]]*Table2[[#This Row],[ Units Sold]])*(1-Table2[[#This Row],[Discount]]/100)</f>
        <v>9190.2350880000013</v>
      </c>
      <c r="N2612" s="5">
        <f>(Table2[[#This Row],[Unit Price]]*Table2[[#This Row],[ Units Sold]])-Table2[[#This Row],[Total Sales]]</f>
        <v>25.804911999999604</v>
      </c>
    </row>
    <row r="2613" spans="1:14" x14ac:dyDescent="0.3">
      <c r="A2613" s="3">
        <v>43622</v>
      </c>
      <c r="B2613" s="4" t="s">
        <v>1121</v>
      </c>
      <c r="C2613" s="4" t="s">
        <v>97</v>
      </c>
      <c r="D2613" s="4" t="s">
        <v>37</v>
      </c>
      <c r="E2613" s="4" t="s">
        <v>52</v>
      </c>
      <c r="F2613" s="4" t="s">
        <v>91</v>
      </c>
      <c r="G2613" s="4" t="s">
        <v>44</v>
      </c>
      <c r="H2613" s="4">
        <v>86</v>
      </c>
      <c r="I2613" s="4">
        <v>1730.05</v>
      </c>
      <c r="J2613" s="7">
        <v>0.04</v>
      </c>
      <c r="K2613" s="4" t="s">
        <v>34</v>
      </c>
      <c r="L2613" s="4" t="s">
        <v>45</v>
      </c>
      <c r="M2613" s="5">
        <f>(Table2[[#This Row],[Unit Price]]*Table2[[#This Row],[ Units Sold]])*(1-Table2[[#This Row],[Discount]]/100)</f>
        <v>148724.78628</v>
      </c>
      <c r="N2613" s="5">
        <f>(Table2[[#This Row],[Unit Price]]*Table2[[#This Row],[ Units Sold]])-Table2[[#This Row],[Total Sales]]</f>
        <v>59.513719999988098</v>
      </c>
    </row>
    <row r="2614" spans="1:14" x14ac:dyDescent="0.3">
      <c r="A2614" s="3">
        <v>41851</v>
      </c>
      <c r="B2614" s="4" t="s">
        <v>1833</v>
      </c>
      <c r="C2614" s="4" t="s">
        <v>49</v>
      </c>
      <c r="D2614" s="4" t="s">
        <v>3893</v>
      </c>
      <c r="E2614" s="4" t="s">
        <v>15</v>
      </c>
      <c r="F2614" s="4" t="s">
        <v>72</v>
      </c>
      <c r="G2614" s="4" t="s">
        <v>57</v>
      </c>
      <c r="H2614" s="4">
        <v>47</v>
      </c>
      <c r="I2614" s="4">
        <v>1915.53</v>
      </c>
      <c r="J2614" s="7">
        <v>0.17</v>
      </c>
      <c r="K2614" s="4" t="s">
        <v>29</v>
      </c>
      <c r="L2614" s="4" t="s">
        <v>25</v>
      </c>
      <c r="M2614" s="5">
        <f>(Table2[[#This Row],[Unit Price]]*Table2[[#This Row],[ Units Sold]])*(1-Table2[[#This Row],[Discount]]/100)</f>
        <v>89876.859152999998</v>
      </c>
      <c r="N2614" s="5">
        <f>(Table2[[#This Row],[Unit Price]]*Table2[[#This Row],[ Units Sold]])-Table2[[#This Row],[Total Sales]]</f>
        <v>153.05084700000589</v>
      </c>
    </row>
    <row r="2615" spans="1:14" x14ac:dyDescent="0.3">
      <c r="A2615" s="3">
        <v>45013</v>
      </c>
      <c r="B2615" s="4" t="s">
        <v>2360</v>
      </c>
      <c r="C2615" s="4" t="s">
        <v>49</v>
      </c>
      <c r="D2615" s="4" t="s">
        <v>3893</v>
      </c>
      <c r="E2615" s="4" t="s">
        <v>52</v>
      </c>
      <c r="F2615" s="4" t="s">
        <v>59</v>
      </c>
      <c r="G2615" s="4" t="s">
        <v>57</v>
      </c>
      <c r="H2615" s="4">
        <v>16</v>
      </c>
      <c r="I2615" s="4">
        <v>1707.01</v>
      </c>
      <c r="J2615" s="7">
        <v>0.13</v>
      </c>
      <c r="K2615" s="4" t="s">
        <v>34</v>
      </c>
      <c r="L2615" s="4" t="s">
        <v>25</v>
      </c>
      <c r="M2615" s="5">
        <f>(Table2[[#This Row],[Unit Price]]*Table2[[#This Row],[ Units Sold]])*(1-Table2[[#This Row],[Discount]]/100)</f>
        <v>27276.654192000002</v>
      </c>
      <c r="N2615" s="5">
        <f>(Table2[[#This Row],[Unit Price]]*Table2[[#This Row],[ Units Sold]])-Table2[[#This Row],[Total Sales]]</f>
        <v>35.505807999998069</v>
      </c>
    </row>
    <row r="2616" spans="1:14" x14ac:dyDescent="0.3">
      <c r="A2616" s="3">
        <v>41197</v>
      </c>
      <c r="B2616" s="4" t="s">
        <v>2361</v>
      </c>
      <c r="C2616" s="4" t="s">
        <v>21</v>
      </c>
      <c r="D2616" s="4" t="s">
        <v>37</v>
      </c>
      <c r="E2616" s="4" t="s">
        <v>15</v>
      </c>
      <c r="F2616" s="4" t="s">
        <v>62</v>
      </c>
      <c r="G2616" s="4" t="s">
        <v>44</v>
      </c>
      <c r="H2616" s="4">
        <v>0</v>
      </c>
      <c r="I2616" s="4">
        <v>1832.28</v>
      </c>
      <c r="J2616" s="7">
        <v>0.28999999999999998</v>
      </c>
      <c r="K2616" s="4" t="s">
        <v>18</v>
      </c>
      <c r="L2616" s="4" t="s">
        <v>41</v>
      </c>
      <c r="M2616" s="5">
        <f>(Table2[[#This Row],[Unit Price]]*Table2[[#This Row],[ Units Sold]])*(1-Table2[[#This Row],[Discount]]/100)</f>
        <v>0</v>
      </c>
      <c r="N2616" s="5">
        <f>(Table2[[#This Row],[Unit Price]]*Table2[[#This Row],[ Units Sold]])-Table2[[#This Row],[Total Sales]]</f>
        <v>0</v>
      </c>
    </row>
    <row r="2617" spans="1:14" x14ac:dyDescent="0.3">
      <c r="A2617" s="3">
        <v>41093</v>
      </c>
      <c r="B2617" s="4" t="s">
        <v>2362</v>
      </c>
      <c r="C2617" s="4" t="s">
        <v>192</v>
      </c>
      <c r="D2617" s="4" t="s">
        <v>37</v>
      </c>
      <c r="E2617" s="4" t="s">
        <v>38</v>
      </c>
      <c r="F2617" s="4" t="s">
        <v>56</v>
      </c>
      <c r="G2617" s="4" t="s">
        <v>17</v>
      </c>
      <c r="H2617" s="4">
        <v>53</v>
      </c>
      <c r="I2617" s="4">
        <v>782.21</v>
      </c>
      <c r="J2617" s="7">
        <v>0.2</v>
      </c>
      <c r="K2617" s="4" t="s">
        <v>29</v>
      </c>
      <c r="L2617" s="4" t="s">
        <v>25</v>
      </c>
      <c r="M2617" s="5">
        <f>(Table2[[#This Row],[Unit Price]]*Table2[[#This Row],[ Units Sold]])*(1-Table2[[#This Row],[Discount]]/100)</f>
        <v>41374.215740000007</v>
      </c>
      <c r="N2617" s="5">
        <f>(Table2[[#This Row],[Unit Price]]*Table2[[#This Row],[ Units Sold]])-Table2[[#This Row],[Total Sales]]</f>
        <v>82.914259999997739</v>
      </c>
    </row>
    <row r="2618" spans="1:14" x14ac:dyDescent="0.3">
      <c r="A2618" s="3">
        <v>45763</v>
      </c>
      <c r="B2618" s="4" t="s">
        <v>2363</v>
      </c>
      <c r="C2618" s="4" t="s">
        <v>49</v>
      </c>
      <c r="D2618" s="4" t="s">
        <v>3893</v>
      </c>
      <c r="E2618" s="4" t="s">
        <v>52</v>
      </c>
      <c r="F2618" s="4" t="s">
        <v>59</v>
      </c>
      <c r="G2618" s="4" t="s">
        <v>54</v>
      </c>
      <c r="H2618" s="4">
        <v>44</v>
      </c>
      <c r="I2618" s="4">
        <v>1856.19</v>
      </c>
      <c r="J2618" s="7">
        <v>0.15</v>
      </c>
      <c r="K2618" s="4" t="s">
        <v>34</v>
      </c>
      <c r="L2618" s="4" t="s">
        <v>41</v>
      </c>
      <c r="M2618" s="5">
        <f>(Table2[[#This Row],[Unit Price]]*Table2[[#This Row],[ Units Sold]])*(1-Table2[[#This Row],[Discount]]/100)</f>
        <v>81549.851460000005</v>
      </c>
      <c r="N2618" s="5">
        <f>(Table2[[#This Row],[Unit Price]]*Table2[[#This Row],[ Units Sold]])-Table2[[#This Row],[Total Sales]]</f>
        <v>122.50853999999526</v>
      </c>
    </row>
    <row r="2619" spans="1:14" x14ac:dyDescent="0.3">
      <c r="A2619" s="3">
        <v>45197</v>
      </c>
      <c r="B2619" s="4" t="s">
        <v>2364</v>
      </c>
      <c r="C2619" s="4" t="s">
        <v>192</v>
      </c>
      <c r="D2619" s="4" t="s">
        <v>37</v>
      </c>
      <c r="E2619" s="4" t="s">
        <v>15</v>
      </c>
      <c r="F2619" s="4" t="s">
        <v>62</v>
      </c>
      <c r="G2619" s="4" t="s">
        <v>33</v>
      </c>
      <c r="H2619" s="4">
        <v>17</v>
      </c>
      <c r="I2619" s="4">
        <v>1389.64</v>
      </c>
      <c r="J2619" s="7">
        <v>0.06</v>
      </c>
      <c r="K2619" s="4" t="s">
        <v>34</v>
      </c>
      <c r="L2619" s="4" t="s">
        <v>25</v>
      </c>
      <c r="M2619" s="5">
        <f>(Table2[[#This Row],[Unit Price]]*Table2[[#This Row],[ Units Sold]])*(1-Table2[[#This Row],[Discount]]/100)</f>
        <v>23609.705672</v>
      </c>
      <c r="N2619" s="5">
        <f>(Table2[[#This Row],[Unit Price]]*Table2[[#This Row],[ Units Sold]])-Table2[[#This Row],[Total Sales]]</f>
        <v>14.174328000000969</v>
      </c>
    </row>
    <row r="2620" spans="1:14" x14ac:dyDescent="0.3">
      <c r="A2620" s="3">
        <v>44581</v>
      </c>
      <c r="B2620" s="4" t="s">
        <v>2365</v>
      </c>
      <c r="C2620" s="4" t="s">
        <v>43</v>
      </c>
      <c r="D2620" s="4" t="s">
        <v>37</v>
      </c>
      <c r="E2620" s="4" t="s">
        <v>27</v>
      </c>
      <c r="F2620" s="4" t="s">
        <v>28</v>
      </c>
      <c r="G2620" s="4" t="s">
        <v>54</v>
      </c>
      <c r="H2620" s="4">
        <v>65</v>
      </c>
      <c r="I2620" s="4">
        <v>1148.44</v>
      </c>
      <c r="J2620" s="7">
        <v>0.16</v>
      </c>
      <c r="K2620" s="4" t="s">
        <v>18</v>
      </c>
      <c r="L2620" s="4" t="s">
        <v>19</v>
      </c>
      <c r="M2620" s="5">
        <f>(Table2[[#This Row],[Unit Price]]*Table2[[#This Row],[ Units Sold]])*(1-Table2[[#This Row],[Discount]]/100)</f>
        <v>74529.162240000005</v>
      </c>
      <c r="N2620" s="5">
        <f>(Table2[[#This Row],[Unit Price]]*Table2[[#This Row],[ Units Sold]])-Table2[[#This Row],[Total Sales]]</f>
        <v>119.43776000000071</v>
      </c>
    </row>
    <row r="2621" spans="1:14" x14ac:dyDescent="0.3">
      <c r="A2621" s="3">
        <v>42842</v>
      </c>
      <c r="B2621" s="4" t="s">
        <v>434</v>
      </c>
      <c r="C2621" s="4" t="s">
        <v>192</v>
      </c>
      <c r="D2621" s="4" t="s">
        <v>37</v>
      </c>
      <c r="E2621" s="4" t="s">
        <v>52</v>
      </c>
      <c r="F2621" s="4" t="s">
        <v>59</v>
      </c>
      <c r="G2621" s="4" t="s">
        <v>60</v>
      </c>
      <c r="H2621" s="4">
        <v>6</v>
      </c>
      <c r="I2621" s="4">
        <v>1351.06</v>
      </c>
      <c r="J2621" s="7">
        <v>0.02</v>
      </c>
      <c r="K2621" s="4" t="s">
        <v>18</v>
      </c>
      <c r="L2621" s="4" t="s">
        <v>41</v>
      </c>
      <c r="M2621" s="5">
        <f>(Table2[[#This Row],[Unit Price]]*Table2[[#This Row],[ Units Sold]])*(1-Table2[[#This Row],[Discount]]/100)</f>
        <v>8104.7387280000003</v>
      </c>
      <c r="N2621" s="5">
        <f>(Table2[[#This Row],[Unit Price]]*Table2[[#This Row],[ Units Sold]])-Table2[[#This Row],[Total Sales]]</f>
        <v>1.6212719999994079</v>
      </c>
    </row>
    <row r="2622" spans="1:14" x14ac:dyDescent="0.3">
      <c r="A2622" s="3">
        <v>42780</v>
      </c>
      <c r="B2622" s="4" t="s">
        <v>2366</v>
      </c>
      <c r="C2622" s="4" t="s">
        <v>83</v>
      </c>
      <c r="D2622" s="4" t="s">
        <v>3892</v>
      </c>
      <c r="E2622" s="4" t="s">
        <v>27</v>
      </c>
      <c r="F2622" s="4" t="s">
        <v>32</v>
      </c>
      <c r="G2622" s="4" t="s">
        <v>24</v>
      </c>
      <c r="H2622" s="4">
        <v>41</v>
      </c>
      <c r="I2622" s="4">
        <v>1540.41</v>
      </c>
      <c r="J2622" s="7">
        <v>0.08</v>
      </c>
      <c r="K2622" s="4" t="s">
        <v>18</v>
      </c>
      <c r="L2622" s="4" t="s">
        <v>41</v>
      </c>
      <c r="M2622" s="5">
        <f>(Table2[[#This Row],[Unit Price]]*Table2[[#This Row],[ Units Sold]])*(1-Table2[[#This Row],[Discount]]/100)</f>
        <v>63106.284552000005</v>
      </c>
      <c r="N2622" s="5">
        <f>(Table2[[#This Row],[Unit Price]]*Table2[[#This Row],[ Units Sold]])-Table2[[#This Row],[Total Sales]]</f>
        <v>50.525448000000324</v>
      </c>
    </row>
    <row r="2623" spans="1:14" x14ac:dyDescent="0.3">
      <c r="A2623" s="3">
        <v>45292</v>
      </c>
      <c r="B2623" s="4" t="s">
        <v>1929</v>
      </c>
      <c r="C2623" s="4" t="s">
        <v>88</v>
      </c>
      <c r="D2623" s="4" t="s">
        <v>37</v>
      </c>
      <c r="E2623" s="4" t="s">
        <v>15</v>
      </c>
      <c r="F2623" s="4" t="s">
        <v>62</v>
      </c>
      <c r="G2623" s="4" t="s">
        <v>57</v>
      </c>
      <c r="H2623" s="4">
        <v>52</v>
      </c>
      <c r="I2623" s="4">
        <v>1006.86</v>
      </c>
      <c r="J2623" s="7">
        <v>0.21</v>
      </c>
      <c r="K2623" s="4" t="s">
        <v>18</v>
      </c>
      <c r="L2623" s="4" t="s">
        <v>25</v>
      </c>
      <c r="M2623" s="5">
        <f>(Table2[[#This Row],[Unit Price]]*Table2[[#This Row],[ Units Sold]])*(1-Table2[[#This Row],[Discount]]/100)</f>
        <v>52246.770887999999</v>
      </c>
      <c r="N2623" s="5">
        <f>(Table2[[#This Row],[Unit Price]]*Table2[[#This Row],[ Units Sold]])-Table2[[#This Row],[Total Sales]]</f>
        <v>109.94911200000206</v>
      </c>
    </row>
    <row r="2624" spans="1:14" x14ac:dyDescent="0.3">
      <c r="A2624" s="3">
        <v>42843</v>
      </c>
      <c r="B2624" s="4" t="s">
        <v>2367</v>
      </c>
      <c r="C2624" s="4" t="s">
        <v>192</v>
      </c>
      <c r="D2624" s="4" t="s">
        <v>37</v>
      </c>
      <c r="E2624" s="4" t="s">
        <v>22</v>
      </c>
      <c r="F2624" s="4" t="s">
        <v>23</v>
      </c>
      <c r="G2624" s="4" t="s">
        <v>57</v>
      </c>
      <c r="H2624" s="4">
        <v>61</v>
      </c>
      <c r="I2624" s="4">
        <v>713.95</v>
      </c>
      <c r="J2624" s="7">
        <v>0.21</v>
      </c>
      <c r="K2624" s="4" t="s">
        <v>29</v>
      </c>
      <c r="L2624" s="4" t="s">
        <v>45</v>
      </c>
      <c r="M2624" s="5">
        <f>(Table2[[#This Row],[Unit Price]]*Table2[[#This Row],[ Units Sold]])*(1-Table2[[#This Row],[Discount]]/100)</f>
        <v>43459.493005000004</v>
      </c>
      <c r="N2624" s="5">
        <f>(Table2[[#This Row],[Unit Price]]*Table2[[#This Row],[ Units Sold]])-Table2[[#This Row],[Total Sales]]</f>
        <v>91.456995000000461</v>
      </c>
    </row>
    <row r="2625" spans="1:14" x14ac:dyDescent="0.3">
      <c r="A2625" s="3">
        <v>43265</v>
      </c>
      <c r="B2625" s="4" t="s">
        <v>2368</v>
      </c>
      <c r="C2625" s="4" t="s">
        <v>51</v>
      </c>
      <c r="D2625" s="4" t="s">
        <v>37</v>
      </c>
      <c r="E2625" s="4" t="s">
        <v>52</v>
      </c>
      <c r="F2625" s="4" t="s">
        <v>59</v>
      </c>
      <c r="G2625" s="4" t="s">
        <v>54</v>
      </c>
      <c r="H2625" s="4">
        <v>89</v>
      </c>
      <c r="I2625" s="4">
        <v>1653.44</v>
      </c>
      <c r="J2625" s="7">
        <v>0.3</v>
      </c>
      <c r="K2625" s="4" t="s">
        <v>29</v>
      </c>
      <c r="L2625" s="4" t="s">
        <v>41</v>
      </c>
      <c r="M2625" s="5">
        <f>(Table2[[#This Row],[Unit Price]]*Table2[[#This Row],[ Units Sold]])*(1-Table2[[#This Row],[Discount]]/100)</f>
        <v>146714.69151999999</v>
      </c>
      <c r="N2625" s="5">
        <f>(Table2[[#This Row],[Unit Price]]*Table2[[#This Row],[ Units Sold]])-Table2[[#This Row],[Total Sales]]</f>
        <v>441.46848000001046</v>
      </c>
    </row>
    <row r="2626" spans="1:14" x14ac:dyDescent="0.3">
      <c r="A2626" s="3">
        <v>45733</v>
      </c>
      <c r="B2626" s="4" t="s">
        <v>1926</v>
      </c>
      <c r="C2626" s="4" t="s">
        <v>36</v>
      </c>
      <c r="D2626" s="4" t="s">
        <v>37</v>
      </c>
      <c r="E2626" s="4" t="s">
        <v>27</v>
      </c>
      <c r="F2626" s="4" t="s">
        <v>28</v>
      </c>
      <c r="G2626" s="4" t="s">
        <v>54</v>
      </c>
      <c r="H2626" s="4">
        <v>20</v>
      </c>
      <c r="I2626" s="4">
        <v>1614.86</v>
      </c>
      <c r="J2626" s="7">
        <v>0.26</v>
      </c>
      <c r="K2626" s="4" t="s">
        <v>34</v>
      </c>
      <c r="L2626" s="4" t="s">
        <v>19</v>
      </c>
      <c r="M2626" s="5">
        <f>(Table2[[#This Row],[Unit Price]]*Table2[[#This Row],[ Units Sold]])*(1-Table2[[#This Row],[Discount]]/100)</f>
        <v>32213.227279999996</v>
      </c>
      <c r="N2626" s="5">
        <f>(Table2[[#This Row],[Unit Price]]*Table2[[#This Row],[ Units Sold]])-Table2[[#This Row],[Total Sales]]</f>
        <v>83.972720000001573</v>
      </c>
    </row>
    <row r="2627" spans="1:14" x14ac:dyDescent="0.3">
      <c r="A2627" s="3">
        <v>45828</v>
      </c>
      <c r="B2627" s="4" t="s">
        <v>2369</v>
      </c>
      <c r="C2627" s="4" t="s">
        <v>88</v>
      </c>
      <c r="D2627" s="4" t="s">
        <v>37</v>
      </c>
      <c r="E2627" s="4" t="s">
        <v>38</v>
      </c>
      <c r="F2627" s="4" t="s">
        <v>81</v>
      </c>
      <c r="G2627" s="4" t="s">
        <v>17</v>
      </c>
      <c r="H2627" s="4">
        <v>30</v>
      </c>
      <c r="I2627" s="4">
        <v>1053.23</v>
      </c>
      <c r="J2627" s="7">
        <v>7.0000000000000007E-2</v>
      </c>
      <c r="K2627" s="4" t="s">
        <v>34</v>
      </c>
      <c r="L2627" s="4" t="s">
        <v>19</v>
      </c>
      <c r="M2627" s="5">
        <f>(Table2[[#This Row],[Unit Price]]*Table2[[#This Row],[ Units Sold]])*(1-Table2[[#This Row],[Discount]]/100)</f>
        <v>31574.782169999999</v>
      </c>
      <c r="N2627" s="5">
        <f>(Table2[[#This Row],[Unit Price]]*Table2[[#This Row],[ Units Sold]])-Table2[[#This Row],[Total Sales]]</f>
        <v>22.117830000002868</v>
      </c>
    </row>
    <row r="2628" spans="1:14" x14ac:dyDescent="0.3">
      <c r="A2628" s="3">
        <v>44404</v>
      </c>
      <c r="B2628" s="4" t="s">
        <v>2370</v>
      </c>
      <c r="C2628" s="4" t="s">
        <v>43</v>
      </c>
      <c r="D2628" s="4" t="s">
        <v>37</v>
      </c>
      <c r="E2628" s="4" t="s">
        <v>52</v>
      </c>
      <c r="F2628" s="6" t="s">
        <v>53</v>
      </c>
      <c r="G2628" s="4" t="s">
        <v>60</v>
      </c>
      <c r="H2628" s="4">
        <v>78</v>
      </c>
      <c r="I2628" s="4">
        <v>1985.73</v>
      </c>
      <c r="J2628" s="7">
        <v>0.11</v>
      </c>
      <c r="K2628" s="4" t="s">
        <v>34</v>
      </c>
      <c r="L2628" s="4" t="s">
        <v>25</v>
      </c>
      <c r="M2628" s="5">
        <f>(Table2[[#This Row],[Unit Price]]*Table2[[#This Row],[ Units Sold]])*(1-Table2[[#This Row],[Discount]]/100)</f>
        <v>154716.56436600001</v>
      </c>
      <c r="N2628" s="5">
        <f>(Table2[[#This Row],[Unit Price]]*Table2[[#This Row],[ Units Sold]])-Table2[[#This Row],[Total Sales]]</f>
        <v>170.37563399999635</v>
      </c>
    </row>
    <row r="2629" spans="1:14" x14ac:dyDescent="0.3">
      <c r="A2629" s="3">
        <v>41586</v>
      </c>
      <c r="B2629" s="4" t="s">
        <v>2371</v>
      </c>
      <c r="C2629" s="4" t="s">
        <v>36</v>
      </c>
      <c r="D2629" s="4" t="s">
        <v>37</v>
      </c>
      <c r="E2629" s="4" t="s">
        <v>15</v>
      </c>
      <c r="F2629" s="4" t="s">
        <v>72</v>
      </c>
      <c r="G2629" s="4" t="s">
        <v>24</v>
      </c>
      <c r="H2629" s="4">
        <v>54</v>
      </c>
      <c r="I2629" s="4">
        <v>1215.1099999999999</v>
      </c>
      <c r="J2629" s="7">
        <v>0.25</v>
      </c>
      <c r="K2629" s="4" t="s">
        <v>34</v>
      </c>
      <c r="L2629" s="4" t="s">
        <v>25</v>
      </c>
      <c r="M2629" s="5">
        <f>(Table2[[#This Row],[Unit Price]]*Table2[[#This Row],[ Units Sold]])*(1-Table2[[#This Row],[Discount]]/100)</f>
        <v>65451.900149999994</v>
      </c>
      <c r="N2629" s="5">
        <f>(Table2[[#This Row],[Unit Price]]*Table2[[#This Row],[ Units Sold]])-Table2[[#This Row],[Total Sales]]</f>
        <v>164.03984999999375</v>
      </c>
    </row>
    <row r="2630" spans="1:14" x14ac:dyDescent="0.3">
      <c r="A2630" s="3">
        <v>44632</v>
      </c>
      <c r="B2630" s="4" t="s">
        <v>2372</v>
      </c>
      <c r="C2630" s="4" t="s">
        <v>36</v>
      </c>
      <c r="D2630" s="4" t="s">
        <v>37</v>
      </c>
      <c r="E2630" s="4" t="s">
        <v>15</v>
      </c>
      <c r="F2630" s="4" t="s">
        <v>72</v>
      </c>
      <c r="G2630" s="4" t="s">
        <v>65</v>
      </c>
      <c r="H2630" s="4">
        <v>55</v>
      </c>
      <c r="I2630" s="4">
        <v>1914.97</v>
      </c>
      <c r="J2630" s="7">
        <v>7.0000000000000007E-2</v>
      </c>
      <c r="K2630" s="4" t="s">
        <v>34</v>
      </c>
      <c r="L2630" s="4" t="s">
        <v>41</v>
      </c>
      <c r="M2630" s="5">
        <f>(Table2[[#This Row],[Unit Price]]*Table2[[#This Row],[ Units Sold]])*(1-Table2[[#This Row],[Discount]]/100)</f>
        <v>105249.623655</v>
      </c>
      <c r="N2630" s="5">
        <f>(Table2[[#This Row],[Unit Price]]*Table2[[#This Row],[ Units Sold]])-Table2[[#This Row],[Total Sales]]</f>
        <v>73.726345000002766</v>
      </c>
    </row>
    <row r="2631" spans="1:14" x14ac:dyDescent="0.3">
      <c r="A2631" s="3">
        <v>43764</v>
      </c>
      <c r="B2631" s="4" t="s">
        <v>2373</v>
      </c>
      <c r="C2631" s="4" t="s">
        <v>97</v>
      </c>
      <c r="D2631" s="4" t="s">
        <v>37</v>
      </c>
      <c r="E2631" s="4" t="s">
        <v>22</v>
      </c>
      <c r="F2631" s="4" t="s">
        <v>23</v>
      </c>
      <c r="G2631" s="4" t="s">
        <v>105</v>
      </c>
      <c r="H2631" s="4">
        <v>22</v>
      </c>
      <c r="I2631" s="4">
        <v>1443.44</v>
      </c>
      <c r="J2631" s="7">
        <v>0.3</v>
      </c>
      <c r="K2631" s="4" t="s">
        <v>34</v>
      </c>
      <c r="L2631" s="4" t="s">
        <v>30</v>
      </c>
      <c r="M2631" s="5">
        <f>(Table2[[#This Row],[Unit Price]]*Table2[[#This Row],[ Units Sold]])*(1-Table2[[#This Row],[Discount]]/100)</f>
        <v>31660.412960000001</v>
      </c>
      <c r="N2631" s="5">
        <f>(Table2[[#This Row],[Unit Price]]*Table2[[#This Row],[ Units Sold]])-Table2[[#This Row],[Total Sales]]</f>
        <v>95.267039999998815</v>
      </c>
    </row>
    <row r="2632" spans="1:14" x14ac:dyDescent="0.3">
      <c r="A2632" s="3">
        <v>45238</v>
      </c>
      <c r="B2632" s="4" t="s">
        <v>2374</v>
      </c>
      <c r="C2632" s="4" t="s">
        <v>88</v>
      </c>
      <c r="D2632" s="4" t="s">
        <v>37</v>
      </c>
      <c r="E2632" s="4" t="s">
        <v>52</v>
      </c>
      <c r="F2632" s="6" t="s">
        <v>53</v>
      </c>
      <c r="G2632" s="4" t="s">
        <v>33</v>
      </c>
      <c r="H2632" s="4">
        <v>48</v>
      </c>
      <c r="I2632" s="4">
        <v>543.57000000000005</v>
      </c>
      <c r="J2632" s="7">
        <v>0.11</v>
      </c>
      <c r="K2632" s="4" t="s">
        <v>34</v>
      </c>
      <c r="L2632" s="4" t="s">
        <v>41</v>
      </c>
      <c r="M2632" s="5">
        <f>(Table2[[#This Row],[Unit Price]]*Table2[[#This Row],[ Units Sold]])*(1-Table2[[#This Row],[Discount]]/100)</f>
        <v>26062.659503999999</v>
      </c>
      <c r="N2632" s="5">
        <f>(Table2[[#This Row],[Unit Price]]*Table2[[#This Row],[ Units Sold]])-Table2[[#This Row],[Total Sales]]</f>
        <v>28.700496000001294</v>
      </c>
    </row>
    <row r="2633" spans="1:14" x14ac:dyDescent="0.3">
      <c r="A2633" s="3">
        <v>42188</v>
      </c>
      <c r="B2633" s="4" t="s">
        <v>2375</v>
      </c>
      <c r="C2633" s="4" t="s">
        <v>88</v>
      </c>
      <c r="D2633" s="4" t="s">
        <v>37</v>
      </c>
      <c r="E2633" s="4" t="s">
        <v>38</v>
      </c>
      <c r="F2633" s="4" t="s">
        <v>39</v>
      </c>
      <c r="G2633" s="4" t="s">
        <v>33</v>
      </c>
      <c r="H2633" s="4">
        <v>83</v>
      </c>
      <c r="I2633" s="4">
        <v>532.96</v>
      </c>
      <c r="J2633" s="7">
        <v>0.23</v>
      </c>
      <c r="K2633" s="4" t="s">
        <v>29</v>
      </c>
      <c r="L2633" s="4" t="s">
        <v>30</v>
      </c>
      <c r="M2633" s="5">
        <f>(Table2[[#This Row],[Unit Price]]*Table2[[#This Row],[ Units Sold]])*(1-Table2[[#This Row],[Discount]]/100)</f>
        <v>44133.937936000002</v>
      </c>
      <c r="N2633" s="5">
        <f>(Table2[[#This Row],[Unit Price]]*Table2[[#This Row],[ Units Sold]])-Table2[[#This Row],[Total Sales]]</f>
        <v>101.74206399999821</v>
      </c>
    </row>
    <row r="2634" spans="1:14" x14ac:dyDescent="0.3">
      <c r="A2634" s="3">
        <v>41535</v>
      </c>
      <c r="B2634" s="4" t="s">
        <v>2013</v>
      </c>
      <c r="C2634" s="4" t="s">
        <v>36</v>
      </c>
      <c r="D2634" s="4" t="s">
        <v>37</v>
      </c>
      <c r="E2634" s="4" t="s">
        <v>15</v>
      </c>
      <c r="F2634" s="4" t="s">
        <v>62</v>
      </c>
      <c r="G2634" s="4" t="s">
        <v>24</v>
      </c>
      <c r="H2634" s="4">
        <v>48</v>
      </c>
      <c r="I2634" s="4">
        <v>1844.08</v>
      </c>
      <c r="J2634" s="7">
        <v>0.11</v>
      </c>
      <c r="K2634" s="4" t="s">
        <v>34</v>
      </c>
      <c r="L2634" s="4" t="s">
        <v>30</v>
      </c>
      <c r="M2634" s="5">
        <f>(Table2[[#This Row],[Unit Price]]*Table2[[#This Row],[ Units Sold]])*(1-Table2[[#This Row],[Discount]]/100)</f>
        <v>88418.472576</v>
      </c>
      <c r="N2634" s="5">
        <f>(Table2[[#This Row],[Unit Price]]*Table2[[#This Row],[ Units Sold]])-Table2[[#This Row],[Total Sales]]</f>
        <v>97.36742399999639</v>
      </c>
    </row>
    <row r="2635" spans="1:14" x14ac:dyDescent="0.3">
      <c r="A2635" s="3">
        <v>42238</v>
      </c>
      <c r="B2635" s="4" t="s">
        <v>1709</v>
      </c>
      <c r="C2635" s="4" t="s">
        <v>43</v>
      </c>
      <c r="D2635" s="4" t="s">
        <v>37</v>
      </c>
      <c r="E2635" s="4" t="s">
        <v>38</v>
      </c>
      <c r="F2635" s="4" t="s">
        <v>81</v>
      </c>
      <c r="G2635" s="4" t="s">
        <v>24</v>
      </c>
      <c r="H2635" s="4">
        <v>47</v>
      </c>
      <c r="I2635" s="4">
        <v>1898.92</v>
      </c>
      <c r="J2635" s="7">
        <v>0.28999999999999998</v>
      </c>
      <c r="K2635" s="4" t="s">
        <v>34</v>
      </c>
      <c r="L2635" s="4" t="s">
        <v>19</v>
      </c>
      <c r="M2635" s="5">
        <f>(Table2[[#This Row],[Unit Price]]*Table2[[#This Row],[ Units Sold]])*(1-Table2[[#This Row],[Discount]]/100)</f>
        <v>88990.417203999998</v>
      </c>
      <c r="N2635" s="5">
        <f>(Table2[[#This Row],[Unit Price]]*Table2[[#This Row],[ Units Sold]])-Table2[[#This Row],[Total Sales]]</f>
        <v>258.82279600000766</v>
      </c>
    </row>
    <row r="2636" spans="1:14" x14ac:dyDescent="0.3">
      <c r="A2636" s="3">
        <v>45454</v>
      </c>
      <c r="B2636" s="4" t="s">
        <v>2096</v>
      </c>
      <c r="C2636" s="4" t="s">
        <v>97</v>
      </c>
      <c r="D2636" s="4" t="s">
        <v>37</v>
      </c>
      <c r="E2636" s="4" t="s">
        <v>52</v>
      </c>
      <c r="F2636" s="4" t="s">
        <v>241</v>
      </c>
      <c r="G2636" s="4" t="s">
        <v>57</v>
      </c>
      <c r="H2636" s="4">
        <v>36</v>
      </c>
      <c r="I2636" s="4">
        <v>749.7</v>
      </c>
      <c r="J2636" s="7">
        <v>0.1</v>
      </c>
      <c r="K2636" s="4" t="s">
        <v>34</v>
      </c>
      <c r="L2636" s="4" t="s">
        <v>45</v>
      </c>
      <c r="M2636" s="5">
        <f>(Table2[[#This Row],[Unit Price]]*Table2[[#This Row],[ Units Sold]])*(1-Table2[[#This Row],[Discount]]/100)</f>
        <v>26962.210800000001</v>
      </c>
      <c r="N2636" s="5">
        <f>(Table2[[#This Row],[Unit Price]]*Table2[[#This Row],[ Units Sold]])-Table2[[#This Row],[Total Sales]]</f>
        <v>26.989199999999983</v>
      </c>
    </row>
    <row r="2637" spans="1:14" x14ac:dyDescent="0.3">
      <c r="A2637" s="3">
        <v>45909</v>
      </c>
      <c r="B2637" s="4" t="s">
        <v>2376</v>
      </c>
      <c r="C2637" s="4" t="s">
        <v>88</v>
      </c>
      <c r="D2637" s="4" t="s">
        <v>37</v>
      </c>
      <c r="E2637" s="4" t="s">
        <v>27</v>
      </c>
      <c r="F2637" s="4" t="s">
        <v>28</v>
      </c>
      <c r="G2637" s="4" t="s">
        <v>40</v>
      </c>
      <c r="H2637" s="4">
        <v>93</v>
      </c>
      <c r="I2637" s="4">
        <v>1375.78</v>
      </c>
      <c r="J2637" s="7">
        <v>0.17</v>
      </c>
      <c r="K2637" s="4" t="s">
        <v>18</v>
      </c>
      <c r="L2637" s="4" t="s">
        <v>30</v>
      </c>
      <c r="M2637" s="5">
        <f>(Table2[[#This Row],[Unit Price]]*Table2[[#This Row],[ Units Sold]])*(1-Table2[[#This Row],[Discount]]/100)</f>
        <v>127730.02918199998</v>
      </c>
      <c r="N2637" s="5">
        <f>(Table2[[#This Row],[Unit Price]]*Table2[[#This Row],[ Units Sold]])-Table2[[#This Row],[Total Sales]]</f>
        <v>217.51081800000975</v>
      </c>
    </row>
    <row r="2638" spans="1:14" x14ac:dyDescent="0.3">
      <c r="A2638" s="3">
        <v>45551</v>
      </c>
      <c r="B2638" s="4" t="s">
        <v>2377</v>
      </c>
      <c r="C2638" s="4" t="s">
        <v>74</v>
      </c>
      <c r="D2638" s="4" t="s">
        <v>37</v>
      </c>
      <c r="E2638" s="4" t="s">
        <v>52</v>
      </c>
      <c r="F2638" s="6" t="s">
        <v>53</v>
      </c>
      <c r="G2638" s="4" t="s">
        <v>40</v>
      </c>
      <c r="H2638" s="4">
        <v>43</v>
      </c>
      <c r="I2638" s="4">
        <v>1745.97</v>
      </c>
      <c r="J2638" s="7">
        <v>0.17</v>
      </c>
      <c r="K2638" s="4" t="s">
        <v>34</v>
      </c>
      <c r="L2638" s="4" t="s">
        <v>30</v>
      </c>
      <c r="M2638" s="5">
        <f>(Table2[[#This Row],[Unit Price]]*Table2[[#This Row],[ Units Sold]])*(1-Table2[[#This Row],[Discount]]/100)</f>
        <v>74949.079593000002</v>
      </c>
      <c r="N2638" s="5">
        <f>(Table2[[#This Row],[Unit Price]]*Table2[[#This Row],[ Units Sold]])-Table2[[#This Row],[Total Sales]]</f>
        <v>127.6304070000042</v>
      </c>
    </row>
    <row r="2639" spans="1:14" x14ac:dyDescent="0.3">
      <c r="A2639" s="3">
        <v>44395</v>
      </c>
      <c r="B2639" s="4" t="s">
        <v>2378</v>
      </c>
      <c r="C2639" s="4" t="s">
        <v>43</v>
      </c>
      <c r="D2639" s="4" t="s">
        <v>37</v>
      </c>
      <c r="E2639" s="4" t="s">
        <v>27</v>
      </c>
      <c r="F2639" s="4" t="s">
        <v>28</v>
      </c>
      <c r="G2639" s="4" t="s">
        <v>60</v>
      </c>
      <c r="H2639" s="4">
        <v>33</v>
      </c>
      <c r="I2639" s="4">
        <v>1590.35</v>
      </c>
      <c r="J2639" s="7">
        <v>0.03</v>
      </c>
      <c r="K2639" s="4" t="s">
        <v>29</v>
      </c>
      <c r="L2639" s="4" t="s">
        <v>41</v>
      </c>
      <c r="M2639" s="5">
        <f>(Table2[[#This Row],[Unit Price]]*Table2[[#This Row],[ Units Sold]])*(1-Table2[[#This Row],[Discount]]/100)</f>
        <v>52465.805535</v>
      </c>
      <c r="N2639" s="5">
        <f>(Table2[[#This Row],[Unit Price]]*Table2[[#This Row],[ Units Sold]])-Table2[[#This Row],[Total Sales]]</f>
        <v>15.744464999996126</v>
      </c>
    </row>
    <row r="2640" spans="1:14" x14ac:dyDescent="0.3">
      <c r="A2640" s="3">
        <v>45145</v>
      </c>
      <c r="B2640" s="4" t="s">
        <v>2379</v>
      </c>
      <c r="C2640" s="4" t="s">
        <v>88</v>
      </c>
      <c r="D2640" s="4" t="s">
        <v>37</v>
      </c>
      <c r="E2640" s="4" t="s">
        <v>38</v>
      </c>
      <c r="F2640" s="4" t="s">
        <v>39</v>
      </c>
      <c r="G2640" s="4" t="s">
        <v>60</v>
      </c>
      <c r="H2640" s="4">
        <v>24</v>
      </c>
      <c r="I2640" s="4">
        <v>1579.1</v>
      </c>
      <c r="J2640" s="7">
        <v>0.28000000000000003</v>
      </c>
      <c r="K2640" s="4" t="s">
        <v>29</v>
      </c>
      <c r="L2640" s="4" t="s">
        <v>30</v>
      </c>
      <c r="M2640" s="5">
        <f>(Table2[[#This Row],[Unit Price]]*Table2[[#This Row],[ Units Sold]])*(1-Table2[[#This Row],[Discount]]/100)</f>
        <v>37792.284479999995</v>
      </c>
      <c r="N2640" s="5">
        <f>(Table2[[#This Row],[Unit Price]]*Table2[[#This Row],[ Units Sold]])-Table2[[#This Row],[Total Sales]]</f>
        <v>106.11551999999938</v>
      </c>
    </row>
    <row r="2641" spans="1:14" x14ac:dyDescent="0.3">
      <c r="A2641" s="3">
        <v>45719</v>
      </c>
      <c r="B2641" s="4" t="s">
        <v>2380</v>
      </c>
      <c r="C2641" s="4" t="s">
        <v>83</v>
      </c>
      <c r="D2641" s="4" t="s">
        <v>3892</v>
      </c>
      <c r="E2641" s="4" t="s">
        <v>27</v>
      </c>
      <c r="F2641" s="4" t="s">
        <v>32</v>
      </c>
      <c r="G2641" s="4" t="s">
        <v>33</v>
      </c>
      <c r="H2641" s="4">
        <v>25</v>
      </c>
      <c r="I2641" s="4">
        <v>1928.38</v>
      </c>
      <c r="J2641" s="7">
        <v>0.03</v>
      </c>
      <c r="K2641" s="4" t="s">
        <v>29</v>
      </c>
      <c r="L2641" s="4" t="s">
        <v>19</v>
      </c>
      <c r="M2641" s="5">
        <f>(Table2[[#This Row],[Unit Price]]*Table2[[#This Row],[ Units Sold]])*(1-Table2[[#This Row],[Discount]]/100)</f>
        <v>48195.037150000004</v>
      </c>
      <c r="N2641" s="5">
        <f>(Table2[[#This Row],[Unit Price]]*Table2[[#This Row],[ Units Sold]])-Table2[[#This Row],[Total Sales]]</f>
        <v>14.462849999996251</v>
      </c>
    </row>
    <row r="2642" spans="1:14" x14ac:dyDescent="0.3">
      <c r="A2642" s="3">
        <v>43666</v>
      </c>
      <c r="B2642" s="4" t="s">
        <v>1958</v>
      </c>
      <c r="C2642" s="4" t="s">
        <v>21</v>
      </c>
      <c r="D2642" s="4" t="s">
        <v>37</v>
      </c>
      <c r="E2642" s="4" t="s">
        <v>38</v>
      </c>
      <c r="F2642" s="4" t="s">
        <v>39</v>
      </c>
      <c r="G2642" s="4" t="s">
        <v>105</v>
      </c>
      <c r="H2642" s="4">
        <v>46</v>
      </c>
      <c r="I2642" s="4">
        <v>159.1</v>
      </c>
      <c r="J2642" s="7">
        <v>0.28000000000000003</v>
      </c>
      <c r="K2642" s="4" t="s">
        <v>18</v>
      </c>
      <c r="L2642" s="4" t="s">
        <v>45</v>
      </c>
      <c r="M2642" s="5">
        <f>(Table2[[#This Row],[Unit Price]]*Table2[[#This Row],[ Units Sold]])*(1-Table2[[#This Row],[Discount]]/100)</f>
        <v>7298.1079199999995</v>
      </c>
      <c r="N2642" s="5">
        <f>(Table2[[#This Row],[Unit Price]]*Table2[[#This Row],[ Units Sold]])-Table2[[#This Row],[Total Sales]]</f>
        <v>20.492079999999987</v>
      </c>
    </row>
    <row r="2643" spans="1:14" x14ac:dyDescent="0.3">
      <c r="A2643" s="3">
        <v>44286</v>
      </c>
      <c r="B2643" s="4" t="s">
        <v>1107</v>
      </c>
      <c r="C2643" s="4" t="s">
        <v>21</v>
      </c>
      <c r="D2643" s="4" t="s">
        <v>37</v>
      </c>
      <c r="E2643" s="4" t="s">
        <v>15</v>
      </c>
      <c r="F2643" s="4" t="s">
        <v>62</v>
      </c>
      <c r="G2643" s="4" t="s">
        <v>24</v>
      </c>
      <c r="H2643" s="4">
        <v>20</v>
      </c>
      <c r="I2643" s="4">
        <v>1145.44</v>
      </c>
      <c r="J2643" s="7">
        <v>0.22</v>
      </c>
      <c r="K2643" s="4" t="s">
        <v>29</v>
      </c>
      <c r="L2643" s="4" t="s">
        <v>45</v>
      </c>
      <c r="M2643" s="5">
        <f>(Table2[[#This Row],[Unit Price]]*Table2[[#This Row],[ Units Sold]])*(1-Table2[[#This Row],[Discount]]/100)</f>
        <v>22858.400640000003</v>
      </c>
      <c r="N2643" s="5">
        <f>(Table2[[#This Row],[Unit Price]]*Table2[[#This Row],[ Units Sold]])-Table2[[#This Row],[Total Sales]]</f>
        <v>50.399359999999433</v>
      </c>
    </row>
    <row r="2644" spans="1:14" x14ac:dyDescent="0.3">
      <c r="A2644" s="3">
        <v>45362</v>
      </c>
      <c r="B2644" s="4" t="s">
        <v>734</v>
      </c>
      <c r="C2644" s="4" t="s">
        <v>192</v>
      </c>
      <c r="D2644" s="4" t="s">
        <v>37</v>
      </c>
      <c r="E2644" s="4" t="s">
        <v>15</v>
      </c>
      <c r="F2644" s="4" t="s">
        <v>135</v>
      </c>
      <c r="G2644" s="4" t="s">
        <v>54</v>
      </c>
      <c r="H2644" s="4">
        <v>12</v>
      </c>
      <c r="I2644" s="4">
        <v>1470.5</v>
      </c>
      <c r="J2644" s="7">
        <v>0.2</v>
      </c>
      <c r="K2644" s="4" t="s">
        <v>34</v>
      </c>
      <c r="L2644" s="4" t="s">
        <v>25</v>
      </c>
      <c r="M2644" s="5">
        <f>(Table2[[#This Row],[Unit Price]]*Table2[[#This Row],[ Units Sold]])*(1-Table2[[#This Row],[Discount]]/100)</f>
        <v>17610.707999999999</v>
      </c>
      <c r="N2644" s="5">
        <f>(Table2[[#This Row],[Unit Price]]*Table2[[#This Row],[ Units Sold]])-Table2[[#This Row],[Total Sales]]</f>
        <v>35.292000000001281</v>
      </c>
    </row>
    <row r="2645" spans="1:14" x14ac:dyDescent="0.3">
      <c r="A2645" s="3">
        <v>44039</v>
      </c>
      <c r="B2645" s="4" t="s">
        <v>2381</v>
      </c>
      <c r="C2645" s="4" t="s">
        <v>74</v>
      </c>
      <c r="D2645" s="4" t="s">
        <v>37</v>
      </c>
      <c r="E2645" s="4" t="s">
        <v>38</v>
      </c>
      <c r="F2645" s="4" t="s">
        <v>39</v>
      </c>
      <c r="G2645" s="4" t="s">
        <v>54</v>
      </c>
      <c r="H2645" s="4">
        <v>78</v>
      </c>
      <c r="I2645" s="4">
        <v>511.87</v>
      </c>
      <c r="J2645" s="7">
        <v>0.28000000000000003</v>
      </c>
      <c r="K2645" s="4" t="s">
        <v>18</v>
      </c>
      <c r="L2645" s="4" t="s">
        <v>41</v>
      </c>
      <c r="M2645" s="5">
        <f>(Table2[[#This Row],[Unit Price]]*Table2[[#This Row],[ Units Sold]])*(1-Table2[[#This Row],[Discount]]/100)</f>
        <v>39814.067591999999</v>
      </c>
      <c r="N2645" s="5">
        <f>(Table2[[#This Row],[Unit Price]]*Table2[[#This Row],[ Units Sold]])-Table2[[#This Row],[Total Sales]]</f>
        <v>111.79240800000116</v>
      </c>
    </row>
    <row r="2646" spans="1:14" x14ac:dyDescent="0.3">
      <c r="A2646" s="3">
        <v>43643</v>
      </c>
      <c r="B2646" s="4" t="s">
        <v>603</v>
      </c>
      <c r="C2646" s="4" t="s">
        <v>97</v>
      </c>
      <c r="D2646" s="4" t="s">
        <v>37</v>
      </c>
      <c r="E2646" s="4" t="s">
        <v>27</v>
      </c>
      <c r="F2646" s="4" t="s">
        <v>32</v>
      </c>
      <c r="G2646" s="4" t="s">
        <v>24</v>
      </c>
      <c r="H2646" s="4">
        <v>20</v>
      </c>
      <c r="I2646" s="4">
        <v>1304.2</v>
      </c>
      <c r="J2646" s="7">
        <v>0.09</v>
      </c>
      <c r="K2646" s="4" t="s">
        <v>29</v>
      </c>
      <c r="L2646" s="4" t="s">
        <v>25</v>
      </c>
      <c r="M2646" s="5">
        <f>(Table2[[#This Row],[Unit Price]]*Table2[[#This Row],[ Units Sold]])*(1-Table2[[#This Row],[Discount]]/100)</f>
        <v>26060.524399999998</v>
      </c>
      <c r="N2646" s="5">
        <f>(Table2[[#This Row],[Unit Price]]*Table2[[#This Row],[ Units Sold]])-Table2[[#This Row],[Total Sales]]</f>
        <v>23.475600000001577</v>
      </c>
    </row>
    <row r="2647" spans="1:14" x14ac:dyDescent="0.3">
      <c r="A2647" s="3">
        <v>43633</v>
      </c>
      <c r="B2647" s="4" t="s">
        <v>670</v>
      </c>
      <c r="C2647" s="4" t="s">
        <v>21</v>
      </c>
      <c r="D2647" s="4" t="s">
        <v>37</v>
      </c>
      <c r="E2647" s="4" t="s">
        <v>52</v>
      </c>
      <c r="F2647" s="4" t="s">
        <v>59</v>
      </c>
      <c r="G2647" s="4" t="s">
        <v>40</v>
      </c>
      <c r="H2647" s="4">
        <v>11</v>
      </c>
      <c r="I2647" s="4">
        <v>1172.3900000000001</v>
      </c>
      <c r="J2647" s="7">
        <v>0.03</v>
      </c>
      <c r="K2647" s="4" t="s">
        <v>29</v>
      </c>
      <c r="L2647" s="4" t="s">
        <v>30</v>
      </c>
      <c r="M2647" s="5">
        <f>(Table2[[#This Row],[Unit Price]]*Table2[[#This Row],[ Units Sold]])*(1-Table2[[#This Row],[Discount]]/100)</f>
        <v>12892.421113000002</v>
      </c>
      <c r="N2647" s="5">
        <f>(Table2[[#This Row],[Unit Price]]*Table2[[#This Row],[ Units Sold]])-Table2[[#This Row],[Total Sales]]</f>
        <v>3.8688869999987219</v>
      </c>
    </row>
    <row r="2648" spans="1:14" x14ac:dyDescent="0.3">
      <c r="A2648" s="3">
        <v>42754</v>
      </c>
      <c r="B2648" s="4" t="s">
        <v>1083</v>
      </c>
      <c r="C2648" s="4" t="s">
        <v>36</v>
      </c>
      <c r="D2648" s="4" t="s">
        <v>37</v>
      </c>
      <c r="E2648" s="4" t="s">
        <v>15</v>
      </c>
      <c r="F2648" s="4" t="s">
        <v>62</v>
      </c>
      <c r="G2648" s="4" t="s">
        <v>17</v>
      </c>
      <c r="H2648" s="4">
        <v>9</v>
      </c>
      <c r="I2648" s="4">
        <v>1282.1600000000001</v>
      </c>
      <c r="J2648" s="7">
        <v>0.02</v>
      </c>
      <c r="K2648" s="4" t="s">
        <v>34</v>
      </c>
      <c r="L2648" s="4" t="s">
        <v>30</v>
      </c>
      <c r="M2648" s="5">
        <f>(Table2[[#This Row],[Unit Price]]*Table2[[#This Row],[ Units Sold]])*(1-Table2[[#This Row],[Discount]]/100)</f>
        <v>11537.132112000001</v>
      </c>
      <c r="N2648" s="5">
        <f>(Table2[[#This Row],[Unit Price]]*Table2[[#This Row],[ Units Sold]])-Table2[[#This Row],[Total Sales]]</f>
        <v>2.307887999999366</v>
      </c>
    </row>
    <row r="2649" spans="1:14" x14ac:dyDescent="0.3">
      <c r="A2649" s="3">
        <v>40849</v>
      </c>
      <c r="B2649" s="4" t="s">
        <v>2382</v>
      </c>
      <c r="C2649" s="4" t="s">
        <v>49</v>
      </c>
      <c r="D2649" s="4" t="s">
        <v>3893</v>
      </c>
      <c r="E2649" s="4" t="s">
        <v>15</v>
      </c>
      <c r="F2649" s="4" t="s">
        <v>16</v>
      </c>
      <c r="G2649" s="4" t="s">
        <v>57</v>
      </c>
      <c r="H2649" s="4">
        <v>54</v>
      </c>
      <c r="I2649" s="4">
        <v>1838.78</v>
      </c>
      <c r="J2649" s="7">
        <v>0.03</v>
      </c>
      <c r="K2649" s="4" t="s">
        <v>34</v>
      </c>
      <c r="L2649" s="4" t="s">
        <v>41</v>
      </c>
      <c r="M2649" s="5">
        <f>(Table2[[#This Row],[Unit Price]]*Table2[[#This Row],[ Units Sold]])*(1-Table2[[#This Row],[Discount]]/100)</f>
        <v>99264.331764000002</v>
      </c>
      <c r="N2649" s="5">
        <f>(Table2[[#This Row],[Unit Price]]*Table2[[#This Row],[ Units Sold]])-Table2[[#This Row],[Total Sales]]</f>
        <v>29.788235999993049</v>
      </c>
    </row>
    <row r="2650" spans="1:14" x14ac:dyDescent="0.3">
      <c r="A2650" s="3">
        <v>42545</v>
      </c>
      <c r="B2650" s="4" t="s">
        <v>2383</v>
      </c>
      <c r="C2650" s="4" t="s">
        <v>192</v>
      </c>
      <c r="D2650" s="4" t="s">
        <v>37</v>
      </c>
      <c r="E2650" s="4" t="s">
        <v>38</v>
      </c>
      <c r="F2650" s="4" t="s">
        <v>56</v>
      </c>
      <c r="G2650" s="4" t="s">
        <v>40</v>
      </c>
      <c r="H2650" s="4">
        <v>81</v>
      </c>
      <c r="I2650" s="4">
        <v>930.71</v>
      </c>
      <c r="J2650" s="7">
        <v>0.28000000000000003</v>
      </c>
      <c r="K2650" s="4" t="s">
        <v>34</v>
      </c>
      <c r="L2650" s="4" t="s">
        <v>30</v>
      </c>
      <c r="M2650" s="5">
        <f>(Table2[[#This Row],[Unit Price]]*Table2[[#This Row],[ Units Sold]])*(1-Table2[[#This Row],[Discount]]/100)</f>
        <v>75176.424972000008</v>
      </c>
      <c r="N2650" s="5">
        <f>(Table2[[#This Row],[Unit Price]]*Table2[[#This Row],[ Units Sold]])-Table2[[#This Row],[Total Sales]]</f>
        <v>211.08502800000133</v>
      </c>
    </row>
    <row r="2651" spans="1:14" x14ac:dyDescent="0.3">
      <c r="A2651" s="3">
        <v>42315</v>
      </c>
      <c r="B2651" s="4" t="s">
        <v>2384</v>
      </c>
      <c r="C2651" s="4" t="s">
        <v>88</v>
      </c>
      <c r="D2651" s="4" t="s">
        <v>37</v>
      </c>
      <c r="E2651" s="4" t="s">
        <v>15</v>
      </c>
      <c r="F2651" s="4" t="s">
        <v>62</v>
      </c>
      <c r="G2651" s="4" t="s">
        <v>44</v>
      </c>
      <c r="H2651" s="4">
        <v>23</v>
      </c>
      <c r="I2651" s="4">
        <v>432.8</v>
      </c>
      <c r="J2651" s="7">
        <v>0.22</v>
      </c>
      <c r="K2651" s="4" t="s">
        <v>34</v>
      </c>
      <c r="L2651" s="4" t="s">
        <v>41</v>
      </c>
      <c r="M2651" s="5">
        <f>(Table2[[#This Row],[Unit Price]]*Table2[[#This Row],[ Units Sold]])*(1-Table2[[#This Row],[Discount]]/100)</f>
        <v>9932.5003199999992</v>
      </c>
      <c r="N2651" s="5">
        <f>(Table2[[#This Row],[Unit Price]]*Table2[[#This Row],[ Units Sold]])-Table2[[#This Row],[Total Sales]]</f>
        <v>21.899680000000444</v>
      </c>
    </row>
    <row r="2652" spans="1:14" x14ac:dyDescent="0.3">
      <c r="A2652" s="3">
        <v>44542</v>
      </c>
      <c r="B2652" s="4" t="s">
        <v>2385</v>
      </c>
      <c r="C2652" s="4" t="s">
        <v>21</v>
      </c>
      <c r="D2652" s="4" t="s">
        <v>37</v>
      </c>
      <c r="E2652" s="4" t="s">
        <v>52</v>
      </c>
      <c r="F2652" s="6" t="s">
        <v>53</v>
      </c>
      <c r="G2652" s="4" t="s">
        <v>65</v>
      </c>
      <c r="H2652" s="4">
        <v>14</v>
      </c>
      <c r="I2652" s="4">
        <v>943.54</v>
      </c>
      <c r="J2652" s="7">
        <v>0.25</v>
      </c>
      <c r="K2652" s="4" t="s">
        <v>29</v>
      </c>
      <c r="L2652" s="4" t="s">
        <v>30</v>
      </c>
      <c r="M2652" s="5">
        <f>(Table2[[#This Row],[Unit Price]]*Table2[[#This Row],[ Units Sold]])*(1-Table2[[#This Row],[Discount]]/100)</f>
        <v>13176.536099999999</v>
      </c>
      <c r="N2652" s="5">
        <f>(Table2[[#This Row],[Unit Price]]*Table2[[#This Row],[ Units Sold]])-Table2[[#This Row],[Total Sales]]</f>
        <v>33.02390000000014</v>
      </c>
    </row>
    <row r="2653" spans="1:14" x14ac:dyDescent="0.3">
      <c r="A2653" s="3">
        <v>44955</v>
      </c>
      <c r="B2653" s="4" t="s">
        <v>2386</v>
      </c>
      <c r="C2653" s="4" t="s">
        <v>43</v>
      </c>
      <c r="D2653" s="4" t="s">
        <v>37</v>
      </c>
      <c r="E2653" s="4" t="s">
        <v>15</v>
      </c>
      <c r="F2653" s="4" t="s">
        <v>135</v>
      </c>
      <c r="G2653" s="4" t="s">
        <v>40</v>
      </c>
      <c r="H2653" s="4">
        <v>30</v>
      </c>
      <c r="I2653" s="4">
        <v>663.71</v>
      </c>
      <c r="J2653" s="7">
        <v>0.13</v>
      </c>
      <c r="K2653" s="4" t="s">
        <v>29</v>
      </c>
      <c r="L2653" s="4" t="s">
        <v>25</v>
      </c>
      <c r="M2653" s="5">
        <f>(Table2[[#This Row],[Unit Price]]*Table2[[#This Row],[ Units Sold]])*(1-Table2[[#This Row],[Discount]]/100)</f>
        <v>19885.415310000004</v>
      </c>
      <c r="N2653" s="5">
        <f>(Table2[[#This Row],[Unit Price]]*Table2[[#This Row],[ Units Sold]])-Table2[[#This Row],[Total Sales]]</f>
        <v>25.884689999998955</v>
      </c>
    </row>
    <row r="2654" spans="1:14" x14ac:dyDescent="0.3">
      <c r="A2654" s="3">
        <v>42702</v>
      </c>
      <c r="B2654" s="4" t="s">
        <v>2387</v>
      </c>
      <c r="C2654" s="4" t="s">
        <v>49</v>
      </c>
      <c r="D2654" s="4" t="s">
        <v>3893</v>
      </c>
      <c r="E2654" s="4" t="s">
        <v>15</v>
      </c>
      <c r="F2654" s="4" t="s">
        <v>62</v>
      </c>
      <c r="G2654" s="4" t="s">
        <v>24</v>
      </c>
      <c r="H2654" s="4">
        <v>10</v>
      </c>
      <c r="I2654" s="4">
        <v>617.88</v>
      </c>
      <c r="J2654" s="7">
        <v>0.12</v>
      </c>
      <c r="K2654" s="4" t="s">
        <v>29</v>
      </c>
      <c r="L2654" s="4" t="s">
        <v>25</v>
      </c>
      <c r="M2654" s="5">
        <f>(Table2[[#This Row],[Unit Price]]*Table2[[#This Row],[ Units Sold]])*(1-Table2[[#This Row],[Discount]]/100)</f>
        <v>6171.38544</v>
      </c>
      <c r="N2654" s="5">
        <f>(Table2[[#This Row],[Unit Price]]*Table2[[#This Row],[ Units Sold]])-Table2[[#This Row],[Total Sales]]</f>
        <v>7.414560000000165</v>
      </c>
    </row>
    <row r="2655" spans="1:14" x14ac:dyDescent="0.3">
      <c r="A2655" s="3">
        <v>44171</v>
      </c>
      <c r="B2655" s="4" t="s">
        <v>2388</v>
      </c>
      <c r="C2655" s="4" t="s">
        <v>88</v>
      </c>
      <c r="D2655" s="4" t="s">
        <v>37</v>
      </c>
      <c r="E2655" s="4" t="s">
        <v>38</v>
      </c>
      <c r="F2655" s="4" t="s">
        <v>81</v>
      </c>
      <c r="G2655" s="4" t="s">
        <v>105</v>
      </c>
      <c r="H2655" s="4">
        <v>10</v>
      </c>
      <c r="I2655" s="4">
        <v>584.62</v>
      </c>
      <c r="J2655" s="7">
        <v>0.12</v>
      </c>
      <c r="K2655" s="4" t="s">
        <v>29</v>
      </c>
      <c r="L2655" s="4" t="s">
        <v>41</v>
      </c>
      <c r="M2655" s="5">
        <f>(Table2[[#This Row],[Unit Price]]*Table2[[#This Row],[ Units Sold]])*(1-Table2[[#This Row],[Discount]]/100)</f>
        <v>5839.1845599999997</v>
      </c>
      <c r="N2655" s="5">
        <f>(Table2[[#This Row],[Unit Price]]*Table2[[#This Row],[ Units Sold]])-Table2[[#This Row],[Total Sales]]</f>
        <v>7.015440000000126</v>
      </c>
    </row>
    <row r="2656" spans="1:14" x14ac:dyDescent="0.3">
      <c r="A2656" s="3">
        <v>43458</v>
      </c>
      <c r="B2656" s="4" t="s">
        <v>2389</v>
      </c>
      <c r="C2656" s="4" t="s">
        <v>83</v>
      </c>
      <c r="D2656" s="4" t="s">
        <v>3892</v>
      </c>
      <c r="E2656" s="4" t="s">
        <v>52</v>
      </c>
      <c r="F2656" s="4" t="s">
        <v>53</v>
      </c>
      <c r="G2656" s="4" t="s">
        <v>33</v>
      </c>
      <c r="H2656" s="4">
        <v>0</v>
      </c>
      <c r="I2656" s="4">
        <v>1986.59</v>
      </c>
      <c r="J2656" s="7">
        <v>0.17</v>
      </c>
      <c r="K2656" s="4" t="s">
        <v>29</v>
      </c>
      <c r="L2656" s="4" t="s">
        <v>30</v>
      </c>
      <c r="M2656" s="5">
        <f>(Table2[[#This Row],[Unit Price]]*Table2[[#This Row],[ Units Sold]])*(1-Table2[[#This Row],[Discount]]/100)</f>
        <v>0</v>
      </c>
      <c r="N2656" s="5">
        <f>(Table2[[#This Row],[Unit Price]]*Table2[[#This Row],[ Units Sold]])-Table2[[#This Row],[Total Sales]]</f>
        <v>0</v>
      </c>
    </row>
    <row r="2657" spans="1:14" x14ac:dyDescent="0.3">
      <c r="A2657" s="3">
        <v>43263</v>
      </c>
      <c r="B2657" s="4" t="s">
        <v>2390</v>
      </c>
      <c r="C2657" s="4" t="s">
        <v>36</v>
      </c>
      <c r="D2657" s="4" t="s">
        <v>37</v>
      </c>
      <c r="E2657" s="4" t="s">
        <v>22</v>
      </c>
      <c r="F2657" s="4" t="s">
        <v>23</v>
      </c>
      <c r="G2657" s="4" t="s">
        <v>57</v>
      </c>
      <c r="H2657" s="4">
        <v>60</v>
      </c>
      <c r="I2657" s="4">
        <v>400.19</v>
      </c>
      <c r="J2657" s="7">
        <v>0.02</v>
      </c>
      <c r="K2657" s="4" t="s">
        <v>34</v>
      </c>
      <c r="L2657" s="4" t="s">
        <v>25</v>
      </c>
      <c r="M2657" s="5">
        <f>(Table2[[#This Row],[Unit Price]]*Table2[[#This Row],[ Units Sold]])*(1-Table2[[#This Row],[Discount]]/100)</f>
        <v>24006.597720000002</v>
      </c>
      <c r="N2657" s="5">
        <f>(Table2[[#This Row],[Unit Price]]*Table2[[#This Row],[ Units Sold]])-Table2[[#This Row],[Total Sales]]</f>
        <v>4.8022799999998824</v>
      </c>
    </row>
    <row r="2658" spans="1:14" x14ac:dyDescent="0.3">
      <c r="A2658" s="3">
        <v>45461</v>
      </c>
      <c r="B2658" s="4" t="s">
        <v>2391</v>
      </c>
      <c r="C2658" s="4" t="s">
        <v>49</v>
      </c>
      <c r="D2658" s="4" t="s">
        <v>3893</v>
      </c>
      <c r="E2658" s="4" t="s">
        <v>22</v>
      </c>
      <c r="F2658" s="4" t="s">
        <v>23</v>
      </c>
      <c r="G2658" s="4" t="s">
        <v>17</v>
      </c>
      <c r="H2658" s="4">
        <v>81</v>
      </c>
      <c r="I2658" s="4">
        <v>758.33</v>
      </c>
      <c r="J2658" s="7">
        <v>0.17</v>
      </c>
      <c r="K2658" s="4" t="s">
        <v>34</v>
      </c>
      <c r="L2658" s="4" t="s">
        <v>30</v>
      </c>
      <c r="M2658" s="5">
        <f>(Table2[[#This Row],[Unit Price]]*Table2[[#This Row],[ Units Sold]])*(1-Table2[[#This Row],[Discount]]/100)</f>
        <v>61320.307958999998</v>
      </c>
      <c r="N2658" s="5">
        <f>(Table2[[#This Row],[Unit Price]]*Table2[[#This Row],[ Units Sold]])-Table2[[#This Row],[Total Sales]]</f>
        <v>104.42204100000527</v>
      </c>
    </row>
    <row r="2659" spans="1:14" x14ac:dyDescent="0.3">
      <c r="A2659" s="3">
        <v>44275</v>
      </c>
      <c r="B2659" s="4" t="s">
        <v>2392</v>
      </c>
      <c r="C2659" s="4" t="s">
        <v>83</v>
      </c>
      <c r="D2659" s="4" t="s">
        <v>3892</v>
      </c>
      <c r="E2659" s="4" t="s">
        <v>38</v>
      </c>
      <c r="F2659" s="4" t="s">
        <v>56</v>
      </c>
      <c r="G2659" s="4" t="s">
        <v>60</v>
      </c>
      <c r="H2659" s="4">
        <v>90</v>
      </c>
      <c r="I2659" s="4">
        <v>909.81</v>
      </c>
      <c r="J2659" s="7">
        <v>0.23</v>
      </c>
      <c r="K2659" s="4" t="s">
        <v>29</v>
      </c>
      <c r="L2659" s="4" t="s">
        <v>30</v>
      </c>
      <c r="M2659" s="5">
        <f>(Table2[[#This Row],[Unit Price]]*Table2[[#This Row],[ Units Sold]])*(1-Table2[[#This Row],[Discount]]/100)</f>
        <v>81694.569329999998</v>
      </c>
      <c r="N2659" s="5">
        <f>(Table2[[#This Row],[Unit Price]]*Table2[[#This Row],[ Units Sold]])-Table2[[#This Row],[Total Sales]]</f>
        <v>188.33066999999573</v>
      </c>
    </row>
    <row r="2660" spans="1:14" x14ac:dyDescent="0.3">
      <c r="A2660" s="3">
        <v>40523</v>
      </c>
      <c r="B2660" s="4" t="s">
        <v>2393</v>
      </c>
      <c r="C2660" s="4" t="s">
        <v>192</v>
      </c>
      <c r="D2660" s="4" t="s">
        <v>37</v>
      </c>
      <c r="E2660" s="4" t="s">
        <v>22</v>
      </c>
      <c r="F2660" s="4" t="s">
        <v>23</v>
      </c>
      <c r="G2660" s="4" t="s">
        <v>44</v>
      </c>
      <c r="H2660" s="4">
        <v>62</v>
      </c>
      <c r="I2660" s="4">
        <v>1180.05</v>
      </c>
      <c r="J2660" s="7">
        <v>0.15</v>
      </c>
      <c r="K2660" s="4" t="s">
        <v>18</v>
      </c>
      <c r="L2660" s="4" t="s">
        <v>41</v>
      </c>
      <c r="M2660" s="5">
        <f>(Table2[[#This Row],[Unit Price]]*Table2[[#This Row],[ Units Sold]])*(1-Table2[[#This Row],[Discount]]/100)</f>
        <v>73053.355349999998</v>
      </c>
      <c r="N2660" s="5">
        <f>(Table2[[#This Row],[Unit Price]]*Table2[[#This Row],[ Units Sold]])-Table2[[#This Row],[Total Sales]]</f>
        <v>109.74464999999327</v>
      </c>
    </row>
    <row r="2661" spans="1:14" x14ac:dyDescent="0.3">
      <c r="A2661" s="3">
        <v>41010</v>
      </c>
      <c r="B2661" s="4" t="s">
        <v>2394</v>
      </c>
      <c r="C2661" s="4" t="s">
        <v>21</v>
      </c>
      <c r="D2661" s="4" t="s">
        <v>37</v>
      </c>
      <c r="E2661" s="4" t="s">
        <v>22</v>
      </c>
      <c r="F2661" s="4" t="s">
        <v>23</v>
      </c>
      <c r="G2661" s="4" t="s">
        <v>60</v>
      </c>
      <c r="H2661" s="4">
        <v>55</v>
      </c>
      <c r="I2661" s="4">
        <v>140.44</v>
      </c>
      <c r="J2661" s="7">
        <v>0.23</v>
      </c>
      <c r="K2661" s="4" t="s">
        <v>34</v>
      </c>
      <c r="L2661" s="4" t="s">
        <v>19</v>
      </c>
      <c r="M2661" s="5">
        <f>(Table2[[#This Row],[Unit Price]]*Table2[[#This Row],[ Units Sold]])*(1-Table2[[#This Row],[Discount]]/100)</f>
        <v>7706.4343399999998</v>
      </c>
      <c r="N2661" s="5">
        <f>(Table2[[#This Row],[Unit Price]]*Table2[[#This Row],[ Units Sold]])-Table2[[#This Row],[Total Sales]]</f>
        <v>17.765660000000025</v>
      </c>
    </row>
    <row r="2662" spans="1:14" x14ac:dyDescent="0.3">
      <c r="A2662" s="3">
        <v>41171</v>
      </c>
      <c r="B2662" s="4" t="s">
        <v>2395</v>
      </c>
      <c r="C2662" s="4" t="s">
        <v>21</v>
      </c>
      <c r="D2662" s="4" t="s">
        <v>37</v>
      </c>
      <c r="E2662" s="4" t="s">
        <v>38</v>
      </c>
      <c r="F2662" s="4" t="s">
        <v>56</v>
      </c>
      <c r="G2662" s="4" t="s">
        <v>57</v>
      </c>
      <c r="H2662" s="4">
        <v>62</v>
      </c>
      <c r="I2662" s="4">
        <v>1134.25</v>
      </c>
      <c r="J2662" s="7">
        <v>7.0000000000000007E-2</v>
      </c>
      <c r="K2662" s="4" t="s">
        <v>29</v>
      </c>
      <c r="L2662" s="4" t="s">
        <v>25</v>
      </c>
      <c r="M2662" s="5">
        <f>(Table2[[#This Row],[Unit Price]]*Table2[[#This Row],[ Units Sold]])*(1-Table2[[#This Row],[Discount]]/100)</f>
        <v>70274.273549999998</v>
      </c>
      <c r="N2662" s="5">
        <f>(Table2[[#This Row],[Unit Price]]*Table2[[#This Row],[ Units Sold]])-Table2[[#This Row],[Total Sales]]</f>
        <v>49.226450000001932</v>
      </c>
    </row>
    <row r="2663" spans="1:14" x14ac:dyDescent="0.3">
      <c r="A2663" s="3">
        <v>41756</v>
      </c>
      <c r="B2663" s="4" t="s">
        <v>2396</v>
      </c>
      <c r="C2663" s="4" t="s">
        <v>88</v>
      </c>
      <c r="D2663" s="4" t="s">
        <v>37</v>
      </c>
      <c r="E2663" s="4" t="s">
        <v>27</v>
      </c>
      <c r="F2663" s="4" t="s">
        <v>28</v>
      </c>
      <c r="G2663" s="4" t="s">
        <v>33</v>
      </c>
      <c r="H2663" s="4">
        <v>30</v>
      </c>
      <c r="I2663" s="4">
        <v>668.78</v>
      </c>
      <c r="J2663" s="7">
        <v>7.0000000000000007E-2</v>
      </c>
      <c r="K2663" s="4" t="s">
        <v>34</v>
      </c>
      <c r="L2663" s="4" t="s">
        <v>19</v>
      </c>
      <c r="M2663" s="5">
        <f>(Table2[[#This Row],[Unit Price]]*Table2[[#This Row],[ Units Sold]])*(1-Table2[[#This Row],[Discount]]/100)</f>
        <v>20049.355619999998</v>
      </c>
      <c r="N2663" s="5">
        <f>(Table2[[#This Row],[Unit Price]]*Table2[[#This Row],[ Units Sold]])-Table2[[#This Row],[Total Sales]]</f>
        <v>14.044379999999364</v>
      </c>
    </row>
    <row r="2664" spans="1:14" x14ac:dyDescent="0.3">
      <c r="A2664" s="3">
        <v>44820</v>
      </c>
      <c r="B2664" s="4" t="s">
        <v>2397</v>
      </c>
      <c r="C2664" s="4" t="s">
        <v>97</v>
      </c>
      <c r="D2664" s="4" t="s">
        <v>37</v>
      </c>
      <c r="E2664" s="4" t="s">
        <v>27</v>
      </c>
      <c r="F2664" s="4" t="s">
        <v>28</v>
      </c>
      <c r="G2664" s="4" t="s">
        <v>54</v>
      </c>
      <c r="H2664" s="4">
        <v>27</v>
      </c>
      <c r="I2664" s="4">
        <v>1783.28</v>
      </c>
      <c r="J2664" s="7">
        <v>0.22</v>
      </c>
      <c r="K2664" s="4" t="s">
        <v>18</v>
      </c>
      <c r="L2664" s="4" t="s">
        <v>41</v>
      </c>
      <c r="M2664" s="5">
        <f>(Table2[[#This Row],[Unit Price]]*Table2[[#This Row],[ Units Sold]])*(1-Table2[[#This Row],[Discount]]/100)</f>
        <v>48042.633168</v>
      </c>
      <c r="N2664" s="5">
        <f>(Table2[[#This Row],[Unit Price]]*Table2[[#This Row],[ Units Sold]])-Table2[[#This Row],[Total Sales]]</f>
        <v>105.92683199999738</v>
      </c>
    </row>
    <row r="2665" spans="1:14" x14ac:dyDescent="0.3">
      <c r="A2665" s="3">
        <v>40254</v>
      </c>
      <c r="B2665" s="4" t="s">
        <v>1576</v>
      </c>
      <c r="C2665" s="4" t="s">
        <v>43</v>
      </c>
      <c r="D2665" s="4" t="s">
        <v>37</v>
      </c>
      <c r="E2665" s="4" t="s">
        <v>52</v>
      </c>
      <c r="F2665" s="6" t="s">
        <v>53</v>
      </c>
      <c r="G2665" s="4" t="s">
        <v>57</v>
      </c>
      <c r="H2665" s="4">
        <v>11</v>
      </c>
      <c r="I2665" s="4">
        <v>1138.97</v>
      </c>
      <c r="J2665" s="7">
        <v>0.01</v>
      </c>
      <c r="K2665" s="4" t="s">
        <v>34</v>
      </c>
      <c r="L2665" s="4" t="s">
        <v>19</v>
      </c>
      <c r="M2665" s="5">
        <f>(Table2[[#This Row],[Unit Price]]*Table2[[#This Row],[ Units Sold]])*(1-Table2[[#This Row],[Discount]]/100)</f>
        <v>12527.417133000001</v>
      </c>
      <c r="N2665" s="5">
        <f>(Table2[[#This Row],[Unit Price]]*Table2[[#This Row],[ Units Sold]])-Table2[[#This Row],[Total Sales]]</f>
        <v>1.2528669999992417</v>
      </c>
    </row>
    <row r="2666" spans="1:14" x14ac:dyDescent="0.3">
      <c r="A2666" s="3">
        <v>41577</v>
      </c>
      <c r="B2666" s="4" t="s">
        <v>2398</v>
      </c>
      <c r="C2666" s="4" t="s">
        <v>36</v>
      </c>
      <c r="D2666" s="4" t="s">
        <v>37</v>
      </c>
      <c r="E2666" s="4" t="s">
        <v>22</v>
      </c>
      <c r="F2666" s="4" t="s">
        <v>23</v>
      </c>
      <c r="G2666" s="4" t="s">
        <v>17</v>
      </c>
      <c r="H2666" s="4">
        <v>88</v>
      </c>
      <c r="I2666" s="4">
        <v>1175.79</v>
      </c>
      <c r="J2666" s="7">
        <v>0.16</v>
      </c>
      <c r="K2666" s="4" t="s">
        <v>29</v>
      </c>
      <c r="L2666" s="4" t="s">
        <v>45</v>
      </c>
      <c r="M2666" s="5">
        <f>(Table2[[#This Row],[Unit Price]]*Table2[[#This Row],[ Units Sold]])*(1-Table2[[#This Row],[Discount]]/100)</f>
        <v>103303.96876799999</v>
      </c>
      <c r="N2666" s="5">
        <f>(Table2[[#This Row],[Unit Price]]*Table2[[#This Row],[ Units Sold]])-Table2[[#This Row],[Total Sales]]</f>
        <v>165.55123199999798</v>
      </c>
    </row>
    <row r="2667" spans="1:14" x14ac:dyDescent="0.3">
      <c r="A2667" s="3">
        <v>40413</v>
      </c>
      <c r="B2667" s="4" t="s">
        <v>2399</v>
      </c>
      <c r="C2667" s="4" t="s">
        <v>36</v>
      </c>
      <c r="D2667" s="4" t="s">
        <v>37</v>
      </c>
      <c r="E2667" s="4" t="s">
        <v>27</v>
      </c>
      <c r="F2667" s="4" t="s">
        <v>28</v>
      </c>
      <c r="G2667" s="4" t="s">
        <v>24</v>
      </c>
      <c r="H2667" s="4">
        <v>85</v>
      </c>
      <c r="I2667" s="4">
        <v>1565.69</v>
      </c>
      <c r="J2667" s="7">
        <v>0.21</v>
      </c>
      <c r="K2667" s="4" t="s">
        <v>18</v>
      </c>
      <c r="L2667" s="4" t="s">
        <v>45</v>
      </c>
      <c r="M2667" s="5">
        <f>(Table2[[#This Row],[Unit Price]]*Table2[[#This Row],[ Units Sold]])*(1-Table2[[#This Row],[Discount]]/100)</f>
        <v>132804.17433499999</v>
      </c>
      <c r="N2667" s="5">
        <f>(Table2[[#This Row],[Unit Price]]*Table2[[#This Row],[ Units Sold]])-Table2[[#This Row],[Total Sales]]</f>
        <v>279.47566500000539</v>
      </c>
    </row>
    <row r="2668" spans="1:14" x14ac:dyDescent="0.3">
      <c r="A2668" s="3">
        <v>40882</v>
      </c>
      <c r="B2668" s="4" t="s">
        <v>2400</v>
      </c>
      <c r="C2668" s="4" t="s">
        <v>88</v>
      </c>
      <c r="D2668" s="4" t="s">
        <v>37</v>
      </c>
      <c r="E2668" s="4" t="s">
        <v>22</v>
      </c>
      <c r="F2668" s="4" t="s">
        <v>23</v>
      </c>
      <c r="G2668" s="4" t="s">
        <v>44</v>
      </c>
      <c r="H2668" s="4">
        <v>85</v>
      </c>
      <c r="I2668" s="4">
        <v>978.15</v>
      </c>
      <c r="J2668" s="7">
        <v>0.19</v>
      </c>
      <c r="K2668" s="4" t="s">
        <v>18</v>
      </c>
      <c r="L2668" s="4" t="s">
        <v>25</v>
      </c>
      <c r="M2668" s="5">
        <f>(Table2[[#This Row],[Unit Price]]*Table2[[#This Row],[ Units Sold]])*(1-Table2[[#This Row],[Discount]]/100)</f>
        <v>82984.778774999999</v>
      </c>
      <c r="N2668" s="5">
        <f>(Table2[[#This Row],[Unit Price]]*Table2[[#This Row],[ Units Sold]])-Table2[[#This Row],[Total Sales]]</f>
        <v>157.97122500000114</v>
      </c>
    </row>
    <row r="2669" spans="1:14" x14ac:dyDescent="0.3">
      <c r="A2669" s="3">
        <v>44076</v>
      </c>
      <c r="B2669" s="4" t="s">
        <v>2401</v>
      </c>
      <c r="C2669" s="4" t="s">
        <v>74</v>
      </c>
      <c r="D2669" s="4" t="s">
        <v>37</v>
      </c>
      <c r="E2669" s="4" t="s">
        <v>38</v>
      </c>
      <c r="F2669" s="4" t="s">
        <v>56</v>
      </c>
      <c r="G2669" s="4" t="s">
        <v>33</v>
      </c>
      <c r="H2669" s="4">
        <v>10</v>
      </c>
      <c r="I2669" s="4">
        <v>1372.4</v>
      </c>
      <c r="J2669" s="7">
        <v>0.25</v>
      </c>
      <c r="K2669" s="4" t="s">
        <v>34</v>
      </c>
      <c r="L2669" s="4" t="s">
        <v>45</v>
      </c>
      <c r="M2669" s="5">
        <f>(Table2[[#This Row],[Unit Price]]*Table2[[#This Row],[ Units Sold]])*(1-Table2[[#This Row],[Discount]]/100)</f>
        <v>13689.69</v>
      </c>
      <c r="N2669" s="5">
        <f>(Table2[[#This Row],[Unit Price]]*Table2[[#This Row],[ Units Sold]])-Table2[[#This Row],[Total Sales]]</f>
        <v>34.309999999999491</v>
      </c>
    </row>
    <row r="2670" spans="1:14" x14ac:dyDescent="0.3">
      <c r="A2670" s="3">
        <v>40579</v>
      </c>
      <c r="B2670" s="4" t="s">
        <v>2402</v>
      </c>
      <c r="C2670" s="4" t="s">
        <v>21</v>
      </c>
      <c r="D2670" s="4" t="s">
        <v>37</v>
      </c>
      <c r="E2670" s="4" t="s">
        <v>38</v>
      </c>
      <c r="F2670" s="4" t="s">
        <v>56</v>
      </c>
      <c r="G2670" s="4" t="s">
        <v>40</v>
      </c>
      <c r="H2670" s="4">
        <v>2</v>
      </c>
      <c r="I2670" s="4">
        <v>1043.5999999999999</v>
      </c>
      <c r="J2670" s="7">
        <v>0.03</v>
      </c>
      <c r="K2670" s="4" t="s">
        <v>34</v>
      </c>
      <c r="L2670" s="4" t="s">
        <v>19</v>
      </c>
      <c r="M2670" s="5">
        <f>(Table2[[#This Row],[Unit Price]]*Table2[[#This Row],[ Units Sold]])*(1-Table2[[#This Row],[Discount]]/100)</f>
        <v>2086.57384</v>
      </c>
      <c r="N2670" s="5">
        <f>(Table2[[#This Row],[Unit Price]]*Table2[[#This Row],[ Units Sold]])-Table2[[#This Row],[Total Sales]]</f>
        <v>0.62615999999979977</v>
      </c>
    </row>
    <row r="2671" spans="1:14" x14ac:dyDescent="0.3">
      <c r="A2671" s="3">
        <v>41220</v>
      </c>
      <c r="B2671" s="4" t="s">
        <v>240</v>
      </c>
      <c r="C2671" s="4" t="s">
        <v>88</v>
      </c>
      <c r="D2671" s="4" t="s">
        <v>37</v>
      </c>
      <c r="E2671" s="4" t="s">
        <v>27</v>
      </c>
      <c r="F2671" s="4" t="s">
        <v>32</v>
      </c>
      <c r="G2671" s="4" t="s">
        <v>57</v>
      </c>
      <c r="H2671" s="4">
        <v>14</v>
      </c>
      <c r="I2671" s="4">
        <v>1031.2</v>
      </c>
      <c r="J2671" s="7">
        <v>0.14000000000000001</v>
      </c>
      <c r="K2671" s="4" t="s">
        <v>29</v>
      </c>
      <c r="L2671" s="4" t="s">
        <v>19</v>
      </c>
      <c r="M2671" s="5">
        <f>(Table2[[#This Row],[Unit Price]]*Table2[[#This Row],[ Units Sold]])*(1-Table2[[#This Row],[Discount]]/100)</f>
        <v>14416.588480000002</v>
      </c>
      <c r="N2671" s="5">
        <f>(Table2[[#This Row],[Unit Price]]*Table2[[#This Row],[ Units Sold]])-Table2[[#This Row],[Total Sales]]</f>
        <v>20.211519999998927</v>
      </c>
    </row>
    <row r="2672" spans="1:14" x14ac:dyDescent="0.3">
      <c r="A2672" s="3">
        <v>42114</v>
      </c>
      <c r="B2672" s="4" t="s">
        <v>2403</v>
      </c>
      <c r="C2672" s="4" t="s">
        <v>97</v>
      </c>
      <c r="D2672" s="4" t="s">
        <v>37</v>
      </c>
      <c r="E2672" s="4" t="s">
        <v>15</v>
      </c>
      <c r="F2672" s="4" t="s">
        <v>135</v>
      </c>
      <c r="G2672" s="4" t="s">
        <v>33</v>
      </c>
      <c r="H2672" s="4">
        <v>81</v>
      </c>
      <c r="I2672" s="4">
        <v>814.71</v>
      </c>
      <c r="J2672" s="7">
        <v>0.23</v>
      </c>
      <c r="K2672" s="4" t="s">
        <v>29</v>
      </c>
      <c r="L2672" s="4" t="s">
        <v>19</v>
      </c>
      <c r="M2672" s="5">
        <f>(Table2[[#This Row],[Unit Price]]*Table2[[#This Row],[ Units Sold]])*(1-Table2[[#This Row],[Discount]]/100)</f>
        <v>65839.729527000018</v>
      </c>
      <c r="N2672" s="5">
        <f>(Table2[[#This Row],[Unit Price]]*Table2[[#This Row],[ Units Sold]])-Table2[[#This Row],[Total Sales]]</f>
        <v>151.78047299999162</v>
      </c>
    </row>
    <row r="2673" spans="1:14" x14ac:dyDescent="0.3">
      <c r="A2673" s="3">
        <v>43856</v>
      </c>
      <c r="B2673" s="4" t="s">
        <v>2404</v>
      </c>
      <c r="C2673" s="4" t="s">
        <v>49</v>
      </c>
      <c r="D2673" s="4" t="s">
        <v>3893</v>
      </c>
      <c r="E2673" s="4" t="s">
        <v>38</v>
      </c>
      <c r="F2673" s="4" t="s">
        <v>64</v>
      </c>
      <c r="G2673" s="4" t="s">
        <v>17</v>
      </c>
      <c r="H2673" s="4">
        <v>10</v>
      </c>
      <c r="I2673" s="4">
        <v>330.86</v>
      </c>
      <c r="J2673" s="7">
        <v>0.24</v>
      </c>
      <c r="K2673" s="4" t="s">
        <v>29</v>
      </c>
      <c r="L2673" s="4" t="s">
        <v>19</v>
      </c>
      <c r="M2673" s="5">
        <f>(Table2[[#This Row],[Unit Price]]*Table2[[#This Row],[ Units Sold]])*(1-Table2[[#This Row],[Discount]]/100)</f>
        <v>3300.6593600000006</v>
      </c>
      <c r="N2673" s="5">
        <f>(Table2[[#This Row],[Unit Price]]*Table2[[#This Row],[ Units Sold]])-Table2[[#This Row],[Total Sales]]</f>
        <v>7.940639999999803</v>
      </c>
    </row>
    <row r="2674" spans="1:14" x14ac:dyDescent="0.3">
      <c r="A2674" s="3">
        <v>42971</v>
      </c>
      <c r="B2674" s="4" t="s">
        <v>2405</v>
      </c>
      <c r="C2674" s="4" t="s">
        <v>36</v>
      </c>
      <c r="D2674" s="4" t="s">
        <v>37</v>
      </c>
      <c r="E2674" s="4" t="s">
        <v>15</v>
      </c>
      <c r="F2674" s="4" t="s">
        <v>62</v>
      </c>
      <c r="G2674" s="4" t="s">
        <v>54</v>
      </c>
      <c r="H2674" s="4">
        <v>32</v>
      </c>
      <c r="I2674" s="4">
        <v>1842.97</v>
      </c>
      <c r="J2674" s="7">
        <v>0.23</v>
      </c>
      <c r="K2674" s="4" t="s">
        <v>18</v>
      </c>
      <c r="L2674" s="4" t="s">
        <v>25</v>
      </c>
      <c r="M2674" s="5">
        <f>(Table2[[#This Row],[Unit Price]]*Table2[[#This Row],[ Units Sold]])*(1-Table2[[#This Row],[Discount]]/100)</f>
        <v>58839.397408000004</v>
      </c>
      <c r="N2674" s="5">
        <f>(Table2[[#This Row],[Unit Price]]*Table2[[#This Row],[ Units Sold]])-Table2[[#This Row],[Total Sales]]</f>
        <v>135.64259199999651</v>
      </c>
    </row>
    <row r="2675" spans="1:14" x14ac:dyDescent="0.3">
      <c r="A2675" s="3">
        <v>45326</v>
      </c>
      <c r="B2675" s="4" t="s">
        <v>2406</v>
      </c>
      <c r="C2675" s="4" t="s">
        <v>83</v>
      </c>
      <c r="D2675" s="4" t="s">
        <v>3892</v>
      </c>
      <c r="E2675" s="4" t="s">
        <v>38</v>
      </c>
      <c r="F2675" s="4" t="s">
        <v>56</v>
      </c>
      <c r="G2675" s="4" t="s">
        <v>54</v>
      </c>
      <c r="H2675" s="4">
        <v>20</v>
      </c>
      <c r="I2675" s="4">
        <v>716.12</v>
      </c>
      <c r="J2675" s="7">
        <v>0.06</v>
      </c>
      <c r="K2675" s="4" t="s">
        <v>34</v>
      </c>
      <c r="L2675" s="4" t="s">
        <v>30</v>
      </c>
      <c r="M2675" s="5">
        <f>(Table2[[#This Row],[Unit Price]]*Table2[[#This Row],[ Units Sold]])*(1-Table2[[#This Row],[Discount]]/100)</f>
        <v>14313.806559999999</v>
      </c>
      <c r="N2675" s="5">
        <f>(Table2[[#This Row],[Unit Price]]*Table2[[#This Row],[ Units Sold]])-Table2[[#This Row],[Total Sales]]</f>
        <v>8.5934400000005553</v>
      </c>
    </row>
    <row r="2676" spans="1:14" x14ac:dyDescent="0.3">
      <c r="A2676" s="3">
        <v>41654</v>
      </c>
      <c r="B2676" s="4" t="s">
        <v>2407</v>
      </c>
      <c r="C2676" s="4" t="s">
        <v>36</v>
      </c>
      <c r="D2676" s="4" t="s">
        <v>37</v>
      </c>
      <c r="E2676" s="4" t="s">
        <v>38</v>
      </c>
      <c r="F2676" s="4" t="s">
        <v>56</v>
      </c>
      <c r="G2676" s="4" t="s">
        <v>24</v>
      </c>
      <c r="H2676" s="4">
        <v>24</v>
      </c>
      <c r="I2676" s="4">
        <v>1205.5</v>
      </c>
      <c r="J2676" s="7">
        <v>0.2</v>
      </c>
      <c r="K2676" s="4" t="s">
        <v>18</v>
      </c>
      <c r="L2676" s="4" t="s">
        <v>41</v>
      </c>
      <c r="M2676" s="5">
        <f>(Table2[[#This Row],[Unit Price]]*Table2[[#This Row],[ Units Sold]])*(1-Table2[[#This Row],[Discount]]/100)</f>
        <v>28874.135999999999</v>
      </c>
      <c r="N2676" s="5">
        <f>(Table2[[#This Row],[Unit Price]]*Table2[[#This Row],[ Units Sold]])-Table2[[#This Row],[Total Sales]]</f>
        <v>57.864000000001397</v>
      </c>
    </row>
    <row r="2677" spans="1:14" x14ac:dyDescent="0.3">
      <c r="A2677" s="3">
        <v>42193</v>
      </c>
      <c r="B2677" s="4" t="s">
        <v>2408</v>
      </c>
      <c r="C2677" s="4" t="s">
        <v>21</v>
      </c>
      <c r="D2677" s="4" t="s">
        <v>37</v>
      </c>
      <c r="E2677" s="4" t="s">
        <v>27</v>
      </c>
      <c r="F2677" s="4" t="s">
        <v>28</v>
      </c>
      <c r="G2677" s="4" t="s">
        <v>57</v>
      </c>
      <c r="H2677" s="4">
        <v>14</v>
      </c>
      <c r="I2677" s="4">
        <v>1641.72</v>
      </c>
      <c r="J2677" s="7">
        <v>0.02</v>
      </c>
      <c r="K2677" s="4" t="s">
        <v>34</v>
      </c>
      <c r="L2677" s="4" t="s">
        <v>41</v>
      </c>
      <c r="M2677" s="5">
        <f>(Table2[[#This Row],[Unit Price]]*Table2[[#This Row],[ Units Sold]])*(1-Table2[[#This Row],[Discount]]/100)</f>
        <v>22979.483184000001</v>
      </c>
      <c r="N2677" s="5">
        <f>(Table2[[#This Row],[Unit Price]]*Table2[[#This Row],[ Units Sold]])-Table2[[#This Row],[Total Sales]]</f>
        <v>4.5968160000011267</v>
      </c>
    </row>
    <row r="2678" spans="1:14" x14ac:dyDescent="0.3">
      <c r="A2678" s="3">
        <v>45913</v>
      </c>
      <c r="B2678" s="4" t="s">
        <v>2409</v>
      </c>
      <c r="C2678" s="4" t="s">
        <v>88</v>
      </c>
      <c r="D2678" s="4" t="s">
        <v>37</v>
      </c>
      <c r="E2678" s="4" t="s">
        <v>38</v>
      </c>
      <c r="F2678" s="4" t="s">
        <v>56</v>
      </c>
      <c r="G2678" s="4" t="s">
        <v>54</v>
      </c>
      <c r="H2678" s="4">
        <v>14</v>
      </c>
      <c r="I2678" s="4">
        <v>1666.48</v>
      </c>
      <c r="J2678" s="7">
        <v>0.24</v>
      </c>
      <c r="K2678" s="4" t="s">
        <v>18</v>
      </c>
      <c r="L2678" s="4" t="s">
        <v>45</v>
      </c>
      <c r="M2678" s="5">
        <f>(Table2[[#This Row],[Unit Price]]*Table2[[#This Row],[ Units Sold]])*(1-Table2[[#This Row],[Discount]]/100)</f>
        <v>23274.726272000004</v>
      </c>
      <c r="N2678" s="5">
        <f>(Table2[[#This Row],[Unit Price]]*Table2[[#This Row],[ Units Sold]])-Table2[[#This Row],[Total Sales]]</f>
        <v>55.993727999997645</v>
      </c>
    </row>
    <row r="2679" spans="1:14" x14ac:dyDescent="0.3">
      <c r="A2679" s="3">
        <v>40720</v>
      </c>
      <c r="B2679" s="4" t="s">
        <v>1773</v>
      </c>
      <c r="C2679" s="4" t="s">
        <v>21</v>
      </c>
      <c r="D2679" s="4" t="s">
        <v>37</v>
      </c>
      <c r="E2679" s="4" t="s">
        <v>22</v>
      </c>
      <c r="F2679" s="4" t="s">
        <v>23</v>
      </c>
      <c r="G2679" s="4" t="s">
        <v>60</v>
      </c>
      <c r="H2679" s="4">
        <v>10</v>
      </c>
      <c r="I2679" s="4">
        <v>53.47</v>
      </c>
      <c r="J2679" s="7">
        <v>0.12</v>
      </c>
      <c r="K2679" s="4" t="s">
        <v>34</v>
      </c>
      <c r="L2679" s="4" t="s">
        <v>25</v>
      </c>
      <c r="M2679" s="5">
        <f>(Table2[[#This Row],[Unit Price]]*Table2[[#This Row],[ Units Sold]])*(1-Table2[[#This Row],[Discount]]/100)</f>
        <v>534.05836000000011</v>
      </c>
      <c r="N2679" s="5">
        <f>(Table2[[#This Row],[Unit Price]]*Table2[[#This Row],[ Units Sold]])-Table2[[#This Row],[Total Sales]]</f>
        <v>0.64163999999993848</v>
      </c>
    </row>
    <row r="2680" spans="1:14" x14ac:dyDescent="0.3">
      <c r="A2680" s="3">
        <v>42746</v>
      </c>
      <c r="B2680" s="4" t="s">
        <v>1814</v>
      </c>
      <c r="C2680" s="4" t="s">
        <v>97</v>
      </c>
      <c r="D2680" s="4" t="s">
        <v>37</v>
      </c>
      <c r="E2680" s="4" t="s">
        <v>15</v>
      </c>
      <c r="F2680" s="4" t="s">
        <v>62</v>
      </c>
      <c r="G2680" s="4" t="s">
        <v>57</v>
      </c>
      <c r="H2680" s="4">
        <v>0</v>
      </c>
      <c r="I2680" s="4">
        <v>1954.17</v>
      </c>
      <c r="J2680" s="7">
        <v>0.24</v>
      </c>
      <c r="K2680" s="4" t="s">
        <v>29</v>
      </c>
      <c r="L2680" s="4" t="s">
        <v>19</v>
      </c>
      <c r="M2680" s="5">
        <f>(Table2[[#This Row],[Unit Price]]*Table2[[#This Row],[ Units Sold]])*(1-Table2[[#This Row],[Discount]]/100)</f>
        <v>0</v>
      </c>
      <c r="N2680" s="5">
        <f>(Table2[[#This Row],[Unit Price]]*Table2[[#This Row],[ Units Sold]])-Table2[[#This Row],[Total Sales]]</f>
        <v>0</v>
      </c>
    </row>
    <row r="2681" spans="1:14" x14ac:dyDescent="0.3">
      <c r="A2681" s="3">
        <v>45433</v>
      </c>
      <c r="B2681" s="4" t="s">
        <v>2268</v>
      </c>
      <c r="C2681" s="4" t="s">
        <v>83</v>
      </c>
      <c r="D2681" s="4" t="s">
        <v>3892</v>
      </c>
      <c r="E2681" s="4" t="s">
        <v>15</v>
      </c>
      <c r="F2681" s="4" t="s">
        <v>72</v>
      </c>
      <c r="G2681" s="4" t="s">
        <v>60</v>
      </c>
      <c r="H2681" s="4">
        <v>30</v>
      </c>
      <c r="I2681" s="4">
        <v>678.69</v>
      </c>
      <c r="J2681" s="7">
        <v>0.28999999999999998</v>
      </c>
      <c r="K2681" s="4" t="s">
        <v>29</v>
      </c>
      <c r="L2681" s="4" t="s">
        <v>19</v>
      </c>
      <c r="M2681" s="5">
        <f>(Table2[[#This Row],[Unit Price]]*Table2[[#This Row],[ Units Sold]])*(1-Table2[[#This Row],[Discount]]/100)</f>
        <v>20301.653969999999</v>
      </c>
      <c r="N2681" s="5">
        <f>(Table2[[#This Row],[Unit Price]]*Table2[[#This Row],[ Units Sold]])-Table2[[#This Row],[Total Sales]]</f>
        <v>59.046030000001338</v>
      </c>
    </row>
    <row r="2682" spans="1:14" x14ac:dyDescent="0.3">
      <c r="A2682" s="3">
        <v>42482</v>
      </c>
      <c r="B2682" s="4" t="s">
        <v>1510</v>
      </c>
      <c r="C2682" s="4" t="s">
        <v>51</v>
      </c>
      <c r="D2682" s="4" t="s">
        <v>37</v>
      </c>
      <c r="E2682" s="4" t="s">
        <v>22</v>
      </c>
      <c r="F2682" s="4" t="s">
        <v>23</v>
      </c>
      <c r="G2682" s="4" t="s">
        <v>40</v>
      </c>
      <c r="H2682" s="4">
        <v>0</v>
      </c>
      <c r="I2682" s="4">
        <v>1645.13</v>
      </c>
      <c r="J2682" s="7">
        <v>0.28999999999999998</v>
      </c>
      <c r="K2682" s="4" t="s">
        <v>34</v>
      </c>
      <c r="L2682" s="4" t="s">
        <v>45</v>
      </c>
      <c r="M2682" s="5">
        <f>(Table2[[#This Row],[Unit Price]]*Table2[[#This Row],[ Units Sold]])*(1-Table2[[#This Row],[Discount]]/100)</f>
        <v>0</v>
      </c>
      <c r="N2682" s="5">
        <f>(Table2[[#This Row],[Unit Price]]*Table2[[#This Row],[ Units Sold]])-Table2[[#This Row],[Total Sales]]</f>
        <v>0</v>
      </c>
    </row>
    <row r="2683" spans="1:14" x14ac:dyDescent="0.3">
      <c r="A2683" s="3">
        <v>42195</v>
      </c>
      <c r="B2683" s="4" t="s">
        <v>2410</v>
      </c>
      <c r="C2683" s="4" t="s">
        <v>51</v>
      </c>
      <c r="D2683" s="4" t="s">
        <v>37</v>
      </c>
      <c r="E2683" s="4" t="s">
        <v>27</v>
      </c>
      <c r="F2683" s="4" t="s">
        <v>28</v>
      </c>
      <c r="G2683" s="4" t="s">
        <v>54</v>
      </c>
      <c r="H2683" s="4">
        <v>3</v>
      </c>
      <c r="I2683" s="4">
        <v>710.25</v>
      </c>
      <c r="J2683" s="7">
        <v>0.21</v>
      </c>
      <c r="K2683" s="4" t="s">
        <v>34</v>
      </c>
      <c r="L2683" s="4" t="s">
        <v>30</v>
      </c>
      <c r="M2683" s="5">
        <f>(Table2[[#This Row],[Unit Price]]*Table2[[#This Row],[ Units Sold]])*(1-Table2[[#This Row],[Discount]]/100)</f>
        <v>2126.2754249999998</v>
      </c>
      <c r="N2683" s="5">
        <f>(Table2[[#This Row],[Unit Price]]*Table2[[#This Row],[ Units Sold]])-Table2[[#This Row],[Total Sales]]</f>
        <v>4.4745750000001863</v>
      </c>
    </row>
    <row r="2684" spans="1:14" x14ac:dyDescent="0.3">
      <c r="A2684" s="3">
        <v>43875</v>
      </c>
      <c r="B2684" s="4" t="s">
        <v>2411</v>
      </c>
      <c r="C2684" s="4" t="s">
        <v>21</v>
      </c>
      <c r="D2684" s="4" t="s">
        <v>37</v>
      </c>
      <c r="E2684" s="4" t="s">
        <v>38</v>
      </c>
      <c r="F2684" s="4" t="s">
        <v>56</v>
      </c>
      <c r="G2684" s="4" t="s">
        <v>17</v>
      </c>
      <c r="H2684" s="4">
        <v>80</v>
      </c>
      <c r="I2684" s="4">
        <v>1534.31</v>
      </c>
      <c r="J2684" s="7">
        <v>0.15</v>
      </c>
      <c r="K2684" s="4" t="s">
        <v>34</v>
      </c>
      <c r="L2684" s="4" t="s">
        <v>19</v>
      </c>
      <c r="M2684" s="5">
        <f>(Table2[[#This Row],[Unit Price]]*Table2[[#This Row],[ Units Sold]])*(1-Table2[[#This Row],[Discount]]/100)</f>
        <v>122560.6828</v>
      </c>
      <c r="N2684" s="5">
        <f>(Table2[[#This Row],[Unit Price]]*Table2[[#This Row],[ Units Sold]])-Table2[[#This Row],[Total Sales]]</f>
        <v>184.11719999999332</v>
      </c>
    </row>
    <row r="2685" spans="1:14" x14ac:dyDescent="0.3">
      <c r="A2685" s="3">
        <v>41676</v>
      </c>
      <c r="B2685" s="4" t="s">
        <v>2412</v>
      </c>
      <c r="C2685" s="4" t="s">
        <v>192</v>
      </c>
      <c r="D2685" s="4" t="s">
        <v>37</v>
      </c>
      <c r="E2685" s="4" t="s">
        <v>38</v>
      </c>
      <c r="F2685" s="4" t="s">
        <v>56</v>
      </c>
      <c r="G2685" s="4" t="s">
        <v>54</v>
      </c>
      <c r="H2685" s="4">
        <v>30</v>
      </c>
      <c r="I2685" s="4">
        <v>436.03</v>
      </c>
      <c r="J2685" s="7">
        <v>7.0000000000000007E-2</v>
      </c>
      <c r="K2685" s="4" t="s">
        <v>18</v>
      </c>
      <c r="L2685" s="4" t="s">
        <v>41</v>
      </c>
      <c r="M2685" s="5">
        <f>(Table2[[#This Row],[Unit Price]]*Table2[[#This Row],[ Units Sold]])*(1-Table2[[#This Row],[Discount]]/100)</f>
        <v>13071.743369999998</v>
      </c>
      <c r="N2685" s="5">
        <f>(Table2[[#This Row],[Unit Price]]*Table2[[#This Row],[ Units Sold]])-Table2[[#This Row],[Total Sales]]</f>
        <v>9.1566300000013143</v>
      </c>
    </row>
    <row r="2686" spans="1:14" x14ac:dyDescent="0.3">
      <c r="A2686" s="3">
        <v>40240</v>
      </c>
      <c r="B2686" s="4" t="s">
        <v>969</v>
      </c>
      <c r="C2686" s="4" t="s">
        <v>21</v>
      </c>
      <c r="D2686" s="4" t="s">
        <v>37</v>
      </c>
      <c r="E2686" s="4" t="s">
        <v>52</v>
      </c>
      <c r="F2686" s="6" t="s">
        <v>53</v>
      </c>
      <c r="G2686" s="4" t="s">
        <v>57</v>
      </c>
      <c r="H2686" s="4">
        <v>90</v>
      </c>
      <c r="I2686" s="4">
        <v>152.25</v>
      </c>
      <c r="J2686" s="7">
        <v>0.19</v>
      </c>
      <c r="K2686" s="4" t="s">
        <v>29</v>
      </c>
      <c r="L2686" s="4" t="s">
        <v>19</v>
      </c>
      <c r="M2686" s="5">
        <f>(Table2[[#This Row],[Unit Price]]*Table2[[#This Row],[ Units Sold]])*(1-Table2[[#This Row],[Discount]]/100)</f>
        <v>13676.465249999999</v>
      </c>
      <c r="N2686" s="5">
        <f>(Table2[[#This Row],[Unit Price]]*Table2[[#This Row],[ Units Sold]])-Table2[[#This Row],[Total Sales]]</f>
        <v>26.034750000000713</v>
      </c>
    </row>
    <row r="2687" spans="1:14" x14ac:dyDescent="0.3">
      <c r="A2687" s="3">
        <v>44944</v>
      </c>
      <c r="B2687" s="4" t="s">
        <v>1237</v>
      </c>
      <c r="C2687" s="4" t="s">
        <v>21</v>
      </c>
      <c r="D2687" s="4" t="s">
        <v>37</v>
      </c>
      <c r="E2687" s="4" t="s">
        <v>15</v>
      </c>
      <c r="F2687" s="4" t="s">
        <v>62</v>
      </c>
      <c r="G2687" s="4" t="s">
        <v>57</v>
      </c>
      <c r="H2687" s="4">
        <v>0</v>
      </c>
      <c r="I2687" s="4">
        <v>872.44</v>
      </c>
      <c r="J2687" s="7">
        <v>0.28999999999999998</v>
      </c>
      <c r="K2687" s="4" t="s">
        <v>34</v>
      </c>
      <c r="L2687" s="4" t="s">
        <v>25</v>
      </c>
      <c r="M2687" s="5">
        <f>(Table2[[#This Row],[Unit Price]]*Table2[[#This Row],[ Units Sold]])*(1-Table2[[#This Row],[Discount]]/100)</f>
        <v>0</v>
      </c>
      <c r="N2687" s="5">
        <f>(Table2[[#This Row],[Unit Price]]*Table2[[#This Row],[ Units Sold]])-Table2[[#This Row],[Total Sales]]</f>
        <v>0</v>
      </c>
    </row>
    <row r="2688" spans="1:14" x14ac:dyDescent="0.3">
      <c r="A2688" s="3">
        <v>43216</v>
      </c>
      <c r="B2688" s="4" t="s">
        <v>2413</v>
      </c>
      <c r="C2688" s="4" t="s">
        <v>21</v>
      </c>
      <c r="D2688" s="4" t="s">
        <v>37</v>
      </c>
      <c r="E2688" s="4" t="s">
        <v>15</v>
      </c>
      <c r="F2688" s="4" t="s">
        <v>135</v>
      </c>
      <c r="G2688" s="4" t="s">
        <v>105</v>
      </c>
      <c r="H2688" s="4">
        <v>89</v>
      </c>
      <c r="I2688" s="4">
        <v>1679.57</v>
      </c>
      <c r="J2688" s="7">
        <v>0.2</v>
      </c>
      <c r="K2688" s="4" t="s">
        <v>18</v>
      </c>
      <c r="L2688" s="4" t="s">
        <v>19</v>
      </c>
      <c r="M2688" s="5">
        <f>(Table2[[#This Row],[Unit Price]]*Table2[[#This Row],[ Units Sold]])*(1-Table2[[#This Row],[Discount]]/100)</f>
        <v>149182.76653999998</v>
      </c>
      <c r="N2688" s="5">
        <f>(Table2[[#This Row],[Unit Price]]*Table2[[#This Row],[ Units Sold]])-Table2[[#This Row],[Total Sales]]</f>
        <v>298.96345999999903</v>
      </c>
    </row>
    <row r="2689" spans="1:14" x14ac:dyDescent="0.3">
      <c r="A2689" s="3">
        <v>44015</v>
      </c>
      <c r="B2689" s="4" t="s">
        <v>2414</v>
      </c>
      <c r="C2689" s="4" t="s">
        <v>74</v>
      </c>
      <c r="D2689" s="4" t="s">
        <v>37</v>
      </c>
      <c r="E2689" s="4" t="s">
        <v>15</v>
      </c>
      <c r="F2689" s="4" t="s">
        <v>16</v>
      </c>
      <c r="G2689" s="4" t="s">
        <v>17</v>
      </c>
      <c r="H2689" s="4">
        <v>49</v>
      </c>
      <c r="I2689" s="4">
        <v>1179.46</v>
      </c>
      <c r="J2689" s="7">
        <v>0.05</v>
      </c>
      <c r="K2689" s="4" t="s">
        <v>18</v>
      </c>
      <c r="L2689" s="4" t="s">
        <v>25</v>
      </c>
      <c r="M2689" s="5">
        <f>(Table2[[#This Row],[Unit Price]]*Table2[[#This Row],[ Units Sold]])*(1-Table2[[#This Row],[Discount]]/100)</f>
        <v>57764.643230000001</v>
      </c>
      <c r="N2689" s="5">
        <f>(Table2[[#This Row],[Unit Price]]*Table2[[#This Row],[ Units Sold]])-Table2[[#This Row],[Total Sales]]</f>
        <v>28.896769999999378</v>
      </c>
    </row>
    <row r="2690" spans="1:14" x14ac:dyDescent="0.3">
      <c r="A2690" s="3">
        <v>43224</v>
      </c>
      <c r="B2690" s="4" t="s">
        <v>929</v>
      </c>
      <c r="C2690" s="4" t="s">
        <v>74</v>
      </c>
      <c r="D2690" s="4" t="s">
        <v>37</v>
      </c>
      <c r="E2690" s="4" t="s">
        <v>15</v>
      </c>
      <c r="F2690" s="4" t="s">
        <v>72</v>
      </c>
      <c r="G2690" s="4" t="s">
        <v>44</v>
      </c>
      <c r="H2690" s="4">
        <v>14</v>
      </c>
      <c r="I2690" s="4">
        <v>1028.9000000000001</v>
      </c>
      <c r="J2690" s="7">
        <v>0.28999999999999998</v>
      </c>
      <c r="K2690" s="4" t="s">
        <v>18</v>
      </c>
      <c r="L2690" s="4" t="s">
        <v>41</v>
      </c>
      <c r="M2690" s="5">
        <f>(Table2[[#This Row],[Unit Price]]*Table2[[#This Row],[ Units Sold]])*(1-Table2[[#This Row],[Discount]]/100)</f>
        <v>14362.826660000002</v>
      </c>
      <c r="N2690" s="5">
        <f>(Table2[[#This Row],[Unit Price]]*Table2[[#This Row],[ Units Sold]])-Table2[[#This Row],[Total Sales]]</f>
        <v>41.773339999999735</v>
      </c>
    </row>
    <row r="2691" spans="1:14" x14ac:dyDescent="0.3">
      <c r="A2691" s="3">
        <v>41315</v>
      </c>
      <c r="B2691" s="4" t="s">
        <v>2415</v>
      </c>
      <c r="C2691" s="4" t="s">
        <v>88</v>
      </c>
      <c r="D2691" s="4" t="s">
        <v>37</v>
      </c>
      <c r="E2691" s="4" t="s">
        <v>27</v>
      </c>
      <c r="F2691" s="4" t="s">
        <v>28</v>
      </c>
      <c r="G2691" s="4" t="s">
        <v>24</v>
      </c>
      <c r="H2691" s="4">
        <v>30</v>
      </c>
      <c r="I2691" s="4">
        <v>1015.61</v>
      </c>
      <c r="J2691" s="7">
        <v>0.11</v>
      </c>
      <c r="K2691" s="4" t="s">
        <v>18</v>
      </c>
      <c r="L2691" s="4" t="s">
        <v>30</v>
      </c>
      <c r="M2691" s="5">
        <f>(Table2[[#This Row],[Unit Price]]*Table2[[#This Row],[ Units Sold]])*(1-Table2[[#This Row],[Discount]]/100)</f>
        <v>30434.78487</v>
      </c>
      <c r="N2691" s="5">
        <f>(Table2[[#This Row],[Unit Price]]*Table2[[#This Row],[ Units Sold]])-Table2[[#This Row],[Total Sales]]</f>
        <v>33.515129999999772</v>
      </c>
    </row>
    <row r="2692" spans="1:14" x14ac:dyDescent="0.3">
      <c r="A2692" s="3">
        <v>41689</v>
      </c>
      <c r="B2692" s="4" t="s">
        <v>439</v>
      </c>
      <c r="C2692" s="4" t="s">
        <v>49</v>
      </c>
      <c r="D2692" s="4" t="s">
        <v>3893</v>
      </c>
      <c r="E2692" s="4" t="s">
        <v>27</v>
      </c>
      <c r="F2692" s="4" t="s">
        <v>32</v>
      </c>
      <c r="G2692" s="4" t="s">
        <v>105</v>
      </c>
      <c r="H2692" s="4">
        <v>99</v>
      </c>
      <c r="I2692" s="4">
        <v>1880.29</v>
      </c>
      <c r="J2692" s="7">
        <v>0.02</v>
      </c>
      <c r="K2692" s="4" t="s">
        <v>34</v>
      </c>
      <c r="L2692" s="4" t="s">
        <v>41</v>
      </c>
      <c r="M2692" s="5">
        <f>(Table2[[#This Row],[Unit Price]]*Table2[[#This Row],[ Units Sold]])*(1-Table2[[#This Row],[Discount]]/100)</f>
        <v>186111.480258</v>
      </c>
      <c r="N2692" s="5">
        <f>(Table2[[#This Row],[Unit Price]]*Table2[[#This Row],[ Units Sold]])-Table2[[#This Row],[Total Sales]]</f>
        <v>37.229741999995895</v>
      </c>
    </row>
    <row r="2693" spans="1:14" x14ac:dyDescent="0.3">
      <c r="A2693" s="3">
        <v>41425</v>
      </c>
      <c r="B2693" s="4" t="s">
        <v>2416</v>
      </c>
      <c r="C2693" s="4" t="s">
        <v>88</v>
      </c>
      <c r="D2693" s="4" t="s">
        <v>37</v>
      </c>
      <c r="E2693" s="4" t="s">
        <v>52</v>
      </c>
      <c r="F2693" s="6" t="s">
        <v>53</v>
      </c>
      <c r="G2693" s="4" t="s">
        <v>24</v>
      </c>
      <c r="H2693" s="4">
        <v>50</v>
      </c>
      <c r="I2693" s="4">
        <v>81.650000000000006</v>
      </c>
      <c r="J2693" s="7">
        <v>0.2</v>
      </c>
      <c r="K2693" s="4" t="s">
        <v>18</v>
      </c>
      <c r="L2693" s="4" t="s">
        <v>19</v>
      </c>
      <c r="M2693" s="5">
        <f>(Table2[[#This Row],[Unit Price]]*Table2[[#This Row],[ Units Sold]])*(1-Table2[[#This Row],[Discount]]/100)</f>
        <v>4074.3350000000005</v>
      </c>
      <c r="N2693" s="5">
        <f>(Table2[[#This Row],[Unit Price]]*Table2[[#This Row],[ Units Sold]])-Table2[[#This Row],[Total Sales]]</f>
        <v>8.1649999999999636</v>
      </c>
    </row>
    <row r="2694" spans="1:14" x14ac:dyDescent="0.3">
      <c r="A2694" s="3">
        <v>40300</v>
      </c>
      <c r="B2694" s="4" t="s">
        <v>2417</v>
      </c>
      <c r="C2694" s="4" t="s">
        <v>21</v>
      </c>
      <c r="D2694" s="4" t="s">
        <v>37</v>
      </c>
      <c r="E2694" s="4" t="s">
        <v>38</v>
      </c>
      <c r="F2694" s="4" t="s">
        <v>56</v>
      </c>
      <c r="G2694" s="4" t="s">
        <v>60</v>
      </c>
      <c r="H2694" s="4">
        <v>20</v>
      </c>
      <c r="I2694" s="4">
        <v>570.78</v>
      </c>
      <c r="J2694" s="7">
        <v>0.27</v>
      </c>
      <c r="K2694" s="4" t="s">
        <v>34</v>
      </c>
      <c r="L2694" s="4" t="s">
        <v>25</v>
      </c>
      <c r="M2694" s="5">
        <f>(Table2[[#This Row],[Unit Price]]*Table2[[#This Row],[ Units Sold]])*(1-Table2[[#This Row],[Discount]]/100)</f>
        <v>11384.777879999998</v>
      </c>
      <c r="N2694" s="5">
        <f>(Table2[[#This Row],[Unit Price]]*Table2[[#This Row],[ Units Sold]])-Table2[[#This Row],[Total Sales]]</f>
        <v>30.822120000000723</v>
      </c>
    </row>
    <row r="2695" spans="1:14" x14ac:dyDescent="0.3">
      <c r="A2695" s="3">
        <v>44157</v>
      </c>
      <c r="B2695" s="4" t="s">
        <v>2155</v>
      </c>
      <c r="C2695" s="4" t="s">
        <v>83</v>
      </c>
      <c r="D2695" s="4" t="s">
        <v>3892</v>
      </c>
      <c r="E2695" s="4" t="s">
        <v>38</v>
      </c>
      <c r="F2695" s="4" t="s">
        <v>56</v>
      </c>
      <c r="G2695" s="4" t="s">
        <v>40</v>
      </c>
      <c r="H2695" s="4">
        <v>21</v>
      </c>
      <c r="I2695" s="4">
        <v>592.73</v>
      </c>
      <c r="J2695" s="7">
        <v>0.23</v>
      </c>
      <c r="K2695" s="4" t="s">
        <v>34</v>
      </c>
      <c r="L2695" s="4" t="s">
        <v>30</v>
      </c>
      <c r="M2695" s="5">
        <f>(Table2[[#This Row],[Unit Price]]*Table2[[#This Row],[ Units Sold]])*(1-Table2[[#This Row],[Discount]]/100)</f>
        <v>12418.701141</v>
      </c>
      <c r="N2695" s="5">
        <f>(Table2[[#This Row],[Unit Price]]*Table2[[#This Row],[ Units Sold]])-Table2[[#This Row],[Total Sales]]</f>
        <v>28.628859000000375</v>
      </c>
    </row>
    <row r="2696" spans="1:14" x14ac:dyDescent="0.3">
      <c r="A2696" s="3">
        <v>44123</v>
      </c>
      <c r="B2696" s="4" t="s">
        <v>550</v>
      </c>
      <c r="C2696" s="4" t="s">
        <v>49</v>
      </c>
      <c r="D2696" s="4" t="s">
        <v>3893</v>
      </c>
      <c r="E2696" s="4" t="s">
        <v>27</v>
      </c>
      <c r="F2696" s="4" t="s">
        <v>28</v>
      </c>
      <c r="G2696" s="4" t="s">
        <v>33</v>
      </c>
      <c r="H2696" s="4">
        <v>14</v>
      </c>
      <c r="I2696" s="4">
        <v>877.52</v>
      </c>
      <c r="J2696" s="7">
        <v>0.08</v>
      </c>
      <c r="K2696" s="4" t="s">
        <v>18</v>
      </c>
      <c r="L2696" s="4" t="s">
        <v>30</v>
      </c>
      <c r="M2696" s="5">
        <f>(Table2[[#This Row],[Unit Price]]*Table2[[#This Row],[ Units Sold]])*(1-Table2[[#This Row],[Discount]]/100)</f>
        <v>12275.451775999998</v>
      </c>
      <c r="N2696" s="5">
        <f>(Table2[[#This Row],[Unit Price]]*Table2[[#This Row],[ Units Sold]])-Table2[[#This Row],[Total Sales]]</f>
        <v>9.8282240000007732</v>
      </c>
    </row>
    <row r="2697" spans="1:14" x14ac:dyDescent="0.3">
      <c r="A2697" s="3">
        <v>44421</v>
      </c>
      <c r="B2697" s="4" t="s">
        <v>2418</v>
      </c>
      <c r="C2697" s="4" t="s">
        <v>43</v>
      </c>
      <c r="D2697" s="4" t="s">
        <v>37</v>
      </c>
      <c r="E2697" s="4" t="s">
        <v>15</v>
      </c>
      <c r="F2697" s="4" t="s">
        <v>62</v>
      </c>
      <c r="G2697" s="4" t="s">
        <v>54</v>
      </c>
      <c r="H2697" s="4">
        <v>70</v>
      </c>
      <c r="I2697" s="4">
        <v>952.6</v>
      </c>
      <c r="J2697" s="7">
        <v>0.09</v>
      </c>
      <c r="K2697" s="4" t="s">
        <v>29</v>
      </c>
      <c r="L2697" s="4" t="s">
        <v>19</v>
      </c>
      <c r="M2697" s="5">
        <f>(Table2[[#This Row],[Unit Price]]*Table2[[#This Row],[ Units Sold]])*(1-Table2[[#This Row],[Discount]]/100)</f>
        <v>66621.986199999999</v>
      </c>
      <c r="N2697" s="5">
        <f>(Table2[[#This Row],[Unit Price]]*Table2[[#This Row],[ Units Sold]])-Table2[[#This Row],[Total Sales]]</f>
        <v>60.013800000000629</v>
      </c>
    </row>
    <row r="2698" spans="1:14" x14ac:dyDescent="0.3">
      <c r="A2698" s="3">
        <v>42266</v>
      </c>
      <c r="B2698" s="4" t="s">
        <v>2419</v>
      </c>
      <c r="C2698" s="4" t="s">
        <v>51</v>
      </c>
      <c r="D2698" s="4" t="s">
        <v>37</v>
      </c>
      <c r="E2698" s="4" t="s">
        <v>15</v>
      </c>
      <c r="F2698" s="4" t="s">
        <v>62</v>
      </c>
      <c r="G2698" s="4" t="s">
        <v>105</v>
      </c>
      <c r="H2698" s="4">
        <v>18</v>
      </c>
      <c r="I2698" s="4">
        <v>935.44</v>
      </c>
      <c r="J2698" s="7">
        <v>0.13</v>
      </c>
      <c r="K2698" s="4" t="s">
        <v>18</v>
      </c>
      <c r="L2698" s="4" t="s">
        <v>19</v>
      </c>
      <c r="M2698" s="5">
        <f>(Table2[[#This Row],[Unit Price]]*Table2[[#This Row],[ Units Sold]])*(1-Table2[[#This Row],[Discount]]/100)</f>
        <v>16816.030704000001</v>
      </c>
      <c r="N2698" s="5">
        <f>(Table2[[#This Row],[Unit Price]]*Table2[[#This Row],[ Units Sold]])-Table2[[#This Row],[Total Sales]]</f>
        <v>21.889296000001195</v>
      </c>
    </row>
    <row r="2699" spans="1:14" x14ac:dyDescent="0.3">
      <c r="A2699" s="3">
        <v>44154</v>
      </c>
      <c r="B2699" s="4" t="s">
        <v>2420</v>
      </c>
      <c r="C2699" s="4" t="s">
        <v>36</v>
      </c>
      <c r="D2699" s="4" t="s">
        <v>37</v>
      </c>
      <c r="E2699" s="4" t="s">
        <v>38</v>
      </c>
      <c r="F2699" s="4" t="s">
        <v>39</v>
      </c>
      <c r="G2699" s="4" t="s">
        <v>33</v>
      </c>
      <c r="H2699" s="4">
        <v>8</v>
      </c>
      <c r="I2699" s="4">
        <v>1573.77</v>
      </c>
      <c r="J2699" s="7">
        <v>0.19</v>
      </c>
      <c r="K2699" s="4" t="s">
        <v>18</v>
      </c>
      <c r="L2699" s="4" t="s">
        <v>45</v>
      </c>
      <c r="M2699" s="5">
        <f>(Table2[[#This Row],[Unit Price]]*Table2[[#This Row],[ Units Sold]])*(1-Table2[[#This Row],[Discount]]/100)</f>
        <v>12566.238696</v>
      </c>
      <c r="N2699" s="5">
        <f>(Table2[[#This Row],[Unit Price]]*Table2[[#This Row],[ Units Sold]])-Table2[[#This Row],[Total Sales]]</f>
        <v>23.921303999999509</v>
      </c>
    </row>
    <row r="2700" spans="1:14" x14ac:dyDescent="0.3">
      <c r="A2700" s="3">
        <v>40816</v>
      </c>
      <c r="B2700" s="4" t="s">
        <v>2421</v>
      </c>
      <c r="C2700" s="4" t="s">
        <v>43</v>
      </c>
      <c r="D2700" s="4" t="s">
        <v>37</v>
      </c>
      <c r="E2700" s="4" t="s">
        <v>22</v>
      </c>
      <c r="F2700" s="4" t="s">
        <v>23</v>
      </c>
      <c r="G2700" s="4" t="s">
        <v>54</v>
      </c>
      <c r="H2700" s="4">
        <v>10</v>
      </c>
      <c r="I2700" s="4">
        <v>213.27</v>
      </c>
      <c r="J2700" s="7">
        <v>0</v>
      </c>
      <c r="K2700" s="4" t="s">
        <v>29</v>
      </c>
      <c r="L2700" s="4" t="s">
        <v>45</v>
      </c>
      <c r="M2700" s="5">
        <f>(Table2[[#This Row],[Unit Price]]*Table2[[#This Row],[ Units Sold]])*(1-Table2[[#This Row],[Discount]]/100)</f>
        <v>2132.7000000000003</v>
      </c>
      <c r="N2700" s="5">
        <f>(Table2[[#This Row],[Unit Price]]*Table2[[#This Row],[ Units Sold]])-Table2[[#This Row],[Total Sales]]</f>
        <v>0</v>
      </c>
    </row>
    <row r="2701" spans="1:14" x14ac:dyDescent="0.3">
      <c r="A2701" s="3">
        <v>44831</v>
      </c>
      <c r="B2701" s="4" t="s">
        <v>2422</v>
      </c>
      <c r="C2701" s="4" t="s">
        <v>74</v>
      </c>
      <c r="D2701" s="4" t="s">
        <v>37</v>
      </c>
      <c r="E2701" s="4" t="s">
        <v>27</v>
      </c>
      <c r="F2701" s="4" t="s">
        <v>32</v>
      </c>
      <c r="G2701" s="4" t="s">
        <v>33</v>
      </c>
      <c r="H2701" s="4">
        <v>35</v>
      </c>
      <c r="I2701" s="4">
        <v>1734.12</v>
      </c>
      <c r="J2701" s="7">
        <v>0.14000000000000001</v>
      </c>
      <c r="K2701" s="4" t="s">
        <v>29</v>
      </c>
      <c r="L2701" s="4" t="s">
        <v>30</v>
      </c>
      <c r="M2701" s="5">
        <f>(Table2[[#This Row],[Unit Price]]*Table2[[#This Row],[ Units Sold]])*(1-Table2[[#This Row],[Discount]]/100)</f>
        <v>60609.22812</v>
      </c>
      <c r="N2701" s="5">
        <f>(Table2[[#This Row],[Unit Price]]*Table2[[#This Row],[ Units Sold]])-Table2[[#This Row],[Total Sales]]</f>
        <v>84.971879999997327</v>
      </c>
    </row>
    <row r="2702" spans="1:14" x14ac:dyDescent="0.3">
      <c r="A2702" s="3">
        <v>41468</v>
      </c>
      <c r="B2702" s="4" t="s">
        <v>2044</v>
      </c>
      <c r="C2702" s="4" t="s">
        <v>97</v>
      </c>
      <c r="D2702" s="4" t="s">
        <v>37</v>
      </c>
      <c r="E2702" s="4" t="s">
        <v>15</v>
      </c>
      <c r="F2702" s="4" t="s">
        <v>135</v>
      </c>
      <c r="G2702" s="4" t="s">
        <v>57</v>
      </c>
      <c r="H2702" s="4">
        <v>10</v>
      </c>
      <c r="I2702" s="4">
        <v>1381.77</v>
      </c>
      <c r="J2702" s="7">
        <v>0.14000000000000001</v>
      </c>
      <c r="K2702" s="4" t="s">
        <v>18</v>
      </c>
      <c r="L2702" s="4" t="s">
        <v>45</v>
      </c>
      <c r="M2702" s="5">
        <f>(Table2[[#This Row],[Unit Price]]*Table2[[#This Row],[ Units Sold]])*(1-Table2[[#This Row],[Discount]]/100)</f>
        <v>13798.355220000001</v>
      </c>
      <c r="N2702" s="5">
        <f>(Table2[[#This Row],[Unit Price]]*Table2[[#This Row],[ Units Sold]])-Table2[[#This Row],[Total Sales]]</f>
        <v>19.344779999999446</v>
      </c>
    </row>
    <row r="2703" spans="1:14" x14ac:dyDescent="0.3">
      <c r="A2703" s="3">
        <v>44711</v>
      </c>
      <c r="B2703" s="4" t="s">
        <v>2423</v>
      </c>
      <c r="C2703" s="4" t="s">
        <v>88</v>
      </c>
      <c r="D2703" s="4" t="s">
        <v>37</v>
      </c>
      <c r="E2703" s="4" t="s">
        <v>52</v>
      </c>
      <c r="F2703" s="6" t="s">
        <v>53</v>
      </c>
      <c r="G2703" s="4" t="s">
        <v>40</v>
      </c>
      <c r="H2703" s="4">
        <v>34</v>
      </c>
      <c r="I2703" s="4">
        <v>155.76</v>
      </c>
      <c r="J2703" s="7">
        <v>0.08</v>
      </c>
      <c r="K2703" s="4" t="s">
        <v>34</v>
      </c>
      <c r="L2703" s="4" t="s">
        <v>30</v>
      </c>
      <c r="M2703" s="5">
        <f>(Table2[[#This Row],[Unit Price]]*Table2[[#This Row],[ Units Sold]])*(1-Table2[[#This Row],[Discount]]/100)</f>
        <v>5291.6033280000001</v>
      </c>
      <c r="N2703" s="5">
        <f>(Table2[[#This Row],[Unit Price]]*Table2[[#This Row],[ Units Sold]])-Table2[[#This Row],[Total Sales]]</f>
        <v>4.2366719999999987</v>
      </c>
    </row>
    <row r="2704" spans="1:14" x14ac:dyDescent="0.3">
      <c r="A2704" s="3">
        <v>40826</v>
      </c>
      <c r="B2704" s="4" t="s">
        <v>2424</v>
      </c>
      <c r="C2704" s="4" t="s">
        <v>51</v>
      </c>
      <c r="D2704" s="4" t="s">
        <v>37</v>
      </c>
      <c r="E2704" s="4" t="s">
        <v>52</v>
      </c>
      <c r="F2704" s="4" t="s">
        <v>59</v>
      </c>
      <c r="G2704" s="4" t="s">
        <v>17</v>
      </c>
      <c r="H2704" s="4">
        <v>62</v>
      </c>
      <c r="I2704" s="4">
        <v>771.17</v>
      </c>
      <c r="J2704" s="7">
        <v>0.26</v>
      </c>
      <c r="K2704" s="4" t="s">
        <v>18</v>
      </c>
      <c r="L2704" s="4" t="s">
        <v>25</v>
      </c>
      <c r="M2704" s="5">
        <f>(Table2[[#This Row],[Unit Price]]*Table2[[#This Row],[ Units Sold]])*(1-Table2[[#This Row],[Discount]]/100)</f>
        <v>47688.227396000002</v>
      </c>
      <c r="N2704" s="5">
        <f>(Table2[[#This Row],[Unit Price]]*Table2[[#This Row],[ Units Sold]])-Table2[[#This Row],[Total Sales]]</f>
        <v>124.31260399999883</v>
      </c>
    </row>
    <row r="2705" spans="1:14" x14ac:dyDescent="0.3">
      <c r="A2705" s="3">
        <v>42842</v>
      </c>
      <c r="B2705" s="4" t="s">
        <v>738</v>
      </c>
      <c r="C2705" s="4" t="s">
        <v>21</v>
      </c>
      <c r="D2705" s="4" t="s">
        <v>37</v>
      </c>
      <c r="E2705" s="4" t="s">
        <v>52</v>
      </c>
      <c r="F2705" s="4" t="s">
        <v>59</v>
      </c>
      <c r="G2705" s="4" t="s">
        <v>17</v>
      </c>
      <c r="H2705" s="4">
        <v>14</v>
      </c>
      <c r="I2705" s="4">
        <v>191.96</v>
      </c>
      <c r="J2705" s="7">
        <v>0.22</v>
      </c>
      <c r="K2705" s="4" t="s">
        <v>18</v>
      </c>
      <c r="L2705" s="4" t="s">
        <v>30</v>
      </c>
      <c r="M2705" s="5">
        <f>(Table2[[#This Row],[Unit Price]]*Table2[[#This Row],[ Units Sold]])*(1-Table2[[#This Row],[Discount]]/100)</f>
        <v>2681.5276320000003</v>
      </c>
      <c r="N2705" s="5">
        <f>(Table2[[#This Row],[Unit Price]]*Table2[[#This Row],[ Units Sold]])-Table2[[#This Row],[Total Sales]]</f>
        <v>5.9123679999997876</v>
      </c>
    </row>
    <row r="2706" spans="1:14" x14ac:dyDescent="0.3">
      <c r="A2706" s="3">
        <v>45781</v>
      </c>
      <c r="B2706" s="4" t="s">
        <v>2425</v>
      </c>
      <c r="C2706" s="4" t="s">
        <v>97</v>
      </c>
      <c r="D2706" s="4" t="s">
        <v>37</v>
      </c>
      <c r="E2706" s="4" t="s">
        <v>27</v>
      </c>
      <c r="F2706" s="4" t="s">
        <v>32</v>
      </c>
      <c r="G2706" s="4" t="s">
        <v>54</v>
      </c>
      <c r="H2706" s="4">
        <v>0</v>
      </c>
      <c r="I2706" s="4">
        <v>1080.92</v>
      </c>
      <c r="J2706" s="7">
        <v>0.18</v>
      </c>
      <c r="K2706" s="4" t="s">
        <v>34</v>
      </c>
      <c r="L2706" s="4" t="s">
        <v>25</v>
      </c>
      <c r="M2706" s="5">
        <f>(Table2[[#This Row],[Unit Price]]*Table2[[#This Row],[ Units Sold]])*(1-Table2[[#This Row],[Discount]]/100)</f>
        <v>0</v>
      </c>
      <c r="N2706" s="5">
        <f>(Table2[[#This Row],[Unit Price]]*Table2[[#This Row],[ Units Sold]])-Table2[[#This Row],[Total Sales]]</f>
        <v>0</v>
      </c>
    </row>
    <row r="2707" spans="1:14" x14ac:dyDescent="0.3">
      <c r="A2707" s="3">
        <v>43003</v>
      </c>
      <c r="B2707" s="4" t="s">
        <v>2426</v>
      </c>
      <c r="C2707" s="4" t="s">
        <v>21</v>
      </c>
      <c r="D2707" s="4" t="s">
        <v>37</v>
      </c>
      <c r="E2707" s="4" t="s">
        <v>15</v>
      </c>
      <c r="F2707" s="4" t="s">
        <v>62</v>
      </c>
      <c r="G2707" s="4" t="s">
        <v>60</v>
      </c>
      <c r="H2707" s="4">
        <v>37</v>
      </c>
      <c r="I2707" s="4">
        <v>345.59</v>
      </c>
      <c r="J2707" s="7">
        <v>0.1</v>
      </c>
      <c r="K2707" s="4" t="s">
        <v>29</v>
      </c>
      <c r="L2707" s="4" t="s">
        <v>41</v>
      </c>
      <c r="M2707" s="5">
        <f>(Table2[[#This Row],[Unit Price]]*Table2[[#This Row],[ Units Sold]])*(1-Table2[[#This Row],[Discount]]/100)</f>
        <v>12774.043169999999</v>
      </c>
      <c r="N2707" s="5">
        <f>(Table2[[#This Row],[Unit Price]]*Table2[[#This Row],[ Units Sold]])-Table2[[#This Row],[Total Sales]]</f>
        <v>12.786830000000919</v>
      </c>
    </row>
    <row r="2708" spans="1:14" x14ac:dyDescent="0.3">
      <c r="A2708" s="3">
        <v>41758</v>
      </c>
      <c r="B2708" s="4" t="s">
        <v>974</v>
      </c>
      <c r="C2708" s="4" t="s">
        <v>51</v>
      </c>
      <c r="D2708" s="4" t="s">
        <v>37</v>
      </c>
      <c r="E2708" s="4" t="s">
        <v>15</v>
      </c>
      <c r="F2708" s="4" t="s">
        <v>135</v>
      </c>
      <c r="G2708" s="4" t="s">
        <v>105</v>
      </c>
      <c r="H2708" s="4">
        <v>61</v>
      </c>
      <c r="I2708" s="4">
        <v>937.65</v>
      </c>
      <c r="J2708" s="7">
        <v>0.17</v>
      </c>
      <c r="K2708" s="4" t="s">
        <v>29</v>
      </c>
      <c r="L2708" s="4" t="s">
        <v>41</v>
      </c>
      <c r="M2708" s="5">
        <f>(Table2[[#This Row],[Unit Price]]*Table2[[#This Row],[ Units Sold]])*(1-Table2[[#This Row],[Discount]]/100)</f>
        <v>57099.415694999996</v>
      </c>
      <c r="N2708" s="5">
        <f>(Table2[[#This Row],[Unit Price]]*Table2[[#This Row],[ Units Sold]])-Table2[[#This Row],[Total Sales]]</f>
        <v>97.234305000005406</v>
      </c>
    </row>
    <row r="2709" spans="1:14" x14ac:dyDescent="0.3">
      <c r="A2709" s="3">
        <v>42519</v>
      </c>
      <c r="B2709" s="4" t="s">
        <v>2427</v>
      </c>
      <c r="C2709" s="4" t="s">
        <v>97</v>
      </c>
      <c r="D2709" s="4" t="s">
        <v>37</v>
      </c>
      <c r="E2709" s="4" t="s">
        <v>52</v>
      </c>
      <c r="F2709" s="4" t="s">
        <v>53</v>
      </c>
      <c r="G2709" s="4" t="s">
        <v>65</v>
      </c>
      <c r="H2709" s="4">
        <v>97</v>
      </c>
      <c r="I2709" s="4">
        <v>558.38</v>
      </c>
      <c r="J2709" s="7">
        <v>0.23</v>
      </c>
      <c r="K2709" s="4" t="s">
        <v>29</v>
      </c>
      <c r="L2709" s="4" t="s">
        <v>30</v>
      </c>
      <c r="M2709" s="5">
        <f>(Table2[[#This Row],[Unit Price]]*Table2[[#This Row],[ Units Sold]])*(1-Table2[[#This Row],[Discount]]/100)</f>
        <v>54038.285422000001</v>
      </c>
      <c r="N2709" s="5">
        <f>(Table2[[#This Row],[Unit Price]]*Table2[[#This Row],[ Units Sold]])-Table2[[#This Row],[Total Sales]]</f>
        <v>124.57457799999975</v>
      </c>
    </row>
    <row r="2710" spans="1:14" x14ac:dyDescent="0.3">
      <c r="A2710" s="3">
        <v>40496</v>
      </c>
      <c r="B2710" s="4" t="s">
        <v>2428</v>
      </c>
      <c r="C2710" s="4" t="s">
        <v>88</v>
      </c>
      <c r="D2710" s="4" t="s">
        <v>37</v>
      </c>
      <c r="E2710" s="4" t="s">
        <v>38</v>
      </c>
      <c r="F2710" s="4" t="s">
        <v>56</v>
      </c>
      <c r="G2710" s="4" t="s">
        <v>40</v>
      </c>
      <c r="H2710" s="4">
        <v>25</v>
      </c>
      <c r="I2710" s="4">
        <v>203.6</v>
      </c>
      <c r="J2710" s="7">
        <v>0.04</v>
      </c>
      <c r="K2710" s="4" t="s">
        <v>18</v>
      </c>
      <c r="L2710" s="4" t="s">
        <v>45</v>
      </c>
      <c r="M2710" s="5">
        <f>(Table2[[#This Row],[Unit Price]]*Table2[[#This Row],[ Units Sold]])*(1-Table2[[#This Row],[Discount]]/100)</f>
        <v>5087.9639999999999</v>
      </c>
      <c r="N2710" s="5">
        <f>(Table2[[#This Row],[Unit Price]]*Table2[[#This Row],[ Units Sold]])-Table2[[#This Row],[Total Sales]]</f>
        <v>2.0360000000000582</v>
      </c>
    </row>
    <row r="2711" spans="1:14" x14ac:dyDescent="0.3">
      <c r="A2711" s="3">
        <v>43416</v>
      </c>
      <c r="B2711" s="4" t="s">
        <v>205</v>
      </c>
      <c r="C2711" s="4" t="s">
        <v>97</v>
      </c>
      <c r="D2711" s="4" t="s">
        <v>37</v>
      </c>
      <c r="E2711" s="4" t="s">
        <v>15</v>
      </c>
      <c r="F2711" s="4" t="s">
        <v>72</v>
      </c>
      <c r="G2711" s="4" t="s">
        <v>54</v>
      </c>
      <c r="H2711" s="4">
        <v>89</v>
      </c>
      <c r="I2711" s="4">
        <v>1183.74</v>
      </c>
      <c r="J2711" s="7">
        <v>0.21</v>
      </c>
      <c r="K2711" s="4" t="s">
        <v>29</v>
      </c>
      <c r="L2711" s="4" t="s">
        <v>19</v>
      </c>
      <c r="M2711" s="5">
        <f>(Table2[[#This Row],[Unit Price]]*Table2[[#This Row],[ Units Sold]])*(1-Table2[[#This Row],[Discount]]/100)</f>
        <v>105131.618994</v>
      </c>
      <c r="N2711" s="5">
        <f>(Table2[[#This Row],[Unit Price]]*Table2[[#This Row],[ Units Sold]])-Table2[[#This Row],[Total Sales]]</f>
        <v>221.24100599999656</v>
      </c>
    </row>
    <row r="2712" spans="1:14" x14ac:dyDescent="0.3">
      <c r="A2712" s="3">
        <v>42607</v>
      </c>
      <c r="B2712" s="4" t="s">
        <v>377</v>
      </c>
      <c r="C2712" s="4" t="s">
        <v>43</v>
      </c>
      <c r="D2712" s="4" t="s">
        <v>37</v>
      </c>
      <c r="E2712" s="4" t="s">
        <v>22</v>
      </c>
      <c r="F2712" s="4" t="s">
        <v>23</v>
      </c>
      <c r="G2712" s="4" t="s">
        <v>57</v>
      </c>
      <c r="H2712" s="4">
        <v>16</v>
      </c>
      <c r="I2712" s="4">
        <v>212.04</v>
      </c>
      <c r="J2712" s="7">
        <v>0.1</v>
      </c>
      <c r="K2712" s="4" t="s">
        <v>18</v>
      </c>
      <c r="L2712" s="4" t="s">
        <v>41</v>
      </c>
      <c r="M2712" s="5">
        <f>(Table2[[#This Row],[Unit Price]]*Table2[[#This Row],[ Units Sold]])*(1-Table2[[#This Row],[Discount]]/100)</f>
        <v>3389.2473599999998</v>
      </c>
      <c r="N2712" s="5">
        <f>(Table2[[#This Row],[Unit Price]]*Table2[[#This Row],[ Units Sold]])-Table2[[#This Row],[Total Sales]]</f>
        <v>3.3926400000000285</v>
      </c>
    </row>
    <row r="2713" spans="1:14" x14ac:dyDescent="0.3">
      <c r="A2713" s="3">
        <v>44904</v>
      </c>
      <c r="B2713" s="4" t="s">
        <v>2429</v>
      </c>
      <c r="C2713" s="4" t="s">
        <v>74</v>
      </c>
      <c r="D2713" s="4" t="s">
        <v>37</v>
      </c>
      <c r="E2713" s="4" t="s">
        <v>52</v>
      </c>
      <c r="F2713" s="6" t="s">
        <v>53</v>
      </c>
      <c r="G2713" s="4" t="s">
        <v>40</v>
      </c>
      <c r="H2713" s="4">
        <v>6</v>
      </c>
      <c r="I2713" s="4">
        <v>1827.31</v>
      </c>
      <c r="J2713" s="7">
        <v>0.15</v>
      </c>
      <c r="K2713" s="4" t="s">
        <v>29</v>
      </c>
      <c r="L2713" s="4" t="s">
        <v>41</v>
      </c>
      <c r="M2713" s="5">
        <f>(Table2[[#This Row],[Unit Price]]*Table2[[#This Row],[ Units Sold]])*(1-Table2[[#This Row],[Discount]]/100)</f>
        <v>10947.414210000001</v>
      </c>
      <c r="N2713" s="5">
        <f>(Table2[[#This Row],[Unit Price]]*Table2[[#This Row],[ Units Sold]])-Table2[[#This Row],[Total Sales]]</f>
        <v>16.445789999999761</v>
      </c>
    </row>
    <row r="2714" spans="1:14" x14ac:dyDescent="0.3">
      <c r="A2714" s="3">
        <v>42168</v>
      </c>
      <c r="B2714" s="4" t="s">
        <v>2430</v>
      </c>
      <c r="C2714" s="4" t="s">
        <v>51</v>
      </c>
      <c r="D2714" s="4" t="s">
        <v>37</v>
      </c>
      <c r="E2714" s="4" t="s">
        <v>27</v>
      </c>
      <c r="F2714" s="4" t="s">
        <v>28</v>
      </c>
      <c r="G2714" s="4" t="s">
        <v>33</v>
      </c>
      <c r="H2714" s="4">
        <v>64</v>
      </c>
      <c r="I2714" s="4">
        <v>311.22000000000003</v>
      </c>
      <c r="J2714" s="7">
        <v>0.14000000000000001</v>
      </c>
      <c r="K2714" s="4" t="s">
        <v>29</v>
      </c>
      <c r="L2714" s="4" t="s">
        <v>41</v>
      </c>
      <c r="M2714" s="5">
        <f>(Table2[[#This Row],[Unit Price]]*Table2[[#This Row],[ Units Sold]])*(1-Table2[[#This Row],[Discount]]/100)</f>
        <v>19890.194688000003</v>
      </c>
      <c r="N2714" s="5">
        <f>(Table2[[#This Row],[Unit Price]]*Table2[[#This Row],[ Units Sold]])-Table2[[#This Row],[Total Sales]]</f>
        <v>27.885311999998521</v>
      </c>
    </row>
    <row r="2715" spans="1:14" x14ac:dyDescent="0.3">
      <c r="A2715" s="3">
        <v>44113</v>
      </c>
      <c r="B2715" s="4" t="s">
        <v>2431</v>
      </c>
      <c r="C2715" s="4" t="s">
        <v>88</v>
      </c>
      <c r="D2715" s="4" t="s">
        <v>37</v>
      </c>
      <c r="E2715" s="4" t="s">
        <v>27</v>
      </c>
      <c r="F2715" s="4" t="s">
        <v>32</v>
      </c>
      <c r="G2715" s="4" t="s">
        <v>57</v>
      </c>
      <c r="H2715" s="4">
        <v>83</v>
      </c>
      <c r="I2715" s="4">
        <v>316.08999999999997</v>
      </c>
      <c r="J2715" s="7">
        <v>0.01</v>
      </c>
      <c r="K2715" s="4" t="s">
        <v>34</v>
      </c>
      <c r="L2715" s="4" t="s">
        <v>45</v>
      </c>
      <c r="M2715" s="5">
        <f>(Table2[[#This Row],[Unit Price]]*Table2[[#This Row],[ Units Sold]])*(1-Table2[[#This Row],[Discount]]/100)</f>
        <v>26232.846452999998</v>
      </c>
      <c r="N2715" s="5">
        <f>(Table2[[#This Row],[Unit Price]]*Table2[[#This Row],[ Units Sold]])-Table2[[#This Row],[Total Sales]]</f>
        <v>2.6235469999992347</v>
      </c>
    </row>
    <row r="2716" spans="1:14" x14ac:dyDescent="0.3">
      <c r="A2716" s="3">
        <v>44488</v>
      </c>
      <c r="B2716" s="4" t="s">
        <v>924</v>
      </c>
      <c r="C2716" s="4" t="s">
        <v>88</v>
      </c>
      <c r="D2716" s="4" t="s">
        <v>37</v>
      </c>
      <c r="E2716" s="4" t="s">
        <v>22</v>
      </c>
      <c r="F2716" s="4" t="s">
        <v>23</v>
      </c>
      <c r="G2716" s="4" t="s">
        <v>40</v>
      </c>
      <c r="H2716" s="4">
        <v>30</v>
      </c>
      <c r="I2716" s="4">
        <v>1001.29</v>
      </c>
      <c r="J2716" s="7">
        <v>0.28000000000000003</v>
      </c>
      <c r="K2716" s="4" t="s">
        <v>29</v>
      </c>
      <c r="L2716" s="4" t="s">
        <v>25</v>
      </c>
      <c r="M2716" s="5">
        <f>(Table2[[#This Row],[Unit Price]]*Table2[[#This Row],[ Units Sold]])*(1-Table2[[#This Row],[Discount]]/100)</f>
        <v>29954.591639999995</v>
      </c>
      <c r="N2716" s="5">
        <f>(Table2[[#This Row],[Unit Price]]*Table2[[#This Row],[ Units Sold]])-Table2[[#This Row],[Total Sales]]</f>
        <v>84.108360000001994</v>
      </c>
    </row>
    <row r="2717" spans="1:14" x14ac:dyDescent="0.3">
      <c r="A2717" s="3">
        <v>42480</v>
      </c>
      <c r="B2717" s="4" t="s">
        <v>2432</v>
      </c>
      <c r="C2717" s="4" t="s">
        <v>51</v>
      </c>
      <c r="D2717" s="4" t="s">
        <v>37</v>
      </c>
      <c r="E2717" s="4" t="s">
        <v>38</v>
      </c>
      <c r="F2717" s="4" t="s">
        <v>56</v>
      </c>
      <c r="G2717" s="4" t="s">
        <v>40</v>
      </c>
      <c r="H2717" s="4">
        <v>10</v>
      </c>
      <c r="I2717" s="4">
        <v>1796.12</v>
      </c>
      <c r="J2717" s="7">
        <v>0.02</v>
      </c>
      <c r="K2717" s="4" t="s">
        <v>29</v>
      </c>
      <c r="L2717" s="4" t="s">
        <v>41</v>
      </c>
      <c r="M2717" s="5">
        <f>(Table2[[#This Row],[Unit Price]]*Table2[[#This Row],[ Units Sold]])*(1-Table2[[#This Row],[Discount]]/100)</f>
        <v>17957.607759999999</v>
      </c>
      <c r="N2717" s="5">
        <f>(Table2[[#This Row],[Unit Price]]*Table2[[#This Row],[ Units Sold]])-Table2[[#This Row],[Total Sales]]</f>
        <v>3.592239999998128</v>
      </c>
    </row>
    <row r="2718" spans="1:14" x14ac:dyDescent="0.3">
      <c r="A2718" s="3">
        <v>41745</v>
      </c>
      <c r="B2718" s="4" t="s">
        <v>2433</v>
      </c>
      <c r="C2718" s="4" t="s">
        <v>88</v>
      </c>
      <c r="D2718" s="4" t="s">
        <v>37</v>
      </c>
      <c r="E2718" s="4" t="s">
        <v>52</v>
      </c>
      <c r="F2718" s="6" t="s">
        <v>53</v>
      </c>
      <c r="G2718" s="4" t="s">
        <v>60</v>
      </c>
      <c r="H2718" s="4">
        <v>78</v>
      </c>
      <c r="I2718" s="4">
        <v>1260.96</v>
      </c>
      <c r="J2718" s="7">
        <v>0.1</v>
      </c>
      <c r="K2718" s="4" t="s">
        <v>29</v>
      </c>
      <c r="L2718" s="4" t="s">
        <v>19</v>
      </c>
      <c r="M2718" s="5">
        <f>(Table2[[#This Row],[Unit Price]]*Table2[[#This Row],[ Units Sold]])*(1-Table2[[#This Row],[Discount]]/100)</f>
        <v>98256.525120000006</v>
      </c>
      <c r="N2718" s="5">
        <f>(Table2[[#This Row],[Unit Price]]*Table2[[#This Row],[ Units Sold]])-Table2[[#This Row],[Total Sales]]</f>
        <v>98.354879999998957</v>
      </c>
    </row>
    <row r="2719" spans="1:14" x14ac:dyDescent="0.3">
      <c r="A2719" s="3">
        <v>44588</v>
      </c>
      <c r="B2719" s="4" t="s">
        <v>2434</v>
      </c>
      <c r="C2719" s="4" t="s">
        <v>36</v>
      </c>
      <c r="D2719" s="4" t="s">
        <v>37</v>
      </c>
      <c r="E2719" s="4" t="s">
        <v>38</v>
      </c>
      <c r="F2719" s="4" t="s">
        <v>39</v>
      </c>
      <c r="G2719" s="4" t="s">
        <v>60</v>
      </c>
      <c r="H2719" s="4">
        <v>20</v>
      </c>
      <c r="I2719" s="4">
        <v>1188.03</v>
      </c>
      <c r="J2719" s="7">
        <v>0.02</v>
      </c>
      <c r="K2719" s="4" t="s">
        <v>34</v>
      </c>
      <c r="L2719" s="4" t="s">
        <v>19</v>
      </c>
      <c r="M2719" s="5">
        <f>(Table2[[#This Row],[Unit Price]]*Table2[[#This Row],[ Units Sold]])*(1-Table2[[#This Row],[Discount]]/100)</f>
        <v>23755.847879999998</v>
      </c>
      <c r="N2719" s="5">
        <f>(Table2[[#This Row],[Unit Price]]*Table2[[#This Row],[ Units Sold]])-Table2[[#This Row],[Total Sales]]</f>
        <v>4.752120000001014</v>
      </c>
    </row>
    <row r="2720" spans="1:14" x14ac:dyDescent="0.3">
      <c r="A2720" s="3">
        <v>41273</v>
      </c>
      <c r="B2720" s="4" t="s">
        <v>2435</v>
      </c>
      <c r="C2720" s="4" t="s">
        <v>51</v>
      </c>
      <c r="D2720" s="4" t="s">
        <v>37</v>
      </c>
      <c r="E2720" s="4" t="s">
        <v>27</v>
      </c>
      <c r="F2720" s="4" t="s">
        <v>28</v>
      </c>
      <c r="G2720" s="4" t="s">
        <v>40</v>
      </c>
      <c r="H2720" s="4">
        <v>75</v>
      </c>
      <c r="I2720" s="4">
        <v>1574.22</v>
      </c>
      <c r="J2720" s="7">
        <v>0.12</v>
      </c>
      <c r="K2720" s="4" t="s">
        <v>18</v>
      </c>
      <c r="L2720" s="4" t="s">
        <v>30</v>
      </c>
      <c r="M2720" s="5">
        <f>(Table2[[#This Row],[Unit Price]]*Table2[[#This Row],[ Units Sold]])*(1-Table2[[#This Row],[Discount]]/100)</f>
        <v>117924.8202</v>
      </c>
      <c r="N2720" s="5">
        <f>(Table2[[#This Row],[Unit Price]]*Table2[[#This Row],[ Units Sold]])-Table2[[#This Row],[Total Sales]]</f>
        <v>141.67979999999807</v>
      </c>
    </row>
    <row r="2721" spans="1:14" x14ac:dyDescent="0.3">
      <c r="A2721" s="3">
        <v>43094</v>
      </c>
      <c r="B2721" s="4" t="s">
        <v>1421</v>
      </c>
      <c r="C2721" s="4" t="s">
        <v>97</v>
      </c>
      <c r="D2721" s="4" t="s">
        <v>37</v>
      </c>
      <c r="E2721" s="4" t="s">
        <v>38</v>
      </c>
      <c r="F2721" s="4" t="s">
        <v>56</v>
      </c>
      <c r="G2721" s="4" t="s">
        <v>40</v>
      </c>
      <c r="H2721" s="4">
        <v>72</v>
      </c>
      <c r="I2721" s="4">
        <v>1880.44</v>
      </c>
      <c r="J2721" s="7">
        <v>0.25</v>
      </c>
      <c r="K2721" s="4" t="s">
        <v>34</v>
      </c>
      <c r="L2721" s="4" t="s">
        <v>25</v>
      </c>
      <c r="M2721" s="5">
        <f>(Table2[[#This Row],[Unit Price]]*Table2[[#This Row],[ Units Sold]])*(1-Table2[[#This Row],[Discount]]/100)</f>
        <v>135053.20079999999</v>
      </c>
      <c r="N2721" s="5">
        <f>(Table2[[#This Row],[Unit Price]]*Table2[[#This Row],[ Units Sold]])-Table2[[#This Row],[Total Sales]]</f>
        <v>338.47920000000158</v>
      </c>
    </row>
    <row r="2722" spans="1:14" x14ac:dyDescent="0.3">
      <c r="A2722" s="3">
        <v>40926</v>
      </c>
      <c r="B2722" s="4" t="s">
        <v>2436</v>
      </c>
      <c r="C2722" s="4" t="s">
        <v>192</v>
      </c>
      <c r="D2722" s="4" t="s">
        <v>37</v>
      </c>
      <c r="E2722" s="4" t="s">
        <v>27</v>
      </c>
      <c r="F2722" s="4" t="s">
        <v>32</v>
      </c>
      <c r="G2722" s="4" t="s">
        <v>65</v>
      </c>
      <c r="H2722" s="4">
        <v>74</v>
      </c>
      <c r="I2722" s="4">
        <v>1186.22</v>
      </c>
      <c r="J2722" s="7">
        <v>0.06</v>
      </c>
      <c r="K2722" s="4" t="s">
        <v>18</v>
      </c>
      <c r="L2722" s="4" t="s">
        <v>19</v>
      </c>
      <c r="M2722" s="5">
        <f>(Table2[[#This Row],[Unit Price]]*Table2[[#This Row],[ Units Sold]])*(1-Table2[[#This Row],[Discount]]/100)</f>
        <v>87727.611831999995</v>
      </c>
      <c r="N2722" s="5">
        <f>(Table2[[#This Row],[Unit Price]]*Table2[[#This Row],[ Units Sold]])-Table2[[#This Row],[Total Sales]]</f>
        <v>52.668168000003789</v>
      </c>
    </row>
    <row r="2723" spans="1:14" x14ac:dyDescent="0.3">
      <c r="A2723" s="3">
        <v>44179</v>
      </c>
      <c r="B2723" s="4" t="s">
        <v>2437</v>
      </c>
      <c r="C2723" s="4" t="s">
        <v>97</v>
      </c>
      <c r="D2723" s="4" t="s">
        <v>37</v>
      </c>
      <c r="E2723" s="4" t="s">
        <v>52</v>
      </c>
      <c r="F2723" s="4" t="s">
        <v>53</v>
      </c>
      <c r="G2723" s="4" t="s">
        <v>24</v>
      </c>
      <c r="H2723" s="4">
        <v>30</v>
      </c>
      <c r="I2723" s="4">
        <v>1254.07</v>
      </c>
      <c r="J2723" s="7">
        <v>0.09</v>
      </c>
      <c r="K2723" s="4" t="s">
        <v>18</v>
      </c>
      <c r="L2723" s="4" t="s">
        <v>41</v>
      </c>
      <c r="M2723" s="5">
        <f>(Table2[[#This Row],[Unit Price]]*Table2[[#This Row],[ Units Sold]])*(1-Table2[[#This Row],[Discount]]/100)</f>
        <v>37588.240109999999</v>
      </c>
      <c r="N2723" s="5">
        <f>(Table2[[#This Row],[Unit Price]]*Table2[[#This Row],[ Units Sold]])-Table2[[#This Row],[Total Sales]]</f>
        <v>33.859889999999723</v>
      </c>
    </row>
    <row r="2724" spans="1:14" x14ac:dyDescent="0.3">
      <c r="A2724" s="3">
        <v>43872</v>
      </c>
      <c r="B2724" s="4" t="s">
        <v>1344</v>
      </c>
      <c r="C2724" s="4" t="s">
        <v>49</v>
      </c>
      <c r="D2724" s="4" t="s">
        <v>3893</v>
      </c>
      <c r="E2724" s="4" t="s">
        <v>52</v>
      </c>
      <c r="F2724" s="4" t="s">
        <v>59</v>
      </c>
      <c r="G2724" s="4" t="s">
        <v>17</v>
      </c>
      <c r="H2724" s="4">
        <v>94</v>
      </c>
      <c r="I2724" s="4">
        <v>399.59</v>
      </c>
      <c r="J2724" s="7">
        <v>0.23</v>
      </c>
      <c r="K2724" s="4" t="s">
        <v>29</v>
      </c>
      <c r="L2724" s="4" t="s">
        <v>41</v>
      </c>
      <c r="M2724" s="5">
        <f>(Table2[[#This Row],[Unit Price]]*Table2[[#This Row],[ Units Sold]])*(1-Table2[[#This Row],[Discount]]/100)</f>
        <v>37475.068641999998</v>
      </c>
      <c r="N2724" s="5">
        <f>(Table2[[#This Row],[Unit Price]]*Table2[[#This Row],[ Units Sold]])-Table2[[#This Row],[Total Sales]]</f>
        <v>86.391358000000764</v>
      </c>
    </row>
    <row r="2725" spans="1:14" x14ac:dyDescent="0.3">
      <c r="A2725" s="3">
        <v>40972</v>
      </c>
      <c r="B2725" s="4" t="s">
        <v>2438</v>
      </c>
      <c r="C2725" s="4" t="s">
        <v>43</v>
      </c>
      <c r="D2725" s="4" t="s">
        <v>37</v>
      </c>
      <c r="E2725" s="4" t="s">
        <v>52</v>
      </c>
      <c r="F2725" s="4" t="s">
        <v>59</v>
      </c>
      <c r="G2725" s="4" t="s">
        <v>60</v>
      </c>
      <c r="H2725" s="4">
        <v>22</v>
      </c>
      <c r="I2725" s="4">
        <v>766.58</v>
      </c>
      <c r="J2725" s="7">
        <v>0.24</v>
      </c>
      <c r="K2725" s="4" t="s">
        <v>18</v>
      </c>
      <c r="L2725" s="4" t="s">
        <v>41</v>
      </c>
      <c r="M2725" s="5">
        <f>(Table2[[#This Row],[Unit Price]]*Table2[[#This Row],[ Units Sold]])*(1-Table2[[#This Row],[Discount]]/100)</f>
        <v>16824.284576000002</v>
      </c>
      <c r="N2725" s="5">
        <f>(Table2[[#This Row],[Unit Price]]*Table2[[#This Row],[ Units Sold]])-Table2[[#This Row],[Total Sales]]</f>
        <v>40.475424000000203</v>
      </c>
    </row>
    <row r="2726" spans="1:14" x14ac:dyDescent="0.3">
      <c r="A2726" s="3">
        <v>44156</v>
      </c>
      <c r="B2726" s="4" t="s">
        <v>2439</v>
      </c>
      <c r="C2726" s="4" t="s">
        <v>192</v>
      </c>
      <c r="D2726" s="4" t="s">
        <v>37</v>
      </c>
      <c r="E2726" s="4" t="s">
        <v>15</v>
      </c>
      <c r="F2726" s="4" t="s">
        <v>72</v>
      </c>
      <c r="G2726" s="4" t="s">
        <v>57</v>
      </c>
      <c r="H2726" s="4">
        <v>95</v>
      </c>
      <c r="I2726" s="4">
        <v>943.95</v>
      </c>
      <c r="J2726" s="7">
        <v>0.27</v>
      </c>
      <c r="K2726" s="4" t="s">
        <v>18</v>
      </c>
      <c r="L2726" s="4" t="s">
        <v>19</v>
      </c>
      <c r="M2726" s="5">
        <f>(Table2[[#This Row],[Unit Price]]*Table2[[#This Row],[ Units Sold]])*(1-Table2[[#This Row],[Discount]]/100)</f>
        <v>89433.126824999999</v>
      </c>
      <c r="N2726" s="5">
        <f>(Table2[[#This Row],[Unit Price]]*Table2[[#This Row],[ Units Sold]])-Table2[[#This Row],[Total Sales]]</f>
        <v>242.12317500000063</v>
      </c>
    </row>
    <row r="2727" spans="1:14" x14ac:dyDescent="0.3">
      <c r="A2727" s="3">
        <v>42524</v>
      </c>
      <c r="B2727" s="4" t="s">
        <v>2440</v>
      </c>
      <c r="C2727" s="4" t="s">
        <v>21</v>
      </c>
      <c r="D2727" s="4" t="s">
        <v>37</v>
      </c>
      <c r="E2727" s="4" t="s">
        <v>15</v>
      </c>
      <c r="F2727" s="4" t="s">
        <v>135</v>
      </c>
      <c r="G2727" s="4" t="s">
        <v>40</v>
      </c>
      <c r="H2727" s="4">
        <v>72</v>
      </c>
      <c r="I2727" s="4">
        <v>769.07</v>
      </c>
      <c r="J2727" s="7">
        <v>0.19</v>
      </c>
      <c r="K2727" s="4" t="s">
        <v>34</v>
      </c>
      <c r="L2727" s="4" t="s">
        <v>41</v>
      </c>
      <c r="M2727" s="5">
        <f>(Table2[[#This Row],[Unit Price]]*Table2[[#This Row],[ Units Sold]])*(1-Table2[[#This Row],[Discount]]/100)</f>
        <v>55267.831224000001</v>
      </c>
      <c r="N2727" s="5">
        <f>(Table2[[#This Row],[Unit Price]]*Table2[[#This Row],[ Units Sold]])-Table2[[#This Row],[Total Sales]]</f>
        <v>105.20877599999949</v>
      </c>
    </row>
    <row r="2728" spans="1:14" x14ac:dyDescent="0.3">
      <c r="A2728" s="3">
        <v>42390</v>
      </c>
      <c r="B2728" s="4" t="s">
        <v>2441</v>
      </c>
      <c r="C2728" s="4" t="s">
        <v>97</v>
      </c>
      <c r="D2728" s="4" t="s">
        <v>37</v>
      </c>
      <c r="E2728" s="4" t="s">
        <v>52</v>
      </c>
      <c r="F2728" s="6" t="s">
        <v>53</v>
      </c>
      <c r="G2728" s="4" t="s">
        <v>60</v>
      </c>
      <c r="H2728" s="4">
        <v>6</v>
      </c>
      <c r="I2728" s="4">
        <v>1537.76</v>
      </c>
      <c r="J2728" s="7">
        <v>0.2</v>
      </c>
      <c r="K2728" s="4" t="s">
        <v>34</v>
      </c>
      <c r="L2728" s="4" t="s">
        <v>30</v>
      </c>
      <c r="M2728" s="5">
        <f>(Table2[[#This Row],[Unit Price]]*Table2[[#This Row],[ Units Sold]])*(1-Table2[[#This Row],[Discount]]/100)</f>
        <v>9208.1068799999994</v>
      </c>
      <c r="N2728" s="5">
        <f>(Table2[[#This Row],[Unit Price]]*Table2[[#This Row],[ Units Sold]])-Table2[[#This Row],[Total Sales]]</f>
        <v>18.453120000000126</v>
      </c>
    </row>
    <row r="2729" spans="1:14" x14ac:dyDescent="0.3">
      <c r="A2729" s="3">
        <v>45644</v>
      </c>
      <c r="B2729" s="4" t="s">
        <v>2442</v>
      </c>
      <c r="C2729" s="4" t="s">
        <v>74</v>
      </c>
      <c r="D2729" s="4" t="s">
        <v>37</v>
      </c>
      <c r="E2729" s="4" t="s">
        <v>22</v>
      </c>
      <c r="F2729" s="4" t="s">
        <v>23</v>
      </c>
      <c r="G2729" s="4" t="s">
        <v>33</v>
      </c>
      <c r="H2729" s="4">
        <v>71</v>
      </c>
      <c r="I2729" s="4">
        <v>790.27</v>
      </c>
      <c r="J2729" s="7">
        <v>0</v>
      </c>
      <c r="K2729" s="4" t="s">
        <v>18</v>
      </c>
      <c r="L2729" s="4" t="s">
        <v>41</v>
      </c>
      <c r="M2729" s="5">
        <f>(Table2[[#This Row],[Unit Price]]*Table2[[#This Row],[ Units Sold]])*(1-Table2[[#This Row],[Discount]]/100)</f>
        <v>56109.17</v>
      </c>
      <c r="N2729" s="5">
        <f>(Table2[[#This Row],[Unit Price]]*Table2[[#This Row],[ Units Sold]])-Table2[[#This Row],[Total Sales]]</f>
        <v>0</v>
      </c>
    </row>
    <row r="2730" spans="1:14" x14ac:dyDescent="0.3">
      <c r="A2730" s="3">
        <v>42882</v>
      </c>
      <c r="B2730" s="4" t="s">
        <v>2443</v>
      </c>
      <c r="C2730" s="4" t="s">
        <v>88</v>
      </c>
      <c r="D2730" s="4" t="s">
        <v>37</v>
      </c>
      <c r="E2730" s="4" t="s">
        <v>27</v>
      </c>
      <c r="F2730" s="4" t="s">
        <v>28</v>
      </c>
      <c r="G2730" s="4" t="s">
        <v>105</v>
      </c>
      <c r="H2730" s="4">
        <v>59</v>
      </c>
      <c r="I2730" s="4">
        <v>966.6</v>
      </c>
      <c r="J2730" s="7">
        <v>0.13</v>
      </c>
      <c r="K2730" s="4" t="s">
        <v>29</v>
      </c>
      <c r="L2730" s="4" t="s">
        <v>41</v>
      </c>
      <c r="M2730" s="5">
        <f>(Table2[[#This Row],[Unit Price]]*Table2[[#This Row],[ Units Sold]])*(1-Table2[[#This Row],[Discount]]/100)</f>
        <v>56955.261780000001</v>
      </c>
      <c r="N2730" s="5">
        <f>(Table2[[#This Row],[Unit Price]]*Table2[[#This Row],[ Units Sold]])-Table2[[#This Row],[Total Sales]]</f>
        <v>74.138220000000729</v>
      </c>
    </row>
    <row r="2731" spans="1:14" x14ac:dyDescent="0.3">
      <c r="A2731" s="3">
        <v>45650</v>
      </c>
      <c r="B2731" s="4" t="s">
        <v>2444</v>
      </c>
      <c r="C2731" s="4" t="s">
        <v>192</v>
      </c>
      <c r="D2731" s="4" t="s">
        <v>37</v>
      </c>
      <c r="E2731" s="4" t="s">
        <v>27</v>
      </c>
      <c r="F2731" s="4" t="s">
        <v>28</v>
      </c>
      <c r="G2731" s="4" t="s">
        <v>44</v>
      </c>
      <c r="H2731" s="4">
        <v>20</v>
      </c>
      <c r="I2731" s="4">
        <v>1905.23</v>
      </c>
      <c r="J2731" s="7">
        <v>0.18</v>
      </c>
      <c r="K2731" s="4" t="s">
        <v>29</v>
      </c>
      <c r="L2731" s="4" t="s">
        <v>25</v>
      </c>
      <c r="M2731" s="5">
        <f>(Table2[[#This Row],[Unit Price]]*Table2[[#This Row],[ Units Sold]])*(1-Table2[[#This Row],[Discount]]/100)</f>
        <v>38036.011719999995</v>
      </c>
      <c r="N2731" s="5">
        <f>(Table2[[#This Row],[Unit Price]]*Table2[[#This Row],[ Units Sold]])-Table2[[#This Row],[Total Sales]]</f>
        <v>68.588280000003579</v>
      </c>
    </row>
    <row r="2732" spans="1:14" x14ac:dyDescent="0.3">
      <c r="A2732" s="3">
        <v>42951</v>
      </c>
      <c r="B2732" s="4" t="s">
        <v>2445</v>
      </c>
      <c r="C2732" s="4" t="s">
        <v>43</v>
      </c>
      <c r="D2732" s="4" t="s">
        <v>37</v>
      </c>
      <c r="E2732" s="4" t="s">
        <v>52</v>
      </c>
      <c r="F2732" s="6" t="s">
        <v>53</v>
      </c>
      <c r="G2732" s="4" t="s">
        <v>57</v>
      </c>
      <c r="H2732" s="4">
        <v>3</v>
      </c>
      <c r="I2732" s="4">
        <v>1470.8</v>
      </c>
      <c r="J2732" s="7">
        <v>0.16</v>
      </c>
      <c r="K2732" s="4" t="s">
        <v>29</v>
      </c>
      <c r="L2732" s="4" t="s">
        <v>30</v>
      </c>
      <c r="M2732" s="5">
        <f>(Table2[[#This Row],[Unit Price]]*Table2[[#This Row],[ Units Sold]])*(1-Table2[[#This Row],[Discount]]/100)</f>
        <v>4405.3401599999997</v>
      </c>
      <c r="N2732" s="5">
        <f>(Table2[[#This Row],[Unit Price]]*Table2[[#This Row],[ Units Sold]])-Table2[[#This Row],[Total Sales]]</f>
        <v>7.0598399999998946</v>
      </c>
    </row>
    <row r="2733" spans="1:14" x14ac:dyDescent="0.3">
      <c r="A2733" s="3">
        <v>40969</v>
      </c>
      <c r="B2733" s="4" t="s">
        <v>2446</v>
      </c>
      <c r="C2733" s="4" t="s">
        <v>88</v>
      </c>
      <c r="D2733" s="4" t="s">
        <v>37</v>
      </c>
      <c r="E2733" s="4" t="s">
        <v>15</v>
      </c>
      <c r="F2733" s="4" t="s">
        <v>62</v>
      </c>
      <c r="G2733" s="4" t="s">
        <v>57</v>
      </c>
      <c r="H2733" s="4">
        <v>58</v>
      </c>
      <c r="I2733" s="4">
        <v>728.83</v>
      </c>
      <c r="J2733" s="7">
        <v>0.05</v>
      </c>
      <c r="K2733" s="4" t="s">
        <v>34</v>
      </c>
      <c r="L2733" s="4" t="s">
        <v>19</v>
      </c>
      <c r="M2733" s="5">
        <f>(Table2[[#This Row],[Unit Price]]*Table2[[#This Row],[ Units Sold]])*(1-Table2[[#This Row],[Discount]]/100)</f>
        <v>42251.003929999999</v>
      </c>
      <c r="N2733" s="5">
        <f>(Table2[[#This Row],[Unit Price]]*Table2[[#This Row],[ Units Sold]])-Table2[[#This Row],[Total Sales]]</f>
        <v>21.136070000000473</v>
      </c>
    </row>
    <row r="2734" spans="1:14" x14ac:dyDescent="0.3">
      <c r="A2734" s="3">
        <v>42335</v>
      </c>
      <c r="B2734" s="4" t="s">
        <v>2447</v>
      </c>
      <c r="C2734" s="4" t="s">
        <v>49</v>
      </c>
      <c r="D2734" s="4" t="s">
        <v>3893</v>
      </c>
      <c r="E2734" s="4" t="s">
        <v>38</v>
      </c>
      <c r="F2734" s="4" t="s">
        <v>39</v>
      </c>
      <c r="G2734" s="4" t="s">
        <v>33</v>
      </c>
      <c r="H2734" s="4">
        <v>60</v>
      </c>
      <c r="I2734" s="4">
        <v>1237.18</v>
      </c>
      <c r="J2734" s="7">
        <v>0.11</v>
      </c>
      <c r="K2734" s="4" t="s">
        <v>29</v>
      </c>
      <c r="L2734" s="4" t="s">
        <v>30</v>
      </c>
      <c r="M2734" s="5">
        <f>(Table2[[#This Row],[Unit Price]]*Table2[[#This Row],[ Units Sold]])*(1-Table2[[#This Row],[Discount]]/100)</f>
        <v>74149.146120000005</v>
      </c>
      <c r="N2734" s="5">
        <f>(Table2[[#This Row],[Unit Price]]*Table2[[#This Row],[ Units Sold]])-Table2[[#This Row],[Total Sales]]</f>
        <v>81.653879999998026</v>
      </c>
    </row>
    <row r="2735" spans="1:14" x14ac:dyDescent="0.3">
      <c r="A2735" s="3">
        <v>43785</v>
      </c>
      <c r="B2735" s="4" t="s">
        <v>1045</v>
      </c>
      <c r="C2735" s="4" t="s">
        <v>21</v>
      </c>
      <c r="D2735" s="4" t="s">
        <v>37</v>
      </c>
      <c r="E2735" s="4" t="s">
        <v>52</v>
      </c>
      <c r="F2735" s="4" t="s">
        <v>241</v>
      </c>
      <c r="G2735" s="4" t="s">
        <v>65</v>
      </c>
      <c r="H2735" s="4">
        <v>13</v>
      </c>
      <c r="I2735" s="4">
        <v>1917.34</v>
      </c>
      <c r="J2735" s="7">
        <v>0.27</v>
      </c>
      <c r="K2735" s="4" t="s">
        <v>18</v>
      </c>
      <c r="L2735" s="4" t="s">
        <v>30</v>
      </c>
      <c r="M2735" s="5">
        <f>(Table2[[#This Row],[Unit Price]]*Table2[[#This Row],[ Units Sold]])*(1-Table2[[#This Row],[Discount]]/100)</f>
        <v>24858.121365999996</v>
      </c>
      <c r="N2735" s="5">
        <f>(Table2[[#This Row],[Unit Price]]*Table2[[#This Row],[ Units Sold]])-Table2[[#This Row],[Total Sales]]</f>
        <v>67.298634000002494</v>
      </c>
    </row>
    <row r="2736" spans="1:14" x14ac:dyDescent="0.3">
      <c r="A2736" s="3">
        <v>44122</v>
      </c>
      <c r="B2736" s="4" t="s">
        <v>2066</v>
      </c>
      <c r="C2736" s="4" t="s">
        <v>21</v>
      </c>
      <c r="D2736" s="4" t="s">
        <v>37</v>
      </c>
      <c r="E2736" s="4" t="s">
        <v>38</v>
      </c>
      <c r="F2736" s="4" t="s">
        <v>56</v>
      </c>
      <c r="G2736" s="4" t="s">
        <v>57</v>
      </c>
      <c r="H2736" s="4">
        <v>86</v>
      </c>
      <c r="I2736" s="4">
        <v>430.09</v>
      </c>
      <c r="J2736" s="7">
        <v>7.0000000000000007E-2</v>
      </c>
      <c r="K2736" s="4" t="s">
        <v>34</v>
      </c>
      <c r="L2736" s="4" t="s">
        <v>25</v>
      </c>
      <c r="M2736" s="5">
        <f>(Table2[[#This Row],[Unit Price]]*Table2[[#This Row],[ Units Sold]])*(1-Table2[[#This Row],[Discount]]/100)</f>
        <v>36961.848581999999</v>
      </c>
      <c r="N2736" s="5">
        <f>(Table2[[#This Row],[Unit Price]]*Table2[[#This Row],[ Units Sold]])-Table2[[#This Row],[Total Sales]]</f>
        <v>25.891417999999248</v>
      </c>
    </row>
    <row r="2737" spans="1:14" x14ac:dyDescent="0.3">
      <c r="A2737" s="3">
        <v>43080</v>
      </c>
      <c r="B2737" s="4" t="s">
        <v>2448</v>
      </c>
      <c r="C2737" s="4" t="s">
        <v>51</v>
      </c>
      <c r="D2737" s="4" t="s">
        <v>37</v>
      </c>
      <c r="E2737" s="4" t="s">
        <v>52</v>
      </c>
      <c r="F2737" s="4" t="s">
        <v>53</v>
      </c>
      <c r="G2737" s="4" t="s">
        <v>44</v>
      </c>
      <c r="H2737" s="4">
        <v>44</v>
      </c>
      <c r="I2737" s="4">
        <v>513.30999999999995</v>
      </c>
      <c r="J2737" s="7">
        <v>0.08</v>
      </c>
      <c r="K2737" s="4" t="s">
        <v>18</v>
      </c>
      <c r="L2737" s="4" t="s">
        <v>45</v>
      </c>
      <c r="M2737" s="5">
        <f>(Table2[[#This Row],[Unit Price]]*Table2[[#This Row],[ Units Sold]])*(1-Table2[[#This Row],[Discount]]/100)</f>
        <v>22567.571487999998</v>
      </c>
      <c r="N2737" s="5">
        <f>(Table2[[#This Row],[Unit Price]]*Table2[[#This Row],[ Units Sold]])-Table2[[#This Row],[Total Sales]]</f>
        <v>18.068512000001647</v>
      </c>
    </row>
    <row r="2738" spans="1:14" x14ac:dyDescent="0.3">
      <c r="A2738" s="3">
        <v>40891</v>
      </c>
      <c r="B2738" s="4" t="s">
        <v>389</v>
      </c>
      <c r="C2738" s="4" t="s">
        <v>43</v>
      </c>
      <c r="D2738" s="4" t="s">
        <v>37</v>
      </c>
      <c r="E2738" s="4" t="s">
        <v>38</v>
      </c>
      <c r="F2738" s="4" t="s">
        <v>39</v>
      </c>
      <c r="G2738" s="4" t="s">
        <v>57</v>
      </c>
      <c r="H2738" s="4">
        <v>27</v>
      </c>
      <c r="I2738" s="4">
        <v>1030.0999999999999</v>
      </c>
      <c r="J2738" s="7">
        <v>0.15</v>
      </c>
      <c r="K2738" s="4" t="s">
        <v>29</v>
      </c>
      <c r="L2738" s="4" t="s">
        <v>41</v>
      </c>
      <c r="M2738" s="5">
        <f>(Table2[[#This Row],[Unit Price]]*Table2[[#This Row],[ Units Sold]])*(1-Table2[[#This Row],[Discount]]/100)</f>
        <v>27770.980949999997</v>
      </c>
      <c r="N2738" s="5">
        <f>(Table2[[#This Row],[Unit Price]]*Table2[[#This Row],[ Units Sold]])-Table2[[#This Row],[Total Sales]]</f>
        <v>41.719049999999697</v>
      </c>
    </row>
    <row r="2739" spans="1:14" x14ac:dyDescent="0.3">
      <c r="A2739" s="3">
        <v>44296</v>
      </c>
      <c r="B2739" s="4" t="s">
        <v>2449</v>
      </c>
      <c r="C2739" s="4" t="s">
        <v>83</v>
      </c>
      <c r="D2739" s="4" t="s">
        <v>3892</v>
      </c>
      <c r="E2739" s="4" t="s">
        <v>52</v>
      </c>
      <c r="F2739" s="6" t="s">
        <v>53</v>
      </c>
      <c r="G2739" s="4" t="s">
        <v>24</v>
      </c>
      <c r="H2739" s="4">
        <v>14</v>
      </c>
      <c r="I2739" s="4">
        <v>637.05999999999995</v>
      </c>
      <c r="J2739" s="7">
        <v>0.2</v>
      </c>
      <c r="K2739" s="4" t="s">
        <v>34</v>
      </c>
      <c r="L2739" s="4" t="s">
        <v>30</v>
      </c>
      <c r="M2739" s="5">
        <f>(Table2[[#This Row],[Unit Price]]*Table2[[#This Row],[ Units Sold]])*(1-Table2[[#This Row],[Discount]]/100)</f>
        <v>8901.0023199999996</v>
      </c>
      <c r="N2739" s="5">
        <f>(Table2[[#This Row],[Unit Price]]*Table2[[#This Row],[ Units Sold]])-Table2[[#This Row],[Total Sales]]</f>
        <v>17.837680000000546</v>
      </c>
    </row>
    <row r="2740" spans="1:14" x14ac:dyDescent="0.3">
      <c r="A2740" s="3">
        <v>42224</v>
      </c>
      <c r="B2740" s="4" t="s">
        <v>2450</v>
      </c>
      <c r="C2740" s="4" t="s">
        <v>51</v>
      </c>
      <c r="D2740" s="4" t="s">
        <v>37</v>
      </c>
      <c r="E2740" s="4" t="s">
        <v>52</v>
      </c>
      <c r="F2740" s="6" t="s">
        <v>53</v>
      </c>
      <c r="G2740" s="4" t="s">
        <v>105</v>
      </c>
      <c r="H2740" s="4">
        <v>88</v>
      </c>
      <c r="I2740" s="4">
        <v>840.5</v>
      </c>
      <c r="J2740" s="7">
        <v>0.27</v>
      </c>
      <c r="K2740" s="4" t="s">
        <v>29</v>
      </c>
      <c r="L2740" s="4" t="s">
        <v>25</v>
      </c>
      <c r="M2740" s="5">
        <f>(Table2[[#This Row],[Unit Price]]*Table2[[#This Row],[ Units Sold]])*(1-Table2[[#This Row],[Discount]]/100)</f>
        <v>73764.297200000001</v>
      </c>
      <c r="N2740" s="5">
        <f>(Table2[[#This Row],[Unit Price]]*Table2[[#This Row],[ Units Sold]])-Table2[[#This Row],[Total Sales]]</f>
        <v>199.70279999999912</v>
      </c>
    </row>
    <row r="2741" spans="1:14" x14ac:dyDescent="0.3">
      <c r="A2741" s="3">
        <v>41680</v>
      </c>
      <c r="B2741" s="4" t="s">
        <v>1016</v>
      </c>
      <c r="C2741" s="4" t="s">
        <v>88</v>
      </c>
      <c r="D2741" s="4" t="s">
        <v>37</v>
      </c>
      <c r="E2741" s="4" t="s">
        <v>52</v>
      </c>
      <c r="F2741" s="6" t="s">
        <v>53</v>
      </c>
      <c r="G2741" s="4" t="s">
        <v>54</v>
      </c>
      <c r="H2741" s="4">
        <v>11</v>
      </c>
      <c r="I2741" s="4">
        <v>446.84</v>
      </c>
      <c r="J2741" s="7">
        <v>0.23</v>
      </c>
      <c r="K2741" s="4" t="s">
        <v>34</v>
      </c>
      <c r="L2741" s="4" t="s">
        <v>41</v>
      </c>
      <c r="M2741" s="5">
        <f>(Table2[[#This Row],[Unit Price]]*Table2[[#This Row],[ Units Sold]])*(1-Table2[[#This Row],[Discount]]/100)</f>
        <v>4903.9349480000001</v>
      </c>
      <c r="N2741" s="5">
        <f>(Table2[[#This Row],[Unit Price]]*Table2[[#This Row],[ Units Sold]])-Table2[[#This Row],[Total Sales]]</f>
        <v>11.305051999999705</v>
      </c>
    </row>
    <row r="2742" spans="1:14" x14ac:dyDescent="0.3">
      <c r="A2742" s="3">
        <v>45315</v>
      </c>
      <c r="B2742" s="4" t="s">
        <v>937</v>
      </c>
      <c r="C2742" s="4" t="s">
        <v>51</v>
      </c>
      <c r="D2742" s="4" t="s">
        <v>37</v>
      </c>
      <c r="E2742" s="4" t="s">
        <v>15</v>
      </c>
      <c r="F2742" s="4" t="s">
        <v>62</v>
      </c>
      <c r="G2742" s="4" t="s">
        <v>33</v>
      </c>
      <c r="H2742" s="4">
        <v>17</v>
      </c>
      <c r="I2742" s="4">
        <v>1789.76</v>
      </c>
      <c r="J2742" s="7">
        <v>0.23</v>
      </c>
      <c r="K2742" s="4" t="s">
        <v>34</v>
      </c>
      <c r="L2742" s="4" t="s">
        <v>19</v>
      </c>
      <c r="M2742" s="5">
        <f>(Table2[[#This Row],[Unit Price]]*Table2[[#This Row],[ Units Sold]])*(1-Table2[[#This Row],[Discount]]/100)</f>
        <v>30355.940383999998</v>
      </c>
      <c r="N2742" s="5">
        <f>(Table2[[#This Row],[Unit Price]]*Table2[[#This Row],[ Units Sold]])-Table2[[#This Row],[Total Sales]]</f>
        <v>69.979616000000533</v>
      </c>
    </row>
    <row r="2743" spans="1:14" x14ac:dyDescent="0.3">
      <c r="A2743" s="3">
        <v>41868</v>
      </c>
      <c r="B2743" s="4" t="s">
        <v>2451</v>
      </c>
      <c r="C2743" s="4" t="s">
        <v>83</v>
      </c>
      <c r="D2743" s="4" t="s">
        <v>3892</v>
      </c>
      <c r="E2743" s="4" t="s">
        <v>22</v>
      </c>
      <c r="F2743" s="4" t="s">
        <v>23</v>
      </c>
      <c r="G2743" s="4" t="s">
        <v>65</v>
      </c>
      <c r="H2743" s="4">
        <v>89</v>
      </c>
      <c r="I2743" s="4">
        <v>54.39</v>
      </c>
      <c r="J2743" s="7">
        <v>0.11</v>
      </c>
      <c r="K2743" s="4" t="s">
        <v>29</v>
      </c>
      <c r="L2743" s="4" t="s">
        <v>41</v>
      </c>
      <c r="M2743" s="5">
        <f>(Table2[[#This Row],[Unit Price]]*Table2[[#This Row],[ Units Sold]])*(1-Table2[[#This Row],[Discount]]/100)</f>
        <v>4835.3852189999998</v>
      </c>
      <c r="N2743" s="5">
        <f>(Table2[[#This Row],[Unit Price]]*Table2[[#This Row],[ Units Sold]])-Table2[[#This Row],[Total Sales]]</f>
        <v>5.3247810000002573</v>
      </c>
    </row>
    <row r="2744" spans="1:14" x14ac:dyDescent="0.3">
      <c r="A2744" s="3">
        <v>40391</v>
      </c>
      <c r="B2744" s="4" t="s">
        <v>2452</v>
      </c>
      <c r="C2744" s="4" t="s">
        <v>43</v>
      </c>
      <c r="D2744" s="4" t="s">
        <v>37</v>
      </c>
      <c r="E2744" s="4" t="s">
        <v>15</v>
      </c>
      <c r="F2744" s="4" t="s">
        <v>72</v>
      </c>
      <c r="G2744" s="4" t="s">
        <v>60</v>
      </c>
      <c r="H2744" s="4">
        <v>22</v>
      </c>
      <c r="I2744" s="4">
        <v>454.8</v>
      </c>
      <c r="J2744" s="7">
        <v>0.25</v>
      </c>
      <c r="K2744" s="4" t="s">
        <v>18</v>
      </c>
      <c r="L2744" s="4" t="s">
        <v>45</v>
      </c>
      <c r="M2744" s="5">
        <f>(Table2[[#This Row],[Unit Price]]*Table2[[#This Row],[ Units Sold]])*(1-Table2[[#This Row],[Discount]]/100)</f>
        <v>9980.5860000000011</v>
      </c>
      <c r="N2744" s="5">
        <f>(Table2[[#This Row],[Unit Price]]*Table2[[#This Row],[ Units Sold]])-Table2[[#This Row],[Total Sales]]</f>
        <v>25.013999999999214</v>
      </c>
    </row>
    <row r="2745" spans="1:14" x14ac:dyDescent="0.3">
      <c r="A2745" s="3">
        <v>41686</v>
      </c>
      <c r="B2745" s="4" t="s">
        <v>2414</v>
      </c>
      <c r="C2745" s="4" t="s">
        <v>36</v>
      </c>
      <c r="D2745" s="4" t="s">
        <v>37</v>
      </c>
      <c r="E2745" s="4" t="s">
        <v>15</v>
      </c>
      <c r="F2745" s="4" t="s">
        <v>62</v>
      </c>
      <c r="G2745" s="4" t="s">
        <v>17</v>
      </c>
      <c r="H2745" s="4">
        <v>76</v>
      </c>
      <c r="I2745" s="4">
        <v>160.03</v>
      </c>
      <c r="J2745" s="7">
        <v>0.26</v>
      </c>
      <c r="K2745" s="4" t="s">
        <v>18</v>
      </c>
      <c r="L2745" s="4" t="s">
        <v>30</v>
      </c>
      <c r="M2745" s="5">
        <f>(Table2[[#This Row],[Unit Price]]*Table2[[#This Row],[ Units Sold]])*(1-Table2[[#This Row],[Discount]]/100)</f>
        <v>12130.658072</v>
      </c>
      <c r="N2745" s="5">
        <f>(Table2[[#This Row],[Unit Price]]*Table2[[#This Row],[ Units Sold]])-Table2[[#This Row],[Total Sales]]</f>
        <v>31.62192800000048</v>
      </c>
    </row>
    <row r="2746" spans="1:14" x14ac:dyDescent="0.3">
      <c r="A2746" s="3">
        <v>43869</v>
      </c>
      <c r="B2746" s="4" t="s">
        <v>2453</v>
      </c>
      <c r="C2746" s="4" t="s">
        <v>49</v>
      </c>
      <c r="D2746" s="4" t="s">
        <v>3893</v>
      </c>
      <c r="E2746" s="4" t="s">
        <v>52</v>
      </c>
      <c r="F2746" s="4" t="s">
        <v>59</v>
      </c>
      <c r="G2746" s="4" t="s">
        <v>17</v>
      </c>
      <c r="H2746" s="4">
        <v>10</v>
      </c>
      <c r="I2746" s="4">
        <v>1924.02</v>
      </c>
      <c r="J2746" s="7">
        <v>0.22</v>
      </c>
      <c r="K2746" s="4" t="s">
        <v>29</v>
      </c>
      <c r="L2746" s="4" t="s">
        <v>30</v>
      </c>
      <c r="M2746" s="5">
        <f>(Table2[[#This Row],[Unit Price]]*Table2[[#This Row],[ Units Sold]])*(1-Table2[[#This Row],[Discount]]/100)</f>
        <v>19197.87156</v>
      </c>
      <c r="N2746" s="5">
        <f>(Table2[[#This Row],[Unit Price]]*Table2[[#This Row],[ Units Sold]])-Table2[[#This Row],[Total Sales]]</f>
        <v>42.328440000001137</v>
      </c>
    </row>
    <row r="2747" spans="1:14" x14ac:dyDescent="0.3">
      <c r="A2747" s="3">
        <v>41823</v>
      </c>
      <c r="B2747" s="4" t="s">
        <v>2454</v>
      </c>
      <c r="C2747" s="4" t="s">
        <v>97</v>
      </c>
      <c r="D2747" s="4" t="s">
        <v>37</v>
      </c>
      <c r="E2747" s="4" t="s">
        <v>27</v>
      </c>
      <c r="F2747" s="4" t="s">
        <v>32</v>
      </c>
      <c r="G2747" s="4" t="s">
        <v>44</v>
      </c>
      <c r="H2747" s="4">
        <v>67</v>
      </c>
      <c r="I2747" s="4">
        <v>1255.4000000000001</v>
      </c>
      <c r="J2747" s="7">
        <v>0.12</v>
      </c>
      <c r="K2747" s="4" t="s">
        <v>29</v>
      </c>
      <c r="L2747" s="4" t="s">
        <v>30</v>
      </c>
      <c r="M2747" s="5">
        <f>(Table2[[#This Row],[Unit Price]]*Table2[[#This Row],[ Units Sold]])*(1-Table2[[#This Row],[Discount]]/100)</f>
        <v>84010.865839999999</v>
      </c>
      <c r="N2747" s="5">
        <f>(Table2[[#This Row],[Unit Price]]*Table2[[#This Row],[ Units Sold]])-Table2[[#This Row],[Total Sales]]</f>
        <v>100.93416000000434</v>
      </c>
    </row>
    <row r="2748" spans="1:14" x14ac:dyDescent="0.3">
      <c r="A2748" s="3">
        <v>45801</v>
      </c>
      <c r="B2748" s="4" t="s">
        <v>2455</v>
      </c>
      <c r="C2748" s="4" t="s">
        <v>43</v>
      </c>
      <c r="D2748" s="4" t="s">
        <v>37</v>
      </c>
      <c r="E2748" s="4" t="s">
        <v>15</v>
      </c>
      <c r="F2748" s="4" t="s">
        <v>16</v>
      </c>
      <c r="G2748" s="4" t="s">
        <v>65</v>
      </c>
      <c r="H2748" s="4">
        <v>25</v>
      </c>
      <c r="I2748" s="4">
        <v>1224.98</v>
      </c>
      <c r="J2748" s="7">
        <v>7.0000000000000007E-2</v>
      </c>
      <c r="K2748" s="4" t="s">
        <v>18</v>
      </c>
      <c r="L2748" s="4" t="s">
        <v>45</v>
      </c>
      <c r="M2748" s="5">
        <f>(Table2[[#This Row],[Unit Price]]*Table2[[#This Row],[ Units Sold]])*(1-Table2[[#This Row],[Discount]]/100)</f>
        <v>30603.062849999998</v>
      </c>
      <c r="N2748" s="5">
        <f>(Table2[[#This Row],[Unit Price]]*Table2[[#This Row],[ Units Sold]])-Table2[[#This Row],[Total Sales]]</f>
        <v>21.437150000001566</v>
      </c>
    </row>
    <row r="2749" spans="1:14" x14ac:dyDescent="0.3">
      <c r="A2749" s="3">
        <v>44113</v>
      </c>
      <c r="B2749" s="4" t="s">
        <v>2456</v>
      </c>
      <c r="C2749" s="4" t="s">
        <v>36</v>
      </c>
      <c r="D2749" s="4" t="s">
        <v>37</v>
      </c>
      <c r="E2749" s="4" t="s">
        <v>15</v>
      </c>
      <c r="F2749" s="4" t="s">
        <v>72</v>
      </c>
      <c r="G2749" s="4" t="s">
        <v>54</v>
      </c>
      <c r="H2749" s="4">
        <v>30</v>
      </c>
      <c r="I2749" s="4">
        <v>1403.56</v>
      </c>
      <c r="J2749" s="7">
        <v>0.24</v>
      </c>
      <c r="K2749" s="4" t="s">
        <v>34</v>
      </c>
      <c r="L2749" s="4" t="s">
        <v>41</v>
      </c>
      <c r="M2749" s="5">
        <f>(Table2[[#This Row],[Unit Price]]*Table2[[#This Row],[ Units Sold]])*(1-Table2[[#This Row],[Discount]]/100)</f>
        <v>42005.74368</v>
      </c>
      <c r="N2749" s="5">
        <f>(Table2[[#This Row],[Unit Price]]*Table2[[#This Row],[ Units Sold]])-Table2[[#This Row],[Total Sales]]</f>
        <v>101.05631999999605</v>
      </c>
    </row>
    <row r="2750" spans="1:14" x14ac:dyDescent="0.3">
      <c r="A2750" s="3">
        <v>41964</v>
      </c>
      <c r="B2750" s="4" t="s">
        <v>2457</v>
      </c>
      <c r="C2750" s="4" t="s">
        <v>97</v>
      </c>
      <c r="D2750" s="4" t="s">
        <v>37</v>
      </c>
      <c r="E2750" s="4" t="s">
        <v>38</v>
      </c>
      <c r="F2750" s="4" t="s">
        <v>39</v>
      </c>
      <c r="G2750" s="4" t="s">
        <v>24</v>
      </c>
      <c r="H2750" s="4">
        <v>67</v>
      </c>
      <c r="I2750" s="4">
        <v>1156.51</v>
      </c>
      <c r="J2750" s="7">
        <v>0.06</v>
      </c>
      <c r="K2750" s="4" t="s">
        <v>18</v>
      </c>
      <c r="L2750" s="4" t="s">
        <v>41</v>
      </c>
      <c r="M2750" s="5">
        <f>(Table2[[#This Row],[Unit Price]]*Table2[[#This Row],[ Units Sold]])*(1-Table2[[#This Row],[Discount]]/100)</f>
        <v>77439.678297999999</v>
      </c>
      <c r="N2750" s="5">
        <f>(Table2[[#This Row],[Unit Price]]*Table2[[#This Row],[ Units Sold]])-Table2[[#This Row],[Total Sales]]</f>
        <v>46.49170199999935</v>
      </c>
    </row>
    <row r="2751" spans="1:14" x14ac:dyDescent="0.3">
      <c r="A2751" s="3">
        <v>42925</v>
      </c>
      <c r="B2751" s="4" t="s">
        <v>2264</v>
      </c>
      <c r="C2751" s="4" t="s">
        <v>51</v>
      </c>
      <c r="D2751" s="4" t="s">
        <v>37</v>
      </c>
      <c r="E2751" s="4" t="s">
        <v>22</v>
      </c>
      <c r="F2751" s="4" t="s">
        <v>23</v>
      </c>
      <c r="G2751" s="4" t="s">
        <v>40</v>
      </c>
      <c r="H2751" s="4">
        <v>0</v>
      </c>
      <c r="I2751" s="4">
        <v>1740.45</v>
      </c>
      <c r="J2751" s="7">
        <v>0.28000000000000003</v>
      </c>
      <c r="K2751" s="4" t="s">
        <v>29</v>
      </c>
      <c r="L2751" s="4" t="s">
        <v>25</v>
      </c>
      <c r="M2751" s="5">
        <f>(Table2[[#This Row],[Unit Price]]*Table2[[#This Row],[ Units Sold]])*(1-Table2[[#This Row],[Discount]]/100)</f>
        <v>0</v>
      </c>
      <c r="N2751" s="5">
        <f>(Table2[[#This Row],[Unit Price]]*Table2[[#This Row],[ Units Sold]])-Table2[[#This Row],[Total Sales]]</f>
        <v>0</v>
      </c>
    </row>
    <row r="2752" spans="1:14" x14ac:dyDescent="0.3">
      <c r="A2752" s="3">
        <v>42639</v>
      </c>
      <c r="B2752" s="4" t="s">
        <v>2356</v>
      </c>
      <c r="C2752" s="4" t="s">
        <v>97</v>
      </c>
      <c r="D2752" s="4" t="s">
        <v>37</v>
      </c>
      <c r="E2752" s="4" t="s">
        <v>27</v>
      </c>
      <c r="F2752" s="4" t="s">
        <v>28</v>
      </c>
      <c r="G2752" s="4" t="s">
        <v>105</v>
      </c>
      <c r="H2752" s="4">
        <v>41</v>
      </c>
      <c r="I2752" s="4">
        <v>360.12</v>
      </c>
      <c r="J2752" s="7">
        <v>0.27</v>
      </c>
      <c r="K2752" s="4" t="s">
        <v>29</v>
      </c>
      <c r="L2752" s="4" t="s">
        <v>30</v>
      </c>
      <c r="M2752" s="5">
        <f>(Table2[[#This Row],[Unit Price]]*Table2[[#This Row],[ Units Sold]])*(1-Table2[[#This Row],[Discount]]/100)</f>
        <v>14725.054715999999</v>
      </c>
      <c r="N2752" s="5">
        <f>(Table2[[#This Row],[Unit Price]]*Table2[[#This Row],[ Units Sold]])-Table2[[#This Row],[Total Sales]]</f>
        <v>39.865284000001338</v>
      </c>
    </row>
    <row r="2753" spans="1:14" x14ac:dyDescent="0.3">
      <c r="A2753" s="3">
        <v>45537</v>
      </c>
      <c r="B2753" s="4" t="s">
        <v>522</v>
      </c>
      <c r="C2753" s="4" t="s">
        <v>51</v>
      </c>
      <c r="D2753" s="4" t="s">
        <v>37</v>
      </c>
      <c r="E2753" s="4" t="s">
        <v>22</v>
      </c>
      <c r="F2753" s="4" t="s">
        <v>23</v>
      </c>
      <c r="G2753" s="4" t="s">
        <v>65</v>
      </c>
      <c r="H2753" s="4">
        <v>63</v>
      </c>
      <c r="I2753" s="4">
        <v>1321.74</v>
      </c>
      <c r="J2753" s="7">
        <v>0.04</v>
      </c>
      <c r="K2753" s="4" t="s">
        <v>29</v>
      </c>
      <c r="L2753" s="4" t="s">
        <v>19</v>
      </c>
      <c r="M2753" s="5">
        <f>(Table2[[#This Row],[Unit Price]]*Table2[[#This Row],[ Units Sold]])*(1-Table2[[#This Row],[Discount]]/100)</f>
        <v>83236.312151999999</v>
      </c>
      <c r="N2753" s="5">
        <f>(Table2[[#This Row],[Unit Price]]*Table2[[#This Row],[ Units Sold]])-Table2[[#This Row],[Total Sales]]</f>
        <v>33.307847999996739</v>
      </c>
    </row>
    <row r="2754" spans="1:14" x14ac:dyDescent="0.3">
      <c r="A2754" s="3">
        <v>43978</v>
      </c>
      <c r="B2754" s="4" t="s">
        <v>2458</v>
      </c>
      <c r="C2754" s="4" t="s">
        <v>36</v>
      </c>
      <c r="D2754" s="4" t="s">
        <v>37</v>
      </c>
      <c r="E2754" s="4" t="s">
        <v>27</v>
      </c>
      <c r="F2754" s="4" t="s">
        <v>32</v>
      </c>
      <c r="G2754" s="4" t="s">
        <v>65</v>
      </c>
      <c r="H2754" s="4">
        <v>25</v>
      </c>
      <c r="I2754" s="4">
        <v>1339.82</v>
      </c>
      <c r="J2754" s="7">
        <v>0.23</v>
      </c>
      <c r="K2754" s="4" t="s">
        <v>34</v>
      </c>
      <c r="L2754" s="4" t="s">
        <v>30</v>
      </c>
      <c r="M2754" s="5">
        <f>(Table2[[#This Row],[Unit Price]]*Table2[[#This Row],[ Units Sold]])*(1-Table2[[#This Row],[Discount]]/100)</f>
        <v>33418.460350000001</v>
      </c>
      <c r="N2754" s="5">
        <f>(Table2[[#This Row],[Unit Price]]*Table2[[#This Row],[ Units Sold]])-Table2[[#This Row],[Total Sales]]</f>
        <v>77.039649999998801</v>
      </c>
    </row>
    <row r="2755" spans="1:14" x14ac:dyDescent="0.3">
      <c r="A2755" s="3">
        <v>42497</v>
      </c>
      <c r="B2755" s="4" t="s">
        <v>2459</v>
      </c>
      <c r="C2755" s="4" t="s">
        <v>74</v>
      </c>
      <c r="D2755" s="4" t="s">
        <v>37</v>
      </c>
      <c r="E2755" s="4" t="s">
        <v>38</v>
      </c>
      <c r="F2755" s="4" t="s">
        <v>56</v>
      </c>
      <c r="G2755" s="4" t="s">
        <v>33</v>
      </c>
      <c r="H2755" s="4">
        <v>63</v>
      </c>
      <c r="I2755" s="4">
        <v>1593.49</v>
      </c>
      <c r="J2755" s="7">
        <v>0.05</v>
      </c>
      <c r="K2755" s="4" t="s">
        <v>34</v>
      </c>
      <c r="L2755" s="4" t="s">
        <v>25</v>
      </c>
      <c r="M2755" s="5">
        <f>(Table2[[#This Row],[Unit Price]]*Table2[[#This Row],[ Units Sold]])*(1-Table2[[#This Row],[Discount]]/100)</f>
        <v>100339.675065</v>
      </c>
      <c r="N2755" s="5">
        <f>(Table2[[#This Row],[Unit Price]]*Table2[[#This Row],[ Units Sold]])-Table2[[#This Row],[Total Sales]]</f>
        <v>50.194934999992256</v>
      </c>
    </row>
    <row r="2756" spans="1:14" x14ac:dyDescent="0.3">
      <c r="A2756" s="3">
        <v>45547</v>
      </c>
      <c r="B2756" s="4" t="s">
        <v>1209</v>
      </c>
      <c r="C2756" s="4" t="s">
        <v>97</v>
      </c>
      <c r="D2756" s="4" t="s">
        <v>37</v>
      </c>
      <c r="E2756" s="4" t="s">
        <v>52</v>
      </c>
      <c r="F2756" s="6" t="s">
        <v>53</v>
      </c>
      <c r="G2756" s="4" t="s">
        <v>57</v>
      </c>
      <c r="H2756" s="4">
        <v>10</v>
      </c>
      <c r="I2756" s="4">
        <v>605.74</v>
      </c>
      <c r="J2756" s="7">
        <v>0.05</v>
      </c>
      <c r="K2756" s="4" t="s">
        <v>18</v>
      </c>
      <c r="L2756" s="4" t="s">
        <v>25</v>
      </c>
      <c r="M2756" s="5">
        <f>(Table2[[#This Row],[Unit Price]]*Table2[[#This Row],[ Units Sold]])*(1-Table2[[#This Row],[Discount]]/100)</f>
        <v>6054.3712999999998</v>
      </c>
      <c r="N2756" s="5">
        <f>(Table2[[#This Row],[Unit Price]]*Table2[[#This Row],[ Units Sold]])-Table2[[#This Row],[Total Sales]]</f>
        <v>3.0286999999998443</v>
      </c>
    </row>
    <row r="2757" spans="1:14" x14ac:dyDescent="0.3">
      <c r="A2757" s="3">
        <v>44677</v>
      </c>
      <c r="B2757" s="4" t="s">
        <v>2460</v>
      </c>
      <c r="C2757" s="4" t="s">
        <v>36</v>
      </c>
      <c r="D2757" s="4" t="s">
        <v>37</v>
      </c>
      <c r="E2757" s="4" t="s">
        <v>15</v>
      </c>
      <c r="F2757" s="4" t="s">
        <v>62</v>
      </c>
      <c r="G2757" s="4" t="s">
        <v>17</v>
      </c>
      <c r="H2757" s="4">
        <v>61</v>
      </c>
      <c r="I2757" s="4">
        <v>705.74</v>
      </c>
      <c r="J2757" s="7">
        <v>0.09</v>
      </c>
      <c r="K2757" s="4" t="s">
        <v>18</v>
      </c>
      <c r="L2757" s="4" t="s">
        <v>19</v>
      </c>
      <c r="M2757" s="5">
        <f>(Table2[[#This Row],[Unit Price]]*Table2[[#This Row],[ Units Sold]])*(1-Table2[[#This Row],[Discount]]/100)</f>
        <v>43011.394873999998</v>
      </c>
      <c r="N2757" s="5">
        <f>(Table2[[#This Row],[Unit Price]]*Table2[[#This Row],[ Units Sold]])-Table2[[#This Row],[Total Sales]]</f>
        <v>38.745126000001619</v>
      </c>
    </row>
    <row r="2758" spans="1:14" x14ac:dyDescent="0.3">
      <c r="A2758" s="3">
        <v>42201</v>
      </c>
      <c r="B2758" s="4" t="s">
        <v>2461</v>
      </c>
      <c r="C2758" s="4" t="s">
        <v>83</v>
      </c>
      <c r="D2758" s="4" t="s">
        <v>3892</v>
      </c>
      <c r="E2758" s="4" t="s">
        <v>52</v>
      </c>
      <c r="F2758" s="6" t="s">
        <v>53</v>
      </c>
      <c r="G2758" s="4" t="s">
        <v>40</v>
      </c>
      <c r="H2758" s="4">
        <v>79</v>
      </c>
      <c r="I2758" s="4">
        <v>1447.65</v>
      </c>
      <c r="J2758" s="7">
        <v>7.0000000000000007E-2</v>
      </c>
      <c r="K2758" s="4" t="s">
        <v>18</v>
      </c>
      <c r="L2758" s="4" t="s">
        <v>19</v>
      </c>
      <c r="M2758" s="5">
        <f>(Table2[[#This Row],[Unit Price]]*Table2[[#This Row],[ Units Sold]])*(1-Table2[[#This Row],[Discount]]/100)</f>
        <v>114284.294955</v>
      </c>
      <c r="N2758" s="5">
        <f>(Table2[[#This Row],[Unit Price]]*Table2[[#This Row],[ Units Sold]])-Table2[[#This Row],[Total Sales]]</f>
        <v>80.055045000000973</v>
      </c>
    </row>
    <row r="2759" spans="1:14" x14ac:dyDescent="0.3">
      <c r="A2759" s="3">
        <v>45052</v>
      </c>
      <c r="B2759" s="4" t="s">
        <v>2462</v>
      </c>
      <c r="C2759" s="4" t="s">
        <v>88</v>
      </c>
      <c r="D2759" s="4" t="s">
        <v>37</v>
      </c>
      <c r="E2759" s="4" t="s">
        <v>15</v>
      </c>
      <c r="F2759" s="4" t="s">
        <v>62</v>
      </c>
      <c r="G2759" s="4" t="s">
        <v>44</v>
      </c>
      <c r="H2759" s="4">
        <v>60</v>
      </c>
      <c r="I2759" s="4">
        <v>217.72</v>
      </c>
      <c r="J2759" s="7">
        <v>0.18</v>
      </c>
      <c r="K2759" s="4" t="s">
        <v>34</v>
      </c>
      <c r="L2759" s="4" t="s">
        <v>30</v>
      </c>
      <c r="M2759" s="5">
        <f>(Table2[[#This Row],[Unit Price]]*Table2[[#This Row],[ Units Sold]])*(1-Table2[[#This Row],[Discount]]/100)</f>
        <v>13039.686240000001</v>
      </c>
      <c r="N2759" s="5">
        <f>(Table2[[#This Row],[Unit Price]]*Table2[[#This Row],[ Units Sold]])-Table2[[#This Row],[Total Sales]]</f>
        <v>23.51375999999982</v>
      </c>
    </row>
    <row r="2760" spans="1:14" x14ac:dyDescent="0.3">
      <c r="A2760" s="3">
        <v>41737</v>
      </c>
      <c r="B2760" s="4" t="s">
        <v>2463</v>
      </c>
      <c r="C2760" s="4" t="s">
        <v>36</v>
      </c>
      <c r="D2760" s="4" t="s">
        <v>37</v>
      </c>
      <c r="E2760" s="4" t="s">
        <v>38</v>
      </c>
      <c r="F2760" s="4" t="s">
        <v>39</v>
      </c>
      <c r="G2760" s="4" t="s">
        <v>105</v>
      </c>
      <c r="H2760" s="4">
        <v>51</v>
      </c>
      <c r="I2760" s="4">
        <v>1128.71</v>
      </c>
      <c r="J2760" s="7">
        <v>0.25</v>
      </c>
      <c r="K2760" s="4" t="s">
        <v>18</v>
      </c>
      <c r="L2760" s="4" t="s">
        <v>30</v>
      </c>
      <c r="M2760" s="5">
        <f>(Table2[[#This Row],[Unit Price]]*Table2[[#This Row],[ Units Sold]])*(1-Table2[[#This Row],[Discount]]/100)</f>
        <v>57420.299475</v>
      </c>
      <c r="N2760" s="5">
        <f>(Table2[[#This Row],[Unit Price]]*Table2[[#This Row],[ Units Sold]])-Table2[[#This Row],[Total Sales]]</f>
        <v>143.91052499999932</v>
      </c>
    </row>
    <row r="2761" spans="1:14" x14ac:dyDescent="0.3">
      <c r="A2761" s="3">
        <v>42909</v>
      </c>
      <c r="B2761" s="4" t="s">
        <v>2464</v>
      </c>
      <c r="C2761" s="4" t="s">
        <v>74</v>
      </c>
      <c r="D2761" s="4" t="s">
        <v>37</v>
      </c>
      <c r="E2761" s="4" t="s">
        <v>52</v>
      </c>
      <c r="F2761" s="6" t="s">
        <v>53</v>
      </c>
      <c r="G2761" s="4" t="s">
        <v>17</v>
      </c>
      <c r="H2761" s="4">
        <v>31</v>
      </c>
      <c r="I2761" s="4">
        <v>1420.53</v>
      </c>
      <c r="J2761" s="7">
        <v>0.28000000000000003</v>
      </c>
      <c r="K2761" s="4" t="s">
        <v>29</v>
      </c>
      <c r="L2761" s="4" t="s">
        <v>19</v>
      </c>
      <c r="M2761" s="5">
        <f>(Table2[[#This Row],[Unit Price]]*Table2[[#This Row],[ Units Sold]])*(1-Table2[[#This Row],[Discount]]/100)</f>
        <v>43913.127995999996</v>
      </c>
      <c r="N2761" s="5">
        <f>(Table2[[#This Row],[Unit Price]]*Table2[[#This Row],[ Units Sold]])-Table2[[#This Row],[Total Sales]]</f>
        <v>123.30200400000467</v>
      </c>
    </row>
    <row r="2762" spans="1:14" x14ac:dyDescent="0.3">
      <c r="A2762" s="3">
        <v>45437</v>
      </c>
      <c r="B2762" s="4" t="s">
        <v>2465</v>
      </c>
      <c r="C2762" s="4" t="s">
        <v>83</v>
      </c>
      <c r="D2762" s="4" t="s">
        <v>3892</v>
      </c>
      <c r="E2762" s="4" t="s">
        <v>38</v>
      </c>
      <c r="F2762" s="4" t="s">
        <v>39</v>
      </c>
      <c r="G2762" s="4" t="s">
        <v>60</v>
      </c>
      <c r="H2762" s="4">
        <v>75</v>
      </c>
      <c r="I2762" s="4">
        <v>730.3</v>
      </c>
      <c r="J2762" s="7">
        <v>0.24</v>
      </c>
      <c r="K2762" s="4" t="s">
        <v>29</v>
      </c>
      <c r="L2762" s="4" t="s">
        <v>19</v>
      </c>
      <c r="M2762" s="5">
        <f>(Table2[[#This Row],[Unit Price]]*Table2[[#This Row],[ Units Sold]])*(1-Table2[[#This Row],[Discount]]/100)</f>
        <v>54641.046000000002</v>
      </c>
      <c r="N2762" s="5">
        <f>(Table2[[#This Row],[Unit Price]]*Table2[[#This Row],[ Units Sold]])-Table2[[#This Row],[Total Sales]]</f>
        <v>131.4539999999979</v>
      </c>
    </row>
    <row r="2763" spans="1:14" x14ac:dyDescent="0.3">
      <c r="A2763" s="3">
        <v>43975</v>
      </c>
      <c r="B2763" s="4" t="s">
        <v>2466</v>
      </c>
      <c r="C2763" s="4" t="s">
        <v>74</v>
      </c>
      <c r="D2763" s="4" t="s">
        <v>37</v>
      </c>
      <c r="E2763" s="4" t="s">
        <v>22</v>
      </c>
      <c r="F2763" s="4" t="s">
        <v>23</v>
      </c>
      <c r="G2763" s="4" t="s">
        <v>54</v>
      </c>
      <c r="H2763" s="4">
        <v>86</v>
      </c>
      <c r="I2763" s="4">
        <v>1195.55</v>
      </c>
      <c r="J2763" s="7">
        <v>0.17</v>
      </c>
      <c r="K2763" s="4" t="s">
        <v>18</v>
      </c>
      <c r="L2763" s="4" t="s">
        <v>45</v>
      </c>
      <c r="M2763" s="5">
        <f>(Table2[[#This Row],[Unit Price]]*Table2[[#This Row],[ Units Sold]])*(1-Table2[[#This Row],[Discount]]/100)</f>
        <v>102642.51059000001</v>
      </c>
      <c r="N2763" s="5">
        <f>(Table2[[#This Row],[Unit Price]]*Table2[[#This Row],[ Units Sold]])-Table2[[#This Row],[Total Sales]]</f>
        <v>174.78940999999759</v>
      </c>
    </row>
    <row r="2764" spans="1:14" x14ac:dyDescent="0.3">
      <c r="A2764" s="3">
        <v>45586</v>
      </c>
      <c r="B2764" s="4" t="s">
        <v>2467</v>
      </c>
      <c r="C2764" s="4" t="s">
        <v>97</v>
      </c>
      <c r="D2764" s="4" t="s">
        <v>37</v>
      </c>
      <c r="E2764" s="4" t="s">
        <v>52</v>
      </c>
      <c r="F2764" s="6" t="s">
        <v>53</v>
      </c>
      <c r="G2764" s="4" t="s">
        <v>40</v>
      </c>
      <c r="H2764" s="4">
        <v>84</v>
      </c>
      <c r="I2764" s="4">
        <v>1989.91</v>
      </c>
      <c r="J2764" s="7">
        <v>0.03</v>
      </c>
      <c r="K2764" s="4" t="s">
        <v>34</v>
      </c>
      <c r="L2764" s="4" t="s">
        <v>19</v>
      </c>
      <c r="M2764" s="5">
        <f>(Table2[[#This Row],[Unit Price]]*Table2[[#This Row],[ Units Sold]])*(1-Table2[[#This Row],[Discount]]/100)</f>
        <v>167102.294268</v>
      </c>
      <c r="N2764" s="5">
        <f>(Table2[[#This Row],[Unit Price]]*Table2[[#This Row],[ Units Sold]])-Table2[[#This Row],[Total Sales]]</f>
        <v>50.1457320000045</v>
      </c>
    </row>
    <row r="2765" spans="1:14" x14ac:dyDescent="0.3">
      <c r="A2765" s="3">
        <v>43646</v>
      </c>
      <c r="B2765" s="4" t="s">
        <v>2468</v>
      </c>
      <c r="C2765" s="4" t="s">
        <v>51</v>
      </c>
      <c r="D2765" s="4" t="s">
        <v>37</v>
      </c>
      <c r="E2765" s="4" t="s">
        <v>15</v>
      </c>
      <c r="F2765" s="4" t="s">
        <v>62</v>
      </c>
      <c r="G2765" s="4" t="s">
        <v>54</v>
      </c>
      <c r="H2765" s="4">
        <v>12</v>
      </c>
      <c r="I2765" s="4">
        <v>838.66</v>
      </c>
      <c r="J2765" s="7">
        <v>0.14000000000000001</v>
      </c>
      <c r="K2765" s="4" t="s">
        <v>18</v>
      </c>
      <c r="L2765" s="4" t="s">
        <v>45</v>
      </c>
      <c r="M2765" s="5">
        <f>(Table2[[#This Row],[Unit Price]]*Table2[[#This Row],[ Units Sold]])*(1-Table2[[#This Row],[Discount]]/100)</f>
        <v>10049.830512</v>
      </c>
      <c r="N2765" s="5">
        <f>(Table2[[#This Row],[Unit Price]]*Table2[[#This Row],[ Units Sold]])-Table2[[#This Row],[Total Sales]]</f>
        <v>14.089487999999619</v>
      </c>
    </row>
    <row r="2766" spans="1:14" x14ac:dyDescent="0.3">
      <c r="A2766" s="3">
        <v>43627</v>
      </c>
      <c r="B2766" s="4" t="s">
        <v>2469</v>
      </c>
      <c r="C2766" s="4" t="s">
        <v>49</v>
      </c>
      <c r="D2766" s="4" t="s">
        <v>3893</v>
      </c>
      <c r="E2766" s="4" t="s">
        <v>22</v>
      </c>
      <c r="F2766" s="4" t="s">
        <v>23</v>
      </c>
      <c r="G2766" s="4" t="s">
        <v>17</v>
      </c>
      <c r="H2766" s="4">
        <v>78</v>
      </c>
      <c r="I2766" s="4">
        <v>1538.85</v>
      </c>
      <c r="J2766" s="7">
        <v>0.01</v>
      </c>
      <c r="K2766" s="4" t="s">
        <v>34</v>
      </c>
      <c r="L2766" s="4" t="s">
        <v>30</v>
      </c>
      <c r="M2766" s="5">
        <f>(Table2[[#This Row],[Unit Price]]*Table2[[#This Row],[ Units Sold]])*(1-Table2[[#This Row],[Discount]]/100)</f>
        <v>120018.29697</v>
      </c>
      <c r="N2766" s="5">
        <f>(Table2[[#This Row],[Unit Price]]*Table2[[#This Row],[ Units Sold]])-Table2[[#This Row],[Total Sales]]</f>
        <v>12.003029999992577</v>
      </c>
    </row>
    <row r="2767" spans="1:14" x14ac:dyDescent="0.3">
      <c r="A2767" s="3">
        <v>45447</v>
      </c>
      <c r="B2767" s="4" t="s">
        <v>2470</v>
      </c>
      <c r="C2767" s="4" t="s">
        <v>88</v>
      </c>
      <c r="D2767" s="4" t="s">
        <v>37</v>
      </c>
      <c r="E2767" s="4" t="s">
        <v>52</v>
      </c>
      <c r="F2767" s="6" t="s">
        <v>53</v>
      </c>
      <c r="G2767" s="4" t="s">
        <v>65</v>
      </c>
      <c r="H2767" s="4">
        <v>0</v>
      </c>
      <c r="I2767" s="4">
        <v>1422.15</v>
      </c>
      <c r="J2767" s="7">
        <v>0.08</v>
      </c>
      <c r="K2767" s="4" t="s">
        <v>18</v>
      </c>
      <c r="L2767" s="4" t="s">
        <v>25</v>
      </c>
      <c r="M2767" s="5">
        <f>(Table2[[#This Row],[Unit Price]]*Table2[[#This Row],[ Units Sold]])*(1-Table2[[#This Row],[Discount]]/100)</f>
        <v>0</v>
      </c>
      <c r="N2767" s="5">
        <f>(Table2[[#This Row],[Unit Price]]*Table2[[#This Row],[ Units Sold]])-Table2[[#This Row],[Total Sales]]</f>
        <v>0</v>
      </c>
    </row>
    <row r="2768" spans="1:14" x14ac:dyDescent="0.3">
      <c r="A2768" s="3">
        <v>41410</v>
      </c>
      <c r="B2768" s="4" t="s">
        <v>2471</v>
      </c>
      <c r="C2768" s="4" t="s">
        <v>43</v>
      </c>
      <c r="D2768" s="4" t="s">
        <v>37</v>
      </c>
      <c r="E2768" s="4" t="s">
        <v>15</v>
      </c>
      <c r="F2768" s="4" t="s">
        <v>62</v>
      </c>
      <c r="G2768" s="4" t="s">
        <v>17</v>
      </c>
      <c r="H2768" s="4">
        <v>10</v>
      </c>
      <c r="I2768" s="4">
        <v>1559.93</v>
      </c>
      <c r="J2768" s="7">
        <v>0.24</v>
      </c>
      <c r="K2768" s="4" t="s">
        <v>34</v>
      </c>
      <c r="L2768" s="4" t="s">
        <v>25</v>
      </c>
      <c r="M2768" s="5">
        <f>(Table2[[#This Row],[Unit Price]]*Table2[[#This Row],[ Units Sold]])*(1-Table2[[#This Row],[Discount]]/100)</f>
        <v>15561.861680000002</v>
      </c>
      <c r="N2768" s="5">
        <f>(Table2[[#This Row],[Unit Price]]*Table2[[#This Row],[ Units Sold]])-Table2[[#This Row],[Total Sales]]</f>
        <v>37.438319999999294</v>
      </c>
    </row>
    <row r="2769" spans="1:14" x14ac:dyDescent="0.3">
      <c r="A2769" s="3">
        <v>42258</v>
      </c>
      <c r="B2769" s="4" t="s">
        <v>2472</v>
      </c>
      <c r="C2769" s="4" t="s">
        <v>36</v>
      </c>
      <c r="D2769" s="4" t="s">
        <v>37</v>
      </c>
      <c r="E2769" s="4" t="s">
        <v>22</v>
      </c>
      <c r="F2769" s="4" t="s">
        <v>23</v>
      </c>
      <c r="G2769" s="4" t="s">
        <v>65</v>
      </c>
      <c r="H2769" s="4">
        <v>28</v>
      </c>
      <c r="I2769" s="4">
        <v>1614.51</v>
      </c>
      <c r="J2769" s="7">
        <v>0.2</v>
      </c>
      <c r="K2769" s="4" t="s">
        <v>34</v>
      </c>
      <c r="L2769" s="4" t="s">
        <v>41</v>
      </c>
      <c r="M2769" s="5">
        <f>(Table2[[#This Row],[Unit Price]]*Table2[[#This Row],[ Units Sold]])*(1-Table2[[#This Row],[Discount]]/100)</f>
        <v>45115.867440000002</v>
      </c>
      <c r="N2769" s="5">
        <f>(Table2[[#This Row],[Unit Price]]*Table2[[#This Row],[ Units Sold]])-Table2[[#This Row],[Total Sales]]</f>
        <v>90.412559999997029</v>
      </c>
    </row>
    <row r="2770" spans="1:14" x14ac:dyDescent="0.3">
      <c r="A2770" s="3">
        <v>40998</v>
      </c>
      <c r="B2770" s="4" t="s">
        <v>2473</v>
      </c>
      <c r="C2770" s="4" t="s">
        <v>74</v>
      </c>
      <c r="D2770" s="4" t="s">
        <v>37</v>
      </c>
      <c r="E2770" s="4" t="s">
        <v>27</v>
      </c>
      <c r="F2770" s="4" t="s">
        <v>32</v>
      </c>
      <c r="G2770" s="4" t="s">
        <v>40</v>
      </c>
      <c r="H2770" s="4">
        <v>79</v>
      </c>
      <c r="I2770" s="4">
        <v>1139.68</v>
      </c>
      <c r="J2770" s="7">
        <v>0.12</v>
      </c>
      <c r="K2770" s="4" t="s">
        <v>29</v>
      </c>
      <c r="L2770" s="4" t="s">
        <v>45</v>
      </c>
      <c r="M2770" s="5">
        <f>(Table2[[#This Row],[Unit Price]]*Table2[[#This Row],[ Units Sold]])*(1-Table2[[#This Row],[Discount]]/100)</f>
        <v>89926.678335999997</v>
      </c>
      <c r="N2770" s="5">
        <f>(Table2[[#This Row],[Unit Price]]*Table2[[#This Row],[ Units Sold]])-Table2[[#This Row],[Total Sales]]</f>
        <v>108.04166400000395</v>
      </c>
    </row>
    <row r="2771" spans="1:14" x14ac:dyDescent="0.3">
      <c r="A2771" s="3">
        <v>41699</v>
      </c>
      <c r="B2771" s="4" t="s">
        <v>768</v>
      </c>
      <c r="C2771" s="4" t="s">
        <v>74</v>
      </c>
      <c r="D2771" s="4" t="s">
        <v>37</v>
      </c>
      <c r="E2771" s="4" t="s">
        <v>52</v>
      </c>
      <c r="F2771" s="4" t="s">
        <v>59</v>
      </c>
      <c r="G2771" s="4" t="s">
        <v>105</v>
      </c>
      <c r="H2771" s="4">
        <v>62</v>
      </c>
      <c r="I2771" s="4">
        <v>1622.31</v>
      </c>
      <c r="J2771" s="7">
        <v>0.23</v>
      </c>
      <c r="K2771" s="4" t="s">
        <v>34</v>
      </c>
      <c r="L2771" s="4" t="s">
        <v>19</v>
      </c>
      <c r="M2771" s="5">
        <f>(Table2[[#This Row],[Unit Price]]*Table2[[#This Row],[ Units Sold]])*(1-Table2[[#This Row],[Discount]]/100)</f>
        <v>100351.87859400001</v>
      </c>
      <c r="N2771" s="5">
        <f>(Table2[[#This Row],[Unit Price]]*Table2[[#This Row],[ Units Sold]])-Table2[[#This Row],[Total Sales]]</f>
        <v>231.34140599999228</v>
      </c>
    </row>
    <row r="2772" spans="1:14" x14ac:dyDescent="0.3">
      <c r="A2772" s="3">
        <v>44517</v>
      </c>
      <c r="B2772" s="4" t="s">
        <v>2474</v>
      </c>
      <c r="C2772" s="4" t="s">
        <v>49</v>
      </c>
      <c r="D2772" s="4" t="s">
        <v>3893</v>
      </c>
      <c r="E2772" s="4" t="s">
        <v>52</v>
      </c>
      <c r="F2772" s="4" t="s">
        <v>53</v>
      </c>
      <c r="G2772" s="4" t="s">
        <v>60</v>
      </c>
      <c r="H2772" s="4">
        <v>24</v>
      </c>
      <c r="I2772" s="4">
        <v>1538.25</v>
      </c>
      <c r="J2772" s="7">
        <v>0.28000000000000003</v>
      </c>
      <c r="K2772" s="4" t="s">
        <v>34</v>
      </c>
      <c r="L2772" s="4" t="s">
        <v>25</v>
      </c>
      <c r="M2772" s="5">
        <f>(Table2[[#This Row],[Unit Price]]*Table2[[#This Row],[ Units Sold]])*(1-Table2[[#This Row],[Discount]]/100)</f>
        <v>36814.6296</v>
      </c>
      <c r="N2772" s="5">
        <f>(Table2[[#This Row],[Unit Price]]*Table2[[#This Row],[ Units Sold]])-Table2[[#This Row],[Total Sales]]</f>
        <v>103.37039999999979</v>
      </c>
    </row>
    <row r="2773" spans="1:14" x14ac:dyDescent="0.3">
      <c r="A2773" s="3">
        <v>42401</v>
      </c>
      <c r="B2773" s="4" t="s">
        <v>2475</v>
      </c>
      <c r="C2773" s="4" t="s">
        <v>192</v>
      </c>
      <c r="D2773" s="4" t="s">
        <v>37</v>
      </c>
      <c r="E2773" s="4" t="s">
        <v>27</v>
      </c>
      <c r="F2773" s="4" t="s">
        <v>32</v>
      </c>
      <c r="G2773" s="4" t="s">
        <v>54</v>
      </c>
      <c r="H2773" s="4">
        <v>67</v>
      </c>
      <c r="I2773" s="4">
        <v>1227.6199999999999</v>
      </c>
      <c r="J2773" s="7">
        <v>0.09</v>
      </c>
      <c r="K2773" s="4" t="s">
        <v>34</v>
      </c>
      <c r="L2773" s="4" t="s">
        <v>25</v>
      </c>
      <c r="M2773" s="5">
        <f>(Table2[[#This Row],[Unit Price]]*Table2[[#This Row],[ Units Sold]])*(1-Table2[[#This Row],[Discount]]/100)</f>
        <v>82176.514513999995</v>
      </c>
      <c r="N2773" s="5">
        <f>(Table2[[#This Row],[Unit Price]]*Table2[[#This Row],[ Units Sold]])-Table2[[#This Row],[Total Sales]]</f>
        <v>74.025485999998637</v>
      </c>
    </row>
    <row r="2774" spans="1:14" x14ac:dyDescent="0.3">
      <c r="A2774" s="3">
        <v>40664</v>
      </c>
      <c r="B2774" s="4" t="s">
        <v>2476</v>
      </c>
      <c r="C2774" s="4" t="s">
        <v>97</v>
      </c>
      <c r="D2774" s="4" t="s">
        <v>37</v>
      </c>
      <c r="E2774" s="4" t="s">
        <v>52</v>
      </c>
      <c r="F2774" s="6" t="s">
        <v>53</v>
      </c>
      <c r="G2774" s="4" t="s">
        <v>33</v>
      </c>
      <c r="H2774" s="4">
        <v>0</v>
      </c>
      <c r="I2774" s="4">
        <v>1094.04</v>
      </c>
      <c r="J2774" s="7">
        <v>0.17</v>
      </c>
      <c r="K2774" s="4" t="s">
        <v>34</v>
      </c>
      <c r="L2774" s="4" t="s">
        <v>30</v>
      </c>
      <c r="M2774" s="5">
        <f>(Table2[[#This Row],[Unit Price]]*Table2[[#This Row],[ Units Sold]])*(1-Table2[[#This Row],[Discount]]/100)</f>
        <v>0</v>
      </c>
      <c r="N2774" s="5">
        <f>(Table2[[#This Row],[Unit Price]]*Table2[[#This Row],[ Units Sold]])-Table2[[#This Row],[Total Sales]]</f>
        <v>0</v>
      </c>
    </row>
    <row r="2775" spans="1:14" x14ac:dyDescent="0.3">
      <c r="A2775" s="3">
        <v>41673</v>
      </c>
      <c r="B2775" s="4" t="s">
        <v>2477</v>
      </c>
      <c r="C2775" s="4" t="s">
        <v>83</v>
      </c>
      <c r="D2775" s="4" t="s">
        <v>3892</v>
      </c>
      <c r="E2775" s="4" t="s">
        <v>38</v>
      </c>
      <c r="F2775" s="4" t="s">
        <v>39</v>
      </c>
      <c r="G2775" s="4" t="s">
        <v>24</v>
      </c>
      <c r="H2775" s="4">
        <v>30</v>
      </c>
      <c r="I2775" s="4">
        <v>1578.22</v>
      </c>
      <c r="J2775" s="7">
        <v>0.28999999999999998</v>
      </c>
      <c r="K2775" s="4" t="s">
        <v>29</v>
      </c>
      <c r="L2775" s="4" t="s">
        <v>25</v>
      </c>
      <c r="M2775" s="5">
        <f>(Table2[[#This Row],[Unit Price]]*Table2[[#This Row],[ Units Sold]])*(1-Table2[[#This Row],[Discount]]/100)</f>
        <v>47209.294859999995</v>
      </c>
      <c r="N2775" s="5">
        <f>(Table2[[#This Row],[Unit Price]]*Table2[[#This Row],[ Units Sold]])-Table2[[#This Row],[Total Sales]]</f>
        <v>137.30514000000403</v>
      </c>
    </row>
    <row r="2776" spans="1:14" x14ac:dyDescent="0.3">
      <c r="A2776" s="3">
        <v>41992</v>
      </c>
      <c r="B2776" s="4" t="s">
        <v>2478</v>
      </c>
      <c r="C2776" s="4" t="s">
        <v>36</v>
      </c>
      <c r="D2776" s="4" t="s">
        <v>37</v>
      </c>
      <c r="E2776" s="4" t="s">
        <v>15</v>
      </c>
      <c r="F2776" s="4" t="s">
        <v>62</v>
      </c>
      <c r="G2776" s="4" t="s">
        <v>57</v>
      </c>
      <c r="H2776" s="4">
        <v>60</v>
      </c>
      <c r="I2776" s="4">
        <v>1436.86</v>
      </c>
      <c r="J2776" s="7">
        <v>0.28999999999999998</v>
      </c>
      <c r="K2776" s="4" t="s">
        <v>29</v>
      </c>
      <c r="L2776" s="4" t="s">
        <v>30</v>
      </c>
      <c r="M2776" s="5">
        <f>(Table2[[#This Row],[Unit Price]]*Table2[[#This Row],[ Units Sold]])*(1-Table2[[#This Row],[Discount]]/100)</f>
        <v>85961.586359999987</v>
      </c>
      <c r="N2776" s="5">
        <f>(Table2[[#This Row],[Unit Price]]*Table2[[#This Row],[ Units Sold]])-Table2[[#This Row],[Total Sales]]</f>
        <v>250.01364000000467</v>
      </c>
    </row>
    <row r="2777" spans="1:14" x14ac:dyDescent="0.3">
      <c r="A2777" s="3">
        <v>44873</v>
      </c>
      <c r="B2777" s="4" t="s">
        <v>863</v>
      </c>
      <c r="C2777" s="4" t="s">
        <v>88</v>
      </c>
      <c r="D2777" s="4" t="s">
        <v>37</v>
      </c>
      <c r="E2777" s="4" t="s">
        <v>15</v>
      </c>
      <c r="F2777" s="4" t="s">
        <v>62</v>
      </c>
      <c r="G2777" s="4" t="s">
        <v>17</v>
      </c>
      <c r="H2777" s="4">
        <v>99</v>
      </c>
      <c r="I2777" s="4">
        <v>118.58</v>
      </c>
      <c r="J2777" s="7">
        <v>0.24</v>
      </c>
      <c r="K2777" s="4" t="s">
        <v>29</v>
      </c>
      <c r="L2777" s="4" t="s">
        <v>45</v>
      </c>
      <c r="M2777" s="5">
        <f>(Table2[[#This Row],[Unit Price]]*Table2[[#This Row],[ Units Sold]])*(1-Table2[[#This Row],[Discount]]/100)</f>
        <v>11711.245392000001</v>
      </c>
      <c r="N2777" s="5">
        <f>(Table2[[#This Row],[Unit Price]]*Table2[[#This Row],[ Units Sold]])-Table2[[#This Row],[Total Sales]]</f>
        <v>28.174607999999353</v>
      </c>
    </row>
    <row r="2778" spans="1:14" x14ac:dyDescent="0.3">
      <c r="A2778" s="3">
        <v>40895</v>
      </c>
      <c r="B2778" s="4" t="s">
        <v>1554</v>
      </c>
      <c r="C2778" s="4" t="s">
        <v>88</v>
      </c>
      <c r="D2778" s="4" t="s">
        <v>37</v>
      </c>
      <c r="E2778" s="4" t="s">
        <v>22</v>
      </c>
      <c r="F2778" s="4" t="s">
        <v>23</v>
      </c>
      <c r="G2778" s="4" t="s">
        <v>33</v>
      </c>
      <c r="H2778" s="4">
        <v>21</v>
      </c>
      <c r="I2778" s="4">
        <v>248.11</v>
      </c>
      <c r="J2778" s="7">
        <v>0.26</v>
      </c>
      <c r="K2778" s="4" t="s">
        <v>18</v>
      </c>
      <c r="L2778" s="4" t="s">
        <v>30</v>
      </c>
      <c r="M2778" s="5">
        <f>(Table2[[#This Row],[Unit Price]]*Table2[[#This Row],[ Units Sold]])*(1-Table2[[#This Row],[Discount]]/100)</f>
        <v>5196.7631940000001</v>
      </c>
      <c r="N2778" s="5">
        <f>(Table2[[#This Row],[Unit Price]]*Table2[[#This Row],[ Units Sold]])-Table2[[#This Row],[Total Sales]]</f>
        <v>13.546806000000288</v>
      </c>
    </row>
    <row r="2779" spans="1:14" x14ac:dyDescent="0.3">
      <c r="A2779" s="3">
        <v>45927</v>
      </c>
      <c r="B2779" s="4" t="s">
        <v>1353</v>
      </c>
      <c r="C2779" s="4" t="s">
        <v>21</v>
      </c>
      <c r="D2779" s="4" t="s">
        <v>37</v>
      </c>
      <c r="E2779" s="4" t="s">
        <v>52</v>
      </c>
      <c r="F2779" s="4" t="s">
        <v>59</v>
      </c>
      <c r="G2779" s="4" t="s">
        <v>33</v>
      </c>
      <c r="H2779" s="4">
        <v>30</v>
      </c>
      <c r="I2779" s="4">
        <v>998.04</v>
      </c>
      <c r="J2779" s="7">
        <v>0.1</v>
      </c>
      <c r="K2779" s="4" t="s">
        <v>29</v>
      </c>
      <c r="L2779" s="4" t="s">
        <v>45</v>
      </c>
      <c r="M2779" s="5">
        <f>(Table2[[#This Row],[Unit Price]]*Table2[[#This Row],[ Units Sold]])*(1-Table2[[#This Row],[Discount]]/100)</f>
        <v>29911.258799999996</v>
      </c>
      <c r="N2779" s="5">
        <f>(Table2[[#This Row],[Unit Price]]*Table2[[#This Row],[ Units Sold]])-Table2[[#This Row],[Total Sales]]</f>
        <v>29.941200000001118</v>
      </c>
    </row>
    <row r="2780" spans="1:14" x14ac:dyDescent="0.3">
      <c r="A2780" s="3">
        <v>41148</v>
      </c>
      <c r="B2780" s="4" t="s">
        <v>2479</v>
      </c>
      <c r="C2780" s="4" t="s">
        <v>97</v>
      </c>
      <c r="D2780" s="4" t="s">
        <v>37</v>
      </c>
      <c r="E2780" s="4" t="s">
        <v>22</v>
      </c>
      <c r="F2780" s="4" t="s">
        <v>23</v>
      </c>
      <c r="G2780" s="4" t="s">
        <v>65</v>
      </c>
      <c r="H2780" s="4">
        <v>20</v>
      </c>
      <c r="I2780" s="4">
        <v>1651.44</v>
      </c>
      <c r="J2780" s="7">
        <v>0.23</v>
      </c>
      <c r="K2780" s="4" t="s">
        <v>29</v>
      </c>
      <c r="L2780" s="4" t="s">
        <v>41</v>
      </c>
      <c r="M2780" s="5">
        <f>(Table2[[#This Row],[Unit Price]]*Table2[[#This Row],[ Units Sold]])*(1-Table2[[#This Row],[Discount]]/100)</f>
        <v>32952.833760000001</v>
      </c>
      <c r="N2780" s="5">
        <f>(Table2[[#This Row],[Unit Price]]*Table2[[#This Row],[ Units Sold]])-Table2[[#This Row],[Total Sales]]</f>
        <v>75.966240000001562</v>
      </c>
    </row>
    <row r="2781" spans="1:14" x14ac:dyDescent="0.3">
      <c r="A2781" s="3">
        <v>43220</v>
      </c>
      <c r="B2781" s="4" t="s">
        <v>2122</v>
      </c>
      <c r="C2781" s="4" t="s">
        <v>43</v>
      </c>
      <c r="D2781" s="4" t="s">
        <v>37</v>
      </c>
      <c r="E2781" s="4" t="s">
        <v>52</v>
      </c>
      <c r="F2781" s="6" t="s">
        <v>53</v>
      </c>
      <c r="G2781" s="4" t="s">
        <v>60</v>
      </c>
      <c r="H2781" s="4">
        <v>20</v>
      </c>
      <c r="I2781" s="4">
        <v>1818.82</v>
      </c>
      <c r="J2781" s="7">
        <v>0.16</v>
      </c>
      <c r="K2781" s="4" t="s">
        <v>18</v>
      </c>
      <c r="L2781" s="4" t="s">
        <v>25</v>
      </c>
      <c r="M2781" s="5">
        <f>(Table2[[#This Row],[Unit Price]]*Table2[[#This Row],[ Units Sold]])*(1-Table2[[#This Row],[Discount]]/100)</f>
        <v>36318.197760000003</v>
      </c>
      <c r="N2781" s="5">
        <f>(Table2[[#This Row],[Unit Price]]*Table2[[#This Row],[ Units Sold]])-Table2[[#This Row],[Total Sales]]</f>
        <v>58.20223999999871</v>
      </c>
    </row>
    <row r="2782" spans="1:14" x14ac:dyDescent="0.3">
      <c r="A2782" s="3">
        <v>44435</v>
      </c>
      <c r="B2782" s="4" t="s">
        <v>1796</v>
      </c>
      <c r="C2782" s="4" t="s">
        <v>51</v>
      </c>
      <c r="D2782" s="4" t="s">
        <v>37</v>
      </c>
      <c r="E2782" s="4" t="s">
        <v>38</v>
      </c>
      <c r="F2782" s="4" t="s">
        <v>39</v>
      </c>
      <c r="G2782" s="4" t="s">
        <v>105</v>
      </c>
      <c r="H2782" s="4">
        <v>74</v>
      </c>
      <c r="I2782" s="4">
        <v>1920.54</v>
      </c>
      <c r="J2782" s="7">
        <v>0.26</v>
      </c>
      <c r="K2782" s="4" t="s">
        <v>34</v>
      </c>
      <c r="L2782" s="4" t="s">
        <v>45</v>
      </c>
      <c r="M2782" s="5">
        <f>(Table2[[#This Row],[Unit Price]]*Table2[[#This Row],[ Units Sold]])*(1-Table2[[#This Row],[Discount]]/100)</f>
        <v>141750.44810399998</v>
      </c>
      <c r="N2782" s="5">
        <f>(Table2[[#This Row],[Unit Price]]*Table2[[#This Row],[ Units Sold]])-Table2[[#This Row],[Total Sales]]</f>
        <v>369.51189600001089</v>
      </c>
    </row>
    <row r="2783" spans="1:14" x14ac:dyDescent="0.3">
      <c r="A2783" s="3">
        <v>42593</v>
      </c>
      <c r="B2783" s="4" t="s">
        <v>1793</v>
      </c>
      <c r="C2783" s="4" t="s">
        <v>74</v>
      </c>
      <c r="D2783" s="4" t="s">
        <v>37</v>
      </c>
      <c r="E2783" s="4" t="s">
        <v>38</v>
      </c>
      <c r="F2783" s="4" t="s">
        <v>56</v>
      </c>
      <c r="G2783" s="4" t="s">
        <v>60</v>
      </c>
      <c r="H2783" s="4">
        <v>20</v>
      </c>
      <c r="I2783" s="4">
        <v>402.61</v>
      </c>
      <c r="J2783" s="7">
        <v>0.23</v>
      </c>
      <c r="K2783" s="4" t="s">
        <v>18</v>
      </c>
      <c r="L2783" s="4" t="s">
        <v>30</v>
      </c>
      <c r="M2783" s="5">
        <f>(Table2[[#This Row],[Unit Price]]*Table2[[#This Row],[ Units Sold]])*(1-Table2[[#This Row],[Discount]]/100)</f>
        <v>8033.6799400000009</v>
      </c>
      <c r="N2783" s="5">
        <f>(Table2[[#This Row],[Unit Price]]*Table2[[#This Row],[ Units Sold]])-Table2[[#This Row],[Total Sales]]</f>
        <v>18.52005999999983</v>
      </c>
    </row>
    <row r="2784" spans="1:14" x14ac:dyDescent="0.3">
      <c r="A2784" s="3">
        <v>43865</v>
      </c>
      <c r="B2784" s="4" t="s">
        <v>2069</v>
      </c>
      <c r="C2784" s="4" t="s">
        <v>43</v>
      </c>
      <c r="D2784" s="4" t="s">
        <v>37</v>
      </c>
      <c r="E2784" s="4" t="s">
        <v>38</v>
      </c>
      <c r="F2784" s="4" t="s">
        <v>39</v>
      </c>
      <c r="G2784" s="4" t="s">
        <v>33</v>
      </c>
      <c r="H2784" s="4">
        <v>30</v>
      </c>
      <c r="I2784" s="4">
        <v>1893.52</v>
      </c>
      <c r="J2784" s="7">
        <v>7.0000000000000007E-2</v>
      </c>
      <c r="K2784" s="4" t="s">
        <v>29</v>
      </c>
      <c r="L2784" s="4" t="s">
        <v>45</v>
      </c>
      <c r="M2784" s="5">
        <f>(Table2[[#This Row],[Unit Price]]*Table2[[#This Row],[ Units Sold]])*(1-Table2[[#This Row],[Discount]]/100)</f>
        <v>56765.836079999994</v>
      </c>
      <c r="N2784" s="5">
        <f>(Table2[[#This Row],[Unit Price]]*Table2[[#This Row],[ Units Sold]])-Table2[[#This Row],[Total Sales]]</f>
        <v>39.763920000004873</v>
      </c>
    </row>
    <row r="2785" spans="1:14" x14ac:dyDescent="0.3">
      <c r="A2785" s="3">
        <v>42301</v>
      </c>
      <c r="B2785" s="4" t="s">
        <v>2480</v>
      </c>
      <c r="C2785" s="4" t="s">
        <v>43</v>
      </c>
      <c r="D2785" s="4" t="s">
        <v>37</v>
      </c>
      <c r="E2785" s="4" t="s">
        <v>15</v>
      </c>
      <c r="F2785" s="4" t="s">
        <v>62</v>
      </c>
      <c r="G2785" s="4" t="s">
        <v>24</v>
      </c>
      <c r="H2785" s="4">
        <v>65</v>
      </c>
      <c r="I2785" s="4">
        <v>175.09</v>
      </c>
      <c r="J2785" s="7">
        <v>0.1</v>
      </c>
      <c r="K2785" s="4" t="s">
        <v>34</v>
      </c>
      <c r="L2785" s="4" t="s">
        <v>41</v>
      </c>
      <c r="M2785" s="5">
        <f>(Table2[[#This Row],[Unit Price]]*Table2[[#This Row],[ Units Sold]])*(1-Table2[[#This Row],[Discount]]/100)</f>
        <v>11369.469150000001</v>
      </c>
      <c r="N2785" s="5">
        <f>(Table2[[#This Row],[Unit Price]]*Table2[[#This Row],[ Units Sold]])-Table2[[#This Row],[Total Sales]]</f>
        <v>11.380849999999555</v>
      </c>
    </row>
    <row r="2786" spans="1:14" x14ac:dyDescent="0.3">
      <c r="A2786" s="3">
        <v>44990</v>
      </c>
      <c r="B2786" s="4" t="s">
        <v>2481</v>
      </c>
      <c r="C2786" s="4" t="s">
        <v>36</v>
      </c>
      <c r="D2786" s="4" t="s">
        <v>37</v>
      </c>
      <c r="E2786" s="4" t="s">
        <v>15</v>
      </c>
      <c r="F2786" s="4" t="s">
        <v>62</v>
      </c>
      <c r="G2786" s="4" t="s">
        <v>17</v>
      </c>
      <c r="H2786" s="4">
        <v>76</v>
      </c>
      <c r="I2786" s="4">
        <v>95.02</v>
      </c>
      <c r="J2786" s="7">
        <v>0.19</v>
      </c>
      <c r="K2786" s="4" t="s">
        <v>34</v>
      </c>
      <c r="L2786" s="4" t="s">
        <v>45</v>
      </c>
      <c r="M2786" s="5">
        <f>(Table2[[#This Row],[Unit Price]]*Table2[[#This Row],[ Units Sold]])*(1-Table2[[#This Row],[Discount]]/100)</f>
        <v>7207.7991119999997</v>
      </c>
      <c r="N2786" s="5">
        <f>(Table2[[#This Row],[Unit Price]]*Table2[[#This Row],[ Units Sold]])-Table2[[#This Row],[Total Sales]]</f>
        <v>13.720887999999832</v>
      </c>
    </row>
    <row r="2787" spans="1:14" x14ac:dyDescent="0.3">
      <c r="A2787" s="3">
        <v>40354</v>
      </c>
      <c r="B2787" s="4" t="s">
        <v>2482</v>
      </c>
      <c r="C2787" s="4" t="s">
        <v>88</v>
      </c>
      <c r="D2787" s="4" t="s">
        <v>37</v>
      </c>
      <c r="E2787" s="4" t="s">
        <v>27</v>
      </c>
      <c r="F2787" s="4" t="s">
        <v>28</v>
      </c>
      <c r="G2787" s="4" t="s">
        <v>33</v>
      </c>
      <c r="H2787" s="4">
        <v>45</v>
      </c>
      <c r="I2787" s="4">
        <v>835.67</v>
      </c>
      <c r="J2787" s="7">
        <v>0.12</v>
      </c>
      <c r="K2787" s="4" t="s">
        <v>34</v>
      </c>
      <c r="L2787" s="4" t="s">
        <v>45</v>
      </c>
      <c r="M2787" s="5">
        <f>(Table2[[#This Row],[Unit Price]]*Table2[[#This Row],[ Units Sold]])*(1-Table2[[#This Row],[Discount]]/100)</f>
        <v>37560.023820000002</v>
      </c>
      <c r="N2787" s="5">
        <f>(Table2[[#This Row],[Unit Price]]*Table2[[#This Row],[ Units Sold]])-Table2[[#This Row],[Total Sales]]</f>
        <v>45.126179999999295</v>
      </c>
    </row>
    <row r="2788" spans="1:14" x14ac:dyDescent="0.3">
      <c r="A2788" s="3">
        <v>42809</v>
      </c>
      <c r="B2788" s="4" t="s">
        <v>2483</v>
      </c>
      <c r="C2788" s="4" t="s">
        <v>51</v>
      </c>
      <c r="D2788" s="4" t="s">
        <v>37</v>
      </c>
      <c r="E2788" s="4" t="s">
        <v>38</v>
      </c>
      <c r="F2788" s="4" t="s">
        <v>56</v>
      </c>
      <c r="G2788" s="4" t="s">
        <v>17</v>
      </c>
      <c r="H2788" s="4">
        <v>69</v>
      </c>
      <c r="I2788" s="4">
        <v>1675.75</v>
      </c>
      <c r="J2788" s="7">
        <v>0.16</v>
      </c>
      <c r="K2788" s="4" t="s">
        <v>29</v>
      </c>
      <c r="L2788" s="4" t="s">
        <v>19</v>
      </c>
      <c r="M2788" s="5">
        <f>(Table2[[#This Row],[Unit Price]]*Table2[[#This Row],[ Units Sold]])*(1-Table2[[#This Row],[Discount]]/100)</f>
        <v>115441.7472</v>
      </c>
      <c r="N2788" s="5">
        <f>(Table2[[#This Row],[Unit Price]]*Table2[[#This Row],[ Units Sold]])-Table2[[#This Row],[Total Sales]]</f>
        <v>185.00280000000203</v>
      </c>
    </row>
    <row r="2789" spans="1:14" x14ac:dyDescent="0.3">
      <c r="A2789" s="3">
        <v>40485</v>
      </c>
      <c r="B2789" s="4" t="s">
        <v>2484</v>
      </c>
      <c r="C2789" s="4" t="s">
        <v>74</v>
      </c>
      <c r="D2789" s="4" t="s">
        <v>37</v>
      </c>
      <c r="E2789" s="4" t="s">
        <v>27</v>
      </c>
      <c r="F2789" s="4" t="s">
        <v>32</v>
      </c>
      <c r="G2789" s="4" t="s">
        <v>17</v>
      </c>
      <c r="H2789" s="4">
        <v>54</v>
      </c>
      <c r="I2789" s="4">
        <v>346.47</v>
      </c>
      <c r="J2789" s="7">
        <v>0.13</v>
      </c>
      <c r="K2789" s="4" t="s">
        <v>18</v>
      </c>
      <c r="L2789" s="4" t="s">
        <v>45</v>
      </c>
      <c r="M2789" s="5">
        <f>(Table2[[#This Row],[Unit Price]]*Table2[[#This Row],[ Units Sold]])*(1-Table2[[#This Row],[Discount]]/100)</f>
        <v>18685.057806000001</v>
      </c>
      <c r="N2789" s="5">
        <f>(Table2[[#This Row],[Unit Price]]*Table2[[#This Row],[ Units Sold]])-Table2[[#This Row],[Total Sales]]</f>
        <v>24.322194000000309</v>
      </c>
    </row>
    <row r="2790" spans="1:14" x14ac:dyDescent="0.3">
      <c r="A2790" s="3">
        <v>41383</v>
      </c>
      <c r="B2790" s="4" t="s">
        <v>2485</v>
      </c>
      <c r="C2790" s="4" t="s">
        <v>49</v>
      </c>
      <c r="D2790" s="4" t="s">
        <v>3893</v>
      </c>
      <c r="E2790" s="4" t="s">
        <v>38</v>
      </c>
      <c r="F2790" s="4" t="s">
        <v>56</v>
      </c>
      <c r="G2790" s="4" t="s">
        <v>65</v>
      </c>
      <c r="H2790" s="4">
        <v>10</v>
      </c>
      <c r="I2790" s="4">
        <v>1467.6</v>
      </c>
      <c r="J2790" s="7">
        <v>0.28999999999999998</v>
      </c>
      <c r="K2790" s="4" t="s">
        <v>29</v>
      </c>
      <c r="L2790" s="4" t="s">
        <v>19</v>
      </c>
      <c r="M2790" s="5">
        <f>(Table2[[#This Row],[Unit Price]]*Table2[[#This Row],[ Units Sold]])*(1-Table2[[#This Row],[Discount]]/100)</f>
        <v>14633.4396</v>
      </c>
      <c r="N2790" s="5">
        <f>(Table2[[#This Row],[Unit Price]]*Table2[[#This Row],[ Units Sold]])-Table2[[#This Row],[Total Sales]]</f>
        <v>42.5604000000003</v>
      </c>
    </row>
    <row r="2791" spans="1:14" x14ac:dyDescent="0.3">
      <c r="A2791" s="3">
        <v>40709</v>
      </c>
      <c r="B2791" s="4" t="s">
        <v>2486</v>
      </c>
      <c r="C2791" s="4" t="s">
        <v>49</v>
      </c>
      <c r="D2791" s="4" t="s">
        <v>3893</v>
      </c>
      <c r="E2791" s="4" t="s">
        <v>27</v>
      </c>
      <c r="F2791" s="4" t="s">
        <v>32</v>
      </c>
      <c r="G2791" s="4" t="s">
        <v>17</v>
      </c>
      <c r="H2791" s="4">
        <v>55</v>
      </c>
      <c r="I2791" s="4">
        <v>600.63</v>
      </c>
      <c r="J2791" s="7">
        <v>0.01</v>
      </c>
      <c r="K2791" s="4" t="s">
        <v>18</v>
      </c>
      <c r="L2791" s="4" t="s">
        <v>30</v>
      </c>
      <c r="M2791" s="5">
        <f>(Table2[[#This Row],[Unit Price]]*Table2[[#This Row],[ Units Sold]])*(1-Table2[[#This Row],[Discount]]/100)</f>
        <v>33031.346535000004</v>
      </c>
      <c r="N2791" s="5">
        <f>(Table2[[#This Row],[Unit Price]]*Table2[[#This Row],[ Units Sold]])-Table2[[#This Row],[Total Sales]]</f>
        <v>3.3034649999972316</v>
      </c>
    </row>
    <row r="2792" spans="1:14" x14ac:dyDescent="0.3">
      <c r="A2792" s="3">
        <v>44126</v>
      </c>
      <c r="B2792" s="4" t="s">
        <v>2487</v>
      </c>
      <c r="C2792" s="4" t="s">
        <v>49</v>
      </c>
      <c r="D2792" s="4" t="s">
        <v>3893</v>
      </c>
      <c r="E2792" s="4" t="s">
        <v>27</v>
      </c>
      <c r="F2792" s="4" t="s">
        <v>32</v>
      </c>
      <c r="G2792" s="4" t="s">
        <v>44</v>
      </c>
      <c r="H2792" s="4">
        <v>30</v>
      </c>
      <c r="I2792" s="4">
        <v>786.03</v>
      </c>
      <c r="J2792" s="7">
        <v>0.23</v>
      </c>
      <c r="K2792" s="4" t="s">
        <v>29</v>
      </c>
      <c r="L2792" s="4" t="s">
        <v>45</v>
      </c>
      <c r="M2792" s="5">
        <f>(Table2[[#This Row],[Unit Price]]*Table2[[#This Row],[ Units Sold]])*(1-Table2[[#This Row],[Discount]]/100)</f>
        <v>23526.663929999999</v>
      </c>
      <c r="N2792" s="5">
        <f>(Table2[[#This Row],[Unit Price]]*Table2[[#This Row],[ Units Sold]])-Table2[[#This Row],[Total Sales]]</f>
        <v>54.236069999999017</v>
      </c>
    </row>
    <row r="2793" spans="1:14" x14ac:dyDescent="0.3">
      <c r="A2793" s="3">
        <v>40825</v>
      </c>
      <c r="B2793" s="4" t="s">
        <v>2488</v>
      </c>
      <c r="C2793" s="4" t="s">
        <v>88</v>
      </c>
      <c r="D2793" s="4" t="s">
        <v>37</v>
      </c>
      <c r="E2793" s="4" t="s">
        <v>38</v>
      </c>
      <c r="F2793" s="4" t="s">
        <v>56</v>
      </c>
      <c r="G2793" s="4" t="s">
        <v>105</v>
      </c>
      <c r="H2793" s="4">
        <v>8</v>
      </c>
      <c r="I2793" s="4">
        <v>67.709999999999994</v>
      </c>
      <c r="J2793" s="7">
        <v>0.22</v>
      </c>
      <c r="K2793" s="4" t="s">
        <v>29</v>
      </c>
      <c r="L2793" s="4" t="s">
        <v>19</v>
      </c>
      <c r="M2793" s="5">
        <f>(Table2[[#This Row],[Unit Price]]*Table2[[#This Row],[ Units Sold]])*(1-Table2[[#This Row],[Discount]]/100)</f>
        <v>540.48830399999997</v>
      </c>
      <c r="N2793" s="5">
        <f>(Table2[[#This Row],[Unit Price]]*Table2[[#This Row],[ Units Sold]])-Table2[[#This Row],[Total Sales]]</f>
        <v>1.191695999999979</v>
      </c>
    </row>
    <row r="2794" spans="1:14" x14ac:dyDescent="0.3">
      <c r="A2794" s="3">
        <v>44909</v>
      </c>
      <c r="B2794" s="4" t="s">
        <v>2489</v>
      </c>
      <c r="C2794" s="4" t="s">
        <v>36</v>
      </c>
      <c r="D2794" s="4" t="s">
        <v>37</v>
      </c>
      <c r="E2794" s="4" t="s">
        <v>27</v>
      </c>
      <c r="F2794" s="4" t="s">
        <v>32</v>
      </c>
      <c r="G2794" s="4" t="s">
        <v>65</v>
      </c>
      <c r="H2794" s="4">
        <v>0</v>
      </c>
      <c r="I2794" s="4">
        <v>1124.9100000000001</v>
      </c>
      <c r="J2794" s="7">
        <v>0.26</v>
      </c>
      <c r="K2794" s="4" t="s">
        <v>34</v>
      </c>
      <c r="L2794" s="4" t="s">
        <v>45</v>
      </c>
      <c r="M2794" s="5">
        <f>(Table2[[#This Row],[Unit Price]]*Table2[[#This Row],[ Units Sold]])*(1-Table2[[#This Row],[Discount]]/100)</f>
        <v>0</v>
      </c>
      <c r="N2794" s="5">
        <f>(Table2[[#This Row],[Unit Price]]*Table2[[#This Row],[ Units Sold]])-Table2[[#This Row],[Total Sales]]</f>
        <v>0</v>
      </c>
    </row>
    <row r="2795" spans="1:14" x14ac:dyDescent="0.3">
      <c r="A2795" s="3">
        <v>45692</v>
      </c>
      <c r="B2795" s="4" t="s">
        <v>1042</v>
      </c>
      <c r="C2795" s="4" t="s">
        <v>43</v>
      </c>
      <c r="D2795" s="4" t="s">
        <v>37</v>
      </c>
      <c r="E2795" s="4" t="s">
        <v>52</v>
      </c>
      <c r="F2795" s="6" t="s">
        <v>53</v>
      </c>
      <c r="G2795" s="4" t="s">
        <v>40</v>
      </c>
      <c r="H2795" s="4">
        <v>53</v>
      </c>
      <c r="I2795" s="4">
        <v>209.81</v>
      </c>
      <c r="J2795" s="7">
        <v>0.1</v>
      </c>
      <c r="K2795" s="4" t="s">
        <v>34</v>
      </c>
      <c r="L2795" s="4" t="s">
        <v>30</v>
      </c>
      <c r="M2795" s="5">
        <f>(Table2[[#This Row],[Unit Price]]*Table2[[#This Row],[ Units Sold]])*(1-Table2[[#This Row],[Discount]]/100)</f>
        <v>11108.81007</v>
      </c>
      <c r="N2795" s="5">
        <f>(Table2[[#This Row],[Unit Price]]*Table2[[#This Row],[ Units Sold]])-Table2[[#This Row],[Total Sales]]</f>
        <v>11.11993000000075</v>
      </c>
    </row>
    <row r="2796" spans="1:14" x14ac:dyDescent="0.3">
      <c r="A2796" s="3">
        <v>44420</v>
      </c>
      <c r="B2796" s="4" t="s">
        <v>2490</v>
      </c>
      <c r="C2796" s="4" t="s">
        <v>36</v>
      </c>
      <c r="D2796" s="4" t="s">
        <v>37</v>
      </c>
      <c r="E2796" s="4" t="s">
        <v>38</v>
      </c>
      <c r="F2796" s="4" t="s">
        <v>39</v>
      </c>
      <c r="G2796" s="4" t="s">
        <v>44</v>
      </c>
      <c r="H2796" s="4">
        <v>30</v>
      </c>
      <c r="I2796" s="4">
        <v>1236.1300000000001</v>
      </c>
      <c r="J2796" s="7">
        <v>0.11</v>
      </c>
      <c r="K2796" s="4" t="s">
        <v>18</v>
      </c>
      <c r="L2796" s="4" t="s">
        <v>45</v>
      </c>
      <c r="M2796" s="5">
        <f>(Table2[[#This Row],[Unit Price]]*Table2[[#This Row],[ Units Sold]])*(1-Table2[[#This Row],[Discount]]/100)</f>
        <v>37043.107710000004</v>
      </c>
      <c r="N2796" s="5">
        <f>(Table2[[#This Row],[Unit Price]]*Table2[[#This Row],[ Units Sold]])-Table2[[#This Row],[Total Sales]]</f>
        <v>40.792289999997593</v>
      </c>
    </row>
    <row r="2797" spans="1:14" x14ac:dyDescent="0.3">
      <c r="A2797" s="3">
        <v>43964</v>
      </c>
      <c r="B2797" s="4" t="s">
        <v>2491</v>
      </c>
      <c r="C2797" s="4" t="s">
        <v>49</v>
      </c>
      <c r="D2797" s="4" t="s">
        <v>3893</v>
      </c>
      <c r="E2797" s="4" t="s">
        <v>52</v>
      </c>
      <c r="F2797" s="4" t="s">
        <v>53</v>
      </c>
      <c r="G2797" s="4" t="s">
        <v>105</v>
      </c>
      <c r="H2797" s="4">
        <v>60</v>
      </c>
      <c r="I2797" s="4">
        <v>468.7</v>
      </c>
      <c r="J2797" s="7">
        <v>0.11</v>
      </c>
      <c r="K2797" s="4" t="s">
        <v>29</v>
      </c>
      <c r="L2797" s="4" t="s">
        <v>30</v>
      </c>
      <c r="M2797" s="5">
        <f>(Table2[[#This Row],[Unit Price]]*Table2[[#This Row],[ Units Sold]])*(1-Table2[[#This Row],[Discount]]/100)</f>
        <v>28091.0658</v>
      </c>
      <c r="N2797" s="5">
        <f>(Table2[[#This Row],[Unit Price]]*Table2[[#This Row],[ Units Sold]])-Table2[[#This Row],[Total Sales]]</f>
        <v>30.934199999999691</v>
      </c>
    </row>
    <row r="2798" spans="1:14" x14ac:dyDescent="0.3">
      <c r="A2798" s="3">
        <v>42050</v>
      </c>
      <c r="B2798" s="4" t="s">
        <v>2492</v>
      </c>
      <c r="C2798" s="4" t="s">
        <v>21</v>
      </c>
      <c r="D2798" s="4" t="s">
        <v>37</v>
      </c>
      <c r="E2798" s="4" t="s">
        <v>27</v>
      </c>
      <c r="F2798" s="4" t="s">
        <v>28</v>
      </c>
      <c r="G2798" s="4" t="s">
        <v>57</v>
      </c>
      <c r="H2798" s="4">
        <v>30</v>
      </c>
      <c r="I2798" s="4">
        <v>480.92</v>
      </c>
      <c r="J2798" s="7">
        <v>0.01</v>
      </c>
      <c r="K2798" s="4" t="s">
        <v>34</v>
      </c>
      <c r="L2798" s="4" t="s">
        <v>41</v>
      </c>
      <c r="M2798" s="5">
        <f>(Table2[[#This Row],[Unit Price]]*Table2[[#This Row],[ Units Sold]])*(1-Table2[[#This Row],[Discount]]/100)</f>
        <v>14426.15724</v>
      </c>
      <c r="N2798" s="5">
        <f>(Table2[[#This Row],[Unit Price]]*Table2[[#This Row],[ Units Sold]])-Table2[[#This Row],[Total Sales]]</f>
        <v>1.4427599999999074</v>
      </c>
    </row>
    <row r="2799" spans="1:14" x14ac:dyDescent="0.3">
      <c r="A2799" s="3">
        <v>41740</v>
      </c>
      <c r="B2799" s="4" t="s">
        <v>2493</v>
      </c>
      <c r="C2799" s="4" t="s">
        <v>43</v>
      </c>
      <c r="D2799" s="4" t="s">
        <v>37</v>
      </c>
      <c r="E2799" s="4" t="s">
        <v>38</v>
      </c>
      <c r="F2799" s="4" t="s">
        <v>56</v>
      </c>
      <c r="G2799" s="4" t="s">
        <v>33</v>
      </c>
      <c r="H2799" s="4">
        <v>18</v>
      </c>
      <c r="I2799" s="4">
        <v>773.37</v>
      </c>
      <c r="J2799" s="7">
        <v>0.28000000000000003</v>
      </c>
      <c r="K2799" s="4" t="s">
        <v>34</v>
      </c>
      <c r="L2799" s="4" t="s">
        <v>30</v>
      </c>
      <c r="M2799" s="5">
        <f>(Table2[[#This Row],[Unit Price]]*Table2[[#This Row],[ Units Sold]])*(1-Table2[[#This Row],[Discount]]/100)</f>
        <v>13881.682151999999</v>
      </c>
      <c r="N2799" s="5">
        <f>(Table2[[#This Row],[Unit Price]]*Table2[[#This Row],[ Units Sold]])-Table2[[#This Row],[Total Sales]]</f>
        <v>38.977848000000449</v>
      </c>
    </row>
    <row r="2800" spans="1:14" x14ac:dyDescent="0.3">
      <c r="A2800" s="3">
        <v>44675</v>
      </c>
      <c r="B2800" s="4" t="s">
        <v>2494</v>
      </c>
      <c r="C2800" s="4" t="s">
        <v>43</v>
      </c>
      <c r="D2800" s="4" t="s">
        <v>37</v>
      </c>
      <c r="E2800" s="4" t="s">
        <v>38</v>
      </c>
      <c r="F2800" s="4" t="s">
        <v>39</v>
      </c>
      <c r="G2800" s="4" t="s">
        <v>24</v>
      </c>
      <c r="H2800" s="4">
        <v>21</v>
      </c>
      <c r="I2800" s="4">
        <v>1666.9</v>
      </c>
      <c r="J2800" s="7">
        <v>0.18</v>
      </c>
      <c r="K2800" s="4" t="s">
        <v>34</v>
      </c>
      <c r="L2800" s="4" t="s">
        <v>30</v>
      </c>
      <c r="M2800" s="5">
        <f>(Table2[[#This Row],[Unit Price]]*Table2[[#This Row],[ Units Sold]])*(1-Table2[[#This Row],[Discount]]/100)</f>
        <v>34941.891179999999</v>
      </c>
      <c r="N2800" s="5">
        <f>(Table2[[#This Row],[Unit Price]]*Table2[[#This Row],[ Units Sold]])-Table2[[#This Row],[Total Sales]]</f>
        <v>63.008820000002743</v>
      </c>
    </row>
    <row r="2801" spans="1:14" x14ac:dyDescent="0.3">
      <c r="A2801" s="3">
        <v>44466</v>
      </c>
      <c r="B2801" s="4" t="s">
        <v>2495</v>
      </c>
      <c r="C2801" s="4" t="s">
        <v>43</v>
      </c>
      <c r="D2801" s="4" t="s">
        <v>37</v>
      </c>
      <c r="E2801" s="4" t="s">
        <v>22</v>
      </c>
      <c r="F2801" s="4" t="s">
        <v>23</v>
      </c>
      <c r="G2801" s="4" t="s">
        <v>44</v>
      </c>
      <c r="H2801" s="4">
        <v>41</v>
      </c>
      <c r="I2801" s="4">
        <v>341.53</v>
      </c>
      <c r="J2801" s="7">
        <v>0.27</v>
      </c>
      <c r="K2801" s="4" t="s">
        <v>29</v>
      </c>
      <c r="L2801" s="4" t="s">
        <v>19</v>
      </c>
      <c r="M2801" s="5">
        <f>(Table2[[#This Row],[Unit Price]]*Table2[[#This Row],[ Units Sold]])*(1-Table2[[#This Row],[Discount]]/100)</f>
        <v>13964.922628999999</v>
      </c>
      <c r="N2801" s="5">
        <f>(Table2[[#This Row],[Unit Price]]*Table2[[#This Row],[ Units Sold]])-Table2[[#This Row],[Total Sales]]</f>
        <v>37.807371000000785</v>
      </c>
    </row>
    <row r="2802" spans="1:14" x14ac:dyDescent="0.3">
      <c r="A2802" s="3">
        <v>41415</v>
      </c>
      <c r="B2802" s="4" t="s">
        <v>1908</v>
      </c>
      <c r="C2802" s="4" t="s">
        <v>88</v>
      </c>
      <c r="D2802" s="4" t="s">
        <v>37</v>
      </c>
      <c r="E2802" s="4" t="s">
        <v>27</v>
      </c>
      <c r="F2802" s="4" t="s">
        <v>32</v>
      </c>
      <c r="G2802" s="4" t="s">
        <v>33</v>
      </c>
      <c r="H2802" s="4">
        <v>89</v>
      </c>
      <c r="I2802" s="4">
        <v>480.98</v>
      </c>
      <c r="J2802" s="7">
        <v>0.15</v>
      </c>
      <c r="K2802" s="4" t="s">
        <v>34</v>
      </c>
      <c r="L2802" s="4" t="s">
        <v>45</v>
      </c>
      <c r="M2802" s="5">
        <f>(Table2[[#This Row],[Unit Price]]*Table2[[#This Row],[ Units Sold]])*(1-Table2[[#This Row],[Discount]]/100)</f>
        <v>42743.009170000005</v>
      </c>
      <c r="N2802" s="5">
        <f>(Table2[[#This Row],[Unit Price]]*Table2[[#This Row],[ Units Sold]])-Table2[[#This Row],[Total Sales]]</f>
        <v>64.210829999996349</v>
      </c>
    </row>
    <row r="2803" spans="1:14" x14ac:dyDescent="0.3">
      <c r="A2803" s="3">
        <v>43059</v>
      </c>
      <c r="B2803" s="4" t="s">
        <v>2496</v>
      </c>
      <c r="C2803" s="4" t="s">
        <v>21</v>
      </c>
      <c r="D2803" s="4" t="s">
        <v>37</v>
      </c>
      <c r="E2803" s="4" t="s">
        <v>22</v>
      </c>
      <c r="F2803" s="4" t="s">
        <v>23</v>
      </c>
      <c r="G2803" s="4" t="s">
        <v>105</v>
      </c>
      <c r="H2803" s="4">
        <v>37</v>
      </c>
      <c r="I2803" s="4">
        <v>517.91999999999996</v>
      </c>
      <c r="J2803" s="7">
        <v>0.18</v>
      </c>
      <c r="K2803" s="4" t="s">
        <v>34</v>
      </c>
      <c r="L2803" s="4" t="s">
        <v>19</v>
      </c>
      <c r="M2803" s="5">
        <f>(Table2[[#This Row],[Unit Price]]*Table2[[#This Row],[ Units Sold]])*(1-Table2[[#This Row],[Discount]]/100)</f>
        <v>19128.546527999995</v>
      </c>
      <c r="N2803" s="5">
        <f>(Table2[[#This Row],[Unit Price]]*Table2[[#This Row],[ Units Sold]])-Table2[[#This Row],[Total Sales]]</f>
        <v>34.49347200000193</v>
      </c>
    </row>
    <row r="2804" spans="1:14" x14ac:dyDescent="0.3">
      <c r="A2804" s="3">
        <v>43806</v>
      </c>
      <c r="B2804" s="4" t="s">
        <v>1417</v>
      </c>
      <c r="C2804" s="4" t="s">
        <v>43</v>
      </c>
      <c r="D2804" s="4" t="s">
        <v>37</v>
      </c>
      <c r="E2804" s="4" t="s">
        <v>22</v>
      </c>
      <c r="F2804" s="4" t="s">
        <v>23</v>
      </c>
      <c r="G2804" s="4" t="s">
        <v>33</v>
      </c>
      <c r="H2804" s="4">
        <v>78</v>
      </c>
      <c r="I2804" s="4">
        <v>631.54999999999995</v>
      </c>
      <c r="J2804" s="7">
        <v>0.12</v>
      </c>
      <c r="K2804" s="4" t="s">
        <v>34</v>
      </c>
      <c r="L2804" s="4" t="s">
        <v>30</v>
      </c>
      <c r="M2804" s="5">
        <f>(Table2[[#This Row],[Unit Price]]*Table2[[#This Row],[ Units Sold]])*(1-Table2[[#This Row],[Discount]]/100)</f>
        <v>49201.786919999999</v>
      </c>
      <c r="N2804" s="5">
        <f>(Table2[[#This Row],[Unit Price]]*Table2[[#This Row],[ Units Sold]])-Table2[[#This Row],[Total Sales]]</f>
        <v>59.113079999995534</v>
      </c>
    </row>
    <row r="2805" spans="1:14" x14ac:dyDescent="0.3">
      <c r="A2805" s="3">
        <v>40959</v>
      </c>
      <c r="B2805" s="4" t="s">
        <v>75</v>
      </c>
      <c r="C2805" s="4" t="s">
        <v>97</v>
      </c>
      <c r="D2805" s="4" t="s">
        <v>37</v>
      </c>
      <c r="E2805" s="4" t="s">
        <v>38</v>
      </c>
      <c r="F2805" s="4" t="s">
        <v>39</v>
      </c>
      <c r="G2805" s="4" t="s">
        <v>105</v>
      </c>
      <c r="H2805" s="4">
        <v>39</v>
      </c>
      <c r="I2805" s="4">
        <v>1074.77</v>
      </c>
      <c r="J2805" s="7">
        <v>0.12</v>
      </c>
      <c r="K2805" s="4" t="s">
        <v>18</v>
      </c>
      <c r="L2805" s="4" t="s">
        <v>30</v>
      </c>
      <c r="M2805" s="5">
        <f>(Table2[[#This Row],[Unit Price]]*Table2[[#This Row],[ Units Sold]])*(1-Table2[[#This Row],[Discount]]/100)</f>
        <v>41865.730764</v>
      </c>
      <c r="N2805" s="5">
        <f>(Table2[[#This Row],[Unit Price]]*Table2[[#This Row],[ Units Sold]])-Table2[[#This Row],[Total Sales]]</f>
        <v>50.299235999998928</v>
      </c>
    </row>
    <row r="2806" spans="1:14" x14ac:dyDescent="0.3">
      <c r="A2806" s="3">
        <v>41571</v>
      </c>
      <c r="B2806" s="4" t="s">
        <v>2497</v>
      </c>
      <c r="C2806" s="4" t="s">
        <v>36</v>
      </c>
      <c r="D2806" s="4" t="s">
        <v>37</v>
      </c>
      <c r="E2806" s="4" t="s">
        <v>52</v>
      </c>
      <c r="F2806" s="6" t="s">
        <v>53</v>
      </c>
      <c r="G2806" s="4" t="s">
        <v>17</v>
      </c>
      <c r="H2806" s="4">
        <v>4</v>
      </c>
      <c r="I2806" s="4">
        <v>1092.6500000000001</v>
      </c>
      <c r="J2806" s="7">
        <v>0.21</v>
      </c>
      <c r="K2806" s="4" t="s">
        <v>18</v>
      </c>
      <c r="L2806" s="4" t="s">
        <v>25</v>
      </c>
      <c r="M2806" s="5">
        <f>(Table2[[#This Row],[Unit Price]]*Table2[[#This Row],[ Units Sold]])*(1-Table2[[#This Row],[Discount]]/100)</f>
        <v>4361.4217400000007</v>
      </c>
      <c r="N2806" s="5">
        <f>(Table2[[#This Row],[Unit Price]]*Table2[[#This Row],[ Units Sold]])-Table2[[#This Row],[Total Sales]]</f>
        <v>9.1782599999996819</v>
      </c>
    </row>
    <row r="2807" spans="1:14" x14ac:dyDescent="0.3">
      <c r="A2807" s="3">
        <v>41855</v>
      </c>
      <c r="B2807" s="4" t="s">
        <v>2498</v>
      </c>
      <c r="C2807" s="4" t="s">
        <v>49</v>
      </c>
      <c r="D2807" s="4" t="s">
        <v>3893</v>
      </c>
      <c r="E2807" s="4" t="s">
        <v>15</v>
      </c>
      <c r="F2807" s="4" t="s">
        <v>62</v>
      </c>
      <c r="G2807" s="4" t="s">
        <v>17</v>
      </c>
      <c r="H2807" s="4">
        <v>62</v>
      </c>
      <c r="I2807" s="4">
        <v>1430.22</v>
      </c>
      <c r="J2807" s="7">
        <v>0.06</v>
      </c>
      <c r="K2807" s="4" t="s">
        <v>18</v>
      </c>
      <c r="L2807" s="4" t="s">
        <v>25</v>
      </c>
      <c r="M2807" s="5">
        <f>(Table2[[#This Row],[Unit Price]]*Table2[[#This Row],[ Units Sold]])*(1-Table2[[#This Row],[Discount]]/100)</f>
        <v>88620.435815999997</v>
      </c>
      <c r="N2807" s="5">
        <f>(Table2[[#This Row],[Unit Price]]*Table2[[#This Row],[ Units Sold]])-Table2[[#This Row],[Total Sales]]</f>
        <v>53.204184000001987</v>
      </c>
    </row>
    <row r="2808" spans="1:14" x14ac:dyDescent="0.3">
      <c r="A2808" s="3">
        <v>45319</v>
      </c>
      <c r="B2808" s="4" t="s">
        <v>305</v>
      </c>
      <c r="C2808" s="4" t="s">
        <v>36</v>
      </c>
      <c r="D2808" s="4" t="s">
        <v>37</v>
      </c>
      <c r="E2808" s="4" t="s">
        <v>38</v>
      </c>
      <c r="F2808" s="4" t="s">
        <v>81</v>
      </c>
      <c r="G2808" s="4" t="s">
        <v>24</v>
      </c>
      <c r="H2808" s="4">
        <v>30</v>
      </c>
      <c r="I2808" s="4">
        <v>190.66</v>
      </c>
      <c r="J2808" s="7">
        <v>0</v>
      </c>
      <c r="K2808" s="4" t="s">
        <v>18</v>
      </c>
      <c r="L2808" s="4" t="s">
        <v>25</v>
      </c>
      <c r="M2808" s="5">
        <f>(Table2[[#This Row],[Unit Price]]*Table2[[#This Row],[ Units Sold]])*(1-Table2[[#This Row],[Discount]]/100)</f>
        <v>5719.8</v>
      </c>
      <c r="N2808" s="5">
        <f>(Table2[[#This Row],[Unit Price]]*Table2[[#This Row],[ Units Sold]])-Table2[[#This Row],[Total Sales]]</f>
        <v>0</v>
      </c>
    </row>
    <row r="2809" spans="1:14" x14ac:dyDescent="0.3">
      <c r="A2809" s="3">
        <v>40258</v>
      </c>
      <c r="B2809" s="4" t="s">
        <v>1321</v>
      </c>
      <c r="C2809" s="4" t="s">
        <v>74</v>
      </c>
      <c r="D2809" s="4" t="s">
        <v>37</v>
      </c>
      <c r="E2809" s="4" t="s">
        <v>27</v>
      </c>
      <c r="F2809" s="4" t="s">
        <v>32</v>
      </c>
      <c r="G2809" s="4" t="s">
        <v>24</v>
      </c>
      <c r="H2809" s="4">
        <v>77</v>
      </c>
      <c r="I2809" s="4">
        <v>1523.96</v>
      </c>
      <c r="J2809" s="7">
        <v>0.17</v>
      </c>
      <c r="K2809" s="4" t="s">
        <v>34</v>
      </c>
      <c r="L2809" s="4" t="s">
        <v>45</v>
      </c>
      <c r="M2809" s="5">
        <f>(Table2[[#This Row],[Unit Price]]*Table2[[#This Row],[ Units Sold]])*(1-Table2[[#This Row],[Discount]]/100)</f>
        <v>117145.43363599999</v>
      </c>
      <c r="N2809" s="5">
        <f>(Table2[[#This Row],[Unit Price]]*Table2[[#This Row],[ Units Sold]])-Table2[[#This Row],[Total Sales]]</f>
        <v>199.48636400001124</v>
      </c>
    </row>
    <row r="2810" spans="1:14" x14ac:dyDescent="0.3">
      <c r="A2810" s="3">
        <v>41456</v>
      </c>
      <c r="B2810" s="4" t="s">
        <v>2499</v>
      </c>
      <c r="C2810" s="4" t="s">
        <v>21</v>
      </c>
      <c r="D2810" s="4" t="s">
        <v>37</v>
      </c>
      <c r="E2810" s="4" t="s">
        <v>22</v>
      </c>
      <c r="F2810" s="4" t="s">
        <v>23</v>
      </c>
      <c r="G2810" s="4" t="s">
        <v>24</v>
      </c>
      <c r="H2810" s="4">
        <v>24</v>
      </c>
      <c r="I2810" s="4">
        <v>1954.96</v>
      </c>
      <c r="J2810" s="7">
        <v>0.19</v>
      </c>
      <c r="K2810" s="4" t="s">
        <v>18</v>
      </c>
      <c r="L2810" s="4" t="s">
        <v>30</v>
      </c>
      <c r="M2810" s="5">
        <f>(Table2[[#This Row],[Unit Price]]*Table2[[#This Row],[ Units Sold]])*(1-Table2[[#This Row],[Discount]]/100)</f>
        <v>46829.893823999999</v>
      </c>
      <c r="N2810" s="5">
        <f>(Table2[[#This Row],[Unit Price]]*Table2[[#This Row],[ Units Sold]])-Table2[[#This Row],[Total Sales]]</f>
        <v>89.146176000002015</v>
      </c>
    </row>
    <row r="2811" spans="1:14" x14ac:dyDescent="0.3">
      <c r="A2811" s="3">
        <v>42990</v>
      </c>
      <c r="B2811" s="4" t="s">
        <v>2500</v>
      </c>
      <c r="C2811" s="4" t="s">
        <v>97</v>
      </c>
      <c r="D2811" s="4" t="s">
        <v>37</v>
      </c>
      <c r="E2811" s="4" t="s">
        <v>38</v>
      </c>
      <c r="F2811" s="4" t="s">
        <v>39</v>
      </c>
      <c r="G2811" s="4" t="s">
        <v>17</v>
      </c>
      <c r="H2811" s="4">
        <v>64</v>
      </c>
      <c r="I2811" s="4">
        <v>136.04</v>
      </c>
      <c r="J2811" s="7">
        <v>0.05</v>
      </c>
      <c r="K2811" s="4" t="s">
        <v>29</v>
      </c>
      <c r="L2811" s="4" t="s">
        <v>30</v>
      </c>
      <c r="M2811" s="5">
        <f>(Table2[[#This Row],[Unit Price]]*Table2[[#This Row],[ Units Sold]])*(1-Table2[[#This Row],[Discount]]/100)</f>
        <v>8702.2067200000001</v>
      </c>
      <c r="N2811" s="5">
        <f>(Table2[[#This Row],[Unit Price]]*Table2[[#This Row],[ Units Sold]])-Table2[[#This Row],[Total Sales]]</f>
        <v>4.3532799999993586</v>
      </c>
    </row>
    <row r="2812" spans="1:14" x14ac:dyDescent="0.3">
      <c r="A2812" s="3">
        <v>41593</v>
      </c>
      <c r="B2812" s="4" t="s">
        <v>2501</v>
      </c>
      <c r="C2812" s="4" t="s">
        <v>43</v>
      </c>
      <c r="D2812" s="4" t="s">
        <v>37</v>
      </c>
      <c r="E2812" s="4" t="s">
        <v>27</v>
      </c>
      <c r="F2812" s="4" t="s">
        <v>32</v>
      </c>
      <c r="G2812" s="4" t="s">
        <v>40</v>
      </c>
      <c r="H2812" s="4">
        <v>74</v>
      </c>
      <c r="I2812" s="4">
        <v>1226.5</v>
      </c>
      <c r="J2812" s="7">
        <v>0.28999999999999998</v>
      </c>
      <c r="K2812" s="4" t="s">
        <v>18</v>
      </c>
      <c r="L2812" s="4" t="s">
        <v>45</v>
      </c>
      <c r="M2812" s="5">
        <f>(Table2[[#This Row],[Unit Price]]*Table2[[#This Row],[ Units Sold]])*(1-Table2[[#This Row],[Discount]]/100)</f>
        <v>90497.793099999995</v>
      </c>
      <c r="N2812" s="5">
        <f>(Table2[[#This Row],[Unit Price]]*Table2[[#This Row],[ Units Sold]])-Table2[[#This Row],[Total Sales]]</f>
        <v>263.20690000000468</v>
      </c>
    </row>
    <row r="2813" spans="1:14" x14ac:dyDescent="0.3">
      <c r="A2813" s="3">
        <v>45572</v>
      </c>
      <c r="B2813" s="4" t="s">
        <v>2081</v>
      </c>
      <c r="C2813" s="4" t="s">
        <v>51</v>
      </c>
      <c r="D2813" s="4" t="s">
        <v>37</v>
      </c>
      <c r="E2813" s="4" t="s">
        <v>52</v>
      </c>
      <c r="F2813" s="4" t="s">
        <v>53</v>
      </c>
      <c r="G2813" s="4" t="s">
        <v>65</v>
      </c>
      <c r="H2813" s="4">
        <v>30</v>
      </c>
      <c r="I2813" s="4">
        <v>716.22</v>
      </c>
      <c r="J2813" s="7">
        <v>0.13</v>
      </c>
      <c r="K2813" s="4" t="s">
        <v>18</v>
      </c>
      <c r="L2813" s="4" t="s">
        <v>30</v>
      </c>
      <c r="M2813" s="5">
        <f>(Table2[[#This Row],[Unit Price]]*Table2[[#This Row],[ Units Sold]])*(1-Table2[[#This Row],[Discount]]/100)</f>
        <v>21458.667420000002</v>
      </c>
      <c r="N2813" s="5">
        <f>(Table2[[#This Row],[Unit Price]]*Table2[[#This Row],[ Units Sold]])-Table2[[#This Row],[Total Sales]]</f>
        <v>27.932580000000598</v>
      </c>
    </row>
    <row r="2814" spans="1:14" x14ac:dyDescent="0.3">
      <c r="A2814" s="3">
        <v>41310</v>
      </c>
      <c r="B2814" s="4" t="s">
        <v>2502</v>
      </c>
      <c r="C2814" s="4" t="s">
        <v>49</v>
      </c>
      <c r="D2814" s="4" t="s">
        <v>3893</v>
      </c>
      <c r="E2814" s="4" t="s">
        <v>22</v>
      </c>
      <c r="F2814" s="4" t="s">
        <v>23</v>
      </c>
      <c r="G2814" s="4" t="s">
        <v>105</v>
      </c>
      <c r="H2814" s="4">
        <v>86</v>
      </c>
      <c r="I2814" s="4">
        <v>887.06</v>
      </c>
      <c r="J2814" s="7">
        <v>0.08</v>
      </c>
      <c r="K2814" s="4" t="s">
        <v>29</v>
      </c>
      <c r="L2814" s="4" t="s">
        <v>41</v>
      </c>
      <c r="M2814" s="5">
        <f>(Table2[[#This Row],[Unit Price]]*Table2[[#This Row],[ Units Sold]])*(1-Table2[[#This Row],[Discount]]/100)</f>
        <v>76226.13027199998</v>
      </c>
      <c r="N2814" s="5">
        <f>(Table2[[#This Row],[Unit Price]]*Table2[[#This Row],[ Units Sold]])-Table2[[#This Row],[Total Sales]]</f>
        <v>61.029728000008618</v>
      </c>
    </row>
    <row r="2815" spans="1:14" x14ac:dyDescent="0.3">
      <c r="A2815" s="3">
        <v>41741</v>
      </c>
      <c r="B2815" s="4" t="s">
        <v>2503</v>
      </c>
      <c r="C2815" s="4" t="s">
        <v>36</v>
      </c>
      <c r="D2815" s="4" t="s">
        <v>37</v>
      </c>
      <c r="E2815" s="4" t="s">
        <v>15</v>
      </c>
      <c r="F2815" s="4" t="s">
        <v>62</v>
      </c>
      <c r="G2815" s="4" t="s">
        <v>65</v>
      </c>
      <c r="H2815" s="4">
        <v>0</v>
      </c>
      <c r="I2815" s="4">
        <v>393.12</v>
      </c>
      <c r="J2815" s="7">
        <v>0.28999999999999998</v>
      </c>
      <c r="K2815" s="4" t="s">
        <v>18</v>
      </c>
      <c r="L2815" s="4" t="s">
        <v>25</v>
      </c>
      <c r="M2815" s="5">
        <f>(Table2[[#This Row],[Unit Price]]*Table2[[#This Row],[ Units Sold]])*(1-Table2[[#This Row],[Discount]]/100)</f>
        <v>0</v>
      </c>
      <c r="N2815" s="5">
        <f>(Table2[[#This Row],[Unit Price]]*Table2[[#This Row],[ Units Sold]])-Table2[[#This Row],[Total Sales]]</f>
        <v>0</v>
      </c>
    </row>
    <row r="2816" spans="1:14" x14ac:dyDescent="0.3">
      <c r="A2816" s="3">
        <v>43468</v>
      </c>
      <c r="B2816" s="4" t="s">
        <v>2504</v>
      </c>
      <c r="C2816" s="4" t="s">
        <v>97</v>
      </c>
      <c r="D2816" s="4" t="s">
        <v>37</v>
      </c>
      <c r="E2816" s="4" t="s">
        <v>27</v>
      </c>
      <c r="F2816" s="4" t="s">
        <v>32</v>
      </c>
      <c r="G2816" s="4" t="s">
        <v>24</v>
      </c>
      <c r="H2816" s="4">
        <v>90</v>
      </c>
      <c r="I2816" s="4">
        <v>370.66</v>
      </c>
      <c r="J2816" s="7">
        <v>0.18</v>
      </c>
      <c r="K2816" s="4" t="s">
        <v>18</v>
      </c>
      <c r="L2816" s="4" t="s">
        <v>19</v>
      </c>
      <c r="M2816" s="5">
        <f>(Table2[[#This Row],[Unit Price]]*Table2[[#This Row],[ Units Sold]])*(1-Table2[[#This Row],[Discount]]/100)</f>
        <v>33299.353080000001</v>
      </c>
      <c r="N2816" s="5">
        <f>(Table2[[#This Row],[Unit Price]]*Table2[[#This Row],[ Units Sold]])-Table2[[#This Row],[Total Sales]]</f>
        <v>60.046920000000682</v>
      </c>
    </row>
    <row r="2817" spans="1:14" x14ac:dyDescent="0.3">
      <c r="A2817" s="3">
        <v>41245</v>
      </c>
      <c r="B2817" s="4" t="s">
        <v>2505</v>
      </c>
      <c r="C2817" s="4" t="s">
        <v>192</v>
      </c>
      <c r="D2817" s="4" t="s">
        <v>37</v>
      </c>
      <c r="E2817" s="4" t="s">
        <v>38</v>
      </c>
      <c r="F2817" s="4" t="s">
        <v>56</v>
      </c>
      <c r="G2817" s="4" t="s">
        <v>44</v>
      </c>
      <c r="H2817" s="4">
        <v>6</v>
      </c>
      <c r="I2817" s="4">
        <v>538.94000000000005</v>
      </c>
      <c r="J2817" s="7">
        <v>0.09</v>
      </c>
      <c r="K2817" s="4" t="s">
        <v>29</v>
      </c>
      <c r="L2817" s="4" t="s">
        <v>25</v>
      </c>
      <c r="M2817" s="5">
        <f>(Table2[[#This Row],[Unit Price]]*Table2[[#This Row],[ Units Sold]])*(1-Table2[[#This Row],[Discount]]/100)</f>
        <v>3230.7297240000003</v>
      </c>
      <c r="N2817" s="5">
        <f>(Table2[[#This Row],[Unit Price]]*Table2[[#This Row],[ Units Sold]])-Table2[[#This Row],[Total Sales]]</f>
        <v>2.9102760000000671</v>
      </c>
    </row>
    <row r="2818" spans="1:14" x14ac:dyDescent="0.3">
      <c r="A2818" s="3">
        <v>45310</v>
      </c>
      <c r="B2818" s="4" t="s">
        <v>2506</v>
      </c>
      <c r="C2818" s="4" t="s">
        <v>21</v>
      </c>
      <c r="D2818" s="4" t="s">
        <v>37</v>
      </c>
      <c r="E2818" s="4" t="s">
        <v>15</v>
      </c>
      <c r="F2818" s="4" t="s">
        <v>72</v>
      </c>
      <c r="G2818" s="4" t="s">
        <v>60</v>
      </c>
      <c r="H2818" s="4">
        <v>85</v>
      </c>
      <c r="I2818" s="4">
        <v>68.819999999999993</v>
      </c>
      <c r="J2818" s="7">
        <v>0.18</v>
      </c>
      <c r="K2818" s="4" t="s">
        <v>29</v>
      </c>
      <c r="L2818" s="4" t="s">
        <v>25</v>
      </c>
      <c r="M2818" s="5">
        <f>(Table2[[#This Row],[Unit Price]]*Table2[[#This Row],[ Units Sold]])*(1-Table2[[#This Row],[Discount]]/100)</f>
        <v>5839.1705400000001</v>
      </c>
      <c r="N2818" s="5">
        <f>(Table2[[#This Row],[Unit Price]]*Table2[[#This Row],[ Units Sold]])-Table2[[#This Row],[Total Sales]]</f>
        <v>10.529459999999744</v>
      </c>
    </row>
    <row r="2819" spans="1:14" x14ac:dyDescent="0.3">
      <c r="A2819" s="3">
        <v>44653</v>
      </c>
      <c r="B2819" s="4" t="s">
        <v>2507</v>
      </c>
      <c r="C2819" s="4" t="s">
        <v>51</v>
      </c>
      <c r="D2819" s="4" t="s">
        <v>37</v>
      </c>
      <c r="E2819" s="4" t="s">
        <v>22</v>
      </c>
      <c r="F2819" s="4" t="s">
        <v>23</v>
      </c>
      <c r="G2819" s="4" t="s">
        <v>40</v>
      </c>
      <c r="H2819" s="4">
        <v>67</v>
      </c>
      <c r="I2819" s="4">
        <v>1966.47</v>
      </c>
      <c r="J2819" s="7">
        <v>0.23</v>
      </c>
      <c r="K2819" s="4" t="s">
        <v>18</v>
      </c>
      <c r="L2819" s="4" t="s">
        <v>19</v>
      </c>
      <c r="M2819" s="5">
        <f>(Table2[[#This Row],[Unit Price]]*Table2[[#This Row],[ Units Sold]])*(1-Table2[[#This Row],[Discount]]/100)</f>
        <v>131450.45697299999</v>
      </c>
      <c r="N2819" s="5">
        <f>(Table2[[#This Row],[Unit Price]]*Table2[[#This Row],[ Units Sold]])-Table2[[#This Row],[Total Sales]]</f>
        <v>303.03302699999767</v>
      </c>
    </row>
    <row r="2820" spans="1:14" x14ac:dyDescent="0.3">
      <c r="A2820" s="3">
        <v>43160</v>
      </c>
      <c r="B2820" s="4" t="s">
        <v>2508</v>
      </c>
      <c r="C2820" s="4" t="s">
        <v>21</v>
      </c>
      <c r="D2820" s="4" t="s">
        <v>37</v>
      </c>
      <c r="E2820" s="4" t="s">
        <v>22</v>
      </c>
      <c r="F2820" s="4" t="s">
        <v>23</v>
      </c>
      <c r="G2820" s="4" t="s">
        <v>17</v>
      </c>
      <c r="H2820" s="4">
        <v>62</v>
      </c>
      <c r="I2820" s="4">
        <v>240.68</v>
      </c>
      <c r="J2820" s="7">
        <v>0.19</v>
      </c>
      <c r="K2820" s="4" t="s">
        <v>18</v>
      </c>
      <c r="L2820" s="4" t="s">
        <v>30</v>
      </c>
      <c r="M2820" s="5">
        <f>(Table2[[#This Row],[Unit Price]]*Table2[[#This Row],[ Units Sold]])*(1-Table2[[#This Row],[Discount]]/100)</f>
        <v>14893.807896</v>
      </c>
      <c r="N2820" s="5">
        <f>(Table2[[#This Row],[Unit Price]]*Table2[[#This Row],[ Units Sold]])-Table2[[#This Row],[Total Sales]]</f>
        <v>28.352103999999599</v>
      </c>
    </row>
    <row r="2821" spans="1:14" x14ac:dyDescent="0.3">
      <c r="A2821" s="3">
        <v>42480</v>
      </c>
      <c r="B2821" s="4" t="s">
        <v>2509</v>
      </c>
      <c r="C2821" s="4" t="s">
        <v>43</v>
      </c>
      <c r="D2821" s="4" t="s">
        <v>37</v>
      </c>
      <c r="E2821" s="4" t="s">
        <v>27</v>
      </c>
      <c r="F2821" s="4" t="s">
        <v>28</v>
      </c>
      <c r="G2821" s="4" t="s">
        <v>40</v>
      </c>
      <c r="H2821" s="4">
        <v>57</v>
      </c>
      <c r="I2821" s="4">
        <v>773.82</v>
      </c>
      <c r="J2821" s="7">
        <v>0.17</v>
      </c>
      <c r="K2821" s="4" t="s">
        <v>18</v>
      </c>
      <c r="L2821" s="4" t="s">
        <v>30</v>
      </c>
      <c r="M2821" s="5">
        <f>(Table2[[#This Row],[Unit Price]]*Table2[[#This Row],[ Units Sold]])*(1-Table2[[#This Row],[Discount]]/100)</f>
        <v>44032.756842000003</v>
      </c>
      <c r="N2821" s="5">
        <f>(Table2[[#This Row],[Unit Price]]*Table2[[#This Row],[ Units Sold]])-Table2[[#This Row],[Total Sales]]</f>
        <v>74.983158000002732</v>
      </c>
    </row>
    <row r="2822" spans="1:14" x14ac:dyDescent="0.3">
      <c r="A2822" s="3">
        <v>41928</v>
      </c>
      <c r="B2822" s="4" t="s">
        <v>2510</v>
      </c>
      <c r="C2822" s="4" t="s">
        <v>49</v>
      </c>
      <c r="D2822" s="4" t="s">
        <v>3893</v>
      </c>
      <c r="E2822" s="4" t="s">
        <v>27</v>
      </c>
      <c r="F2822" s="4" t="s">
        <v>32</v>
      </c>
      <c r="G2822" s="4" t="s">
        <v>24</v>
      </c>
      <c r="H2822" s="4">
        <v>49</v>
      </c>
      <c r="I2822" s="4">
        <v>1333.06</v>
      </c>
      <c r="J2822" s="7">
        <v>0.23</v>
      </c>
      <c r="K2822" s="4" t="s">
        <v>18</v>
      </c>
      <c r="L2822" s="4" t="s">
        <v>30</v>
      </c>
      <c r="M2822" s="5">
        <f>(Table2[[#This Row],[Unit Price]]*Table2[[#This Row],[ Units Sold]])*(1-Table2[[#This Row],[Discount]]/100)</f>
        <v>65169.704137999994</v>
      </c>
      <c r="N2822" s="5">
        <f>(Table2[[#This Row],[Unit Price]]*Table2[[#This Row],[ Units Sold]])-Table2[[#This Row],[Total Sales]]</f>
        <v>150.23586200000136</v>
      </c>
    </row>
    <row r="2823" spans="1:14" x14ac:dyDescent="0.3">
      <c r="A2823" s="3">
        <v>42523</v>
      </c>
      <c r="B2823" s="4" t="s">
        <v>2511</v>
      </c>
      <c r="C2823" s="4" t="s">
        <v>49</v>
      </c>
      <c r="D2823" s="4" t="s">
        <v>3893</v>
      </c>
      <c r="E2823" s="4" t="s">
        <v>15</v>
      </c>
      <c r="F2823" s="4" t="s">
        <v>62</v>
      </c>
      <c r="G2823" s="4" t="s">
        <v>40</v>
      </c>
      <c r="H2823" s="4">
        <v>67</v>
      </c>
      <c r="I2823" s="4">
        <v>1959.75</v>
      </c>
      <c r="J2823" s="7">
        <v>0.21</v>
      </c>
      <c r="K2823" s="4" t="s">
        <v>29</v>
      </c>
      <c r="L2823" s="4" t="s">
        <v>25</v>
      </c>
      <c r="M2823" s="5">
        <f>(Table2[[#This Row],[Unit Price]]*Table2[[#This Row],[ Units Sold]])*(1-Table2[[#This Row],[Discount]]/100)</f>
        <v>131027.513175</v>
      </c>
      <c r="N2823" s="5">
        <f>(Table2[[#This Row],[Unit Price]]*Table2[[#This Row],[ Units Sold]])-Table2[[#This Row],[Total Sales]]</f>
        <v>275.73682499999995</v>
      </c>
    </row>
    <row r="2824" spans="1:14" x14ac:dyDescent="0.3">
      <c r="A2824" s="3">
        <v>44085</v>
      </c>
      <c r="B2824" s="4" t="s">
        <v>2512</v>
      </c>
      <c r="C2824" s="4" t="s">
        <v>49</v>
      </c>
      <c r="D2824" s="4" t="s">
        <v>3893</v>
      </c>
      <c r="E2824" s="4" t="s">
        <v>38</v>
      </c>
      <c r="F2824" s="4" t="s">
        <v>39</v>
      </c>
      <c r="G2824" s="4" t="s">
        <v>54</v>
      </c>
      <c r="H2824" s="4">
        <v>67</v>
      </c>
      <c r="I2824" s="4">
        <v>1698.13</v>
      </c>
      <c r="J2824" s="7">
        <v>0.08</v>
      </c>
      <c r="K2824" s="4" t="s">
        <v>34</v>
      </c>
      <c r="L2824" s="4" t="s">
        <v>25</v>
      </c>
      <c r="M2824" s="5">
        <f>(Table2[[#This Row],[Unit Price]]*Table2[[#This Row],[ Units Sold]])*(1-Table2[[#This Row],[Discount]]/100)</f>
        <v>113683.69023200001</v>
      </c>
      <c r="N2824" s="5">
        <f>(Table2[[#This Row],[Unit Price]]*Table2[[#This Row],[ Units Sold]])-Table2[[#This Row],[Total Sales]]</f>
        <v>91.019767999998294</v>
      </c>
    </row>
    <row r="2825" spans="1:14" x14ac:dyDescent="0.3">
      <c r="A2825" s="3">
        <v>40849</v>
      </c>
      <c r="B2825" s="4" t="s">
        <v>2513</v>
      </c>
      <c r="C2825" s="4" t="s">
        <v>21</v>
      </c>
      <c r="D2825" s="4" t="s">
        <v>37</v>
      </c>
      <c r="E2825" s="4" t="s">
        <v>27</v>
      </c>
      <c r="F2825" s="4" t="s">
        <v>32</v>
      </c>
      <c r="G2825" s="4" t="s">
        <v>105</v>
      </c>
      <c r="H2825" s="4">
        <v>23</v>
      </c>
      <c r="I2825" s="4">
        <v>1212.71</v>
      </c>
      <c r="J2825" s="7">
        <v>0.01</v>
      </c>
      <c r="K2825" s="4" t="s">
        <v>34</v>
      </c>
      <c r="L2825" s="4" t="s">
        <v>19</v>
      </c>
      <c r="M2825" s="5">
        <f>(Table2[[#This Row],[Unit Price]]*Table2[[#This Row],[ Units Sold]])*(1-Table2[[#This Row],[Discount]]/100)</f>
        <v>27889.540767000002</v>
      </c>
      <c r="N2825" s="5">
        <f>(Table2[[#This Row],[Unit Price]]*Table2[[#This Row],[ Units Sold]])-Table2[[#This Row],[Total Sales]]</f>
        <v>2.7892329999995127</v>
      </c>
    </row>
    <row r="2826" spans="1:14" x14ac:dyDescent="0.3">
      <c r="A2826" s="3">
        <v>41106</v>
      </c>
      <c r="B2826" s="4" t="s">
        <v>2166</v>
      </c>
      <c r="C2826" s="4" t="s">
        <v>43</v>
      </c>
      <c r="D2826" s="4" t="s">
        <v>37</v>
      </c>
      <c r="E2826" s="4" t="s">
        <v>15</v>
      </c>
      <c r="F2826" s="4" t="s">
        <v>72</v>
      </c>
      <c r="G2826" s="4" t="s">
        <v>60</v>
      </c>
      <c r="H2826" s="4">
        <v>58</v>
      </c>
      <c r="I2826" s="4">
        <v>425.02</v>
      </c>
      <c r="J2826" s="7">
        <v>0.03</v>
      </c>
      <c r="K2826" s="4" t="s">
        <v>34</v>
      </c>
      <c r="L2826" s="4" t="s">
        <v>30</v>
      </c>
      <c r="M2826" s="5">
        <f>(Table2[[#This Row],[Unit Price]]*Table2[[#This Row],[ Units Sold]])*(1-Table2[[#This Row],[Discount]]/100)</f>
        <v>24643.764652000002</v>
      </c>
      <c r="N2826" s="5">
        <f>(Table2[[#This Row],[Unit Price]]*Table2[[#This Row],[ Units Sold]])-Table2[[#This Row],[Total Sales]]</f>
        <v>7.3953479999981937</v>
      </c>
    </row>
    <row r="2827" spans="1:14" x14ac:dyDescent="0.3">
      <c r="A2827" s="3">
        <v>43194</v>
      </c>
      <c r="B2827" s="4" t="s">
        <v>2514</v>
      </c>
      <c r="C2827" s="4" t="s">
        <v>21</v>
      </c>
      <c r="D2827" s="4" t="s">
        <v>37</v>
      </c>
      <c r="E2827" s="4" t="s">
        <v>15</v>
      </c>
      <c r="F2827" s="4" t="s">
        <v>62</v>
      </c>
      <c r="G2827" s="4" t="s">
        <v>54</v>
      </c>
      <c r="H2827" s="4">
        <v>48</v>
      </c>
      <c r="I2827" s="4">
        <v>1249.44</v>
      </c>
      <c r="J2827" s="7">
        <v>0.04</v>
      </c>
      <c r="K2827" s="4" t="s">
        <v>18</v>
      </c>
      <c r="L2827" s="4" t="s">
        <v>41</v>
      </c>
      <c r="M2827" s="5">
        <f>(Table2[[#This Row],[Unit Price]]*Table2[[#This Row],[ Units Sold]])*(1-Table2[[#This Row],[Discount]]/100)</f>
        <v>59949.130752000005</v>
      </c>
      <c r="N2827" s="5">
        <f>(Table2[[#This Row],[Unit Price]]*Table2[[#This Row],[ Units Sold]])-Table2[[#This Row],[Total Sales]]</f>
        <v>23.989247999998042</v>
      </c>
    </row>
    <row r="2828" spans="1:14" x14ac:dyDescent="0.3">
      <c r="A2828" s="3">
        <v>42489</v>
      </c>
      <c r="B2828" s="4" t="s">
        <v>630</v>
      </c>
      <c r="C2828" s="4" t="s">
        <v>36</v>
      </c>
      <c r="D2828" s="4" t="s">
        <v>37</v>
      </c>
      <c r="E2828" s="4" t="s">
        <v>27</v>
      </c>
      <c r="F2828" s="4" t="s">
        <v>28</v>
      </c>
      <c r="G2828" s="4" t="s">
        <v>24</v>
      </c>
      <c r="H2828" s="4">
        <v>75</v>
      </c>
      <c r="I2828" s="4">
        <v>812.9</v>
      </c>
      <c r="J2828" s="7">
        <v>0.28999999999999998</v>
      </c>
      <c r="K2828" s="4" t="s">
        <v>18</v>
      </c>
      <c r="L2828" s="4" t="s">
        <v>19</v>
      </c>
      <c r="M2828" s="5">
        <f>(Table2[[#This Row],[Unit Price]]*Table2[[#This Row],[ Units Sold]])*(1-Table2[[#This Row],[Discount]]/100)</f>
        <v>60790.69425</v>
      </c>
      <c r="N2828" s="5">
        <f>(Table2[[#This Row],[Unit Price]]*Table2[[#This Row],[ Units Sold]])-Table2[[#This Row],[Total Sales]]</f>
        <v>176.80574999999953</v>
      </c>
    </row>
    <row r="2829" spans="1:14" x14ac:dyDescent="0.3">
      <c r="A2829" s="3">
        <v>41563</v>
      </c>
      <c r="B2829" s="4" t="s">
        <v>2515</v>
      </c>
      <c r="C2829" s="4" t="s">
        <v>83</v>
      </c>
      <c r="D2829" s="4" t="s">
        <v>3892</v>
      </c>
      <c r="E2829" s="4" t="s">
        <v>52</v>
      </c>
      <c r="F2829" s="4" t="s">
        <v>59</v>
      </c>
      <c r="G2829" s="4" t="s">
        <v>44</v>
      </c>
      <c r="H2829" s="4">
        <v>63</v>
      </c>
      <c r="I2829" s="4">
        <v>1043.1199999999999</v>
      </c>
      <c r="J2829" s="7">
        <v>0.02</v>
      </c>
      <c r="K2829" s="4" t="s">
        <v>18</v>
      </c>
      <c r="L2829" s="4" t="s">
        <v>30</v>
      </c>
      <c r="M2829" s="5">
        <f>(Table2[[#This Row],[Unit Price]]*Table2[[#This Row],[ Units Sold]])*(1-Table2[[#This Row],[Discount]]/100)</f>
        <v>65703.416687999998</v>
      </c>
      <c r="N2829" s="5">
        <f>(Table2[[#This Row],[Unit Price]]*Table2[[#This Row],[ Units Sold]])-Table2[[#This Row],[Total Sales]]</f>
        <v>13.143312000000151</v>
      </c>
    </row>
    <row r="2830" spans="1:14" x14ac:dyDescent="0.3">
      <c r="A2830" s="3">
        <v>42748</v>
      </c>
      <c r="B2830" s="4" t="s">
        <v>2516</v>
      </c>
      <c r="C2830" s="4" t="s">
        <v>49</v>
      </c>
      <c r="D2830" s="4" t="s">
        <v>3893</v>
      </c>
      <c r="E2830" s="4" t="s">
        <v>27</v>
      </c>
      <c r="F2830" s="4" t="s">
        <v>28</v>
      </c>
      <c r="G2830" s="4" t="s">
        <v>44</v>
      </c>
      <c r="H2830" s="4">
        <v>45</v>
      </c>
      <c r="I2830" s="4">
        <v>1845.7</v>
      </c>
      <c r="J2830" s="7">
        <v>0.28000000000000003</v>
      </c>
      <c r="K2830" s="4" t="s">
        <v>34</v>
      </c>
      <c r="L2830" s="4" t="s">
        <v>41</v>
      </c>
      <c r="M2830" s="5">
        <f>(Table2[[#This Row],[Unit Price]]*Table2[[#This Row],[ Units Sold]])*(1-Table2[[#This Row],[Discount]]/100)</f>
        <v>82823.941800000001</v>
      </c>
      <c r="N2830" s="5">
        <f>(Table2[[#This Row],[Unit Price]]*Table2[[#This Row],[ Units Sold]])-Table2[[#This Row],[Total Sales]]</f>
        <v>232.55819999999949</v>
      </c>
    </row>
    <row r="2831" spans="1:14" x14ac:dyDescent="0.3">
      <c r="A2831" s="3">
        <v>43776</v>
      </c>
      <c r="B2831" s="4" t="s">
        <v>2517</v>
      </c>
      <c r="C2831" s="4" t="s">
        <v>21</v>
      </c>
      <c r="D2831" s="4" t="s">
        <v>37</v>
      </c>
      <c r="E2831" s="4" t="s">
        <v>22</v>
      </c>
      <c r="F2831" s="4" t="s">
        <v>23</v>
      </c>
      <c r="G2831" s="4" t="s">
        <v>54</v>
      </c>
      <c r="H2831" s="4">
        <v>20</v>
      </c>
      <c r="I2831" s="4">
        <v>821.24</v>
      </c>
      <c r="J2831" s="7">
        <v>0.14000000000000001</v>
      </c>
      <c r="K2831" s="4" t="s">
        <v>18</v>
      </c>
      <c r="L2831" s="4" t="s">
        <v>45</v>
      </c>
      <c r="M2831" s="5">
        <f>(Table2[[#This Row],[Unit Price]]*Table2[[#This Row],[ Units Sold]])*(1-Table2[[#This Row],[Discount]]/100)</f>
        <v>16401.80528</v>
      </c>
      <c r="N2831" s="5">
        <f>(Table2[[#This Row],[Unit Price]]*Table2[[#This Row],[ Units Sold]])-Table2[[#This Row],[Total Sales]]</f>
        <v>22.994719999998779</v>
      </c>
    </row>
    <row r="2832" spans="1:14" x14ac:dyDescent="0.3">
      <c r="A2832" s="3">
        <v>42042</v>
      </c>
      <c r="B2832" s="4" t="s">
        <v>2518</v>
      </c>
      <c r="C2832" s="4" t="s">
        <v>51</v>
      </c>
      <c r="D2832" s="4" t="s">
        <v>37</v>
      </c>
      <c r="E2832" s="4" t="s">
        <v>52</v>
      </c>
      <c r="F2832" s="6" t="s">
        <v>53</v>
      </c>
      <c r="G2832" s="4" t="s">
        <v>65</v>
      </c>
      <c r="H2832" s="4">
        <v>18</v>
      </c>
      <c r="I2832" s="4">
        <v>102.24</v>
      </c>
      <c r="J2832" s="7">
        <v>0.1</v>
      </c>
      <c r="K2832" s="4" t="s">
        <v>34</v>
      </c>
      <c r="L2832" s="4" t="s">
        <v>30</v>
      </c>
      <c r="M2832" s="5">
        <f>(Table2[[#This Row],[Unit Price]]*Table2[[#This Row],[ Units Sold]])*(1-Table2[[#This Row],[Discount]]/100)</f>
        <v>1838.4796799999999</v>
      </c>
      <c r="N2832" s="5">
        <f>(Table2[[#This Row],[Unit Price]]*Table2[[#This Row],[ Units Sold]])-Table2[[#This Row],[Total Sales]]</f>
        <v>1.8403200000000197</v>
      </c>
    </row>
    <row r="2833" spans="1:14" x14ac:dyDescent="0.3">
      <c r="A2833" s="3">
        <v>44176</v>
      </c>
      <c r="B2833" s="4" t="s">
        <v>2519</v>
      </c>
      <c r="C2833" s="4" t="s">
        <v>83</v>
      </c>
      <c r="D2833" s="4" t="s">
        <v>3892</v>
      </c>
      <c r="E2833" s="4" t="s">
        <v>52</v>
      </c>
      <c r="F2833" s="4" t="s">
        <v>59</v>
      </c>
      <c r="G2833" s="4" t="s">
        <v>40</v>
      </c>
      <c r="H2833" s="4">
        <v>30</v>
      </c>
      <c r="I2833" s="4">
        <v>1514.83</v>
      </c>
      <c r="J2833" s="7">
        <v>0.22</v>
      </c>
      <c r="K2833" s="4" t="s">
        <v>29</v>
      </c>
      <c r="L2833" s="4" t="s">
        <v>25</v>
      </c>
      <c r="M2833" s="5">
        <f>(Table2[[#This Row],[Unit Price]]*Table2[[#This Row],[ Units Sold]])*(1-Table2[[#This Row],[Discount]]/100)</f>
        <v>45344.921219999997</v>
      </c>
      <c r="N2833" s="5">
        <f>(Table2[[#This Row],[Unit Price]]*Table2[[#This Row],[ Units Sold]])-Table2[[#This Row],[Total Sales]]</f>
        <v>99.978779999997641</v>
      </c>
    </row>
    <row r="2834" spans="1:14" x14ac:dyDescent="0.3">
      <c r="A2834" s="3">
        <v>41607</v>
      </c>
      <c r="B2834" s="4" t="s">
        <v>2359</v>
      </c>
      <c r="C2834" s="4" t="s">
        <v>97</v>
      </c>
      <c r="D2834" s="4" t="s">
        <v>37</v>
      </c>
      <c r="E2834" s="4" t="s">
        <v>27</v>
      </c>
      <c r="F2834" s="4" t="s">
        <v>28</v>
      </c>
      <c r="G2834" s="4" t="s">
        <v>44</v>
      </c>
      <c r="H2834" s="4">
        <v>83</v>
      </c>
      <c r="I2834" s="4">
        <v>1570.83</v>
      </c>
      <c r="J2834" s="7">
        <v>0.04</v>
      </c>
      <c r="K2834" s="4" t="s">
        <v>34</v>
      </c>
      <c r="L2834" s="4" t="s">
        <v>19</v>
      </c>
      <c r="M2834" s="5">
        <f>(Table2[[#This Row],[Unit Price]]*Table2[[#This Row],[ Units Sold]])*(1-Table2[[#This Row],[Discount]]/100)</f>
        <v>130326.738444</v>
      </c>
      <c r="N2834" s="5">
        <f>(Table2[[#This Row],[Unit Price]]*Table2[[#This Row],[ Units Sold]])-Table2[[#This Row],[Total Sales]]</f>
        <v>52.151555999997072</v>
      </c>
    </row>
    <row r="2835" spans="1:14" x14ac:dyDescent="0.3">
      <c r="A2835" s="3">
        <v>42886</v>
      </c>
      <c r="B2835" s="4" t="s">
        <v>474</v>
      </c>
      <c r="C2835" s="4" t="s">
        <v>97</v>
      </c>
      <c r="D2835" s="4" t="s">
        <v>37</v>
      </c>
      <c r="E2835" s="4" t="s">
        <v>15</v>
      </c>
      <c r="F2835" s="4" t="s">
        <v>62</v>
      </c>
      <c r="G2835" s="4" t="s">
        <v>57</v>
      </c>
      <c r="H2835" s="4">
        <v>50</v>
      </c>
      <c r="I2835" s="4">
        <v>1626.36</v>
      </c>
      <c r="J2835" s="7">
        <v>0.16</v>
      </c>
      <c r="K2835" s="4" t="s">
        <v>18</v>
      </c>
      <c r="L2835" s="4" t="s">
        <v>45</v>
      </c>
      <c r="M2835" s="5">
        <f>(Table2[[#This Row],[Unit Price]]*Table2[[#This Row],[ Units Sold]])*(1-Table2[[#This Row],[Discount]]/100)</f>
        <v>81187.891199999998</v>
      </c>
      <c r="N2835" s="5">
        <f>(Table2[[#This Row],[Unit Price]]*Table2[[#This Row],[ Units Sold]])-Table2[[#This Row],[Total Sales]]</f>
        <v>130.10880000000179</v>
      </c>
    </row>
    <row r="2836" spans="1:14" x14ac:dyDescent="0.3">
      <c r="A2836" s="3">
        <v>44275</v>
      </c>
      <c r="B2836" s="4" t="s">
        <v>2520</v>
      </c>
      <c r="C2836" s="4" t="s">
        <v>49</v>
      </c>
      <c r="D2836" s="4" t="s">
        <v>3893</v>
      </c>
      <c r="E2836" s="4" t="s">
        <v>38</v>
      </c>
      <c r="F2836" s="4" t="s">
        <v>39</v>
      </c>
      <c r="G2836" s="4" t="s">
        <v>54</v>
      </c>
      <c r="H2836" s="4">
        <v>10</v>
      </c>
      <c r="I2836" s="4">
        <v>1292.95</v>
      </c>
      <c r="J2836" s="7">
        <v>0.06</v>
      </c>
      <c r="K2836" s="4" t="s">
        <v>29</v>
      </c>
      <c r="L2836" s="4" t="s">
        <v>30</v>
      </c>
      <c r="M2836" s="5">
        <f>(Table2[[#This Row],[Unit Price]]*Table2[[#This Row],[ Units Sold]])*(1-Table2[[#This Row],[Discount]]/100)</f>
        <v>12921.7423</v>
      </c>
      <c r="N2836" s="5">
        <f>(Table2[[#This Row],[Unit Price]]*Table2[[#This Row],[ Units Sold]])-Table2[[#This Row],[Total Sales]]</f>
        <v>7.7577000000001135</v>
      </c>
    </row>
    <row r="2837" spans="1:14" x14ac:dyDescent="0.3">
      <c r="A2837" s="3">
        <v>42435</v>
      </c>
      <c r="B2837" s="4" t="s">
        <v>2521</v>
      </c>
      <c r="C2837" s="4" t="s">
        <v>51</v>
      </c>
      <c r="D2837" s="4" t="s">
        <v>37</v>
      </c>
      <c r="E2837" s="4" t="s">
        <v>52</v>
      </c>
      <c r="F2837" s="4" t="s">
        <v>53</v>
      </c>
      <c r="G2837" s="4" t="s">
        <v>60</v>
      </c>
      <c r="H2837" s="4">
        <v>64</v>
      </c>
      <c r="I2837" s="4">
        <v>1125.97</v>
      </c>
      <c r="J2837" s="7">
        <v>0.21</v>
      </c>
      <c r="K2837" s="4" t="s">
        <v>29</v>
      </c>
      <c r="L2837" s="4" t="s">
        <v>41</v>
      </c>
      <c r="M2837" s="5">
        <f>(Table2[[#This Row],[Unit Price]]*Table2[[#This Row],[ Units Sold]])*(1-Table2[[#This Row],[Discount]]/100)</f>
        <v>71910.749632000006</v>
      </c>
      <c r="N2837" s="5">
        <f>(Table2[[#This Row],[Unit Price]]*Table2[[#This Row],[ Units Sold]])-Table2[[#This Row],[Total Sales]]</f>
        <v>151.33036799999536</v>
      </c>
    </row>
    <row r="2838" spans="1:14" x14ac:dyDescent="0.3">
      <c r="A2838" s="3">
        <v>41024</v>
      </c>
      <c r="B2838" s="4" t="s">
        <v>2522</v>
      </c>
      <c r="C2838" s="4" t="s">
        <v>49</v>
      </c>
      <c r="D2838" s="4" t="s">
        <v>3893</v>
      </c>
      <c r="E2838" s="4" t="s">
        <v>22</v>
      </c>
      <c r="F2838" s="4" t="s">
        <v>23</v>
      </c>
      <c r="G2838" s="4" t="s">
        <v>44</v>
      </c>
      <c r="H2838" s="4">
        <v>0</v>
      </c>
      <c r="I2838" s="4">
        <v>1773.06</v>
      </c>
      <c r="J2838" s="7">
        <v>0.24</v>
      </c>
      <c r="K2838" s="4" t="s">
        <v>18</v>
      </c>
      <c r="L2838" s="4" t="s">
        <v>25</v>
      </c>
      <c r="M2838" s="5">
        <f>(Table2[[#This Row],[Unit Price]]*Table2[[#This Row],[ Units Sold]])*(1-Table2[[#This Row],[Discount]]/100)</f>
        <v>0</v>
      </c>
      <c r="N2838" s="5">
        <f>(Table2[[#This Row],[Unit Price]]*Table2[[#This Row],[ Units Sold]])-Table2[[#This Row],[Total Sales]]</f>
        <v>0</v>
      </c>
    </row>
    <row r="2839" spans="1:14" x14ac:dyDescent="0.3">
      <c r="A2839" s="3">
        <v>41883</v>
      </c>
      <c r="B2839" s="4" t="s">
        <v>2523</v>
      </c>
      <c r="C2839" s="4" t="s">
        <v>43</v>
      </c>
      <c r="D2839" s="4" t="s">
        <v>37</v>
      </c>
      <c r="E2839" s="4" t="s">
        <v>27</v>
      </c>
      <c r="F2839" s="4" t="s">
        <v>32</v>
      </c>
      <c r="G2839" s="4" t="s">
        <v>40</v>
      </c>
      <c r="H2839" s="4">
        <v>19</v>
      </c>
      <c r="I2839" s="4">
        <v>295.42</v>
      </c>
      <c r="J2839" s="7">
        <v>7.0000000000000007E-2</v>
      </c>
      <c r="K2839" s="4" t="s">
        <v>29</v>
      </c>
      <c r="L2839" s="4" t="s">
        <v>30</v>
      </c>
      <c r="M2839" s="5">
        <f>(Table2[[#This Row],[Unit Price]]*Table2[[#This Row],[ Units Sold]])*(1-Table2[[#This Row],[Discount]]/100)</f>
        <v>5609.0509140000004</v>
      </c>
      <c r="N2839" s="5">
        <f>(Table2[[#This Row],[Unit Price]]*Table2[[#This Row],[ Units Sold]])-Table2[[#This Row],[Total Sales]]</f>
        <v>3.9290860000000976</v>
      </c>
    </row>
    <row r="2840" spans="1:14" x14ac:dyDescent="0.3">
      <c r="A2840" s="3">
        <v>43179</v>
      </c>
      <c r="B2840" s="4" t="s">
        <v>2524</v>
      </c>
      <c r="C2840" s="4" t="s">
        <v>97</v>
      </c>
      <c r="D2840" s="4" t="s">
        <v>37</v>
      </c>
      <c r="E2840" s="4" t="s">
        <v>22</v>
      </c>
      <c r="F2840" s="4" t="s">
        <v>23</v>
      </c>
      <c r="G2840" s="4" t="s">
        <v>24</v>
      </c>
      <c r="H2840" s="4">
        <v>30</v>
      </c>
      <c r="I2840" s="4">
        <v>153.41</v>
      </c>
      <c r="J2840" s="7">
        <v>0.12</v>
      </c>
      <c r="K2840" s="4" t="s">
        <v>34</v>
      </c>
      <c r="L2840" s="4" t="s">
        <v>41</v>
      </c>
      <c r="M2840" s="5">
        <f>(Table2[[#This Row],[Unit Price]]*Table2[[#This Row],[ Units Sold]])*(1-Table2[[#This Row],[Discount]]/100)</f>
        <v>4596.7772400000003</v>
      </c>
      <c r="N2840" s="5">
        <f>(Table2[[#This Row],[Unit Price]]*Table2[[#This Row],[ Units Sold]])-Table2[[#This Row],[Total Sales]]</f>
        <v>5.5227599999998347</v>
      </c>
    </row>
    <row r="2841" spans="1:14" x14ac:dyDescent="0.3">
      <c r="A2841" s="3">
        <v>45817</v>
      </c>
      <c r="B2841" s="4" t="s">
        <v>886</v>
      </c>
      <c r="C2841" s="4" t="s">
        <v>43</v>
      </c>
      <c r="D2841" s="4" t="s">
        <v>37</v>
      </c>
      <c r="E2841" s="4" t="s">
        <v>52</v>
      </c>
      <c r="F2841" s="6" t="s">
        <v>53</v>
      </c>
      <c r="G2841" s="4" t="s">
        <v>17</v>
      </c>
      <c r="H2841" s="4">
        <v>30</v>
      </c>
      <c r="I2841" s="4">
        <v>749.62</v>
      </c>
      <c r="J2841" s="7">
        <v>0.28000000000000003</v>
      </c>
      <c r="K2841" s="4" t="s">
        <v>18</v>
      </c>
      <c r="L2841" s="4" t="s">
        <v>41</v>
      </c>
      <c r="M2841" s="5">
        <f>(Table2[[#This Row],[Unit Price]]*Table2[[#This Row],[ Units Sold]])*(1-Table2[[#This Row],[Discount]]/100)</f>
        <v>22425.63192</v>
      </c>
      <c r="N2841" s="5">
        <f>(Table2[[#This Row],[Unit Price]]*Table2[[#This Row],[ Units Sold]])-Table2[[#This Row],[Total Sales]]</f>
        <v>62.968079999998736</v>
      </c>
    </row>
    <row r="2842" spans="1:14" x14ac:dyDescent="0.3">
      <c r="A2842" s="3">
        <v>42709</v>
      </c>
      <c r="B2842" s="4" t="s">
        <v>2525</v>
      </c>
      <c r="C2842" s="4" t="s">
        <v>21</v>
      </c>
      <c r="D2842" s="4" t="s">
        <v>37</v>
      </c>
      <c r="E2842" s="4" t="s">
        <v>15</v>
      </c>
      <c r="F2842" s="4" t="s">
        <v>62</v>
      </c>
      <c r="G2842" s="4" t="s">
        <v>44</v>
      </c>
      <c r="H2842" s="4">
        <v>78</v>
      </c>
      <c r="I2842" s="4">
        <v>684.2</v>
      </c>
      <c r="J2842" s="7">
        <v>0.25</v>
      </c>
      <c r="K2842" s="4" t="s">
        <v>29</v>
      </c>
      <c r="L2842" s="4" t="s">
        <v>19</v>
      </c>
      <c r="M2842" s="5">
        <f>(Table2[[#This Row],[Unit Price]]*Table2[[#This Row],[ Units Sold]])*(1-Table2[[#This Row],[Discount]]/100)</f>
        <v>53234.181000000011</v>
      </c>
      <c r="N2842" s="5">
        <f>(Table2[[#This Row],[Unit Price]]*Table2[[#This Row],[ Units Sold]])-Table2[[#This Row],[Total Sales]]</f>
        <v>133.41899999999441</v>
      </c>
    </row>
    <row r="2843" spans="1:14" x14ac:dyDescent="0.3">
      <c r="A2843" s="3">
        <v>43180</v>
      </c>
      <c r="B2843" s="4" t="s">
        <v>1848</v>
      </c>
      <c r="C2843" s="4" t="s">
        <v>21</v>
      </c>
      <c r="D2843" s="4" t="s">
        <v>37</v>
      </c>
      <c r="E2843" s="4" t="s">
        <v>22</v>
      </c>
      <c r="F2843" s="4" t="s">
        <v>23</v>
      </c>
      <c r="G2843" s="4" t="s">
        <v>33</v>
      </c>
      <c r="H2843" s="4">
        <v>54</v>
      </c>
      <c r="I2843" s="4">
        <v>1945.4</v>
      </c>
      <c r="J2843" s="7">
        <v>0.2</v>
      </c>
      <c r="K2843" s="4" t="s">
        <v>29</v>
      </c>
      <c r="L2843" s="4" t="s">
        <v>30</v>
      </c>
      <c r="M2843" s="5">
        <f>(Table2[[#This Row],[Unit Price]]*Table2[[#This Row],[ Units Sold]])*(1-Table2[[#This Row],[Discount]]/100)</f>
        <v>104841.49680000001</v>
      </c>
      <c r="N2843" s="5">
        <f>(Table2[[#This Row],[Unit Price]]*Table2[[#This Row],[ Units Sold]])-Table2[[#This Row],[Total Sales]]</f>
        <v>210.10319999999774</v>
      </c>
    </row>
    <row r="2844" spans="1:14" x14ac:dyDescent="0.3">
      <c r="A2844" s="3">
        <v>40199</v>
      </c>
      <c r="B2844" s="4" t="s">
        <v>2526</v>
      </c>
      <c r="C2844" s="4" t="s">
        <v>21</v>
      </c>
      <c r="D2844" s="4" t="s">
        <v>37</v>
      </c>
      <c r="E2844" s="4" t="s">
        <v>38</v>
      </c>
      <c r="F2844" s="4" t="s">
        <v>81</v>
      </c>
      <c r="G2844" s="4" t="s">
        <v>54</v>
      </c>
      <c r="H2844" s="4">
        <v>20</v>
      </c>
      <c r="I2844" s="4">
        <v>1354.82</v>
      </c>
      <c r="J2844" s="7">
        <v>0.2</v>
      </c>
      <c r="K2844" s="4" t="s">
        <v>29</v>
      </c>
      <c r="L2844" s="4" t="s">
        <v>45</v>
      </c>
      <c r="M2844" s="5">
        <f>(Table2[[#This Row],[Unit Price]]*Table2[[#This Row],[ Units Sold]])*(1-Table2[[#This Row],[Discount]]/100)</f>
        <v>27042.207199999997</v>
      </c>
      <c r="N2844" s="5">
        <f>(Table2[[#This Row],[Unit Price]]*Table2[[#This Row],[ Units Sold]])-Table2[[#This Row],[Total Sales]]</f>
        <v>54.192800000000716</v>
      </c>
    </row>
    <row r="2845" spans="1:14" x14ac:dyDescent="0.3">
      <c r="A2845" s="3">
        <v>40651</v>
      </c>
      <c r="B2845" s="4" t="s">
        <v>2527</v>
      </c>
      <c r="C2845" s="4" t="s">
        <v>49</v>
      </c>
      <c r="D2845" s="4" t="s">
        <v>3893</v>
      </c>
      <c r="E2845" s="4" t="s">
        <v>27</v>
      </c>
      <c r="F2845" s="4" t="s">
        <v>28</v>
      </c>
      <c r="G2845" s="4" t="s">
        <v>33</v>
      </c>
      <c r="H2845" s="4">
        <v>30</v>
      </c>
      <c r="I2845" s="4">
        <v>1740.97</v>
      </c>
      <c r="J2845" s="7">
        <v>0.03</v>
      </c>
      <c r="K2845" s="4" t="s">
        <v>29</v>
      </c>
      <c r="L2845" s="4" t="s">
        <v>30</v>
      </c>
      <c r="M2845" s="5">
        <f>(Table2[[#This Row],[Unit Price]]*Table2[[#This Row],[ Units Sold]])*(1-Table2[[#This Row],[Discount]]/100)</f>
        <v>52213.431270000001</v>
      </c>
      <c r="N2845" s="5">
        <f>(Table2[[#This Row],[Unit Price]]*Table2[[#This Row],[ Units Sold]])-Table2[[#This Row],[Total Sales]]</f>
        <v>15.668729999997595</v>
      </c>
    </row>
    <row r="2846" spans="1:14" x14ac:dyDescent="0.3">
      <c r="A2846" s="3">
        <v>43465</v>
      </c>
      <c r="B2846" s="4" t="s">
        <v>2528</v>
      </c>
      <c r="C2846" s="4" t="s">
        <v>88</v>
      </c>
      <c r="D2846" s="4" t="s">
        <v>37</v>
      </c>
      <c r="E2846" s="4" t="s">
        <v>52</v>
      </c>
      <c r="F2846" s="4" t="s">
        <v>91</v>
      </c>
      <c r="G2846" s="4" t="s">
        <v>54</v>
      </c>
      <c r="H2846" s="4">
        <v>37</v>
      </c>
      <c r="I2846" s="4">
        <v>727.8</v>
      </c>
      <c r="J2846" s="7">
        <v>0.02</v>
      </c>
      <c r="K2846" s="4" t="s">
        <v>29</v>
      </c>
      <c r="L2846" s="4" t="s">
        <v>30</v>
      </c>
      <c r="M2846" s="5">
        <f>(Table2[[#This Row],[Unit Price]]*Table2[[#This Row],[ Units Sold]])*(1-Table2[[#This Row],[Discount]]/100)</f>
        <v>26923.21428</v>
      </c>
      <c r="N2846" s="5">
        <f>(Table2[[#This Row],[Unit Price]]*Table2[[#This Row],[ Units Sold]])-Table2[[#This Row],[Total Sales]]</f>
        <v>5.3857199999984005</v>
      </c>
    </row>
    <row r="2847" spans="1:14" x14ac:dyDescent="0.3">
      <c r="A2847" s="3">
        <v>42656</v>
      </c>
      <c r="B2847" s="4" t="s">
        <v>995</v>
      </c>
      <c r="C2847" s="4" t="s">
        <v>36</v>
      </c>
      <c r="D2847" s="4" t="s">
        <v>37</v>
      </c>
      <c r="E2847" s="4" t="s">
        <v>38</v>
      </c>
      <c r="F2847" s="4" t="s">
        <v>64</v>
      </c>
      <c r="G2847" s="4" t="s">
        <v>44</v>
      </c>
      <c r="H2847" s="4">
        <v>96</v>
      </c>
      <c r="I2847" s="4">
        <v>717.8</v>
      </c>
      <c r="J2847" s="7">
        <v>0.14000000000000001</v>
      </c>
      <c r="K2847" s="4" t="s">
        <v>29</v>
      </c>
      <c r="L2847" s="4" t="s">
        <v>30</v>
      </c>
      <c r="M2847" s="5">
        <f>(Table2[[#This Row],[Unit Price]]*Table2[[#This Row],[ Units Sold]])*(1-Table2[[#This Row],[Discount]]/100)</f>
        <v>68812.327679999988</v>
      </c>
      <c r="N2847" s="5">
        <f>(Table2[[#This Row],[Unit Price]]*Table2[[#This Row],[ Units Sold]])-Table2[[#This Row],[Total Sales]]</f>
        <v>96.472320000000764</v>
      </c>
    </row>
    <row r="2848" spans="1:14" x14ac:dyDescent="0.3">
      <c r="A2848" s="3">
        <v>42766</v>
      </c>
      <c r="B2848" s="4" t="s">
        <v>2529</v>
      </c>
      <c r="C2848" s="4" t="s">
        <v>51</v>
      </c>
      <c r="D2848" s="4" t="s">
        <v>37</v>
      </c>
      <c r="E2848" s="4" t="s">
        <v>27</v>
      </c>
      <c r="F2848" s="4" t="s">
        <v>32</v>
      </c>
      <c r="G2848" s="4" t="s">
        <v>40</v>
      </c>
      <c r="H2848" s="4">
        <v>51</v>
      </c>
      <c r="I2848" s="4">
        <v>1448.92</v>
      </c>
      <c r="J2848" s="7">
        <v>0.26</v>
      </c>
      <c r="K2848" s="4" t="s">
        <v>18</v>
      </c>
      <c r="L2848" s="4" t="s">
        <v>25</v>
      </c>
      <c r="M2848" s="5">
        <f>(Table2[[#This Row],[Unit Price]]*Table2[[#This Row],[ Units Sold]])*(1-Table2[[#This Row],[Discount]]/100)</f>
        <v>73702.793207999988</v>
      </c>
      <c r="N2848" s="5">
        <f>(Table2[[#This Row],[Unit Price]]*Table2[[#This Row],[ Units Sold]])-Table2[[#This Row],[Total Sales]]</f>
        <v>192.12679200001003</v>
      </c>
    </row>
    <row r="2849" spans="1:14" x14ac:dyDescent="0.3">
      <c r="A2849" s="3">
        <v>43655</v>
      </c>
      <c r="B2849" s="4" t="s">
        <v>882</v>
      </c>
      <c r="C2849" s="4" t="s">
        <v>192</v>
      </c>
      <c r="D2849" s="4" t="s">
        <v>37</v>
      </c>
      <c r="E2849" s="4" t="s">
        <v>22</v>
      </c>
      <c r="F2849" s="4" t="s">
        <v>23</v>
      </c>
      <c r="G2849" s="4" t="s">
        <v>17</v>
      </c>
      <c r="H2849" s="4">
        <v>50</v>
      </c>
      <c r="I2849" s="4">
        <v>1989.45</v>
      </c>
      <c r="J2849" s="7">
        <v>0.15</v>
      </c>
      <c r="K2849" s="4" t="s">
        <v>29</v>
      </c>
      <c r="L2849" s="4" t="s">
        <v>41</v>
      </c>
      <c r="M2849" s="5">
        <f>(Table2[[#This Row],[Unit Price]]*Table2[[#This Row],[ Units Sold]])*(1-Table2[[#This Row],[Discount]]/100)</f>
        <v>99323.291250000009</v>
      </c>
      <c r="N2849" s="5">
        <f>(Table2[[#This Row],[Unit Price]]*Table2[[#This Row],[ Units Sold]])-Table2[[#This Row],[Total Sales]]</f>
        <v>149.20874999999069</v>
      </c>
    </row>
    <row r="2850" spans="1:14" x14ac:dyDescent="0.3">
      <c r="A2850" s="3">
        <v>42476</v>
      </c>
      <c r="B2850" s="4" t="s">
        <v>2530</v>
      </c>
      <c r="C2850" s="4" t="s">
        <v>83</v>
      </c>
      <c r="D2850" s="4" t="s">
        <v>3892</v>
      </c>
      <c r="E2850" s="4" t="s">
        <v>15</v>
      </c>
      <c r="F2850" s="4" t="s">
        <v>135</v>
      </c>
      <c r="G2850" s="4" t="s">
        <v>60</v>
      </c>
      <c r="H2850" s="4">
        <v>6</v>
      </c>
      <c r="I2850" s="4">
        <v>1668.02</v>
      </c>
      <c r="J2850" s="7">
        <v>0.27</v>
      </c>
      <c r="K2850" s="4" t="s">
        <v>34</v>
      </c>
      <c r="L2850" s="4" t="s">
        <v>45</v>
      </c>
      <c r="M2850" s="5">
        <f>(Table2[[#This Row],[Unit Price]]*Table2[[#This Row],[ Units Sold]])*(1-Table2[[#This Row],[Discount]]/100)</f>
        <v>9981.0980759999984</v>
      </c>
      <c r="N2850" s="5">
        <f>(Table2[[#This Row],[Unit Price]]*Table2[[#This Row],[ Units Sold]])-Table2[[#This Row],[Total Sales]]</f>
        <v>27.021924000000581</v>
      </c>
    </row>
    <row r="2851" spans="1:14" x14ac:dyDescent="0.3">
      <c r="A2851" s="3">
        <v>42916</v>
      </c>
      <c r="B2851" s="4" t="s">
        <v>2531</v>
      </c>
      <c r="C2851" s="4" t="s">
        <v>43</v>
      </c>
      <c r="D2851" s="4" t="s">
        <v>37</v>
      </c>
      <c r="E2851" s="4" t="s">
        <v>27</v>
      </c>
      <c r="F2851" s="4" t="s">
        <v>32</v>
      </c>
      <c r="G2851" s="4" t="s">
        <v>60</v>
      </c>
      <c r="H2851" s="4">
        <v>65</v>
      </c>
      <c r="I2851" s="4">
        <v>1643.37</v>
      </c>
      <c r="J2851" s="7">
        <v>0.01</v>
      </c>
      <c r="K2851" s="4" t="s">
        <v>18</v>
      </c>
      <c r="L2851" s="4" t="s">
        <v>25</v>
      </c>
      <c r="M2851" s="5">
        <f>(Table2[[#This Row],[Unit Price]]*Table2[[#This Row],[ Units Sold]])*(1-Table2[[#This Row],[Discount]]/100)</f>
        <v>106808.36809499998</v>
      </c>
      <c r="N2851" s="5">
        <f>(Table2[[#This Row],[Unit Price]]*Table2[[#This Row],[ Units Sold]])-Table2[[#This Row],[Total Sales]]</f>
        <v>10.681905000004917</v>
      </c>
    </row>
    <row r="2852" spans="1:14" x14ac:dyDescent="0.3">
      <c r="A2852" s="3">
        <v>41406</v>
      </c>
      <c r="B2852" s="4" t="s">
        <v>2532</v>
      </c>
      <c r="C2852" s="4" t="s">
        <v>97</v>
      </c>
      <c r="D2852" s="4" t="s">
        <v>37</v>
      </c>
      <c r="E2852" s="4" t="s">
        <v>38</v>
      </c>
      <c r="F2852" s="4" t="s">
        <v>56</v>
      </c>
      <c r="G2852" s="4" t="s">
        <v>54</v>
      </c>
      <c r="H2852" s="4">
        <v>47</v>
      </c>
      <c r="I2852" s="4">
        <v>1716.72</v>
      </c>
      <c r="J2852" s="7">
        <v>0.18</v>
      </c>
      <c r="K2852" s="4" t="s">
        <v>29</v>
      </c>
      <c r="L2852" s="4" t="s">
        <v>45</v>
      </c>
      <c r="M2852" s="5">
        <f>(Table2[[#This Row],[Unit Price]]*Table2[[#This Row],[ Units Sold]])*(1-Table2[[#This Row],[Discount]]/100)</f>
        <v>80540.605488000001</v>
      </c>
      <c r="N2852" s="5">
        <f>(Table2[[#This Row],[Unit Price]]*Table2[[#This Row],[ Units Sold]])-Table2[[#This Row],[Total Sales]]</f>
        <v>145.23451199999545</v>
      </c>
    </row>
    <row r="2853" spans="1:14" x14ac:dyDescent="0.3">
      <c r="A2853" s="3">
        <v>42233</v>
      </c>
      <c r="B2853" s="4" t="s">
        <v>2533</v>
      </c>
      <c r="C2853" s="4" t="s">
        <v>97</v>
      </c>
      <c r="D2853" s="4" t="s">
        <v>37</v>
      </c>
      <c r="E2853" s="4" t="s">
        <v>27</v>
      </c>
      <c r="F2853" s="4" t="s">
        <v>32</v>
      </c>
      <c r="G2853" s="4" t="s">
        <v>65</v>
      </c>
      <c r="H2853" s="4">
        <v>92</v>
      </c>
      <c r="I2853" s="4">
        <v>530.87</v>
      </c>
      <c r="J2853" s="7">
        <v>0.08</v>
      </c>
      <c r="K2853" s="4" t="s">
        <v>18</v>
      </c>
      <c r="L2853" s="4" t="s">
        <v>41</v>
      </c>
      <c r="M2853" s="5">
        <f>(Table2[[#This Row],[Unit Price]]*Table2[[#This Row],[ Units Sold]])*(1-Table2[[#This Row],[Discount]]/100)</f>
        <v>48800.967967999997</v>
      </c>
      <c r="N2853" s="5">
        <f>(Table2[[#This Row],[Unit Price]]*Table2[[#This Row],[ Units Sold]])-Table2[[#This Row],[Total Sales]]</f>
        <v>39.072032000003674</v>
      </c>
    </row>
    <row r="2854" spans="1:14" x14ac:dyDescent="0.3">
      <c r="A2854" s="3">
        <v>43564</v>
      </c>
      <c r="B2854" s="4" t="s">
        <v>2534</v>
      </c>
      <c r="C2854" s="4" t="s">
        <v>74</v>
      </c>
      <c r="D2854" s="4" t="s">
        <v>37</v>
      </c>
      <c r="E2854" s="4" t="s">
        <v>38</v>
      </c>
      <c r="F2854" s="4" t="s">
        <v>56</v>
      </c>
      <c r="G2854" s="4" t="s">
        <v>44</v>
      </c>
      <c r="H2854" s="4">
        <v>89</v>
      </c>
      <c r="I2854" s="4">
        <v>1607.89</v>
      </c>
      <c r="J2854" s="7">
        <v>0.25</v>
      </c>
      <c r="K2854" s="4" t="s">
        <v>18</v>
      </c>
      <c r="L2854" s="4" t="s">
        <v>45</v>
      </c>
      <c r="M2854" s="5">
        <f>(Table2[[#This Row],[Unit Price]]*Table2[[#This Row],[ Units Sold]])*(1-Table2[[#This Row],[Discount]]/100)</f>
        <v>142744.45447500004</v>
      </c>
      <c r="N2854" s="5">
        <f>(Table2[[#This Row],[Unit Price]]*Table2[[#This Row],[ Units Sold]])-Table2[[#This Row],[Total Sales]]</f>
        <v>357.75552499998594</v>
      </c>
    </row>
    <row r="2855" spans="1:14" x14ac:dyDescent="0.3">
      <c r="A2855" s="3">
        <v>44178</v>
      </c>
      <c r="B2855" s="4" t="s">
        <v>2535</v>
      </c>
      <c r="C2855" s="4" t="s">
        <v>97</v>
      </c>
      <c r="D2855" s="4" t="s">
        <v>37</v>
      </c>
      <c r="E2855" s="4" t="s">
        <v>22</v>
      </c>
      <c r="F2855" s="4" t="s">
        <v>23</v>
      </c>
      <c r="G2855" s="4" t="s">
        <v>60</v>
      </c>
      <c r="H2855" s="4">
        <v>87</v>
      </c>
      <c r="I2855" s="4">
        <v>965.89</v>
      </c>
      <c r="J2855" s="7">
        <v>0.28000000000000003</v>
      </c>
      <c r="K2855" s="4" t="s">
        <v>18</v>
      </c>
      <c r="L2855" s="4" t="s">
        <v>30</v>
      </c>
      <c r="M2855" s="5">
        <f>(Table2[[#This Row],[Unit Price]]*Table2[[#This Row],[ Units Sold]])*(1-Table2[[#This Row],[Discount]]/100)</f>
        <v>83797.139195999989</v>
      </c>
      <c r="N2855" s="5">
        <f>(Table2[[#This Row],[Unit Price]]*Table2[[#This Row],[ Units Sold]])-Table2[[#This Row],[Total Sales]]</f>
        <v>235.29080400000385</v>
      </c>
    </row>
    <row r="2856" spans="1:14" x14ac:dyDescent="0.3">
      <c r="A2856" s="3">
        <v>43395</v>
      </c>
      <c r="B2856" s="4" t="s">
        <v>2536</v>
      </c>
      <c r="C2856" s="4" t="s">
        <v>97</v>
      </c>
      <c r="D2856" s="4" t="s">
        <v>37</v>
      </c>
      <c r="E2856" s="4" t="s">
        <v>38</v>
      </c>
      <c r="F2856" s="4" t="s">
        <v>39</v>
      </c>
      <c r="G2856" s="4" t="s">
        <v>105</v>
      </c>
      <c r="H2856" s="4">
        <v>0</v>
      </c>
      <c r="I2856" s="4">
        <v>1477.45</v>
      </c>
      <c r="J2856" s="7">
        <v>0.09</v>
      </c>
      <c r="K2856" s="4" t="s">
        <v>29</v>
      </c>
      <c r="L2856" s="4" t="s">
        <v>25</v>
      </c>
      <c r="M2856" s="5">
        <f>(Table2[[#This Row],[Unit Price]]*Table2[[#This Row],[ Units Sold]])*(1-Table2[[#This Row],[Discount]]/100)</f>
        <v>0</v>
      </c>
      <c r="N2856" s="5">
        <f>(Table2[[#This Row],[Unit Price]]*Table2[[#This Row],[ Units Sold]])-Table2[[#This Row],[Total Sales]]</f>
        <v>0</v>
      </c>
    </row>
    <row r="2857" spans="1:14" x14ac:dyDescent="0.3">
      <c r="A2857" s="3">
        <v>42670</v>
      </c>
      <c r="B2857" s="4" t="s">
        <v>2537</v>
      </c>
      <c r="C2857" s="4" t="s">
        <v>88</v>
      </c>
      <c r="D2857" s="4" t="s">
        <v>37</v>
      </c>
      <c r="E2857" s="4" t="s">
        <v>27</v>
      </c>
      <c r="F2857" s="4" t="s">
        <v>28</v>
      </c>
      <c r="G2857" s="4" t="s">
        <v>65</v>
      </c>
      <c r="H2857" s="4">
        <v>11</v>
      </c>
      <c r="I2857" s="4">
        <v>217.67</v>
      </c>
      <c r="J2857" s="7">
        <v>0.15</v>
      </c>
      <c r="K2857" s="4" t="s">
        <v>34</v>
      </c>
      <c r="L2857" s="4" t="s">
        <v>19</v>
      </c>
      <c r="M2857" s="5">
        <f>(Table2[[#This Row],[Unit Price]]*Table2[[#This Row],[ Units Sold]])*(1-Table2[[#This Row],[Discount]]/100)</f>
        <v>2390.7784449999999</v>
      </c>
      <c r="N2857" s="5">
        <f>(Table2[[#This Row],[Unit Price]]*Table2[[#This Row],[ Units Sold]])-Table2[[#This Row],[Total Sales]]</f>
        <v>3.5915549999999712</v>
      </c>
    </row>
    <row r="2858" spans="1:14" x14ac:dyDescent="0.3">
      <c r="A2858" s="3">
        <v>45434</v>
      </c>
      <c r="B2858" s="4" t="s">
        <v>2538</v>
      </c>
      <c r="C2858" s="4" t="s">
        <v>36</v>
      </c>
      <c r="D2858" s="4" t="s">
        <v>37</v>
      </c>
      <c r="E2858" s="4" t="s">
        <v>22</v>
      </c>
      <c r="F2858" s="4" t="s">
        <v>23</v>
      </c>
      <c r="G2858" s="4" t="s">
        <v>17</v>
      </c>
      <c r="H2858" s="4">
        <v>31</v>
      </c>
      <c r="I2858" s="4">
        <v>1869.63</v>
      </c>
      <c r="J2858" s="7">
        <v>0.02</v>
      </c>
      <c r="K2858" s="4" t="s">
        <v>18</v>
      </c>
      <c r="L2858" s="4" t="s">
        <v>30</v>
      </c>
      <c r="M2858" s="5">
        <f>(Table2[[#This Row],[Unit Price]]*Table2[[#This Row],[ Units Sold]])*(1-Table2[[#This Row],[Discount]]/100)</f>
        <v>57946.938294000007</v>
      </c>
      <c r="N2858" s="5">
        <f>(Table2[[#This Row],[Unit Price]]*Table2[[#This Row],[ Units Sold]])-Table2[[#This Row],[Total Sales]]</f>
        <v>11.591705999999249</v>
      </c>
    </row>
    <row r="2859" spans="1:14" x14ac:dyDescent="0.3">
      <c r="A2859" s="3">
        <v>41386</v>
      </c>
      <c r="B2859" s="4" t="s">
        <v>2539</v>
      </c>
      <c r="C2859" s="4" t="s">
        <v>36</v>
      </c>
      <c r="D2859" s="4" t="s">
        <v>37</v>
      </c>
      <c r="E2859" s="4" t="s">
        <v>15</v>
      </c>
      <c r="F2859" s="4" t="s">
        <v>62</v>
      </c>
      <c r="G2859" s="4" t="s">
        <v>17</v>
      </c>
      <c r="H2859" s="4">
        <v>20</v>
      </c>
      <c r="I2859" s="4">
        <v>213.31</v>
      </c>
      <c r="J2859" s="7">
        <v>0.22</v>
      </c>
      <c r="K2859" s="4" t="s">
        <v>34</v>
      </c>
      <c r="L2859" s="4" t="s">
        <v>30</v>
      </c>
      <c r="M2859" s="5">
        <f>(Table2[[#This Row],[Unit Price]]*Table2[[#This Row],[ Units Sold]])*(1-Table2[[#This Row],[Discount]]/100)</f>
        <v>4256.8143600000003</v>
      </c>
      <c r="N2859" s="5">
        <f>(Table2[[#This Row],[Unit Price]]*Table2[[#This Row],[ Units Sold]])-Table2[[#This Row],[Total Sales]]</f>
        <v>9.3856399999995119</v>
      </c>
    </row>
    <row r="2860" spans="1:14" x14ac:dyDescent="0.3">
      <c r="A2860" s="3">
        <v>44046</v>
      </c>
      <c r="B2860" s="4" t="s">
        <v>2540</v>
      </c>
      <c r="C2860" s="4" t="s">
        <v>192</v>
      </c>
      <c r="D2860" s="4" t="s">
        <v>37</v>
      </c>
      <c r="E2860" s="4" t="s">
        <v>52</v>
      </c>
      <c r="F2860" s="6" t="s">
        <v>53</v>
      </c>
      <c r="G2860" s="4" t="s">
        <v>105</v>
      </c>
      <c r="H2860" s="4">
        <v>28</v>
      </c>
      <c r="I2860" s="4">
        <v>747.63</v>
      </c>
      <c r="J2860" s="7">
        <v>0.16</v>
      </c>
      <c r="K2860" s="4" t="s">
        <v>34</v>
      </c>
      <c r="L2860" s="4" t="s">
        <v>41</v>
      </c>
      <c r="M2860" s="5">
        <f>(Table2[[#This Row],[Unit Price]]*Table2[[#This Row],[ Units Sold]])*(1-Table2[[#This Row],[Discount]]/100)</f>
        <v>20900.146175999998</v>
      </c>
      <c r="N2860" s="5">
        <f>(Table2[[#This Row],[Unit Price]]*Table2[[#This Row],[ Units Sold]])-Table2[[#This Row],[Total Sales]]</f>
        <v>33.493824000001041</v>
      </c>
    </row>
    <row r="2861" spans="1:14" x14ac:dyDescent="0.3">
      <c r="A2861" s="3">
        <v>43523</v>
      </c>
      <c r="B2861" s="4" t="s">
        <v>2541</v>
      </c>
      <c r="C2861" s="4" t="s">
        <v>83</v>
      </c>
      <c r="D2861" s="4" t="s">
        <v>3892</v>
      </c>
      <c r="E2861" s="4" t="s">
        <v>52</v>
      </c>
      <c r="F2861" s="6" t="s">
        <v>53</v>
      </c>
      <c r="G2861" s="4" t="s">
        <v>54</v>
      </c>
      <c r="H2861" s="4">
        <v>41</v>
      </c>
      <c r="I2861" s="4">
        <v>1034.58</v>
      </c>
      <c r="J2861" s="7">
        <v>0.06</v>
      </c>
      <c r="K2861" s="4" t="s">
        <v>29</v>
      </c>
      <c r="L2861" s="4" t="s">
        <v>19</v>
      </c>
      <c r="M2861" s="5">
        <f>(Table2[[#This Row],[Unit Price]]*Table2[[#This Row],[ Units Sold]])*(1-Table2[[#This Row],[Discount]]/100)</f>
        <v>42392.329331999994</v>
      </c>
      <c r="N2861" s="5">
        <f>(Table2[[#This Row],[Unit Price]]*Table2[[#This Row],[ Units Sold]])-Table2[[#This Row],[Total Sales]]</f>
        <v>25.450668000004953</v>
      </c>
    </row>
    <row r="2862" spans="1:14" x14ac:dyDescent="0.3">
      <c r="A2862" s="3">
        <v>43527</v>
      </c>
      <c r="B2862" s="4" t="s">
        <v>2542</v>
      </c>
      <c r="C2862" s="4" t="s">
        <v>74</v>
      </c>
      <c r="D2862" s="4" t="s">
        <v>37</v>
      </c>
      <c r="E2862" s="4" t="s">
        <v>38</v>
      </c>
      <c r="F2862" s="4" t="s">
        <v>39</v>
      </c>
      <c r="G2862" s="4" t="s">
        <v>24</v>
      </c>
      <c r="H2862" s="4">
        <v>88</v>
      </c>
      <c r="I2862" s="4">
        <v>1586.19</v>
      </c>
      <c r="J2862" s="7">
        <v>0.14000000000000001</v>
      </c>
      <c r="K2862" s="4" t="s">
        <v>29</v>
      </c>
      <c r="L2862" s="4" t="s">
        <v>45</v>
      </c>
      <c r="M2862" s="5">
        <f>(Table2[[#This Row],[Unit Price]]*Table2[[#This Row],[ Units Sold]])*(1-Table2[[#This Row],[Discount]]/100)</f>
        <v>139389.30139199999</v>
      </c>
      <c r="N2862" s="5">
        <f>(Table2[[#This Row],[Unit Price]]*Table2[[#This Row],[ Units Sold]])-Table2[[#This Row],[Total Sales]]</f>
        <v>195.41860800000723</v>
      </c>
    </row>
    <row r="2863" spans="1:14" x14ac:dyDescent="0.3">
      <c r="A2863" s="3">
        <v>40524</v>
      </c>
      <c r="B2863" s="4" t="s">
        <v>1437</v>
      </c>
      <c r="C2863" s="4" t="s">
        <v>36</v>
      </c>
      <c r="D2863" s="4" t="s">
        <v>37</v>
      </c>
      <c r="E2863" s="4" t="s">
        <v>22</v>
      </c>
      <c r="F2863" s="4" t="s">
        <v>23</v>
      </c>
      <c r="G2863" s="4" t="s">
        <v>40</v>
      </c>
      <c r="H2863" s="4">
        <v>52</v>
      </c>
      <c r="I2863" s="4">
        <v>1902.77</v>
      </c>
      <c r="J2863" s="7">
        <v>0.13</v>
      </c>
      <c r="K2863" s="4" t="s">
        <v>18</v>
      </c>
      <c r="L2863" s="4" t="s">
        <v>30</v>
      </c>
      <c r="M2863" s="5">
        <f>(Table2[[#This Row],[Unit Price]]*Table2[[#This Row],[ Units Sold]])*(1-Table2[[#This Row],[Discount]]/100)</f>
        <v>98815.412748000002</v>
      </c>
      <c r="N2863" s="5">
        <f>(Table2[[#This Row],[Unit Price]]*Table2[[#This Row],[ Units Sold]])-Table2[[#This Row],[Total Sales]]</f>
        <v>128.62725199999113</v>
      </c>
    </row>
    <row r="2864" spans="1:14" x14ac:dyDescent="0.3">
      <c r="A2864" s="3">
        <v>42538</v>
      </c>
      <c r="B2864" s="4" t="s">
        <v>2543</v>
      </c>
      <c r="C2864" s="4" t="s">
        <v>74</v>
      </c>
      <c r="D2864" s="4" t="s">
        <v>37</v>
      </c>
      <c r="E2864" s="4" t="s">
        <v>22</v>
      </c>
      <c r="F2864" s="4" t="s">
        <v>23</v>
      </c>
      <c r="G2864" s="4" t="s">
        <v>65</v>
      </c>
      <c r="H2864" s="4">
        <v>10</v>
      </c>
      <c r="I2864" s="4">
        <v>1040.81</v>
      </c>
      <c r="J2864" s="7">
        <v>0.04</v>
      </c>
      <c r="K2864" s="4" t="s">
        <v>34</v>
      </c>
      <c r="L2864" s="4" t="s">
        <v>45</v>
      </c>
      <c r="M2864" s="5">
        <f>(Table2[[#This Row],[Unit Price]]*Table2[[#This Row],[ Units Sold]])*(1-Table2[[#This Row],[Discount]]/100)</f>
        <v>10403.936759999999</v>
      </c>
      <c r="N2864" s="5">
        <f>(Table2[[#This Row],[Unit Price]]*Table2[[#This Row],[ Units Sold]])-Table2[[#This Row],[Total Sales]]</f>
        <v>4.1632399999998597</v>
      </c>
    </row>
    <row r="2865" spans="1:14" x14ac:dyDescent="0.3">
      <c r="A2865" s="3">
        <v>41405</v>
      </c>
      <c r="B2865" s="4" t="s">
        <v>2364</v>
      </c>
      <c r="C2865" s="4" t="s">
        <v>74</v>
      </c>
      <c r="D2865" s="4" t="s">
        <v>37</v>
      </c>
      <c r="E2865" s="4" t="s">
        <v>15</v>
      </c>
      <c r="F2865" s="4" t="s">
        <v>135</v>
      </c>
      <c r="G2865" s="4" t="s">
        <v>54</v>
      </c>
      <c r="H2865" s="4">
        <v>21</v>
      </c>
      <c r="I2865" s="4">
        <v>96.44</v>
      </c>
      <c r="J2865" s="7">
        <v>0.19</v>
      </c>
      <c r="K2865" s="4" t="s">
        <v>34</v>
      </c>
      <c r="L2865" s="4" t="s">
        <v>25</v>
      </c>
      <c r="M2865" s="5">
        <f>(Table2[[#This Row],[Unit Price]]*Table2[[#This Row],[ Units Sold]])*(1-Table2[[#This Row],[Discount]]/100)</f>
        <v>2021.3920439999999</v>
      </c>
      <c r="N2865" s="5">
        <f>(Table2[[#This Row],[Unit Price]]*Table2[[#This Row],[ Units Sold]])-Table2[[#This Row],[Total Sales]]</f>
        <v>3.8479560000000674</v>
      </c>
    </row>
    <row r="2866" spans="1:14" x14ac:dyDescent="0.3">
      <c r="A2866" s="3">
        <v>43804</v>
      </c>
      <c r="B2866" s="4" t="s">
        <v>2544</v>
      </c>
      <c r="C2866" s="4" t="s">
        <v>97</v>
      </c>
      <c r="D2866" s="4" t="s">
        <v>37</v>
      </c>
      <c r="E2866" s="4" t="s">
        <v>22</v>
      </c>
      <c r="F2866" s="4" t="s">
        <v>23</v>
      </c>
      <c r="G2866" s="4" t="s">
        <v>33</v>
      </c>
      <c r="H2866" s="4">
        <v>62</v>
      </c>
      <c r="I2866" s="4">
        <v>750.55</v>
      </c>
      <c r="J2866" s="7">
        <v>7.0000000000000007E-2</v>
      </c>
      <c r="K2866" s="4" t="s">
        <v>18</v>
      </c>
      <c r="L2866" s="4" t="s">
        <v>19</v>
      </c>
      <c r="M2866" s="5">
        <f>(Table2[[#This Row],[Unit Price]]*Table2[[#This Row],[ Units Sold]])*(1-Table2[[#This Row],[Discount]]/100)</f>
        <v>46501.526129999998</v>
      </c>
      <c r="N2866" s="5">
        <f>(Table2[[#This Row],[Unit Price]]*Table2[[#This Row],[ Units Sold]])-Table2[[#This Row],[Total Sales]]</f>
        <v>32.57387000000017</v>
      </c>
    </row>
    <row r="2867" spans="1:14" x14ac:dyDescent="0.3">
      <c r="A2867" s="3">
        <v>45052</v>
      </c>
      <c r="B2867" s="4" t="s">
        <v>2545</v>
      </c>
      <c r="C2867" s="4" t="s">
        <v>49</v>
      </c>
      <c r="D2867" s="4" t="s">
        <v>3893</v>
      </c>
      <c r="E2867" s="4" t="s">
        <v>52</v>
      </c>
      <c r="F2867" s="4" t="s">
        <v>59</v>
      </c>
      <c r="G2867" s="4" t="s">
        <v>54</v>
      </c>
      <c r="H2867" s="4">
        <v>37</v>
      </c>
      <c r="I2867" s="4">
        <v>475.39</v>
      </c>
      <c r="J2867" s="7">
        <v>0.06</v>
      </c>
      <c r="K2867" s="4" t="s">
        <v>18</v>
      </c>
      <c r="L2867" s="4" t="s">
        <v>30</v>
      </c>
      <c r="M2867" s="5">
        <f>(Table2[[#This Row],[Unit Price]]*Table2[[#This Row],[ Units Sold]])*(1-Table2[[#This Row],[Discount]]/100)</f>
        <v>17578.876342</v>
      </c>
      <c r="N2867" s="5">
        <f>(Table2[[#This Row],[Unit Price]]*Table2[[#This Row],[ Units Sold]])-Table2[[#This Row],[Total Sales]]</f>
        <v>10.553658000000723</v>
      </c>
    </row>
    <row r="2868" spans="1:14" x14ac:dyDescent="0.3">
      <c r="A2868" s="3">
        <v>43779</v>
      </c>
      <c r="B2868" s="4" t="s">
        <v>2546</v>
      </c>
      <c r="C2868" s="4" t="s">
        <v>97</v>
      </c>
      <c r="D2868" s="4" t="s">
        <v>37</v>
      </c>
      <c r="E2868" s="4" t="s">
        <v>27</v>
      </c>
      <c r="F2868" s="4" t="s">
        <v>28</v>
      </c>
      <c r="G2868" s="4" t="s">
        <v>17</v>
      </c>
      <c r="H2868" s="4">
        <v>80</v>
      </c>
      <c r="I2868" s="4">
        <v>1018.91</v>
      </c>
      <c r="J2868" s="7">
        <v>0.27</v>
      </c>
      <c r="K2868" s="4" t="s">
        <v>29</v>
      </c>
      <c r="L2868" s="4" t="s">
        <v>41</v>
      </c>
      <c r="M2868" s="5">
        <f>(Table2[[#This Row],[Unit Price]]*Table2[[#This Row],[ Units Sold]])*(1-Table2[[#This Row],[Discount]]/100)</f>
        <v>81292.71544</v>
      </c>
      <c r="N2868" s="5">
        <f>(Table2[[#This Row],[Unit Price]]*Table2[[#This Row],[ Units Sold]])-Table2[[#This Row],[Total Sales]]</f>
        <v>220.08456000000297</v>
      </c>
    </row>
    <row r="2869" spans="1:14" x14ac:dyDescent="0.3">
      <c r="A2869" s="3">
        <v>41394</v>
      </c>
      <c r="B2869" s="4" t="s">
        <v>2547</v>
      </c>
      <c r="C2869" s="4" t="s">
        <v>88</v>
      </c>
      <c r="D2869" s="4" t="s">
        <v>37</v>
      </c>
      <c r="E2869" s="4" t="s">
        <v>38</v>
      </c>
      <c r="F2869" s="4" t="s">
        <v>56</v>
      </c>
      <c r="G2869" s="4" t="s">
        <v>105</v>
      </c>
      <c r="H2869" s="4">
        <v>87</v>
      </c>
      <c r="I2869" s="4">
        <v>1707.06</v>
      </c>
      <c r="J2869" s="7">
        <v>7.0000000000000007E-2</v>
      </c>
      <c r="K2869" s="4" t="s">
        <v>34</v>
      </c>
      <c r="L2869" s="4" t="s">
        <v>30</v>
      </c>
      <c r="M2869" s="5">
        <f>(Table2[[#This Row],[Unit Price]]*Table2[[#This Row],[ Units Sold]])*(1-Table2[[#This Row],[Discount]]/100)</f>
        <v>148410.26004600001</v>
      </c>
      <c r="N2869" s="5">
        <f>(Table2[[#This Row],[Unit Price]]*Table2[[#This Row],[ Units Sold]])-Table2[[#This Row],[Total Sales]]</f>
        <v>103.95995399999083</v>
      </c>
    </row>
    <row r="2870" spans="1:14" x14ac:dyDescent="0.3">
      <c r="A2870" s="3">
        <v>40911</v>
      </c>
      <c r="B2870" s="4" t="s">
        <v>2508</v>
      </c>
      <c r="C2870" s="4" t="s">
        <v>88</v>
      </c>
      <c r="D2870" s="4" t="s">
        <v>37</v>
      </c>
      <c r="E2870" s="4" t="s">
        <v>15</v>
      </c>
      <c r="F2870" s="4" t="s">
        <v>62</v>
      </c>
      <c r="G2870" s="4" t="s">
        <v>24</v>
      </c>
      <c r="H2870" s="4">
        <v>30</v>
      </c>
      <c r="I2870" s="4">
        <v>1385.29</v>
      </c>
      <c r="J2870" s="7">
        <v>0.04</v>
      </c>
      <c r="K2870" s="4" t="s">
        <v>18</v>
      </c>
      <c r="L2870" s="4" t="s">
        <v>30</v>
      </c>
      <c r="M2870" s="5">
        <f>(Table2[[#This Row],[Unit Price]]*Table2[[#This Row],[ Units Sold]])*(1-Table2[[#This Row],[Discount]]/100)</f>
        <v>41542.076520000002</v>
      </c>
      <c r="N2870" s="5">
        <f>(Table2[[#This Row],[Unit Price]]*Table2[[#This Row],[ Units Sold]])-Table2[[#This Row],[Total Sales]]</f>
        <v>16.623479999994743</v>
      </c>
    </row>
    <row r="2871" spans="1:14" x14ac:dyDescent="0.3">
      <c r="A2871" s="3">
        <v>44037</v>
      </c>
      <c r="B2871" s="4" t="s">
        <v>2548</v>
      </c>
      <c r="C2871" s="4" t="s">
        <v>88</v>
      </c>
      <c r="D2871" s="4" t="s">
        <v>37</v>
      </c>
      <c r="E2871" s="4" t="s">
        <v>38</v>
      </c>
      <c r="F2871" s="4" t="s">
        <v>81</v>
      </c>
      <c r="G2871" s="4" t="s">
        <v>60</v>
      </c>
      <c r="H2871" s="4">
        <v>15</v>
      </c>
      <c r="I2871" s="4">
        <v>956.92</v>
      </c>
      <c r="J2871" s="7">
        <v>0.09</v>
      </c>
      <c r="K2871" s="4" t="s">
        <v>18</v>
      </c>
      <c r="L2871" s="4" t="s">
        <v>30</v>
      </c>
      <c r="M2871" s="5">
        <f>(Table2[[#This Row],[Unit Price]]*Table2[[#This Row],[ Units Sold]])*(1-Table2[[#This Row],[Discount]]/100)</f>
        <v>14340.881579999999</v>
      </c>
      <c r="N2871" s="5">
        <f>(Table2[[#This Row],[Unit Price]]*Table2[[#This Row],[ Units Sold]])-Table2[[#This Row],[Total Sales]]</f>
        <v>12.918419999999969</v>
      </c>
    </row>
    <row r="2872" spans="1:14" x14ac:dyDescent="0.3">
      <c r="A2872" s="3">
        <v>45524</v>
      </c>
      <c r="B2872" s="4" t="s">
        <v>2549</v>
      </c>
      <c r="C2872" s="4" t="s">
        <v>21</v>
      </c>
      <c r="D2872" s="4" t="s">
        <v>37</v>
      </c>
      <c r="E2872" s="4" t="s">
        <v>27</v>
      </c>
      <c r="F2872" s="4" t="s">
        <v>28</v>
      </c>
      <c r="G2872" s="4" t="s">
        <v>57</v>
      </c>
      <c r="H2872" s="4">
        <v>10</v>
      </c>
      <c r="I2872" s="4">
        <v>1871.01</v>
      </c>
      <c r="J2872" s="7">
        <v>0.02</v>
      </c>
      <c r="K2872" s="4" t="s">
        <v>34</v>
      </c>
      <c r="L2872" s="4" t="s">
        <v>30</v>
      </c>
      <c r="M2872" s="5">
        <f>(Table2[[#This Row],[Unit Price]]*Table2[[#This Row],[ Units Sold]])*(1-Table2[[#This Row],[Discount]]/100)</f>
        <v>18706.357980000001</v>
      </c>
      <c r="N2872" s="5">
        <f>(Table2[[#This Row],[Unit Price]]*Table2[[#This Row],[ Units Sold]])-Table2[[#This Row],[Total Sales]]</f>
        <v>3.7420199999978649</v>
      </c>
    </row>
    <row r="2873" spans="1:14" x14ac:dyDescent="0.3">
      <c r="A2873" s="3">
        <v>41748</v>
      </c>
      <c r="B2873" s="4" t="s">
        <v>2550</v>
      </c>
      <c r="C2873" s="4" t="s">
        <v>88</v>
      </c>
      <c r="D2873" s="4" t="s">
        <v>37</v>
      </c>
      <c r="E2873" s="4" t="s">
        <v>38</v>
      </c>
      <c r="F2873" s="4" t="s">
        <v>56</v>
      </c>
      <c r="G2873" s="4" t="s">
        <v>105</v>
      </c>
      <c r="H2873" s="4">
        <v>3</v>
      </c>
      <c r="I2873" s="4">
        <v>787.6</v>
      </c>
      <c r="J2873" s="7">
        <v>0.03</v>
      </c>
      <c r="K2873" s="4" t="s">
        <v>34</v>
      </c>
      <c r="L2873" s="4" t="s">
        <v>30</v>
      </c>
      <c r="M2873" s="5">
        <f>(Table2[[#This Row],[Unit Price]]*Table2[[#This Row],[ Units Sold]])*(1-Table2[[#This Row],[Discount]]/100)</f>
        <v>2362.0911600000004</v>
      </c>
      <c r="N2873" s="5">
        <f>(Table2[[#This Row],[Unit Price]]*Table2[[#This Row],[ Units Sold]])-Table2[[#This Row],[Total Sales]]</f>
        <v>0.70883999999978187</v>
      </c>
    </row>
    <row r="2874" spans="1:14" x14ac:dyDescent="0.3">
      <c r="A2874" s="3">
        <v>45423</v>
      </c>
      <c r="B2874" s="4" t="s">
        <v>2551</v>
      </c>
      <c r="C2874" s="4" t="s">
        <v>88</v>
      </c>
      <c r="D2874" s="4" t="s">
        <v>37</v>
      </c>
      <c r="E2874" s="4" t="s">
        <v>52</v>
      </c>
      <c r="F2874" s="6" t="s">
        <v>53</v>
      </c>
      <c r="G2874" s="4" t="s">
        <v>105</v>
      </c>
      <c r="H2874" s="4">
        <v>0</v>
      </c>
      <c r="I2874" s="4">
        <v>407.9</v>
      </c>
      <c r="J2874" s="7">
        <v>0.16</v>
      </c>
      <c r="K2874" s="4" t="s">
        <v>18</v>
      </c>
      <c r="L2874" s="4" t="s">
        <v>41</v>
      </c>
      <c r="M2874" s="5">
        <f>(Table2[[#This Row],[Unit Price]]*Table2[[#This Row],[ Units Sold]])*(1-Table2[[#This Row],[Discount]]/100)</f>
        <v>0</v>
      </c>
      <c r="N2874" s="5">
        <f>(Table2[[#This Row],[Unit Price]]*Table2[[#This Row],[ Units Sold]])-Table2[[#This Row],[Total Sales]]</f>
        <v>0</v>
      </c>
    </row>
    <row r="2875" spans="1:14" x14ac:dyDescent="0.3">
      <c r="A2875" s="3">
        <v>44118</v>
      </c>
      <c r="B2875" s="4" t="s">
        <v>2552</v>
      </c>
      <c r="C2875" s="4" t="s">
        <v>49</v>
      </c>
      <c r="D2875" s="4" t="s">
        <v>3893</v>
      </c>
      <c r="E2875" s="4" t="s">
        <v>52</v>
      </c>
      <c r="F2875" s="6" t="s">
        <v>53</v>
      </c>
      <c r="G2875" s="4" t="s">
        <v>44</v>
      </c>
      <c r="H2875" s="4">
        <v>10</v>
      </c>
      <c r="I2875" s="4">
        <v>223.24</v>
      </c>
      <c r="J2875" s="7">
        <v>0.08</v>
      </c>
      <c r="K2875" s="4" t="s">
        <v>29</v>
      </c>
      <c r="L2875" s="4" t="s">
        <v>19</v>
      </c>
      <c r="M2875" s="5">
        <f>(Table2[[#This Row],[Unit Price]]*Table2[[#This Row],[ Units Sold]])*(1-Table2[[#This Row],[Discount]]/100)</f>
        <v>2230.6140799999998</v>
      </c>
      <c r="N2875" s="5">
        <f>(Table2[[#This Row],[Unit Price]]*Table2[[#This Row],[ Units Sold]])-Table2[[#This Row],[Total Sales]]</f>
        <v>1.7859200000002602</v>
      </c>
    </row>
    <row r="2876" spans="1:14" x14ac:dyDescent="0.3">
      <c r="A2876" s="3">
        <v>41185</v>
      </c>
      <c r="B2876" s="4" t="s">
        <v>2553</v>
      </c>
      <c r="C2876" s="4" t="s">
        <v>74</v>
      </c>
      <c r="D2876" s="4" t="s">
        <v>37</v>
      </c>
      <c r="E2876" s="4" t="s">
        <v>38</v>
      </c>
      <c r="F2876" s="4" t="s">
        <v>39</v>
      </c>
      <c r="G2876" s="4" t="s">
        <v>40</v>
      </c>
      <c r="H2876" s="4">
        <v>69</v>
      </c>
      <c r="I2876" s="4">
        <v>1016.87</v>
      </c>
      <c r="J2876" s="7">
        <v>0.23</v>
      </c>
      <c r="K2876" s="4" t="s">
        <v>29</v>
      </c>
      <c r="L2876" s="4" t="s">
        <v>41</v>
      </c>
      <c r="M2876" s="5">
        <f>(Table2[[#This Row],[Unit Price]]*Table2[[#This Row],[ Units Sold]])*(1-Table2[[#This Row],[Discount]]/100)</f>
        <v>70002.652730999995</v>
      </c>
      <c r="N2876" s="5">
        <f>(Table2[[#This Row],[Unit Price]]*Table2[[#This Row],[ Units Sold]])-Table2[[#This Row],[Total Sales]]</f>
        <v>161.37726900000416</v>
      </c>
    </row>
    <row r="2877" spans="1:14" x14ac:dyDescent="0.3">
      <c r="A2877" s="3">
        <v>45499</v>
      </c>
      <c r="B2877" s="4" t="s">
        <v>2554</v>
      </c>
      <c r="C2877" s="4" t="s">
        <v>36</v>
      </c>
      <c r="D2877" s="4" t="s">
        <v>37</v>
      </c>
      <c r="E2877" s="4" t="s">
        <v>52</v>
      </c>
      <c r="F2877" s="4" t="s">
        <v>59</v>
      </c>
      <c r="G2877" s="4" t="s">
        <v>44</v>
      </c>
      <c r="H2877" s="4">
        <v>92</v>
      </c>
      <c r="I2877" s="4">
        <v>1992.38</v>
      </c>
      <c r="J2877" s="7">
        <v>0.02</v>
      </c>
      <c r="K2877" s="4" t="s">
        <v>34</v>
      </c>
      <c r="L2877" s="4" t="s">
        <v>30</v>
      </c>
      <c r="M2877" s="5">
        <f>(Table2[[#This Row],[Unit Price]]*Table2[[#This Row],[ Units Sold]])*(1-Table2[[#This Row],[Discount]]/100)</f>
        <v>183262.30020800003</v>
      </c>
      <c r="N2877" s="5">
        <f>(Table2[[#This Row],[Unit Price]]*Table2[[#This Row],[ Units Sold]])-Table2[[#This Row],[Total Sales]]</f>
        <v>36.659791999991285</v>
      </c>
    </row>
    <row r="2878" spans="1:14" x14ac:dyDescent="0.3">
      <c r="A2878" s="3">
        <v>43372</v>
      </c>
      <c r="B2878" s="4" t="s">
        <v>2555</v>
      </c>
      <c r="C2878" s="4" t="s">
        <v>88</v>
      </c>
      <c r="D2878" s="4" t="s">
        <v>37</v>
      </c>
      <c r="E2878" s="4" t="s">
        <v>27</v>
      </c>
      <c r="F2878" s="4" t="s">
        <v>32</v>
      </c>
      <c r="G2878" s="4" t="s">
        <v>44</v>
      </c>
      <c r="H2878" s="4">
        <v>20</v>
      </c>
      <c r="I2878" s="4">
        <v>935.39</v>
      </c>
      <c r="J2878" s="7">
        <v>0.22</v>
      </c>
      <c r="K2878" s="4" t="s">
        <v>29</v>
      </c>
      <c r="L2878" s="4" t="s">
        <v>25</v>
      </c>
      <c r="M2878" s="5">
        <f>(Table2[[#This Row],[Unit Price]]*Table2[[#This Row],[ Units Sold]])*(1-Table2[[#This Row],[Discount]]/100)</f>
        <v>18666.64284</v>
      </c>
      <c r="N2878" s="5">
        <f>(Table2[[#This Row],[Unit Price]]*Table2[[#This Row],[ Units Sold]])-Table2[[#This Row],[Total Sales]]</f>
        <v>41.157159999998839</v>
      </c>
    </row>
    <row r="2879" spans="1:14" x14ac:dyDescent="0.3">
      <c r="A2879" s="3">
        <v>42802</v>
      </c>
      <c r="B2879" s="4" t="s">
        <v>1161</v>
      </c>
      <c r="C2879" s="4" t="s">
        <v>88</v>
      </c>
      <c r="D2879" s="4" t="s">
        <v>37</v>
      </c>
      <c r="E2879" s="4" t="s">
        <v>38</v>
      </c>
      <c r="F2879" s="4" t="s">
        <v>64</v>
      </c>
      <c r="G2879" s="4" t="s">
        <v>105</v>
      </c>
      <c r="H2879" s="4">
        <v>94</v>
      </c>
      <c r="I2879" s="4">
        <v>1037.29</v>
      </c>
      <c r="J2879" s="7">
        <v>0.19</v>
      </c>
      <c r="K2879" s="4" t="s">
        <v>18</v>
      </c>
      <c r="L2879" s="4" t="s">
        <v>41</v>
      </c>
      <c r="M2879" s="5">
        <f>(Table2[[#This Row],[Unit Price]]*Table2[[#This Row],[ Units Sold]])*(1-Table2[[#This Row],[Discount]]/100)</f>
        <v>97320.000005999987</v>
      </c>
      <c r="N2879" s="5">
        <f>(Table2[[#This Row],[Unit Price]]*Table2[[#This Row],[ Units Sold]])-Table2[[#This Row],[Total Sales]]</f>
        <v>185.25999400000728</v>
      </c>
    </row>
    <row r="2880" spans="1:14" x14ac:dyDescent="0.3">
      <c r="A2880" s="3">
        <v>42986</v>
      </c>
      <c r="B2880" s="4" t="s">
        <v>2556</v>
      </c>
      <c r="C2880" s="4" t="s">
        <v>49</v>
      </c>
      <c r="D2880" s="4" t="s">
        <v>3893</v>
      </c>
      <c r="E2880" s="4" t="s">
        <v>27</v>
      </c>
      <c r="F2880" s="4" t="s">
        <v>32</v>
      </c>
      <c r="G2880" s="4" t="s">
        <v>57</v>
      </c>
      <c r="H2880" s="4">
        <v>45</v>
      </c>
      <c r="I2880" s="4">
        <v>178.15</v>
      </c>
      <c r="J2880" s="7">
        <v>0.17</v>
      </c>
      <c r="K2880" s="4" t="s">
        <v>34</v>
      </c>
      <c r="L2880" s="4" t="s">
        <v>41</v>
      </c>
      <c r="M2880" s="5">
        <f>(Table2[[#This Row],[Unit Price]]*Table2[[#This Row],[ Units Sold]])*(1-Table2[[#This Row],[Discount]]/100)</f>
        <v>8003.1215249999996</v>
      </c>
      <c r="N2880" s="5">
        <f>(Table2[[#This Row],[Unit Price]]*Table2[[#This Row],[ Units Sold]])-Table2[[#This Row],[Total Sales]]</f>
        <v>13.628475000000435</v>
      </c>
    </row>
    <row r="2881" spans="1:14" x14ac:dyDescent="0.3">
      <c r="A2881" s="3">
        <v>40414</v>
      </c>
      <c r="B2881" s="4" t="s">
        <v>2557</v>
      </c>
      <c r="C2881" s="4" t="s">
        <v>88</v>
      </c>
      <c r="D2881" s="4" t="s">
        <v>37</v>
      </c>
      <c r="E2881" s="4" t="s">
        <v>15</v>
      </c>
      <c r="F2881" s="4" t="s">
        <v>135</v>
      </c>
      <c r="G2881" s="4" t="s">
        <v>60</v>
      </c>
      <c r="H2881" s="4">
        <v>93</v>
      </c>
      <c r="I2881" s="4">
        <v>1940.15</v>
      </c>
      <c r="J2881" s="7">
        <v>0.05</v>
      </c>
      <c r="K2881" s="4" t="s">
        <v>18</v>
      </c>
      <c r="L2881" s="4" t="s">
        <v>45</v>
      </c>
      <c r="M2881" s="5">
        <f>(Table2[[#This Row],[Unit Price]]*Table2[[#This Row],[ Units Sold]])*(1-Table2[[#This Row],[Discount]]/100)</f>
        <v>180343.73302500002</v>
      </c>
      <c r="N2881" s="5">
        <f>(Table2[[#This Row],[Unit Price]]*Table2[[#This Row],[ Units Sold]])-Table2[[#This Row],[Total Sales]]</f>
        <v>90.216974999988452</v>
      </c>
    </row>
    <row r="2882" spans="1:14" x14ac:dyDescent="0.3">
      <c r="A2882" s="3">
        <v>41206</v>
      </c>
      <c r="B2882" s="4" t="s">
        <v>2558</v>
      </c>
      <c r="C2882" s="4" t="s">
        <v>88</v>
      </c>
      <c r="D2882" s="4" t="s">
        <v>37</v>
      </c>
      <c r="E2882" s="4" t="s">
        <v>38</v>
      </c>
      <c r="F2882" s="4" t="s">
        <v>56</v>
      </c>
      <c r="G2882" s="4" t="s">
        <v>60</v>
      </c>
      <c r="H2882" s="4">
        <v>57</v>
      </c>
      <c r="I2882" s="4">
        <v>570.37</v>
      </c>
      <c r="J2882" s="7">
        <v>0.11</v>
      </c>
      <c r="K2882" s="4" t="s">
        <v>29</v>
      </c>
      <c r="L2882" s="4" t="s">
        <v>45</v>
      </c>
      <c r="M2882" s="5">
        <f>(Table2[[#This Row],[Unit Price]]*Table2[[#This Row],[ Units Sold]])*(1-Table2[[#This Row],[Discount]]/100)</f>
        <v>32475.327800999999</v>
      </c>
      <c r="N2882" s="5">
        <f>(Table2[[#This Row],[Unit Price]]*Table2[[#This Row],[ Units Sold]])-Table2[[#This Row],[Total Sales]]</f>
        <v>35.762199000000692</v>
      </c>
    </row>
    <row r="2883" spans="1:14" x14ac:dyDescent="0.3">
      <c r="A2883" s="3">
        <v>40578</v>
      </c>
      <c r="B2883" s="4" t="s">
        <v>2559</v>
      </c>
      <c r="C2883" s="4" t="s">
        <v>43</v>
      </c>
      <c r="D2883" s="4" t="s">
        <v>37</v>
      </c>
      <c r="E2883" s="4" t="s">
        <v>38</v>
      </c>
      <c r="F2883" s="4" t="s">
        <v>56</v>
      </c>
      <c r="G2883" s="4" t="s">
        <v>40</v>
      </c>
      <c r="H2883" s="4">
        <v>65</v>
      </c>
      <c r="I2883" s="4">
        <v>767.03</v>
      </c>
      <c r="J2883" s="7">
        <v>0.26</v>
      </c>
      <c r="K2883" s="4" t="s">
        <v>18</v>
      </c>
      <c r="L2883" s="4" t="s">
        <v>25</v>
      </c>
      <c r="M2883" s="5">
        <f>(Table2[[#This Row],[Unit Price]]*Table2[[#This Row],[ Units Sold]])*(1-Table2[[#This Row],[Discount]]/100)</f>
        <v>49727.321929999998</v>
      </c>
      <c r="N2883" s="5">
        <f>(Table2[[#This Row],[Unit Price]]*Table2[[#This Row],[ Units Sold]])-Table2[[#This Row],[Total Sales]]</f>
        <v>129.62806999999884</v>
      </c>
    </row>
    <row r="2884" spans="1:14" x14ac:dyDescent="0.3">
      <c r="A2884" s="3">
        <v>45937</v>
      </c>
      <c r="B2884" s="4" t="s">
        <v>2560</v>
      </c>
      <c r="C2884" s="4" t="s">
        <v>88</v>
      </c>
      <c r="D2884" s="4" t="s">
        <v>37</v>
      </c>
      <c r="E2884" s="4" t="s">
        <v>52</v>
      </c>
      <c r="F2884" s="4" t="s">
        <v>91</v>
      </c>
      <c r="G2884" s="4" t="s">
        <v>65</v>
      </c>
      <c r="H2884" s="4">
        <v>32</v>
      </c>
      <c r="I2884" s="4">
        <v>1212.17</v>
      </c>
      <c r="J2884" s="7">
        <v>0.14000000000000001</v>
      </c>
      <c r="K2884" s="4" t="s">
        <v>18</v>
      </c>
      <c r="L2884" s="4" t="s">
        <v>25</v>
      </c>
      <c r="M2884" s="5">
        <f>(Table2[[#This Row],[Unit Price]]*Table2[[#This Row],[ Units Sold]])*(1-Table2[[#This Row],[Discount]]/100)</f>
        <v>38735.134784000002</v>
      </c>
      <c r="N2884" s="5">
        <f>(Table2[[#This Row],[Unit Price]]*Table2[[#This Row],[ Units Sold]])-Table2[[#This Row],[Total Sales]]</f>
        <v>54.305216000000655</v>
      </c>
    </row>
    <row r="2885" spans="1:14" x14ac:dyDescent="0.3">
      <c r="A2885" s="3">
        <v>40252</v>
      </c>
      <c r="B2885" s="4" t="s">
        <v>1638</v>
      </c>
      <c r="C2885" s="4" t="s">
        <v>36</v>
      </c>
      <c r="D2885" s="4" t="s">
        <v>37</v>
      </c>
      <c r="E2885" s="4" t="s">
        <v>15</v>
      </c>
      <c r="F2885" s="4" t="s">
        <v>135</v>
      </c>
      <c r="G2885" s="4" t="s">
        <v>17</v>
      </c>
      <c r="H2885" s="4">
        <v>0</v>
      </c>
      <c r="I2885" s="4">
        <v>1256.96</v>
      </c>
      <c r="J2885" s="7">
        <v>0.13</v>
      </c>
      <c r="K2885" s="4" t="s">
        <v>18</v>
      </c>
      <c r="L2885" s="4" t="s">
        <v>30</v>
      </c>
      <c r="M2885" s="5">
        <f>(Table2[[#This Row],[Unit Price]]*Table2[[#This Row],[ Units Sold]])*(1-Table2[[#This Row],[Discount]]/100)</f>
        <v>0</v>
      </c>
      <c r="N2885" s="5">
        <f>(Table2[[#This Row],[Unit Price]]*Table2[[#This Row],[ Units Sold]])-Table2[[#This Row],[Total Sales]]</f>
        <v>0</v>
      </c>
    </row>
    <row r="2886" spans="1:14" x14ac:dyDescent="0.3">
      <c r="A2886" s="3">
        <v>43142</v>
      </c>
      <c r="B2886" s="4" t="s">
        <v>2561</v>
      </c>
      <c r="C2886" s="4" t="s">
        <v>49</v>
      </c>
      <c r="D2886" s="4" t="s">
        <v>3893</v>
      </c>
      <c r="E2886" s="4" t="s">
        <v>38</v>
      </c>
      <c r="F2886" s="4" t="s">
        <v>56</v>
      </c>
      <c r="G2886" s="4" t="s">
        <v>105</v>
      </c>
      <c r="H2886" s="4">
        <v>5</v>
      </c>
      <c r="I2886" s="4">
        <v>641.13</v>
      </c>
      <c r="J2886" s="7">
        <v>0.15</v>
      </c>
      <c r="K2886" s="4" t="s">
        <v>18</v>
      </c>
      <c r="L2886" s="4" t="s">
        <v>25</v>
      </c>
      <c r="M2886" s="5">
        <f>(Table2[[#This Row],[Unit Price]]*Table2[[#This Row],[ Units Sold]])*(1-Table2[[#This Row],[Discount]]/100)</f>
        <v>3200.8415250000003</v>
      </c>
      <c r="N2886" s="5">
        <f>(Table2[[#This Row],[Unit Price]]*Table2[[#This Row],[ Units Sold]])-Table2[[#This Row],[Total Sales]]</f>
        <v>4.8084749999998166</v>
      </c>
    </row>
    <row r="2887" spans="1:14" x14ac:dyDescent="0.3">
      <c r="A2887" s="3">
        <v>40195</v>
      </c>
      <c r="B2887" s="4" t="s">
        <v>2562</v>
      </c>
      <c r="C2887" s="4" t="s">
        <v>83</v>
      </c>
      <c r="D2887" s="4" t="s">
        <v>3892</v>
      </c>
      <c r="E2887" s="4" t="s">
        <v>52</v>
      </c>
      <c r="F2887" s="4" t="s">
        <v>53</v>
      </c>
      <c r="G2887" s="4" t="s">
        <v>40</v>
      </c>
      <c r="H2887" s="4">
        <v>16</v>
      </c>
      <c r="I2887" s="4">
        <v>1004.12</v>
      </c>
      <c r="J2887" s="7">
        <v>0.27</v>
      </c>
      <c r="K2887" s="4" t="s">
        <v>29</v>
      </c>
      <c r="L2887" s="4" t="s">
        <v>19</v>
      </c>
      <c r="M2887" s="5">
        <f>(Table2[[#This Row],[Unit Price]]*Table2[[#This Row],[ Units Sold]])*(1-Table2[[#This Row],[Discount]]/100)</f>
        <v>16022.542015999999</v>
      </c>
      <c r="N2887" s="5">
        <f>(Table2[[#This Row],[Unit Price]]*Table2[[#This Row],[ Units Sold]])-Table2[[#This Row],[Total Sales]]</f>
        <v>43.377984000000652</v>
      </c>
    </row>
    <row r="2888" spans="1:14" x14ac:dyDescent="0.3">
      <c r="A2888" s="3">
        <v>41697</v>
      </c>
      <c r="B2888" s="4" t="s">
        <v>2563</v>
      </c>
      <c r="C2888" s="4" t="s">
        <v>21</v>
      </c>
      <c r="D2888" s="4" t="s">
        <v>37</v>
      </c>
      <c r="E2888" s="4" t="s">
        <v>52</v>
      </c>
      <c r="F2888" s="6" t="s">
        <v>53</v>
      </c>
      <c r="G2888" s="4" t="s">
        <v>44</v>
      </c>
      <c r="H2888" s="4">
        <v>11</v>
      </c>
      <c r="I2888" s="4">
        <v>732.07</v>
      </c>
      <c r="J2888" s="7">
        <v>0.12</v>
      </c>
      <c r="K2888" s="4" t="s">
        <v>29</v>
      </c>
      <c r="L2888" s="4" t="s">
        <v>41</v>
      </c>
      <c r="M2888" s="5">
        <f>(Table2[[#This Row],[Unit Price]]*Table2[[#This Row],[ Units Sold]])*(1-Table2[[#This Row],[Discount]]/100)</f>
        <v>8043.1066760000003</v>
      </c>
      <c r="N2888" s="5">
        <f>(Table2[[#This Row],[Unit Price]]*Table2[[#This Row],[ Units Sold]])-Table2[[#This Row],[Total Sales]]</f>
        <v>9.6633240000001024</v>
      </c>
    </row>
    <row r="2889" spans="1:14" x14ac:dyDescent="0.3">
      <c r="A2889" s="3">
        <v>42550</v>
      </c>
      <c r="B2889" s="4" t="s">
        <v>2564</v>
      </c>
      <c r="C2889" s="4" t="s">
        <v>43</v>
      </c>
      <c r="D2889" s="4" t="s">
        <v>37</v>
      </c>
      <c r="E2889" s="4" t="s">
        <v>22</v>
      </c>
      <c r="F2889" s="4" t="s">
        <v>23</v>
      </c>
      <c r="G2889" s="4" t="s">
        <v>17</v>
      </c>
      <c r="H2889" s="4">
        <v>93</v>
      </c>
      <c r="I2889" s="4">
        <v>400.66</v>
      </c>
      <c r="J2889" s="7">
        <v>0.28000000000000003</v>
      </c>
      <c r="K2889" s="4" t="s">
        <v>29</v>
      </c>
      <c r="L2889" s="4" t="s">
        <v>45</v>
      </c>
      <c r="M2889" s="5">
        <f>(Table2[[#This Row],[Unit Price]]*Table2[[#This Row],[ Units Sold]])*(1-Table2[[#This Row],[Discount]]/100)</f>
        <v>37157.048136000005</v>
      </c>
      <c r="N2889" s="5">
        <f>(Table2[[#This Row],[Unit Price]]*Table2[[#This Row],[ Units Sold]])-Table2[[#This Row],[Total Sales]]</f>
        <v>104.33186399999977</v>
      </c>
    </row>
    <row r="2890" spans="1:14" x14ac:dyDescent="0.3">
      <c r="A2890" s="3">
        <v>42259</v>
      </c>
      <c r="B2890" s="4" t="s">
        <v>1643</v>
      </c>
      <c r="C2890" s="4" t="s">
        <v>83</v>
      </c>
      <c r="D2890" s="4" t="s">
        <v>3892</v>
      </c>
      <c r="E2890" s="4" t="s">
        <v>38</v>
      </c>
      <c r="F2890" s="4" t="s">
        <v>56</v>
      </c>
      <c r="G2890" s="4" t="s">
        <v>65</v>
      </c>
      <c r="H2890" s="4">
        <v>62</v>
      </c>
      <c r="I2890" s="4">
        <v>1151.3</v>
      </c>
      <c r="J2890" s="7">
        <v>7.0000000000000007E-2</v>
      </c>
      <c r="K2890" s="4" t="s">
        <v>29</v>
      </c>
      <c r="L2890" s="4" t="s">
        <v>41</v>
      </c>
      <c r="M2890" s="5">
        <f>(Table2[[#This Row],[Unit Price]]*Table2[[#This Row],[ Units Sold]])*(1-Table2[[#This Row],[Discount]]/100)</f>
        <v>71330.633579999994</v>
      </c>
      <c r="N2890" s="5">
        <f>(Table2[[#This Row],[Unit Price]]*Table2[[#This Row],[ Units Sold]])-Table2[[#This Row],[Total Sales]]</f>
        <v>49.966419999997015</v>
      </c>
    </row>
    <row r="2891" spans="1:14" x14ac:dyDescent="0.3">
      <c r="A2891" s="3">
        <v>44895</v>
      </c>
      <c r="B2891" s="4" t="s">
        <v>2565</v>
      </c>
      <c r="C2891" s="4" t="s">
        <v>51</v>
      </c>
      <c r="D2891" s="4" t="s">
        <v>37</v>
      </c>
      <c r="E2891" s="4" t="s">
        <v>15</v>
      </c>
      <c r="F2891" s="4" t="s">
        <v>62</v>
      </c>
      <c r="G2891" s="4" t="s">
        <v>33</v>
      </c>
      <c r="H2891" s="4">
        <v>10</v>
      </c>
      <c r="I2891" s="4">
        <v>1945.86</v>
      </c>
      <c r="J2891" s="7">
        <v>0.09</v>
      </c>
      <c r="K2891" s="4" t="s">
        <v>34</v>
      </c>
      <c r="L2891" s="4" t="s">
        <v>19</v>
      </c>
      <c r="M2891" s="5">
        <f>(Table2[[#This Row],[Unit Price]]*Table2[[#This Row],[ Units Sold]])*(1-Table2[[#This Row],[Discount]]/100)</f>
        <v>19441.087259999997</v>
      </c>
      <c r="N2891" s="5">
        <f>(Table2[[#This Row],[Unit Price]]*Table2[[#This Row],[ Units Sold]])-Table2[[#This Row],[Total Sales]]</f>
        <v>17.512740000001941</v>
      </c>
    </row>
    <row r="2892" spans="1:14" x14ac:dyDescent="0.3">
      <c r="A2892" s="3">
        <v>40864</v>
      </c>
      <c r="B2892" s="4" t="s">
        <v>786</v>
      </c>
      <c r="C2892" s="4" t="s">
        <v>51</v>
      </c>
      <c r="D2892" s="4" t="s">
        <v>37</v>
      </c>
      <c r="E2892" s="4" t="s">
        <v>38</v>
      </c>
      <c r="F2892" s="4" t="s">
        <v>39</v>
      </c>
      <c r="G2892" s="4" t="s">
        <v>60</v>
      </c>
      <c r="H2892" s="4">
        <v>1</v>
      </c>
      <c r="I2892" s="4">
        <v>161.46</v>
      </c>
      <c r="J2892" s="7">
        <v>7.0000000000000007E-2</v>
      </c>
      <c r="K2892" s="4" t="s">
        <v>29</v>
      </c>
      <c r="L2892" s="4" t="s">
        <v>19</v>
      </c>
      <c r="M2892" s="5">
        <f>(Table2[[#This Row],[Unit Price]]*Table2[[#This Row],[ Units Sold]])*(1-Table2[[#This Row],[Discount]]/100)</f>
        <v>161.34697800000001</v>
      </c>
      <c r="N2892" s="5">
        <f>(Table2[[#This Row],[Unit Price]]*Table2[[#This Row],[ Units Sold]])-Table2[[#This Row],[Total Sales]]</f>
        <v>0.11302200000000084</v>
      </c>
    </row>
    <row r="2893" spans="1:14" x14ac:dyDescent="0.3">
      <c r="A2893" s="3">
        <v>44188</v>
      </c>
      <c r="B2893" s="4" t="s">
        <v>2314</v>
      </c>
      <c r="C2893" s="4" t="s">
        <v>43</v>
      </c>
      <c r="D2893" s="4" t="s">
        <v>37</v>
      </c>
      <c r="E2893" s="4" t="s">
        <v>22</v>
      </c>
      <c r="F2893" s="4" t="s">
        <v>23</v>
      </c>
      <c r="G2893" s="4" t="s">
        <v>57</v>
      </c>
      <c r="H2893" s="4">
        <v>65</v>
      </c>
      <c r="I2893" s="4">
        <v>521.28</v>
      </c>
      <c r="J2893" s="7">
        <v>0.04</v>
      </c>
      <c r="K2893" s="4" t="s">
        <v>29</v>
      </c>
      <c r="L2893" s="4" t="s">
        <v>30</v>
      </c>
      <c r="M2893" s="5">
        <f>(Table2[[#This Row],[Unit Price]]*Table2[[#This Row],[ Units Sold]])*(1-Table2[[#This Row],[Discount]]/100)</f>
        <v>33869.646719999997</v>
      </c>
      <c r="N2893" s="5">
        <f>(Table2[[#This Row],[Unit Price]]*Table2[[#This Row],[ Units Sold]])-Table2[[#This Row],[Total Sales]]</f>
        <v>13.553280000000086</v>
      </c>
    </row>
    <row r="2894" spans="1:14" x14ac:dyDescent="0.3">
      <c r="A2894" s="3">
        <v>44428</v>
      </c>
      <c r="B2894" s="4" t="s">
        <v>2566</v>
      </c>
      <c r="C2894" s="4" t="s">
        <v>43</v>
      </c>
      <c r="D2894" s="4" t="s">
        <v>37</v>
      </c>
      <c r="E2894" s="4" t="s">
        <v>22</v>
      </c>
      <c r="F2894" s="4" t="s">
        <v>23</v>
      </c>
      <c r="G2894" s="4" t="s">
        <v>17</v>
      </c>
      <c r="H2894" s="4">
        <v>10</v>
      </c>
      <c r="I2894" s="4">
        <v>325.39</v>
      </c>
      <c r="J2894" s="7">
        <v>0.06</v>
      </c>
      <c r="K2894" s="4" t="s">
        <v>18</v>
      </c>
      <c r="L2894" s="4" t="s">
        <v>30</v>
      </c>
      <c r="M2894" s="5">
        <f>(Table2[[#This Row],[Unit Price]]*Table2[[#This Row],[ Units Sold]])*(1-Table2[[#This Row],[Discount]]/100)</f>
        <v>3251.9476599999994</v>
      </c>
      <c r="N2894" s="5">
        <f>(Table2[[#This Row],[Unit Price]]*Table2[[#This Row],[ Units Sold]])-Table2[[#This Row],[Total Sales]]</f>
        <v>1.9523400000002766</v>
      </c>
    </row>
    <row r="2895" spans="1:14" x14ac:dyDescent="0.3">
      <c r="A2895" s="3">
        <v>42806</v>
      </c>
      <c r="B2895" s="4" t="s">
        <v>2567</v>
      </c>
      <c r="C2895" s="4" t="s">
        <v>36</v>
      </c>
      <c r="D2895" s="4" t="s">
        <v>37</v>
      </c>
      <c r="E2895" s="4" t="s">
        <v>22</v>
      </c>
      <c r="F2895" s="4" t="s">
        <v>23</v>
      </c>
      <c r="G2895" s="4" t="s">
        <v>44</v>
      </c>
      <c r="H2895" s="4">
        <v>13</v>
      </c>
      <c r="I2895" s="4">
        <v>1483.52</v>
      </c>
      <c r="J2895" s="7">
        <v>0.03</v>
      </c>
      <c r="K2895" s="4" t="s">
        <v>34</v>
      </c>
      <c r="L2895" s="4" t="s">
        <v>41</v>
      </c>
      <c r="M2895" s="5">
        <f>(Table2[[#This Row],[Unit Price]]*Table2[[#This Row],[ Units Sold]])*(1-Table2[[#This Row],[Discount]]/100)</f>
        <v>19279.974271999999</v>
      </c>
      <c r="N2895" s="5">
        <f>(Table2[[#This Row],[Unit Price]]*Table2[[#This Row],[ Units Sold]])-Table2[[#This Row],[Total Sales]]</f>
        <v>5.785727999998926</v>
      </c>
    </row>
    <row r="2896" spans="1:14" x14ac:dyDescent="0.3">
      <c r="A2896" s="3">
        <v>44219</v>
      </c>
      <c r="B2896" s="4" t="s">
        <v>2568</v>
      </c>
      <c r="C2896" s="4" t="s">
        <v>49</v>
      </c>
      <c r="D2896" s="4" t="s">
        <v>3893</v>
      </c>
      <c r="E2896" s="4" t="s">
        <v>52</v>
      </c>
      <c r="F2896" s="4" t="s">
        <v>241</v>
      </c>
      <c r="G2896" s="4" t="s">
        <v>24</v>
      </c>
      <c r="H2896" s="4">
        <v>23</v>
      </c>
      <c r="I2896" s="4">
        <v>1873.81</v>
      </c>
      <c r="J2896" s="7">
        <v>0.19</v>
      </c>
      <c r="K2896" s="4" t="s">
        <v>18</v>
      </c>
      <c r="L2896" s="4" t="s">
        <v>30</v>
      </c>
      <c r="M2896" s="5">
        <f>(Table2[[#This Row],[Unit Price]]*Table2[[#This Row],[ Units Sold]])*(1-Table2[[#This Row],[Discount]]/100)</f>
        <v>43015.744502999994</v>
      </c>
      <c r="N2896" s="5">
        <f>(Table2[[#This Row],[Unit Price]]*Table2[[#This Row],[ Units Sold]])-Table2[[#This Row],[Total Sales]]</f>
        <v>81.885497000002943</v>
      </c>
    </row>
    <row r="2897" spans="1:14" x14ac:dyDescent="0.3">
      <c r="A2897" s="3">
        <v>41107</v>
      </c>
      <c r="B2897" s="4" t="s">
        <v>2569</v>
      </c>
      <c r="C2897" s="4" t="s">
        <v>97</v>
      </c>
      <c r="D2897" s="4" t="s">
        <v>37</v>
      </c>
      <c r="E2897" s="4" t="s">
        <v>27</v>
      </c>
      <c r="F2897" s="4" t="s">
        <v>28</v>
      </c>
      <c r="G2897" s="4" t="s">
        <v>40</v>
      </c>
      <c r="H2897" s="4">
        <v>10</v>
      </c>
      <c r="I2897" s="4">
        <v>1971.56</v>
      </c>
      <c r="J2897" s="7">
        <v>0</v>
      </c>
      <c r="K2897" s="4" t="s">
        <v>29</v>
      </c>
      <c r="L2897" s="4" t="s">
        <v>45</v>
      </c>
      <c r="M2897" s="5">
        <f>(Table2[[#This Row],[Unit Price]]*Table2[[#This Row],[ Units Sold]])*(1-Table2[[#This Row],[Discount]]/100)</f>
        <v>19715.599999999999</v>
      </c>
      <c r="N2897" s="5">
        <f>(Table2[[#This Row],[Unit Price]]*Table2[[#This Row],[ Units Sold]])-Table2[[#This Row],[Total Sales]]</f>
        <v>0</v>
      </c>
    </row>
    <row r="2898" spans="1:14" x14ac:dyDescent="0.3">
      <c r="A2898" s="3">
        <v>45699</v>
      </c>
      <c r="B2898" s="4" t="s">
        <v>2570</v>
      </c>
      <c r="C2898" s="4" t="s">
        <v>49</v>
      </c>
      <c r="D2898" s="4" t="s">
        <v>3893</v>
      </c>
      <c r="E2898" s="4" t="s">
        <v>15</v>
      </c>
      <c r="F2898" s="4" t="s">
        <v>62</v>
      </c>
      <c r="G2898" s="4" t="s">
        <v>54</v>
      </c>
      <c r="H2898" s="4">
        <v>69</v>
      </c>
      <c r="I2898" s="4">
        <v>1063.22</v>
      </c>
      <c r="J2898" s="7">
        <v>0.18</v>
      </c>
      <c r="K2898" s="4" t="s">
        <v>34</v>
      </c>
      <c r="L2898" s="4" t="s">
        <v>41</v>
      </c>
      <c r="M2898" s="5">
        <f>(Table2[[#This Row],[Unit Price]]*Table2[[#This Row],[ Units Sold]])*(1-Table2[[#This Row],[Discount]]/100)</f>
        <v>73230.128076000008</v>
      </c>
      <c r="N2898" s="5">
        <f>(Table2[[#This Row],[Unit Price]]*Table2[[#This Row],[ Units Sold]])-Table2[[#This Row],[Total Sales]]</f>
        <v>132.05192399999942</v>
      </c>
    </row>
    <row r="2899" spans="1:14" x14ac:dyDescent="0.3">
      <c r="A2899" s="3">
        <v>41293</v>
      </c>
      <c r="B2899" s="4" t="s">
        <v>2571</v>
      </c>
      <c r="C2899" s="4" t="s">
        <v>43</v>
      </c>
      <c r="D2899" s="4" t="s">
        <v>37</v>
      </c>
      <c r="E2899" s="4" t="s">
        <v>15</v>
      </c>
      <c r="F2899" s="4" t="s">
        <v>62</v>
      </c>
      <c r="G2899" s="4" t="s">
        <v>57</v>
      </c>
      <c r="H2899" s="4">
        <v>39</v>
      </c>
      <c r="I2899" s="4">
        <v>423.08</v>
      </c>
      <c r="J2899" s="7">
        <v>0.27</v>
      </c>
      <c r="K2899" s="4" t="s">
        <v>34</v>
      </c>
      <c r="L2899" s="4" t="s">
        <v>25</v>
      </c>
      <c r="M2899" s="5">
        <f>(Table2[[#This Row],[Unit Price]]*Table2[[#This Row],[ Units Sold]])*(1-Table2[[#This Row],[Discount]]/100)</f>
        <v>16455.569675999999</v>
      </c>
      <c r="N2899" s="5">
        <f>(Table2[[#This Row],[Unit Price]]*Table2[[#This Row],[ Units Sold]])-Table2[[#This Row],[Total Sales]]</f>
        <v>44.550323999999819</v>
      </c>
    </row>
    <row r="2900" spans="1:14" x14ac:dyDescent="0.3">
      <c r="A2900" s="3">
        <v>45665</v>
      </c>
      <c r="B2900" s="4" t="s">
        <v>2572</v>
      </c>
      <c r="C2900" s="4" t="s">
        <v>43</v>
      </c>
      <c r="D2900" s="4" t="s">
        <v>37</v>
      </c>
      <c r="E2900" s="4" t="s">
        <v>38</v>
      </c>
      <c r="F2900" s="4" t="s">
        <v>39</v>
      </c>
      <c r="G2900" s="4" t="s">
        <v>60</v>
      </c>
      <c r="H2900" s="4">
        <v>21</v>
      </c>
      <c r="I2900" s="4">
        <v>907.58</v>
      </c>
      <c r="J2900" s="7">
        <v>0.13</v>
      </c>
      <c r="K2900" s="4" t="s">
        <v>29</v>
      </c>
      <c r="L2900" s="4" t="s">
        <v>41</v>
      </c>
      <c r="M2900" s="5">
        <f>(Table2[[#This Row],[Unit Price]]*Table2[[#This Row],[ Units Sold]])*(1-Table2[[#This Row],[Discount]]/100)</f>
        <v>19034.403066000003</v>
      </c>
      <c r="N2900" s="5">
        <f>(Table2[[#This Row],[Unit Price]]*Table2[[#This Row],[ Units Sold]])-Table2[[#This Row],[Total Sales]]</f>
        <v>24.776933999997709</v>
      </c>
    </row>
    <row r="2901" spans="1:14" x14ac:dyDescent="0.3">
      <c r="A2901" s="3">
        <v>44621</v>
      </c>
      <c r="B2901" s="4" t="s">
        <v>2573</v>
      </c>
      <c r="C2901" s="4" t="s">
        <v>43</v>
      </c>
      <c r="D2901" s="4" t="s">
        <v>37</v>
      </c>
      <c r="E2901" s="4" t="s">
        <v>27</v>
      </c>
      <c r="F2901" s="4" t="s">
        <v>32</v>
      </c>
      <c r="G2901" s="4" t="s">
        <v>57</v>
      </c>
      <c r="H2901" s="4">
        <v>67</v>
      </c>
      <c r="I2901" s="4">
        <v>96.07</v>
      </c>
      <c r="J2901" s="7">
        <v>0.06</v>
      </c>
      <c r="K2901" s="4" t="s">
        <v>29</v>
      </c>
      <c r="L2901" s="4" t="s">
        <v>25</v>
      </c>
      <c r="M2901" s="5">
        <f>(Table2[[#This Row],[Unit Price]]*Table2[[#This Row],[ Units Sold]])*(1-Table2[[#This Row],[Discount]]/100)</f>
        <v>6432.8279859999993</v>
      </c>
      <c r="N2901" s="5">
        <f>(Table2[[#This Row],[Unit Price]]*Table2[[#This Row],[ Units Sold]])-Table2[[#This Row],[Total Sales]]</f>
        <v>3.8620140000002721</v>
      </c>
    </row>
    <row r="2902" spans="1:14" x14ac:dyDescent="0.3">
      <c r="A2902" s="3">
        <v>43544</v>
      </c>
      <c r="B2902" s="4" t="s">
        <v>199</v>
      </c>
      <c r="C2902" s="4" t="s">
        <v>49</v>
      </c>
      <c r="D2902" s="4" t="s">
        <v>3893</v>
      </c>
      <c r="E2902" s="4" t="s">
        <v>15</v>
      </c>
      <c r="F2902" s="4" t="s">
        <v>16</v>
      </c>
      <c r="G2902" s="4" t="s">
        <v>24</v>
      </c>
      <c r="H2902" s="4">
        <v>59</v>
      </c>
      <c r="I2902" s="4">
        <v>849.55</v>
      </c>
      <c r="J2902" s="7">
        <v>0.14000000000000001</v>
      </c>
      <c r="K2902" s="4" t="s">
        <v>18</v>
      </c>
      <c r="L2902" s="4" t="s">
        <v>41</v>
      </c>
      <c r="M2902" s="5">
        <f>(Table2[[#This Row],[Unit Price]]*Table2[[#This Row],[ Units Sold]])*(1-Table2[[#This Row],[Discount]]/100)</f>
        <v>50053.277170000001</v>
      </c>
      <c r="N2902" s="5">
        <f>(Table2[[#This Row],[Unit Price]]*Table2[[#This Row],[ Units Sold]])-Table2[[#This Row],[Total Sales]]</f>
        <v>70.172829999995884</v>
      </c>
    </row>
    <row r="2903" spans="1:14" x14ac:dyDescent="0.3">
      <c r="A2903" s="3">
        <v>45319</v>
      </c>
      <c r="B2903" s="4" t="s">
        <v>769</v>
      </c>
      <c r="C2903" s="4" t="s">
        <v>83</v>
      </c>
      <c r="D2903" s="4" t="s">
        <v>3892</v>
      </c>
      <c r="E2903" s="4" t="s">
        <v>52</v>
      </c>
      <c r="F2903" s="4" t="s">
        <v>59</v>
      </c>
      <c r="G2903" s="4" t="s">
        <v>65</v>
      </c>
      <c r="H2903" s="4">
        <v>55</v>
      </c>
      <c r="I2903" s="4">
        <v>1325</v>
      </c>
      <c r="J2903" s="7">
        <v>0.13</v>
      </c>
      <c r="K2903" s="4" t="s">
        <v>18</v>
      </c>
      <c r="L2903" s="4" t="s">
        <v>19</v>
      </c>
      <c r="M2903" s="5">
        <f>(Table2[[#This Row],[Unit Price]]*Table2[[#This Row],[ Units Sold]])*(1-Table2[[#This Row],[Discount]]/100)</f>
        <v>72780.262499999997</v>
      </c>
      <c r="N2903" s="5">
        <f>(Table2[[#This Row],[Unit Price]]*Table2[[#This Row],[ Units Sold]])-Table2[[#This Row],[Total Sales]]</f>
        <v>94.73750000000291</v>
      </c>
    </row>
    <row r="2904" spans="1:14" x14ac:dyDescent="0.3">
      <c r="A2904" s="3">
        <v>42318</v>
      </c>
      <c r="B2904" s="4" t="s">
        <v>2574</v>
      </c>
      <c r="C2904" s="4" t="s">
        <v>74</v>
      </c>
      <c r="D2904" s="4" t="s">
        <v>37</v>
      </c>
      <c r="E2904" s="4" t="s">
        <v>22</v>
      </c>
      <c r="F2904" s="4" t="s">
        <v>23</v>
      </c>
      <c r="G2904" s="4" t="s">
        <v>17</v>
      </c>
      <c r="H2904" s="4">
        <v>18</v>
      </c>
      <c r="I2904" s="4">
        <v>558.01</v>
      </c>
      <c r="J2904" s="7">
        <v>0.25</v>
      </c>
      <c r="K2904" s="4" t="s">
        <v>29</v>
      </c>
      <c r="L2904" s="4" t="s">
        <v>41</v>
      </c>
      <c r="M2904" s="5">
        <f>(Table2[[#This Row],[Unit Price]]*Table2[[#This Row],[ Units Sold]])*(1-Table2[[#This Row],[Discount]]/100)</f>
        <v>10019.06955</v>
      </c>
      <c r="N2904" s="5">
        <f>(Table2[[#This Row],[Unit Price]]*Table2[[#This Row],[ Units Sold]])-Table2[[#This Row],[Total Sales]]</f>
        <v>25.110450000000128</v>
      </c>
    </row>
    <row r="2905" spans="1:14" x14ac:dyDescent="0.3">
      <c r="A2905" s="3">
        <v>42547</v>
      </c>
      <c r="B2905" s="4" t="s">
        <v>2575</v>
      </c>
      <c r="C2905" s="4" t="s">
        <v>88</v>
      </c>
      <c r="D2905" s="4" t="s">
        <v>37</v>
      </c>
      <c r="E2905" s="4" t="s">
        <v>38</v>
      </c>
      <c r="F2905" s="4" t="s">
        <v>81</v>
      </c>
      <c r="G2905" s="4" t="s">
        <v>54</v>
      </c>
      <c r="H2905" s="4">
        <v>10</v>
      </c>
      <c r="I2905" s="4">
        <v>311.38</v>
      </c>
      <c r="J2905" s="7">
        <v>0.13</v>
      </c>
      <c r="K2905" s="4" t="s">
        <v>29</v>
      </c>
      <c r="L2905" s="4" t="s">
        <v>25</v>
      </c>
      <c r="M2905" s="5">
        <f>(Table2[[#This Row],[Unit Price]]*Table2[[#This Row],[ Units Sold]])*(1-Table2[[#This Row],[Discount]]/100)</f>
        <v>3109.7520600000003</v>
      </c>
      <c r="N2905" s="5">
        <f>(Table2[[#This Row],[Unit Price]]*Table2[[#This Row],[ Units Sold]])-Table2[[#This Row],[Total Sales]]</f>
        <v>4.0479399999999259</v>
      </c>
    </row>
    <row r="2906" spans="1:14" x14ac:dyDescent="0.3">
      <c r="A2906" s="3">
        <v>42544</v>
      </c>
      <c r="B2906" s="4" t="s">
        <v>2576</v>
      </c>
      <c r="C2906" s="4" t="s">
        <v>36</v>
      </c>
      <c r="D2906" s="4" t="s">
        <v>37</v>
      </c>
      <c r="E2906" s="4" t="s">
        <v>22</v>
      </c>
      <c r="F2906" s="4" t="s">
        <v>23</v>
      </c>
      <c r="G2906" s="4" t="s">
        <v>105</v>
      </c>
      <c r="H2906" s="4">
        <v>37</v>
      </c>
      <c r="I2906" s="4">
        <v>469.19</v>
      </c>
      <c r="J2906" s="7">
        <v>0.02</v>
      </c>
      <c r="K2906" s="4" t="s">
        <v>34</v>
      </c>
      <c r="L2906" s="4" t="s">
        <v>45</v>
      </c>
      <c r="M2906" s="5">
        <f>(Table2[[#This Row],[Unit Price]]*Table2[[#This Row],[ Units Sold]])*(1-Table2[[#This Row],[Discount]]/100)</f>
        <v>17356.557993999999</v>
      </c>
      <c r="N2906" s="5">
        <f>(Table2[[#This Row],[Unit Price]]*Table2[[#This Row],[ Units Sold]])-Table2[[#This Row],[Total Sales]]</f>
        <v>3.4720059999999648</v>
      </c>
    </row>
    <row r="2907" spans="1:14" x14ac:dyDescent="0.3">
      <c r="A2907" s="3">
        <v>40659</v>
      </c>
      <c r="B2907" s="4" t="s">
        <v>2577</v>
      </c>
      <c r="C2907" s="4" t="s">
        <v>192</v>
      </c>
      <c r="D2907" s="4" t="s">
        <v>37</v>
      </c>
      <c r="E2907" s="4" t="s">
        <v>52</v>
      </c>
      <c r="F2907" s="6" t="s">
        <v>53</v>
      </c>
      <c r="G2907" s="4" t="s">
        <v>57</v>
      </c>
      <c r="H2907" s="4">
        <v>56</v>
      </c>
      <c r="I2907" s="4">
        <v>559.23</v>
      </c>
      <c r="J2907" s="7">
        <v>0.27</v>
      </c>
      <c r="K2907" s="4" t="s">
        <v>18</v>
      </c>
      <c r="L2907" s="4" t="s">
        <v>25</v>
      </c>
      <c r="M2907" s="5">
        <f>(Table2[[#This Row],[Unit Price]]*Table2[[#This Row],[ Units Sold]])*(1-Table2[[#This Row],[Discount]]/100)</f>
        <v>31232.324423999999</v>
      </c>
      <c r="N2907" s="5">
        <f>(Table2[[#This Row],[Unit Price]]*Table2[[#This Row],[ Units Sold]])-Table2[[#This Row],[Total Sales]]</f>
        <v>84.555576000002475</v>
      </c>
    </row>
    <row r="2908" spans="1:14" x14ac:dyDescent="0.3">
      <c r="A2908" s="3">
        <v>45014</v>
      </c>
      <c r="B2908" s="4" t="s">
        <v>2321</v>
      </c>
      <c r="C2908" s="4" t="s">
        <v>21</v>
      </c>
      <c r="D2908" s="4" t="s">
        <v>37</v>
      </c>
      <c r="E2908" s="4" t="s">
        <v>15</v>
      </c>
      <c r="F2908" s="4" t="s">
        <v>62</v>
      </c>
      <c r="G2908" s="4" t="s">
        <v>17</v>
      </c>
      <c r="H2908" s="4">
        <v>45</v>
      </c>
      <c r="I2908" s="4">
        <v>603.29999999999995</v>
      </c>
      <c r="J2908" s="7">
        <v>0.06</v>
      </c>
      <c r="K2908" s="4" t="s">
        <v>18</v>
      </c>
      <c r="L2908" s="4" t="s">
        <v>25</v>
      </c>
      <c r="M2908" s="5">
        <f>(Table2[[#This Row],[Unit Price]]*Table2[[#This Row],[ Units Sold]])*(1-Table2[[#This Row],[Discount]]/100)</f>
        <v>27132.210899999995</v>
      </c>
      <c r="N2908" s="5">
        <f>(Table2[[#This Row],[Unit Price]]*Table2[[#This Row],[ Units Sold]])-Table2[[#This Row],[Total Sales]]</f>
        <v>16.289100000001781</v>
      </c>
    </row>
    <row r="2909" spans="1:14" x14ac:dyDescent="0.3">
      <c r="A2909" s="3">
        <v>41916</v>
      </c>
      <c r="B2909" s="4" t="s">
        <v>2578</v>
      </c>
      <c r="C2909" s="4" t="s">
        <v>74</v>
      </c>
      <c r="D2909" s="4" t="s">
        <v>37</v>
      </c>
      <c r="E2909" s="4" t="s">
        <v>22</v>
      </c>
      <c r="F2909" s="4" t="s">
        <v>23</v>
      </c>
      <c r="G2909" s="4" t="s">
        <v>54</v>
      </c>
      <c r="H2909" s="4">
        <v>49</v>
      </c>
      <c r="I2909" s="4">
        <v>201.72</v>
      </c>
      <c r="J2909" s="7">
        <v>0.27</v>
      </c>
      <c r="K2909" s="4" t="s">
        <v>18</v>
      </c>
      <c r="L2909" s="4" t="s">
        <v>25</v>
      </c>
      <c r="M2909" s="5">
        <f>(Table2[[#This Row],[Unit Price]]*Table2[[#This Row],[ Units Sold]])*(1-Table2[[#This Row],[Discount]]/100)</f>
        <v>9857.5924439999999</v>
      </c>
      <c r="N2909" s="5">
        <f>(Table2[[#This Row],[Unit Price]]*Table2[[#This Row],[ Units Sold]])-Table2[[#This Row],[Total Sales]]</f>
        <v>26.687556000000768</v>
      </c>
    </row>
    <row r="2910" spans="1:14" x14ac:dyDescent="0.3">
      <c r="A2910" s="3">
        <v>44767</v>
      </c>
      <c r="B2910" s="4" t="s">
        <v>2579</v>
      </c>
      <c r="C2910" s="4" t="s">
        <v>74</v>
      </c>
      <c r="D2910" s="4" t="s">
        <v>37</v>
      </c>
      <c r="E2910" s="4" t="s">
        <v>22</v>
      </c>
      <c r="F2910" s="4" t="s">
        <v>23</v>
      </c>
      <c r="G2910" s="4" t="s">
        <v>57</v>
      </c>
      <c r="H2910" s="4">
        <v>51</v>
      </c>
      <c r="I2910" s="4">
        <v>1252.95</v>
      </c>
      <c r="J2910" s="7">
        <v>0.01</v>
      </c>
      <c r="K2910" s="4" t="s">
        <v>34</v>
      </c>
      <c r="L2910" s="4" t="s">
        <v>45</v>
      </c>
      <c r="M2910" s="5">
        <f>(Table2[[#This Row],[Unit Price]]*Table2[[#This Row],[ Units Sold]])*(1-Table2[[#This Row],[Discount]]/100)</f>
        <v>63894.059955000004</v>
      </c>
      <c r="N2910" s="5">
        <f>(Table2[[#This Row],[Unit Price]]*Table2[[#This Row],[ Units Sold]])-Table2[[#This Row],[Total Sales]]</f>
        <v>6.3900450000001001</v>
      </c>
    </row>
    <row r="2911" spans="1:14" x14ac:dyDescent="0.3">
      <c r="A2911" s="3">
        <v>42618</v>
      </c>
      <c r="B2911" s="4" t="s">
        <v>2580</v>
      </c>
      <c r="C2911" s="4" t="s">
        <v>36</v>
      </c>
      <c r="D2911" s="4" t="s">
        <v>37</v>
      </c>
      <c r="E2911" s="4" t="s">
        <v>27</v>
      </c>
      <c r="F2911" s="4" t="s">
        <v>32</v>
      </c>
      <c r="G2911" s="4" t="s">
        <v>40</v>
      </c>
      <c r="H2911" s="4">
        <v>8</v>
      </c>
      <c r="I2911" s="4">
        <v>604.47</v>
      </c>
      <c r="J2911" s="7">
        <v>0.14000000000000001</v>
      </c>
      <c r="K2911" s="4" t="s">
        <v>34</v>
      </c>
      <c r="L2911" s="4" t="s">
        <v>45</v>
      </c>
      <c r="M2911" s="5">
        <f>(Table2[[#This Row],[Unit Price]]*Table2[[#This Row],[ Units Sold]])*(1-Table2[[#This Row],[Discount]]/100)</f>
        <v>4828.9899360000009</v>
      </c>
      <c r="N2911" s="5">
        <f>(Table2[[#This Row],[Unit Price]]*Table2[[#This Row],[ Units Sold]])-Table2[[#This Row],[Total Sales]]</f>
        <v>6.7700639999993655</v>
      </c>
    </row>
    <row r="2912" spans="1:14" x14ac:dyDescent="0.3">
      <c r="A2912" s="3">
        <v>41517</v>
      </c>
      <c r="B2912" s="4" t="s">
        <v>2581</v>
      </c>
      <c r="C2912" s="4" t="s">
        <v>88</v>
      </c>
      <c r="D2912" s="4" t="s">
        <v>37</v>
      </c>
      <c r="E2912" s="4" t="s">
        <v>15</v>
      </c>
      <c r="F2912" s="4" t="s">
        <v>62</v>
      </c>
      <c r="G2912" s="4" t="s">
        <v>105</v>
      </c>
      <c r="H2912" s="4">
        <v>70</v>
      </c>
      <c r="I2912" s="4">
        <v>1773.19</v>
      </c>
      <c r="J2912" s="7">
        <v>0.26</v>
      </c>
      <c r="K2912" s="4" t="s">
        <v>18</v>
      </c>
      <c r="L2912" s="4" t="s">
        <v>30</v>
      </c>
      <c r="M2912" s="5">
        <f>(Table2[[#This Row],[Unit Price]]*Table2[[#This Row],[ Units Sold]])*(1-Table2[[#This Row],[Discount]]/100)</f>
        <v>123800.57941999999</v>
      </c>
      <c r="N2912" s="5">
        <f>(Table2[[#This Row],[Unit Price]]*Table2[[#This Row],[ Units Sold]])-Table2[[#This Row],[Total Sales]]</f>
        <v>322.72058000000834</v>
      </c>
    </row>
    <row r="2913" spans="1:14" x14ac:dyDescent="0.3">
      <c r="A2913" s="3">
        <v>44700</v>
      </c>
      <c r="B2913" s="4" t="s">
        <v>2582</v>
      </c>
      <c r="C2913" s="4" t="s">
        <v>36</v>
      </c>
      <c r="D2913" s="4" t="s">
        <v>37</v>
      </c>
      <c r="E2913" s="4" t="s">
        <v>38</v>
      </c>
      <c r="F2913" s="4" t="s">
        <v>56</v>
      </c>
      <c r="G2913" s="4" t="s">
        <v>57</v>
      </c>
      <c r="H2913" s="4">
        <v>30</v>
      </c>
      <c r="I2913" s="4">
        <v>642.54999999999995</v>
      </c>
      <c r="J2913" s="7">
        <v>0.2</v>
      </c>
      <c r="K2913" s="4" t="s">
        <v>29</v>
      </c>
      <c r="L2913" s="4" t="s">
        <v>41</v>
      </c>
      <c r="M2913" s="5">
        <f>(Table2[[#This Row],[Unit Price]]*Table2[[#This Row],[ Units Sold]])*(1-Table2[[#This Row],[Discount]]/100)</f>
        <v>19237.947</v>
      </c>
      <c r="N2913" s="5">
        <f>(Table2[[#This Row],[Unit Price]]*Table2[[#This Row],[ Units Sold]])-Table2[[#This Row],[Total Sales]]</f>
        <v>38.552999999999884</v>
      </c>
    </row>
    <row r="2914" spans="1:14" x14ac:dyDescent="0.3">
      <c r="A2914" s="3">
        <v>44314</v>
      </c>
      <c r="B2914" s="4" t="s">
        <v>2583</v>
      </c>
      <c r="C2914" s="4" t="s">
        <v>97</v>
      </c>
      <c r="D2914" s="4" t="s">
        <v>37</v>
      </c>
      <c r="E2914" s="4" t="s">
        <v>27</v>
      </c>
      <c r="F2914" s="4" t="s">
        <v>28</v>
      </c>
      <c r="G2914" s="4" t="s">
        <v>57</v>
      </c>
      <c r="H2914" s="4">
        <v>23</v>
      </c>
      <c r="I2914" s="4">
        <v>700.58</v>
      </c>
      <c r="J2914" s="7">
        <v>0.17</v>
      </c>
      <c r="K2914" s="4" t="s">
        <v>18</v>
      </c>
      <c r="L2914" s="4" t="s">
        <v>41</v>
      </c>
      <c r="M2914" s="5">
        <f>(Table2[[#This Row],[Unit Price]]*Table2[[#This Row],[ Units Sold]])*(1-Table2[[#This Row],[Discount]]/100)</f>
        <v>16085.947322</v>
      </c>
      <c r="N2914" s="5">
        <f>(Table2[[#This Row],[Unit Price]]*Table2[[#This Row],[ Units Sold]])-Table2[[#This Row],[Total Sales]]</f>
        <v>27.39267800000016</v>
      </c>
    </row>
    <row r="2915" spans="1:14" x14ac:dyDescent="0.3">
      <c r="A2915" s="3">
        <v>45046</v>
      </c>
      <c r="B2915" s="4" t="s">
        <v>2584</v>
      </c>
      <c r="C2915" s="4" t="s">
        <v>83</v>
      </c>
      <c r="D2915" s="4" t="s">
        <v>3892</v>
      </c>
      <c r="E2915" s="4" t="s">
        <v>38</v>
      </c>
      <c r="F2915" s="4" t="s">
        <v>39</v>
      </c>
      <c r="G2915" s="4" t="s">
        <v>105</v>
      </c>
      <c r="H2915" s="4">
        <v>79</v>
      </c>
      <c r="I2915" s="4">
        <v>1572.11</v>
      </c>
      <c r="J2915" s="7">
        <v>0.28999999999999998</v>
      </c>
      <c r="K2915" s="4" t="s">
        <v>29</v>
      </c>
      <c r="L2915" s="4" t="s">
        <v>25</v>
      </c>
      <c r="M2915" s="5">
        <f>(Table2[[#This Row],[Unit Price]]*Table2[[#This Row],[ Units Sold]])*(1-Table2[[#This Row],[Discount]]/100)</f>
        <v>123836.51959899999</v>
      </c>
      <c r="N2915" s="5">
        <f>(Table2[[#This Row],[Unit Price]]*Table2[[#This Row],[ Units Sold]])-Table2[[#This Row],[Total Sales]]</f>
        <v>360.17040099999576</v>
      </c>
    </row>
    <row r="2916" spans="1:14" x14ac:dyDescent="0.3">
      <c r="A2916" s="3">
        <v>41160</v>
      </c>
      <c r="B2916" s="4" t="s">
        <v>2585</v>
      </c>
      <c r="C2916" s="4" t="s">
        <v>83</v>
      </c>
      <c r="D2916" s="4" t="s">
        <v>3892</v>
      </c>
      <c r="E2916" s="4" t="s">
        <v>27</v>
      </c>
      <c r="F2916" s="4" t="s">
        <v>28</v>
      </c>
      <c r="G2916" s="4" t="s">
        <v>60</v>
      </c>
      <c r="H2916" s="4">
        <v>28</v>
      </c>
      <c r="I2916" s="4">
        <v>860.52</v>
      </c>
      <c r="J2916" s="7">
        <v>0.01</v>
      </c>
      <c r="K2916" s="4" t="s">
        <v>34</v>
      </c>
      <c r="L2916" s="4" t="s">
        <v>45</v>
      </c>
      <c r="M2916" s="5">
        <f>(Table2[[#This Row],[Unit Price]]*Table2[[#This Row],[ Units Sold]])*(1-Table2[[#This Row],[Discount]]/100)</f>
        <v>24092.150543999996</v>
      </c>
      <c r="N2916" s="5">
        <f>(Table2[[#This Row],[Unit Price]]*Table2[[#This Row],[ Units Sold]])-Table2[[#This Row],[Total Sales]]</f>
        <v>2.4094560000012279</v>
      </c>
    </row>
    <row r="2917" spans="1:14" x14ac:dyDescent="0.3">
      <c r="A2917" s="3">
        <v>43983</v>
      </c>
      <c r="B2917" s="4" t="s">
        <v>2586</v>
      </c>
      <c r="C2917" s="4" t="s">
        <v>74</v>
      </c>
      <c r="D2917" s="4" t="s">
        <v>37</v>
      </c>
      <c r="E2917" s="4" t="s">
        <v>38</v>
      </c>
      <c r="F2917" s="4" t="s">
        <v>39</v>
      </c>
      <c r="G2917" s="4" t="s">
        <v>65</v>
      </c>
      <c r="H2917" s="4">
        <v>0</v>
      </c>
      <c r="I2917" s="4">
        <v>1929.34</v>
      </c>
      <c r="J2917" s="7">
        <v>0.03</v>
      </c>
      <c r="K2917" s="4" t="s">
        <v>18</v>
      </c>
      <c r="L2917" s="4" t="s">
        <v>45</v>
      </c>
      <c r="M2917" s="5">
        <f>(Table2[[#This Row],[Unit Price]]*Table2[[#This Row],[ Units Sold]])*(1-Table2[[#This Row],[Discount]]/100)</f>
        <v>0</v>
      </c>
      <c r="N2917" s="5">
        <f>(Table2[[#This Row],[Unit Price]]*Table2[[#This Row],[ Units Sold]])-Table2[[#This Row],[Total Sales]]</f>
        <v>0</v>
      </c>
    </row>
    <row r="2918" spans="1:14" x14ac:dyDescent="0.3">
      <c r="A2918" s="3">
        <v>42844</v>
      </c>
      <c r="B2918" s="4" t="s">
        <v>2587</v>
      </c>
      <c r="C2918" s="4" t="s">
        <v>83</v>
      </c>
      <c r="D2918" s="4" t="s">
        <v>3892</v>
      </c>
      <c r="E2918" s="4" t="s">
        <v>52</v>
      </c>
      <c r="F2918" s="6" t="s">
        <v>53</v>
      </c>
      <c r="G2918" s="4" t="s">
        <v>40</v>
      </c>
      <c r="H2918" s="4">
        <v>63</v>
      </c>
      <c r="I2918" s="4">
        <v>153.46</v>
      </c>
      <c r="J2918" s="7">
        <v>0.04</v>
      </c>
      <c r="K2918" s="4" t="s">
        <v>18</v>
      </c>
      <c r="L2918" s="4" t="s">
        <v>45</v>
      </c>
      <c r="M2918" s="5">
        <f>(Table2[[#This Row],[Unit Price]]*Table2[[#This Row],[ Units Sold]])*(1-Table2[[#This Row],[Discount]]/100)</f>
        <v>9664.1128080000017</v>
      </c>
      <c r="N2918" s="5">
        <f>(Table2[[#This Row],[Unit Price]]*Table2[[#This Row],[ Units Sold]])-Table2[[#This Row],[Total Sales]]</f>
        <v>3.8671919999997044</v>
      </c>
    </row>
    <row r="2919" spans="1:14" x14ac:dyDescent="0.3">
      <c r="A2919" s="3">
        <v>42516</v>
      </c>
      <c r="B2919" s="4" t="s">
        <v>2588</v>
      </c>
      <c r="C2919" s="4" t="s">
        <v>36</v>
      </c>
      <c r="D2919" s="4" t="s">
        <v>37</v>
      </c>
      <c r="E2919" s="4" t="s">
        <v>27</v>
      </c>
      <c r="F2919" s="4" t="s">
        <v>28</v>
      </c>
      <c r="G2919" s="4" t="s">
        <v>17</v>
      </c>
      <c r="H2919" s="4">
        <v>7</v>
      </c>
      <c r="I2919" s="4">
        <v>1537.63</v>
      </c>
      <c r="J2919" s="7">
        <v>0.1</v>
      </c>
      <c r="K2919" s="4" t="s">
        <v>18</v>
      </c>
      <c r="L2919" s="4" t="s">
        <v>45</v>
      </c>
      <c r="M2919" s="5">
        <f>(Table2[[#This Row],[Unit Price]]*Table2[[#This Row],[ Units Sold]])*(1-Table2[[#This Row],[Discount]]/100)</f>
        <v>10752.64659</v>
      </c>
      <c r="N2919" s="5">
        <f>(Table2[[#This Row],[Unit Price]]*Table2[[#This Row],[ Units Sold]])-Table2[[#This Row],[Total Sales]]</f>
        <v>10.763409999999567</v>
      </c>
    </row>
    <row r="2920" spans="1:14" x14ac:dyDescent="0.3">
      <c r="A2920" s="3">
        <v>43369</v>
      </c>
      <c r="B2920" s="4" t="s">
        <v>1499</v>
      </c>
      <c r="C2920" s="4" t="s">
        <v>97</v>
      </c>
      <c r="D2920" s="4" t="s">
        <v>37</v>
      </c>
      <c r="E2920" s="4" t="s">
        <v>52</v>
      </c>
      <c r="F2920" s="4" t="s">
        <v>241</v>
      </c>
      <c r="G2920" s="4" t="s">
        <v>65</v>
      </c>
      <c r="H2920" s="4">
        <v>20</v>
      </c>
      <c r="I2920" s="4">
        <v>1234.73</v>
      </c>
      <c r="J2920" s="7">
        <v>0.14000000000000001</v>
      </c>
      <c r="K2920" s="4" t="s">
        <v>18</v>
      </c>
      <c r="L2920" s="4" t="s">
        <v>41</v>
      </c>
      <c r="M2920" s="5">
        <f>(Table2[[#This Row],[Unit Price]]*Table2[[#This Row],[ Units Sold]])*(1-Table2[[#This Row],[Discount]]/100)</f>
        <v>24660.027559999999</v>
      </c>
      <c r="N2920" s="5">
        <f>(Table2[[#This Row],[Unit Price]]*Table2[[#This Row],[ Units Sold]])-Table2[[#This Row],[Total Sales]]</f>
        <v>34.572439999999915</v>
      </c>
    </row>
    <row r="2921" spans="1:14" x14ac:dyDescent="0.3">
      <c r="A2921" s="3">
        <v>40557</v>
      </c>
      <c r="B2921" s="4" t="s">
        <v>2009</v>
      </c>
      <c r="C2921" s="4" t="s">
        <v>88</v>
      </c>
      <c r="D2921" s="4" t="s">
        <v>37</v>
      </c>
      <c r="E2921" s="4" t="s">
        <v>52</v>
      </c>
      <c r="F2921" s="6" t="s">
        <v>53</v>
      </c>
      <c r="G2921" s="4" t="s">
        <v>24</v>
      </c>
      <c r="H2921" s="4">
        <v>20</v>
      </c>
      <c r="I2921" s="4">
        <v>915.26</v>
      </c>
      <c r="J2921" s="7">
        <v>0.09</v>
      </c>
      <c r="K2921" s="4" t="s">
        <v>34</v>
      </c>
      <c r="L2921" s="4" t="s">
        <v>41</v>
      </c>
      <c r="M2921" s="5">
        <f>(Table2[[#This Row],[Unit Price]]*Table2[[#This Row],[ Units Sold]])*(1-Table2[[#This Row],[Discount]]/100)</f>
        <v>18288.725320000001</v>
      </c>
      <c r="N2921" s="5">
        <f>(Table2[[#This Row],[Unit Price]]*Table2[[#This Row],[ Units Sold]])-Table2[[#This Row],[Total Sales]]</f>
        <v>16.474679999999353</v>
      </c>
    </row>
    <row r="2922" spans="1:14" x14ac:dyDescent="0.3">
      <c r="A2922" s="3">
        <v>41273</v>
      </c>
      <c r="B2922" s="4" t="s">
        <v>152</v>
      </c>
      <c r="C2922" s="4" t="s">
        <v>49</v>
      </c>
      <c r="D2922" s="4" t="s">
        <v>3893</v>
      </c>
      <c r="E2922" s="4" t="s">
        <v>38</v>
      </c>
      <c r="F2922" s="4" t="s">
        <v>39</v>
      </c>
      <c r="G2922" s="4" t="s">
        <v>57</v>
      </c>
      <c r="H2922" s="4">
        <v>83</v>
      </c>
      <c r="I2922" s="4">
        <v>1553.86</v>
      </c>
      <c r="J2922" s="7">
        <v>0.21</v>
      </c>
      <c r="K2922" s="4" t="s">
        <v>18</v>
      </c>
      <c r="L2922" s="4" t="s">
        <v>19</v>
      </c>
      <c r="M2922" s="5">
        <f>(Table2[[#This Row],[Unit Price]]*Table2[[#This Row],[ Units Sold]])*(1-Table2[[#This Row],[Discount]]/100)</f>
        <v>128699.542202</v>
      </c>
      <c r="N2922" s="5">
        <f>(Table2[[#This Row],[Unit Price]]*Table2[[#This Row],[ Units Sold]])-Table2[[#This Row],[Total Sales]]</f>
        <v>270.8377979999932</v>
      </c>
    </row>
    <row r="2923" spans="1:14" x14ac:dyDescent="0.3">
      <c r="A2923" s="3">
        <v>42039</v>
      </c>
      <c r="B2923" s="4" t="s">
        <v>2589</v>
      </c>
      <c r="C2923" s="4" t="s">
        <v>88</v>
      </c>
      <c r="D2923" s="4" t="s">
        <v>37</v>
      </c>
      <c r="E2923" s="4" t="s">
        <v>22</v>
      </c>
      <c r="F2923" s="4" t="s">
        <v>23</v>
      </c>
      <c r="G2923" s="4" t="s">
        <v>60</v>
      </c>
      <c r="H2923" s="4">
        <v>73</v>
      </c>
      <c r="I2923" s="4">
        <v>1622.65</v>
      </c>
      <c r="J2923" s="7">
        <v>0.21</v>
      </c>
      <c r="K2923" s="4" t="s">
        <v>29</v>
      </c>
      <c r="L2923" s="4" t="s">
        <v>30</v>
      </c>
      <c r="M2923" s="5">
        <f>(Table2[[#This Row],[Unit Price]]*Table2[[#This Row],[ Units Sold]])*(1-Table2[[#This Row],[Discount]]/100)</f>
        <v>118204.69775500002</v>
      </c>
      <c r="N2923" s="5">
        <f>(Table2[[#This Row],[Unit Price]]*Table2[[#This Row],[ Units Sold]])-Table2[[#This Row],[Total Sales]]</f>
        <v>248.75224499999604</v>
      </c>
    </row>
    <row r="2924" spans="1:14" x14ac:dyDescent="0.3">
      <c r="A2924" s="3">
        <v>40739</v>
      </c>
      <c r="B2924" s="4" t="s">
        <v>2044</v>
      </c>
      <c r="C2924" s="4" t="s">
        <v>83</v>
      </c>
      <c r="D2924" s="4" t="s">
        <v>3892</v>
      </c>
      <c r="E2924" s="4" t="s">
        <v>27</v>
      </c>
      <c r="F2924" s="4" t="s">
        <v>28</v>
      </c>
      <c r="G2924" s="4" t="s">
        <v>44</v>
      </c>
      <c r="H2924" s="4">
        <v>47</v>
      </c>
      <c r="I2924" s="4">
        <v>1797.88</v>
      </c>
      <c r="J2924" s="7">
        <v>0.04</v>
      </c>
      <c r="K2924" s="4" t="s">
        <v>18</v>
      </c>
      <c r="L2924" s="4" t="s">
        <v>30</v>
      </c>
      <c r="M2924" s="5">
        <f>(Table2[[#This Row],[Unit Price]]*Table2[[#This Row],[ Units Sold]])*(1-Table2[[#This Row],[Discount]]/100)</f>
        <v>84466.559856000007</v>
      </c>
      <c r="N2924" s="5">
        <f>(Table2[[#This Row],[Unit Price]]*Table2[[#This Row],[ Units Sold]])-Table2[[#This Row],[Total Sales]]</f>
        <v>33.800143999993452</v>
      </c>
    </row>
    <row r="2925" spans="1:14" x14ac:dyDescent="0.3">
      <c r="A2925" s="3">
        <v>44118</v>
      </c>
      <c r="B2925" s="4" t="s">
        <v>2590</v>
      </c>
      <c r="C2925" s="4" t="s">
        <v>97</v>
      </c>
      <c r="D2925" s="4" t="s">
        <v>37</v>
      </c>
      <c r="E2925" s="4" t="s">
        <v>52</v>
      </c>
      <c r="F2925" s="6" t="s">
        <v>53</v>
      </c>
      <c r="G2925" s="4" t="s">
        <v>105</v>
      </c>
      <c r="H2925" s="4">
        <v>24</v>
      </c>
      <c r="I2925" s="4">
        <v>1242.73</v>
      </c>
      <c r="J2925" s="7">
        <v>0.15</v>
      </c>
      <c r="K2925" s="4" t="s">
        <v>34</v>
      </c>
      <c r="L2925" s="4" t="s">
        <v>19</v>
      </c>
      <c r="M2925" s="5">
        <f>(Table2[[#This Row],[Unit Price]]*Table2[[#This Row],[ Units Sold]])*(1-Table2[[#This Row],[Discount]]/100)</f>
        <v>29780.781720000003</v>
      </c>
      <c r="N2925" s="5">
        <f>(Table2[[#This Row],[Unit Price]]*Table2[[#This Row],[ Units Sold]])-Table2[[#This Row],[Total Sales]]</f>
        <v>44.738279999997758</v>
      </c>
    </row>
    <row r="2926" spans="1:14" x14ac:dyDescent="0.3">
      <c r="A2926" s="3">
        <v>44997</v>
      </c>
      <c r="B2926" s="4" t="s">
        <v>361</v>
      </c>
      <c r="C2926" s="4" t="s">
        <v>21</v>
      </c>
      <c r="D2926" s="4" t="s">
        <v>37</v>
      </c>
      <c r="E2926" s="4" t="s">
        <v>15</v>
      </c>
      <c r="F2926" s="4" t="s">
        <v>62</v>
      </c>
      <c r="G2926" s="4" t="s">
        <v>44</v>
      </c>
      <c r="H2926" s="4">
        <v>20</v>
      </c>
      <c r="I2926" s="4">
        <v>902.97</v>
      </c>
      <c r="J2926" s="7">
        <v>0.14000000000000001</v>
      </c>
      <c r="K2926" s="4" t="s">
        <v>29</v>
      </c>
      <c r="L2926" s="4" t="s">
        <v>30</v>
      </c>
      <c r="M2926" s="5">
        <f>(Table2[[#This Row],[Unit Price]]*Table2[[#This Row],[ Units Sold]])*(1-Table2[[#This Row],[Discount]]/100)</f>
        <v>18034.116840000002</v>
      </c>
      <c r="N2926" s="5">
        <f>(Table2[[#This Row],[Unit Price]]*Table2[[#This Row],[ Units Sold]])-Table2[[#This Row],[Total Sales]]</f>
        <v>25.283159999999043</v>
      </c>
    </row>
    <row r="2927" spans="1:14" x14ac:dyDescent="0.3">
      <c r="A2927" s="3">
        <v>41746</v>
      </c>
      <c r="B2927" s="4" t="s">
        <v>326</v>
      </c>
      <c r="C2927" s="4" t="s">
        <v>88</v>
      </c>
      <c r="D2927" s="4" t="s">
        <v>37</v>
      </c>
      <c r="E2927" s="4" t="s">
        <v>15</v>
      </c>
      <c r="F2927" s="4" t="s">
        <v>16</v>
      </c>
      <c r="G2927" s="4" t="s">
        <v>60</v>
      </c>
      <c r="H2927" s="4">
        <v>84</v>
      </c>
      <c r="I2927" s="4">
        <v>1263.1099999999999</v>
      </c>
      <c r="J2927" s="7">
        <v>0.28000000000000003</v>
      </c>
      <c r="K2927" s="4" t="s">
        <v>34</v>
      </c>
      <c r="L2927" s="4" t="s">
        <v>45</v>
      </c>
      <c r="M2927" s="5">
        <f>(Table2[[#This Row],[Unit Price]]*Table2[[#This Row],[ Units Sold]])*(1-Table2[[#This Row],[Discount]]/100)</f>
        <v>105804.15652799999</v>
      </c>
      <c r="N2927" s="5">
        <f>(Table2[[#This Row],[Unit Price]]*Table2[[#This Row],[ Units Sold]])-Table2[[#This Row],[Total Sales]]</f>
        <v>297.08347199999844</v>
      </c>
    </row>
    <row r="2928" spans="1:14" x14ac:dyDescent="0.3">
      <c r="A2928" s="3">
        <v>41962</v>
      </c>
      <c r="B2928" s="4" t="s">
        <v>2129</v>
      </c>
      <c r="C2928" s="4" t="s">
        <v>21</v>
      </c>
      <c r="D2928" s="4" t="s">
        <v>37</v>
      </c>
      <c r="E2928" s="4" t="s">
        <v>38</v>
      </c>
      <c r="F2928" s="4" t="s">
        <v>39</v>
      </c>
      <c r="G2928" s="4" t="s">
        <v>40</v>
      </c>
      <c r="H2928" s="4">
        <v>75</v>
      </c>
      <c r="I2928" s="4">
        <v>343.47</v>
      </c>
      <c r="J2928" s="7">
        <v>0.01</v>
      </c>
      <c r="K2928" s="4" t="s">
        <v>29</v>
      </c>
      <c r="L2928" s="4" t="s">
        <v>19</v>
      </c>
      <c r="M2928" s="5">
        <f>(Table2[[#This Row],[Unit Price]]*Table2[[#This Row],[ Units Sold]])*(1-Table2[[#This Row],[Discount]]/100)</f>
        <v>25757.673975000005</v>
      </c>
      <c r="N2928" s="5">
        <f>(Table2[[#This Row],[Unit Price]]*Table2[[#This Row],[ Units Sold]])-Table2[[#This Row],[Total Sales]]</f>
        <v>2.5760249999984808</v>
      </c>
    </row>
    <row r="2929" spans="1:14" x14ac:dyDescent="0.3">
      <c r="A2929" s="3">
        <v>42767</v>
      </c>
      <c r="B2929" s="4" t="s">
        <v>1291</v>
      </c>
      <c r="C2929" s="4" t="s">
        <v>43</v>
      </c>
      <c r="D2929" s="4" t="s">
        <v>37</v>
      </c>
      <c r="E2929" s="4" t="s">
        <v>52</v>
      </c>
      <c r="F2929" s="6" t="s">
        <v>59</v>
      </c>
      <c r="G2929" s="4" t="s">
        <v>57</v>
      </c>
      <c r="H2929" s="4">
        <v>77</v>
      </c>
      <c r="I2929" s="4">
        <v>850.74</v>
      </c>
      <c r="J2929" s="7">
        <v>0.05</v>
      </c>
      <c r="K2929" s="4" t="s">
        <v>29</v>
      </c>
      <c r="L2929" s="4" t="s">
        <v>19</v>
      </c>
      <c r="M2929" s="5">
        <f>(Table2[[#This Row],[Unit Price]]*Table2[[#This Row],[ Units Sold]])*(1-Table2[[#This Row],[Discount]]/100)</f>
        <v>65474.226510000008</v>
      </c>
      <c r="N2929" s="5">
        <f>(Table2[[#This Row],[Unit Price]]*Table2[[#This Row],[ Units Sold]])-Table2[[#This Row],[Total Sales]]</f>
        <v>32.753489999995509</v>
      </c>
    </row>
    <row r="2930" spans="1:14" x14ac:dyDescent="0.3">
      <c r="A2930" s="3">
        <v>41801</v>
      </c>
      <c r="B2930" s="4" t="s">
        <v>2591</v>
      </c>
      <c r="C2930" s="4" t="s">
        <v>21</v>
      </c>
      <c r="D2930" s="4" t="s">
        <v>37</v>
      </c>
      <c r="E2930" s="4" t="s">
        <v>52</v>
      </c>
      <c r="F2930" s="4" t="s">
        <v>241</v>
      </c>
      <c r="G2930" s="4" t="s">
        <v>44</v>
      </c>
      <c r="H2930" s="4">
        <v>3</v>
      </c>
      <c r="I2930" s="4">
        <v>1520.8</v>
      </c>
      <c r="J2930" s="7">
        <v>0.03</v>
      </c>
      <c r="K2930" s="4" t="s">
        <v>29</v>
      </c>
      <c r="L2930" s="4" t="s">
        <v>19</v>
      </c>
      <c r="M2930" s="5">
        <f>(Table2[[#This Row],[Unit Price]]*Table2[[#This Row],[ Units Sold]])*(1-Table2[[#This Row],[Discount]]/100)</f>
        <v>4561.0312800000002</v>
      </c>
      <c r="N2930" s="5">
        <f>(Table2[[#This Row],[Unit Price]]*Table2[[#This Row],[ Units Sold]])-Table2[[#This Row],[Total Sales]]</f>
        <v>1.3687199999994846</v>
      </c>
    </row>
    <row r="2931" spans="1:14" x14ac:dyDescent="0.3">
      <c r="A2931" s="3">
        <v>43835</v>
      </c>
      <c r="B2931" s="4" t="s">
        <v>2592</v>
      </c>
      <c r="C2931" s="4" t="s">
        <v>49</v>
      </c>
      <c r="D2931" s="4" t="s">
        <v>3893</v>
      </c>
      <c r="E2931" s="4" t="s">
        <v>27</v>
      </c>
      <c r="F2931" s="4" t="s">
        <v>32</v>
      </c>
      <c r="G2931" s="4" t="s">
        <v>40</v>
      </c>
      <c r="H2931" s="4">
        <v>59</v>
      </c>
      <c r="I2931" s="4">
        <v>432.69</v>
      </c>
      <c r="J2931" s="7">
        <v>7.0000000000000007E-2</v>
      </c>
      <c r="K2931" s="4" t="s">
        <v>18</v>
      </c>
      <c r="L2931" s="4" t="s">
        <v>45</v>
      </c>
      <c r="M2931" s="5">
        <f>(Table2[[#This Row],[Unit Price]]*Table2[[#This Row],[ Units Sold]])*(1-Table2[[#This Row],[Discount]]/100)</f>
        <v>25510.839903</v>
      </c>
      <c r="N2931" s="5">
        <f>(Table2[[#This Row],[Unit Price]]*Table2[[#This Row],[ Units Sold]])-Table2[[#This Row],[Total Sales]]</f>
        <v>17.870096999999078</v>
      </c>
    </row>
    <row r="2932" spans="1:14" x14ac:dyDescent="0.3">
      <c r="A2932" s="3">
        <v>45688</v>
      </c>
      <c r="B2932" s="4" t="s">
        <v>2593</v>
      </c>
      <c r="C2932" s="4" t="s">
        <v>21</v>
      </c>
      <c r="D2932" s="4" t="s">
        <v>37</v>
      </c>
      <c r="E2932" s="4" t="s">
        <v>38</v>
      </c>
      <c r="F2932" s="4" t="s">
        <v>39</v>
      </c>
      <c r="G2932" s="4" t="s">
        <v>54</v>
      </c>
      <c r="H2932" s="4">
        <v>25</v>
      </c>
      <c r="I2932" s="4">
        <v>627.09</v>
      </c>
      <c r="J2932" s="7">
        <v>0.04</v>
      </c>
      <c r="K2932" s="4" t="s">
        <v>18</v>
      </c>
      <c r="L2932" s="4" t="s">
        <v>30</v>
      </c>
      <c r="M2932" s="5">
        <f>(Table2[[#This Row],[Unit Price]]*Table2[[#This Row],[ Units Sold]])*(1-Table2[[#This Row],[Discount]]/100)</f>
        <v>15670.9791</v>
      </c>
      <c r="N2932" s="5">
        <f>(Table2[[#This Row],[Unit Price]]*Table2[[#This Row],[ Units Sold]])-Table2[[#This Row],[Total Sales]]</f>
        <v>6.2708999999995285</v>
      </c>
    </row>
    <row r="2933" spans="1:14" x14ac:dyDescent="0.3">
      <c r="A2933" s="3">
        <v>41913</v>
      </c>
      <c r="B2933" s="4" t="s">
        <v>2594</v>
      </c>
      <c r="C2933" s="4" t="s">
        <v>83</v>
      </c>
      <c r="D2933" s="4" t="s">
        <v>3892</v>
      </c>
      <c r="E2933" s="4" t="s">
        <v>22</v>
      </c>
      <c r="F2933" s="4" t="s">
        <v>23</v>
      </c>
      <c r="G2933" s="4" t="s">
        <v>60</v>
      </c>
      <c r="H2933" s="4">
        <v>44</v>
      </c>
      <c r="I2933" s="4">
        <v>1196.32</v>
      </c>
      <c r="J2933" s="7">
        <v>0.22</v>
      </c>
      <c r="K2933" s="4" t="s">
        <v>18</v>
      </c>
      <c r="L2933" s="4" t="s">
        <v>19</v>
      </c>
      <c r="M2933" s="5">
        <f>(Table2[[#This Row],[Unit Price]]*Table2[[#This Row],[ Units Sold]])*(1-Table2[[#This Row],[Discount]]/100)</f>
        <v>52522.276223999994</v>
      </c>
      <c r="N2933" s="5">
        <f>(Table2[[#This Row],[Unit Price]]*Table2[[#This Row],[ Units Sold]])-Table2[[#This Row],[Total Sales]]</f>
        <v>115.80377600000065</v>
      </c>
    </row>
    <row r="2934" spans="1:14" x14ac:dyDescent="0.3">
      <c r="A2934" s="3">
        <v>43628</v>
      </c>
      <c r="B2934" s="4" t="s">
        <v>2595</v>
      </c>
      <c r="C2934" s="4" t="s">
        <v>21</v>
      </c>
      <c r="D2934" s="4" t="s">
        <v>37</v>
      </c>
      <c r="E2934" s="4" t="s">
        <v>38</v>
      </c>
      <c r="F2934" s="4" t="s">
        <v>56</v>
      </c>
      <c r="G2934" s="4" t="s">
        <v>17</v>
      </c>
      <c r="H2934" s="4">
        <v>4</v>
      </c>
      <c r="I2934" s="4">
        <v>598.59</v>
      </c>
      <c r="J2934" s="7">
        <v>0.13</v>
      </c>
      <c r="K2934" s="4" t="s">
        <v>34</v>
      </c>
      <c r="L2934" s="4" t="s">
        <v>30</v>
      </c>
      <c r="M2934" s="5">
        <f>(Table2[[#This Row],[Unit Price]]*Table2[[#This Row],[ Units Sold]])*(1-Table2[[#This Row],[Discount]]/100)</f>
        <v>2391.2473320000004</v>
      </c>
      <c r="N2934" s="5">
        <f>(Table2[[#This Row],[Unit Price]]*Table2[[#This Row],[ Units Sold]])-Table2[[#This Row],[Total Sales]]</f>
        <v>3.1126679999997577</v>
      </c>
    </row>
    <row r="2935" spans="1:14" x14ac:dyDescent="0.3">
      <c r="A2935" s="3">
        <v>45377</v>
      </c>
      <c r="B2935" s="4" t="s">
        <v>2596</v>
      </c>
      <c r="C2935" s="4" t="s">
        <v>83</v>
      </c>
      <c r="D2935" s="4" t="s">
        <v>3892</v>
      </c>
      <c r="E2935" s="4" t="s">
        <v>15</v>
      </c>
      <c r="F2935" s="4" t="s">
        <v>135</v>
      </c>
      <c r="G2935" s="4" t="s">
        <v>17</v>
      </c>
      <c r="H2935" s="4">
        <v>45</v>
      </c>
      <c r="I2935" s="4">
        <v>212.29</v>
      </c>
      <c r="J2935" s="7">
        <v>0.17</v>
      </c>
      <c r="K2935" s="4" t="s">
        <v>29</v>
      </c>
      <c r="L2935" s="4" t="s">
        <v>41</v>
      </c>
      <c r="M2935" s="5">
        <f>(Table2[[#This Row],[Unit Price]]*Table2[[#This Row],[ Units Sold]])*(1-Table2[[#This Row],[Discount]]/100)</f>
        <v>9536.8098149999987</v>
      </c>
      <c r="N2935" s="5">
        <f>(Table2[[#This Row],[Unit Price]]*Table2[[#This Row],[ Units Sold]])-Table2[[#This Row],[Total Sales]]</f>
        <v>16.240185000000565</v>
      </c>
    </row>
    <row r="2936" spans="1:14" x14ac:dyDescent="0.3">
      <c r="A2936" s="3">
        <v>40326</v>
      </c>
      <c r="B2936" s="4" t="s">
        <v>734</v>
      </c>
      <c r="C2936" s="4" t="s">
        <v>83</v>
      </c>
      <c r="D2936" s="4" t="s">
        <v>3892</v>
      </c>
      <c r="E2936" s="4" t="s">
        <v>38</v>
      </c>
      <c r="F2936" s="4" t="s">
        <v>81</v>
      </c>
      <c r="G2936" s="4" t="s">
        <v>24</v>
      </c>
      <c r="H2936" s="4">
        <v>20</v>
      </c>
      <c r="I2936" s="4">
        <v>1852.54</v>
      </c>
      <c r="J2936" s="7">
        <v>0.25</v>
      </c>
      <c r="K2936" s="4" t="s">
        <v>29</v>
      </c>
      <c r="L2936" s="4" t="s">
        <v>19</v>
      </c>
      <c r="M2936" s="5">
        <f>(Table2[[#This Row],[Unit Price]]*Table2[[#This Row],[ Units Sold]])*(1-Table2[[#This Row],[Discount]]/100)</f>
        <v>36958.173000000003</v>
      </c>
      <c r="N2936" s="5">
        <f>(Table2[[#This Row],[Unit Price]]*Table2[[#This Row],[ Units Sold]])-Table2[[#This Row],[Total Sales]]</f>
        <v>92.627000000000407</v>
      </c>
    </row>
    <row r="2937" spans="1:14" x14ac:dyDescent="0.3">
      <c r="A2937" s="3">
        <v>41901</v>
      </c>
      <c r="B2937" s="4" t="s">
        <v>2597</v>
      </c>
      <c r="C2937" s="4" t="s">
        <v>49</v>
      </c>
      <c r="D2937" s="4" t="s">
        <v>3893</v>
      </c>
      <c r="E2937" s="4" t="s">
        <v>22</v>
      </c>
      <c r="F2937" s="4" t="s">
        <v>23</v>
      </c>
      <c r="G2937" s="4" t="s">
        <v>54</v>
      </c>
      <c r="H2937" s="4">
        <v>0</v>
      </c>
      <c r="I2937" s="4">
        <v>1609.14</v>
      </c>
      <c r="J2937" s="7">
        <v>0.13</v>
      </c>
      <c r="K2937" s="4" t="s">
        <v>18</v>
      </c>
      <c r="L2937" s="4" t="s">
        <v>25</v>
      </c>
      <c r="M2937" s="5">
        <f>(Table2[[#This Row],[Unit Price]]*Table2[[#This Row],[ Units Sold]])*(1-Table2[[#This Row],[Discount]]/100)</f>
        <v>0</v>
      </c>
      <c r="N2937" s="5">
        <f>(Table2[[#This Row],[Unit Price]]*Table2[[#This Row],[ Units Sold]])-Table2[[#This Row],[Total Sales]]</f>
        <v>0</v>
      </c>
    </row>
    <row r="2938" spans="1:14" x14ac:dyDescent="0.3">
      <c r="A2938" s="3">
        <v>41216</v>
      </c>
      <c r="B2938" s="4" t="s">
        <v>2598</v>
      </c>
      <c r="C2938" s="4" t="s">
        <v>88</v>
      </c>
      <c r="D2938" s="4" t="s">
        <v>37</v>
      </c>
      <c r="E2938" s="4" t="s">
        <v>52</v>
      </c>
      <c r="F2938" s="4" t="s">
        <v>53</v>
      </c>
      <c r="G2938" s="4" t="s">
        <v>24</v>
      </c>
      <c r="H2938" s="4">
        <v>30</v>
      </c>
      <c r="I2938" s="4">
        <v>1505.61</v>
      </c>
      <c r="J2938" s="7">
        <v>0.1</v>
      </c>
      <c r="K2938" s="4" t="s">
        <v>18</v>
      </c>
      <c r="L2938" s="4" t="s">
        <v>30</v>
      </c>
      <c r="M2938" s="5">
        <f>(Table2[[#This Row],[Unit Price]]*Table2[[#This Row],[ Units Sold]])*(1-Table2[[#This Row],[Discount]]/100)</f>
        <v>45123.131699999998</v>
      </c>
      <c r="N2938" s="5">
        <f>(Table2[[#This Row],[Unit Price]]*Table2[[#This Row],[ Units Sold]])-Table2[[#This Row],[Total Sales]]</f>
        <v>45.168299999997544</v>
      </c>
    </row>
    <row r="2939" spans="1:14" x14ac:dyDescent="0.3">
      <c r="A2939" s="3">
        <v>40541</v>
      </c>
      <c r="B2939" s="4" t="s">
        <v>226</v>
      </c>
      <c r="C2939" s="4" t="s">
        <v>49</v>
      </c>
      <c r="D2939" s="4" t="s">
        <v>3893</v>
      </c>
      <c r="E2939" s="4" t="s">
        <v>27</v>
      </c>
      <c r="F2939" s="4" t="s">
        <v>32</v>
      </c>
      <c r="G2939" s="4" t="s">
        <v>54</v>
      </c>
      <c r="H2939" s="4">
        <v>8</v>
      </c>
      <c r="I2939" s="4">
        <v>812.17</v>
      </c>
      <c r="J2939" s="7">
        <v>0.3</v>
      </c>
      <c r="K2939" s="4" t="s">
        <v>29</v>
      </c>
      <c r="L2939" s="4" t="s">
        <v>45</v>
      </c>
      <c r="M2939" s="5">
        <f>(Table2[[#This Row],[Unit Price]]*Table2[[#This Row],[ Units Sold]])*(1-Table2[[#This Row],[Discount]]/100)</f>
        <v>6477.8679199999997</v>
      </c>
      <c r="N2939" s="5">
        <f>(Table2[[#This Row],[Unit Price]]*Table2[[#This Row],[ Units Sold]])-Table2[[#This Row],[Total Sales]]</f>
        <v>19.492079999999987</v>
      </c>
    </row>
    <row r="2940" spans="1:14" x14ac:dyDescent="0.3">
      <c r="A2940" s="3">
        <v>44855</v>
      </c>
      <c r="B2940" s="4" t="s">
        <v>2599</v>
      </c>
      <c r="C2940" s="4" t="s">
        <v>97</v>
      </c>
      <c r="D2940" s="4" t="s">
        <v>37</v>
      </c>
      <c r="E2940" s="4" t="s">
        <v>15</v>
      </c>
      <c r="F2940" s="4" t="s">
        <v>16</v>
      </c>
      <c r="G2940" s="4" t="s">
        <v>44</v>
      </c>
      <c r="H2940" s="4">
        <v>38</v>
      </c>
      <c r="I2940" s="4">
        <v>139.5</v>
      </c>
      <c r="J2940" s="7">
        <v>0.24</v>
      </c>
      <c r="K2940" s="4" t="s">
        <v>29</v>
      </c>
      <c r="L2940" s="4" t="s">
        <v>19</v>
      </c>
      <c r="M2940" s="5">
        <f>(Table2[[#This Row],[Unit Price]]*Table2[[#This Row],[ Units Sold]])*(1-Table2[[#This Row],[Discount]]/100)</f>
        <v>5288.2776000000003</v>
      </c>
      <c r="N2940" s="5">
        <f>(Table2[[#This Row],[Unit Price]]*Table2[[#This Row],[ Units Sold]])-Table2[[#This Row],[Total Sales]]</f>
        <v>12.722399999999652</v>
      </c>
    </row>
    <row r="2941" spans="1:14" x14ac:dyDescent="0.3">
      <c r="A2941" s="3">
        <v>44145</v>
      </c>
      <c r="B2941" s="4" t="s">
        <v>2600</v>
      </c>
      <c r="C2941" s="4" t="s">
        <v>36</v>
      </c>
      <c r="D2941" s="4" t="s">
        <v>37</v>
      </c>
      <c r="E2941" s="4" t="s">
        <v>22</v>
      </c>
      <c r="F2941" s="4" t="s">
        <v>23</v>
      </c>
      <c r="G2941" s="4" t="s">
        <v>44</v>
      </c>
      <c r="H2941" s="4">
        <v>46</v>
      </c>
      <c r="I2941" s="4">
        <v>877.82</v>
      </c>
      <c r="J2941" s="7">
        <v>0.24</v>
      </c>
      <c r="K2941" s="4" t="s">
        <v>29</v>
      </c>
      <c r="L2941" s="4" t="s">
        <v>41</v>
      </c>
      <c r="M2941" s="5">
        <f>(Table2[[#This Row],[Unit Price]]*Table2[[#This Row],[ Units Sold]])*(1-Table2[[#This Row],[Discount]]/100)</f>
        <v>40282.808672000006</v>
      </c>
      <c r="N2941" s="5">
        <f>(Table2[[#This Row],[Unit Price]]*Table2[[#This Row],[ Units Sold]])-Table2[[#This Row],[Total Sales]]</f>
        <v>96.911327999994683</v>
      </c>
    </row>
    <row r="2942" spans="1:14" x14ac:dyDescent="0.3">
      <c r="A2942" s="3">
        <v>42016</v>
      </c>
      <c r="B2942" s="4" t="s">
        <v>2601</v>
      </c>
      <c r="C2942" s="4" t="s">
        <v>21</v>
      </c>
      <c r="D2942" s="4" t="s">
        <v>37</v>
      </c>
      <c r="E2942" s="4" t="s">
        <v>15</v>
      </c>
      <c r="F2942" s="4" t="s">
        <v>62</v>
      </c>
      <c r="G2942" s="4" t="s">
        <v>33</v>
      </c>
      <c r="H2942" s="4">
        <v>14</v>
      </c>
      <c r="I2942" s="4">
        <v>1496.89</v>
      </c>
      <c r="J2942" s="7">
        <v>0.23</v>
      </c>
      <c r="K2942" s="4" t="s">
        <v>34</v>
      </c>
      <c r="L2942" s="4" t="s">
        <v>30</v>
      </c>
      <c r="M2942" s="5">
        <f>(Table2[[#This Row],[Unit Price]]*Table2[[#This Row],[ Units Sold]])*(1-Table2[[#This Row],[Discount]]/100)</f>
        <v>20908.260142000003</v>
      </c>
      <c r="N2942" s="5">
        <f>(Table2[[#This Row],[Unit Price]]*Table2[[#This Row],[ Units Sold]])-Table2[[#This Row],[Total Sales]]</f>
        <v>48.199857999999949</v>
      </c>
    </row>
    <row r="2943" spans="1:14" x14ac:dyDescent="0.3">
      <c r="A2943" s="3">
        <v>44045</v>
      </c>
      <c r="B2943" s="4" t="s">
        <v>1749</v>
      </c>
      <c r="C2943" s="4" t="s">
        <v>36</v>
      </c>
      <c r="D2943" s="4" t="s">
        <v>37</v>
      </c>
      <c r="E2943" s="4" t="s">
        <v>38</v>
      </c>
      <c r="F2943" s="4" t="s">
        <v>39</v>
      </c>
      <c r="G2943" s="4" t="s">
        <v>57</v>
      </c>
      <c r="H2943" s="4">
        <v>81</v>
      </c>
      <c r="I2943" s="4">
        <v>1812.36</v>
      </c>
      <c r="J2943" s="7">
        <v>0.1</v>
      </c>
      <c r="K2943" s="4" t="s">
        <v>18</v>
      </c>
      <c r="L2943" s="4" t="s">
        <v>41</v>
      </c>
      <c r="M2943" s="5">
        <f>(Table2[[#This Row],[Unit Price]]*Table2[[#This Row],[ Units Sold]])*(1-Table2[[#This Row],[Discount]]/100)</f>
        <v>146654.35884</v>
      </c>
      <c r="N2943" s="5">
        <f>(Table2[[#This Row],[Unit Price]]*Table2[[#This Row],[ Units Sold]])-Table2[[#This Row],[Total Sales]]</f>
        <v>146.80116000000271</v>
      </c>
    </row>
    <row r="2944" spans="1:14" x14ac:dyDescent="0.3">
      <c r="A2944" s="3">
        <v>41831</v>
      </c>
      <c r="B2944" s="4" t="s">
        <v>2602</v>
      </c>
      <c r="C2944" s="4" t="s">
        <v>49</v>
      </c>
      <c r="D2944" s="4" t="s">
        <v>3893</v>
      </c>
      <c r="E2944" s="4" t="s">
        <v>52</v>
      </c>
      <c r="F2944" s="4" t="s">
        <v>91</v>
      </c>
      <c r="G2944" s="4" t="s">
        <v>60</v>
      </c>
      <c r="H2944" s="4">
        <v>12</v>
      </c>
      <c r="I2944" s="4">
        <v>1803.01</v>
      </c>
      <c r="J2944" s="7">
        <v>0.18</v>
      </c>
      <c r="K2944" s="4" t="s">
        <v>29</v>
      </c>
      <c r="L2944" s="4" t="s">
        <v>45</v>
      </c>
      <c r="M2944" s="5">
        <f>(Table2[[#This Row],[Unit Price]]*Table2[[#This Row],[ Units Sold]])*(1-Table2[[#This Row],[Discount]]/100)</f>
        <v>21597.174983999997</v>
      </c>
      <c r="N2944" s="5">
        <f>(Table2[[#This Row],[Unit Price]]*Table2[[#This Row],[ Units Sold]])-Table2[[#This Row],[Total Sales]]</f>
        <v>38.945016000001488</v>
      </c>
    </row>
    <row r="2945" spans="1:14" x14ac:dyDescent="0.3">
      <c r="A2945" s="3">
        <v>41190</v>
      </c>
      <c r="B2945" s="4" t="s">
        <v>2449</v>
      </c>
      <c r="C2945" s="4" t="s">
        <v>192</v>
      </c>
      <c r="D2945" s="4" t="s">
        <v>37</v>
      </c>
      <c r="E2945" s="4" t="s">
        <v>38</v>
      </c>
      <c r="F2945" s="4" t="s">
        <v>81</v>
      </c>
      <c r="G2945" s="4" t="s">
        <v>65</v>
      </c>
      <c r="H2945" s="4">
        <v>24</v>
      </c>
      <c r="I2945" s="4">
        <v>1815.77</v>
      </c>
      <c r="J2945" s="7">
        <v>7.0000000000000007E-2</v>
      </c>
      <c r="K2945" s="4" t="s">
        <v>18</v>
      </c>
      <c r="L2945" s="4" t="s">
        <v>41</v>
      </c>
      <c r="M2945" s="5">
        <f>(Table2[[#This Row],[Unit Price]]*Table2[[#This Row],[ Units Sold]])*(1-Table2[[#This Row],[Discount]]/100)</f>
        <v>43547.975063999991</v>
      </c>
      <c r="N2945" s="5">
        <f>(Table2[[#This Row],[Unit Price]]*Table2[[#This Row],[ Units Sold]])-Table2[[#This Row],[Total Sales]]</f>
        <v>30.504936000004818</v>
      </c>
    </row>
    <row r="2946" spans="1:14" x14ac:dyDescent="0.3">
      <c r="A2946" s="3">
        <v>42967</v>
      </c>
      <c r="B2946" s="4" t="s">
        <v>2603</v>
      </c>
      <c r="C2946" s="4" t="s">
        <v>88</v>
      </c>
      <c r="D2946" s="4" t="s">
        <v>37</v>
      </c>
      <c r="E2946" s="4" t="s">
        <v>15</v>
      </c>
      <c r="F2946" s="4" t="s">
        <v>62</v>
      </c>
      <c r="G2946" s="4" t="s">
        <v>44</v>
      </c>
      <c r="H2946" s="4">
        <v>20</v>
      </c>
      <c r="I2946" s="4">
        <v>348.57</v>
      </c>
      <c r="J2946" s="7">
        <v>0.04</v>
      </c>
      <c r="K2946" s="4" t="s">
        <v>18</v>
      </c>
      <c r="L2946" s="4" t="s">
        <v>45</v>
      </c>
      <c r="M2946" s="5">
        <f>(Table2[[#This Row],[Unit Price]]*Table2[[#This Row],[ Units Sold]])*(1-Table2[[#This Row],[Discount]]/100)</f>
        <v>6968.6114399999997</v>
      </c>
      <c r="N2946" s="5">
        <f>(Table2[[#This Row],[Unit Price]]*Table2[[#This Row],[ Units Sold]])-Table2[[#This Row],[Total Sales]]</f>
        <v>2.7885599999999613</v>
      </c>
    </row>
    <row r="2947" spans="1:14" x14ac:dyDescent="0.3">
      <c r="A2947" s="3">
        <v>41419</v>
      </c>
      <c r="B2947" s="4" t="s">
        <v>2604</v>
      </c>
      <c r="C2947" s="4" t="s">
        <v>21</v>
      </c>
      <c r="D2947" s="4" t="s">
        <v>37</v>
      </c>
      <c r="E2947" s="4" t="s">
        <v>27</v>
      </c>
      <c r="F2947" s="4" t="s">
        <v>32</v>
      </c>
      <c r="G2947" s="4" t="s">
        <v>24</v>
      </c>
      <c r="H2947" s="4">
        <v>31</v>
      </c>
      <c r="I2947" s="4">
        <v>1817.48</v>
      </c>
      <c r="J2947" s="7">
        <v>0.01</v>
      </c>
      <c r="K2947" s="4" t="s">
        <v>34</v>
      </c>
      <c r="L2947" s="4" t="s">
        <v>25</v>
      </c>
      <c r="M2947" s="5">
        <f>(Table2[[#This Row],[Unit Price]]*Table2[[#This Row],[ Units Sold]])*(1-Table2[[#This Row],[Discount]]/100)</f>
        <v>56336.245812000001</v>
      </c>
      <c r="N2947" s="5">
        <f>(Table2[[#This Row],[Unit Price]]*Table2[[#This Row],[ Units Sold]])-Table2[[#This Row],[Total Sales]]</f>
        <v>5.6341879999963567</v>
      </c>
    </row>
    <row r="2948" spans="1:14" x14ac:dyDescent="0.3">
      <c r="A2948" s="3">
        <v>44100</v>
      </c>
      <c r="B2948" s="4" t="s">
        <v>2605</v>
      </c>
      <c r="C2948" s="4" t="s">
        <v>21</v>
      </c>
      <c r="D2948" s="4" t="s">
        <v>37</v>
      </c>
      <c r="E2948" s="4" t="s">
        <v>38</v>
      </c>
      <c r="F2948" s="4" t="s">
        <v>39</v>
      </c>
      <c r="G2948" s="4" t="s">
        <v>65</v>
      </c>
      <c r="H2948" s="4">
        <v>27</v>
      </c>
      <c r="I2948" s="4">
        <v>712.36</v>
      </c>
      <c r="J2948" s="7">
        <v>0.17</v>
      </c>
      <c r="K2948" s="4" t="s">
        <v>34</v>
      </c>
      <c r="L2948" s="4" t="s">
        <v>19</v>
      </c>
      <c r="M2948" s="5">
        <f>(Table2[[#This Row],[Unit Price]]*Table2[[#This Row],[ Units Sold]])*(1-Table2[[#This Row],[Discount]]/100)</f>
        <v>19201.022676000001</v>
      </c>
      <c r="N2948" s="5">
        <f>(Table2[[#This Row],[Unit Price]]*Table2[[#This Row],[ Units Sold]])-Table2[[#This Row],[Total Sales]]</f>
        <v>32.697324000000663</v>
      </c>
    </row>
    <row r="2949" spans="1:14" x14ac:dyDescent="0.3">
      <c r="A2949" s="3">
        <v>44384</v>
      </c>
      <c r="B2949" s="4" t="s">
        <v>2606</v>
      </c>
      <c r="C2949" s="4" t="s">
        <v>36</v>
      </c>
      <c r="D2949" s="4" t="s">
        <v>37</v>
      </c>
      <c r="E2949" s="4" t="s">
        <v>52</v>
      </c>
      <c r="F2949" s="6" t="s">
        <v>59</v>
      </c>
      <c r="G2949" s="4" t="s">
        <v>33</v>
      </c>
      <c r="H2949" s="4">
        <v>69</v>
      </c>
      <c r="I2949" s="4">
        <v>1819.43</v>
      </c>
      <c r="J2949" s="7">
        <v>0.21</v>
      </c>
      <c r="K2949" s="4" t="s">
        <v>18</v>
      </c>
      <c r="L2949" s="4" t="s">
        <v>45</v>
      </c>
      <c r="M2949" s="5">
        <f>(Table2[[#This Row],[Unit Price]]*Table2[[#This Row],[ Units Sold]])*(1-Table2[[#This Row],[Discount]]/100)</f>
        <v>125277.034593</v>
      </c>
      <c r="N2949" s="5">
        <f>(Table2[[#This Row],[Unit Price]]*Table2[[#This Row],[ Units Sold]])-Table2[[#This Row],[Total Sales]]</f>
        <v>263.6354069999943</v>
      </c>
    </row>
    <row r="2950" spans="1:14" x14ac:dyDescent="0.3">
      <c r="A2950" s="3">
        <v>40959</v>
      </c>
      <c r="B2950" s="4" t="s">
        <v>2607</v>
      </c>
      <c r="C2950" s="4" t="s">
        <v>51</v>
      </c>
      <c r="D2950" s="4" t="s">
        <v>37</v>
      </c>
      <c r="E2950" s="4" t="s">
        <v>27</v>
      </c>
      <c r="F2950" s="4" t="s">
        <v>32</v>
      </c>
      <c r="G2950" s="4" t="s">
        <v>60</v>
      </c>
      <c r="H2950" s="4">
        <v>41</v>
      </c>
      <c r="I2950" s="4">
        <v>1777.01</v>
      </c>
      <c r="J2950" s="7">
        <v>0.16</v>
      </c>
      <c r="K2950" s="4" t="s">
        <v>34</v>
      </c>
      <c r="L2950" s="4" t="s">
        <v>41</v>
      </c>
      <c r="M2950" s="5">
        <f>(Table2[[#This Row],[Unit Price]]*Table2[[#This Row],[ Units Sold]])*(1-Table2[[#This Row],[Discount]]/100)</f>
        <v>72740.838143999994</v>
      </c>
      <c r="N2950" s="5">
        <f>(Table2[[#This Row],[Unit Price]]*Table2[[#This Row],[ Units Sold]])-Table2[[#This Row],[Total Sales]]</f>
        <v>116.57185600000957</v>
      </c>
    </row>
    <row r="2951" spans="1:14" x14ac:dyDescent="0.3">
      <c r="A2951" s="3">
        <v>43714</v>
      </c>
      <c r="B2951" s="4" t="s">
        <v>1430</v>
      </c>
      <c r="C2951" s="4" t="s">
        <v>43</v>
      </c>
      <c r="D2951" s="4" t="s">
        <v>37</v>
      </c>
      <c r="E2951" s="4" t="s">
        <v>27</v>
      </c>
      <c r="F2951" s="4" t="s">
        <v>32</v>
      </c>
      <c r="G2951" s="4" t="s">
        <v>105</v>
      </c>
      <c r="H2951" s="4">
        <v>36</v>
      </c>
      <c r="I2951" s="4">
        <v>1385.43</v>
      </c>
      <c r="J2951" s="7">
        <v>0.25</v>
      </c>
      <c r="K2951" s="4" t="s">
        <v>34</v>
      </c>
      <c r="L2951" s="4" t="s">
        <v>30</v>
      </c>
      <c r="M2951" s="5">
        <f>(Table2[[#This Row],[Unit Price]]*Table2[[#This Row],[ Units Sold]])*(1-Table2[[#This Row],[Discount]]/100)</f>
        <v>49750.791300000004</v>
      </c>
      <c r="N2951" s="5">
        <f>(Table2[[#This Row],[Unit Price]]*Table2[[#This Row],[ Units Sold]])-Table2[[#This Row],[Total Sales]]</f>
        <v>124.68869999999879</v>
      </c>
    </row>
    <row r="2952" spans="1:14" x14ac:dyDescent="0.3">
      <c r="A2952" s="3">
        <v>40739</v>
      </c>
      <c r="B2952" s="4" t="s">
        <v>2608</v>
      </c>
      <c r="C2952" s="4" t="s">
        <v>21</v>
      </c>
      <c r="D2952" s="4" t="s">
        <v>37</v>
      </c>
      <c r="E2952" s="4" t="s">
        <v>52</v>
      </c>
      <c r="F2952" s="4" t="s">
        <v>91</v>
      </c>
      <c r="G2952" s="4" t="s">
        <v>65</v>
      </c>
      <c r="H2952" s="4">
        <v>4</v>
      </c>
      <c r="I2952" s="4">
        <v>549.07000000000005</v>
      </c>
      <c r="J2952" s="7">
        <v>0.19</v>
      </c>
      <c r="K2952" s="4" t="s">
        <v>29</v>
      </c>
      <c r="L2952" s="4" t="s">
        <v>30</v>
      </c>
      <c r="M2952" s="5">
        <f>(Table2[[#This Row],[Unit Price]]*Table2[[#This Row],[ Units Sold]])*(1-Table2[[#This Row],[Discount]]/100)</f>
        <v>2192.1070680000003</v>
      </c>
      <c r="N2952" s="5">
        <f>(Table2[[#This Row],[Unit Price]]*Table2[[#This Row],[ Units Sold]])-Table2[[#This Row],[Total Sales]]</f>
        <v>4.1729319999999461</v>
      </c>
    </row>
    <row r="2953" spans="1:14" x14ac:dyDescent="0.3">
      <c r="A2953" s="3">
        <v>43624</v>
      </c>
      <c r="B2953" s="4" t="s">
        <v>2609</v>
      </c>
      <c r="C2953" s="4" t="s">
        <v>36</v>
      </c>
      <c r="D2953" s="4" t="s">
        <v>37</v>
      </c>
      <c r="E2953" s="4" t="s">
        <v>22</v>
      </c>
      <c r="F2953" s="4" t="s">
        <v>23</v>
      </c>
      <c r="G2953" s="4" t="s">
        <v>57</v>
      </c>
      <c r="H2953" s="4">
        <v>58</v>
      </c>
      <c r="I2953" s="4">
        <v>1623.2</v>
      </c>
      <c r="J2953" s="7">
        <v>0.28999999999999998</v>
      </c>
      <c r="K2953" s="4" t="s">
        <v>29</v>
      </c>
      <c r="L2953" s="4" t="s">
        <v>41</v>
      </c>
      <c r="M2953" s="5">
        <f>(Table2[[#This Row],[Unit Price]]*Table2[[#This Row],[ Units Sold]])*(1-Table2[[#This Row],[Discount]]/100)</f>
        <v>93872.57776</v>
      </c>
      <c r="N2953" s="5">
        <f>(Table2[[#This Row],[Unit Price]]*Table2[[#This Row],[ Units Sold]])-Table2[[#This Row],[Total Sales]]</f>
        <v>273.0222400000057</v>
      </c>
    </row>
    <row r="2954" spans="1:14" x14ac:dyDescent="0.3">
      <c r="A2954" s="3">
        <v>41697</v>
      </c>
      <c r="B2954" s="4" t="s">
        <v>2610</v>
      </c>
      <c r="C2954" s="4" t="s">
        <v>49</v>
      </c>
      <c r="D2954" s="4" t="s">
        <v>3893</v>
      </c>
      <c r="E2954" s="4" t="s">
        <v>15</v>
      </c>
      <c r="F2954" s="4" t="s">
        <v>62</v>
      </c>
      <c r="G2954" s="4" t="s">
        <v>24</v>
      </c>
      <c r="H2954" s="4">
        <v>30</v>
      </c>
      <c r="I2954" s="4">
        <v>1852.52</v>
      </c>
      <c r="J2954" s="7">
        <v>0.17</v>
      </c>
      <c r="K2954" s="4" t="s">
        <v>34</v>
      </c>
      <c r="L2954" s="4" t="s">
        <v>41</v>
      </c>
      <c r="M2954" s="5">
        <f>(Table2[[#This Row],[Unit Price]]*Table2[[#This Row],[ Units Sold]])*(1-Table2[[#This Row],[Discount]]/100)</f>
        <v>55481.121479999994</v>
      </c>
      <c r="N2954" s="5">
        <f>(Table2[[#This Row],[Unit Price]]*Table2[[#This Row],[ Units Sold]])-Table2[[#This Row],[Total Sales]]</f>
        <v>94.47852000000421</v>
      </c>
    </row>
    <row r="2955" spans="1:14" x14ac:dyDescent="0.3">
      <c r="A2955" s="3">
        <v>42882</v>
      </c>
      <c r="B2955" s="4" t="s">
        <v>2611</v>
      </c>
      <c r="C2955" s="4" t="s">
        <v>36</v>
      </c>
      <c r="D2955" s="4" t="s">
        <v>37</v>
      </c>
      <c r="E2955" s="4" t="s">
        <v>52</v>
      </c>
      <c r="F2955" s="4" t="s">
        <v>59</v>
      </c>
      <c r="G2955" s="4" t="s">
        <v>44</v>
      </c>
      <c r="H2955" s="4">
        <v>24</v>
      </c>
      <c r="I2955" s="4">
        <v>494.26</v>
      </c>
      <c r="J2955" s="7">
        <v>0.28000000000000003</v>
      </c>
      <c r="K2955" s="4" t="s">
        <v>18</v>
      </c>
      <c r="L2955" s="4" t="s">
        <v>30</v>
      </c>
      <c r="M2955" s="5">
        <f>(Table2[[#This Row],[Unit Price]]*Table2[[#This Row],[ Units Sold]])*(1-Table2[[#This Row],[Discount]]/100)</f>
        <v>11829.025727999999</v>
      </c>
      <c r="N2955" s="5">
        <f>(Table2[[#This Row],[Unit Price]]*Table2[[#This Row],[ Units Sold]])-Table2[[#This Row],[Total Sales]]</f>
        <v>33.214272000001074</v>
      </c>
    </row>
    <row r="2956" spans="1:14" x14ac:dyDescent="0.3">
      <c r="A2956" s="3">
        <v>43806</v>
      </c>
      <c r="B2956" s="4" t="s">
        <v>2612</v>
      </c>
      <c r="C2956" s="4" t="s">
        <v>49</v>
      </c>
      <c r="D2956" s="4" t="s">
        <v>3893</v>
      </c>
      <c r="E2956" s="4" t="s">
        <v>38</v>
      </c>
      <c r="F2956" s="4" t="s">
        <v>64</v>
      </c>
      <c r="G2956" s="4" t="s">
        <v>57</v>
      </c>
      <c r="H2956" s="4">
        <v>98</v>
      </c>
      <c r="I2956" s="4">
        <v>764.75</v>
      </c>
      <c r="J2956" s="7">
        <v>0.08</v>
      </c>
      <c r="K2956" s="4" t="s">
        <v>18</v>
      </c>
      <c r="L2956" s="4" t="s">
        <v>45</v>
      </c>
      <c r="M2956" s="5">
        <f>(Table2[[#This Row],[Unit Price]]*Table2[[#This Row],[ Units Sold]])*(1-Table2[[#This Row],[Discount]]/100)</f>
        <v>74885.543600000005</v>
      </c>
      <c r="N2956" s="5">
        <f>(Table2[[#This Row],[Unit Price]]*Table2[[#This Row],[ Units Sold]])-Table2[[#This Row],[Total Sales]]</f>
        <v>59.956399999995483</v>
      </c>
    </row>
    <row r="2957" spans="1:14" x14ac:dyDescent="0.3">
      <c r="A2957" s="3">
        <v>42172</v>
      </c>
      <c r="B2957" s="4" t="s">
        <v>2613</v>
      </c>
      <c r="C2957" s="4" t="s">
        <v>49</v>
      </c>
      <c r="D2957" s="4" t="s">
        <v>3893</v>
      </c>
      <c r="E2957" s="4" t="s">
        <v>22</v>
      </c>
      <c r="F2957" s="4" t="s">
        <v>23</v>
      </c>
      <c r="G2957" s="4" t="s">
        <v>40</v>
      </c>
      <c r="H2957" s="4">
        <v>99</v>
      </c>
      <c r="I2957" s="4">
        <v>509.94</v>
      </c>
      <c r="J2957" s="7">
        <v>0.1</v>
      </c>
      <c r="K2957" s="4" t="s">
        <v>29</v>
      </c>
      <c r="L2957" s="4" t="s">
        <v>25</v>
      </c>
      <c r="M2957" s="5">
        <f>(Table2[[#This Row],[Unit Price]]*Table2[[#This Row],[ Units Sold]])*(1-Table2[[#This Row],[Discount]]/100)</f>
        <v>50433.575939999995</v>
      </c>
      <c r="N2957" s="5">
        <f>(Table2[[#This Row],[Unit Price]]*Table2[[#This Row],[ Units Sold]])-Table2[[#This Row],[Total Sales]]</f>
        <v>50.484060000002501</v>
      </c>
    </row>
    <row r="2958" spans="1:14" x14ac:dyDescent="0.3">
      <c r="A2958" s="3">
        <v>45337</v>
      </c>
      <c r="B2958" s="4" t="s">
        <v>570</v>
      </c>
      <c r="C2958" s="4" t="s">
        <v>21</v>
      </c>
      <c r="D2958" s="4" t="s">
        <v>37</v>
      </c>
      <c r="E2958" s="4" t="s">
        <v>27</v>
      </c>
      <c r="F2958" s="4" t="s">
        <v>28</v>
      </c>
      <c r="G2958" s="4" t="s">
        <v>17</v>
      </c>
      <c r="H2958" s="4">
        <v>44</v>
      </c>
      <c r="I2958" s="4">
        <v>1550.57</v>
      </c>
      <c r="J2958" s="7">
        <v>0.09</v>
      </c>
      <c r="K2958" s="4" t="s">
        <v>18</v>
      </c>
      <c r="L2958" s="4" t="s">
        <v>25</v>
      </c>
      <c r="M2958" s="5">
        <f>(Table2[[#This Row],[Unit Price]]*Table2[[#This Row],[ Units Sold]])*(1-Table2[[#This Row],[Discount]]/100)</f>
        <v>68163.677427999995</v>
      </c>
      <c r="N2958" s="5">
        <f>(Table2[[#This Row],[Unit Price]]*Table2[[#This Row],[ Units Sold]])-Table2[[#This Row],[Total Sales]]</f>
        <v>61.40257200000633</v>
      </c>
    </row>
    <row r="2959" spans="1:14" x14ac:dyDescent="0.3">
      <c r="A2959" s="3">
        <v>43201</v>
      </c>
      <c r="B2959" s="4" t="s">
        <v>2614</v>
      </c>
      <c r="C2959" s="4" t="s">
        <v>36</v>
      </c>
      <c r="D2959" s="4" t="s">
        <v>37</v>
      </c>
      <c r="E2959" s="4" t="s">
        <v>22</v>
      </c>
      <c r="F2959" s="4" t="s">
        <v>23</v>
      </c>
      <c r="G2959" s="4" t="s">
        <v>24</v>
      </c>
      <c r="H2959" s="4">
        <v>35</v>
      </c>
      <c r="I2959" s="4">
        <v>1290.23</v>
      </c>
      <c r="J2959" s="7">
        <v>0.25</v>
      </c>
      <c r="K2959" s="4" t="s">
        <v>34</v>
      </c>
      <c r="L2959" s="4" t="s">
        <v>45</v>
      </c>
      <c r="M2959" s="5">
        <f>(Table2[[#This Row],[Unit Price]]*Table2[[#This Row],[ Units Sold]])*(1-Table2[[#This Row],[Discount]]/100)</f>
        <v>45045.154875000007</v>
      </c>
      <c r="N2959" s="5">
        <f>(Table2[[#This Row],[Unit Price]]*Table2[[#This Row],[ Units Sold]])-Table2[[#This Row],[Total Sales]]</f>
        <v>112.89512499999546</v>
      </c>
    </row>
    <row r="2960" spans="1:14" x14ac:dyDescent="0.3">
      <c r="A2960" s="3">
        <v>44108</v>
      </c>
      <c r="B2960" s="4" t="s">
        <v>2615</v>
      </c>
      <c r="C2960" s="4" t="s">
        <v>97</v>
      </c>
      <c r="D2960" s="4" t="s">
        <v>37</v>
      </c>
      <c r="E2960" s="4" t="s">
        <v>38</v>
      </c>
      <c r="F2960" s="4" t="s">
        <v>39</v>
      </c>
      <c r="G2960" s="4" t="s">
        <v>33</v>
      </c>
      <c r="H2960" s="4">
        <v>91</v>
      </c>
      <c r="I2960" s="4">
        <v>151.83000000000001</v>
      </c>
      <c r="J2960" s="7">
        <v>7.0000000000000007E-2</v>
      </c>
      <c r="K2960" s="4" t="s">
        <v>34</v>
      </c>
      <c r="L2960" s="4" t="s">
        <v>25</v>
      </c>
      <c r="M2960" s="5">
        <f>(Table2[[#This Row],[Unit Price]]*Table2[[#This Row],[ Units Sold]])*(1-Table2[[#This Row],[Discount]]/100)</f>
        <v>13806.858429</v>
      </c>
      <c r="N2960" s="5">
        <f>(Table2[[#This Row],[Unit Price]]*Table2[[#This Row],[ Units Sold]])-Table2[[#This Row],[Total Sales]]</f>
        <v>9.6715710000007675</v>
      </c>
    </row>
    <row r="2961" spans="1:14" x14ac:dyDescent="0.3">
      <c r="A2961" s="3">
        <v>42942</v>
      </c>
      <c r="B2961" s="4" t="s">
        <v>2616</v>
      </c>
      <c r="C2961" s="4" t="s">
        <v>36</v>
      </c>
      <c r="D2961" s="4" t="s">
        <v>37</v>
      </c>
      <c r="E2961" s="4" t="s">
        <v>38</v>
      </c>
      <c r="F2961" s="4" t="s">
        <v>81</v>
      </c>
      <c r="G2961" s="4" t="s">
        <v>65</v>
      </c>
      <c r="H2961" s="4">
        <v>66</v>
      </c>
      <c r="I2961" s="4">
        <v>346.32</v>
      </c>
      <c r="J2961" s="7">
        <v>0.14000000000000001</v>
      </c>
      <c r="K2961" s="4" t="s">
        <v>34</v>
      </c>
      <c r="L2961" s="4" t="s">
        <v>25</v>
      </c>
      <c r="M2961" s="5">
        <f>(Table2[[#This Row],[Unit Price]]*Table2[[#This Row],[ Units Sold]])*(1-Table2[[#This Row],[Discount]]/100)</f>
        <v>22825.120031999999</v>
      </c>
      <c r="N2961" s="5">
        <f>(Table2[[#This Row],[Unit Price]]*Table2[[#This Row],[ Units Sold]])-Table2[[#This Row],[Total Sales]]</f>
        <v>31.999968000000081</v>
      </c>
    </row>
    <row r="2962" spans="1:14" x14ac:dyDescent="0.3">
      <c r="A2962" s="3">
        <v>42884</v>
      </c>
      <c r="B2962" s="4" t="s">
        <v>2617</v>
      </c>
      <c r="C2962" s="4" t="s">
        <v>51</v>
      </c>
      <c r="D2962" s="4" t="s">
        <v>37</v>
      </c>
      <c r="E2962" s="4" t="s">
        <v>52</v>
      </c>
      <c r="F2962" s="6" t="s">
        <v>59</v>
      </c>
      <c r="G2962" s="4" t="s">
        <v>24</v>
      </c>
      <c r="H2962" s="4">
        <v>75</v>
      </c>
      <c r="I2962" s="4">
        <v>1686.01</v>
      </c>
      <c r="J2962" s="7">
        <v>0.28999999999999998</v>
      </c>
      <c r="K2962" s="4" t="s">
        <v>29</v>
      </c>
      <c r="L2962" s="4" t="s">
        <v>19</v>
      </c>
      <c r="M2962" s="5">
        <f>(Table2[[#This Row],[Unit Price]]*Table2[[#This Row],[ Units Sold]])*(1-Table2[[#This Row],[Discount]]/100)</f>
        <v>126084.042825</v>
      </c>
      <c r="N2962" s="5">
        <f>(Table2[[#This Row],[Unit Price]]*Table2[[#This Row],[ Units Sold]])-Table2[[#This Row],[Total Sales]]</f>
        <v>366.70717500000319</v>
      </c>
    </row>
    <row r="2963" spans="1:14" x14ac:dyDescent="0.3">
      <c r="A2963" s="3">
        <v>44398</v>
      </c>
      <c r="B2963" s="4" t="s">
        <v>2618</v>
      </c>
      <c r="C2963" s="4" t="s">
        <v>43</v>
      </c>
      <c r="D2963" s="4" t="s">
        <v>37</v>
      </c>
      <c r="E2963" s="4" t="s">
        <v>15</v>
      </c>
      <c r="F2963" s="4" t="s">
        <v>62</v>
      </c>
      <c r="G2963" s="4" t="s">
        <v>40</v>
      </c>
      <c r="H2963" s="4">
        <v>68</v>
      </c>
      <c r="I2963" s="4">
        <v>304.85000000000002</v>
      </c>
      <c r="J2963" s="7">
        <v>0.16</v>
      </c>
      <c r="K2963" s="4" t="s">
        <v>29</v>
      </c>
      <c r="L2963" s="4" t="s">
        <v>30</v>
      </c>
      <c r="M2963" s="5">
        <f>(Table2[[#This Row],[Unit Price]]*Table2[[#This Row],[ Units Sold]])*(1-Table2[[#This Row],[Discount]]/100)</f>
        <v>20696.632320000001</v>
      </c>
      <c r="N2963" s="5">
        <f>(Table2[[#This Row],[Unit Price]]*Table2[[#This Row],[ Units Sold]])-Table2[[#This Row],[Total Sales]]</f>
        <v>33.167680000002292</v>
      </c>
    </row>
    <row r="2964" spans="1:14" x14ac:dyDescent="0.3">
      <c r="A2964" s="3">
        <v>45284</v>
      </c>
      <c r="B2964" s="4" t="s">
        <v>2619</v>
      </c>
      <c r="C2964" s="4" t="s">
        <v>43</v>
      </c>
      <c r="D2964" s="4" t="s">
        <v>37</v>
      </c>
      <c r="E2964" s="4" t="s">
        <v>52</v>
      </c>
      <c r="F2964" s="4" t="s">
        <v>241</v>
      </c>
      <c r="G2964" s="4" t="s">
        <v>44</v>
      </c>
      <c r="H2964" s="4">
        <v>20</v>
      </c>
      <c r="I2964" s="4">
        <v>576.48</v>
      </c>
      <c r="J2964" s="7">
        <v>0.01</v>
      </c>
      <c r="K2964" s="4" t="s">
        <v>34</v>
      </c>
      <c r="L2964" s="4" t="s">
        <v>45</v>
      </c>
      <c r="M2964" s="5">
        <f>(Table2[[#This Row],[Unit Price]]*Table2[[#This Row],[ Units Sold]])*(1-Table2[[#This Row],[Discount]]/100)</f>
        <v>11528.447040000001</v>
      </c>
      <c r="N2964" s="5">
        <f>(Table2[[#This Row],[Unit Price]]*Table2[[#This Row],[ Units Sold]])-Table2[[#This Row],[Total Sales]]</f>
        <v>1.1529599999994389</v>
      </c>
    </row>
    <row r="2965" spans="1:14" x14ac:dyDescent="0.3">
      <c r="A2965" s="3">
        <v>45254</v>
      </c>
      <c r="B2965" s="4" t="s">
        <v>2620</v>
      </c>
      <c r="C2965" s="4" t="s">
        <v>83</v>
      </c>
      <c r="D2965" s="4" t="s">
        <v>3892</v>
      </c>
      <c r="E2965" s="4" t="s">
        <v>38</v>
      </c>
      <c r="F2965" s="4" t="s">
        <v>39</v>
      </c>
      <c r="G2965" s="4" t="s">
        <v>54</v>
      </c>
      <c r="H2965" s="4">
        <v>76</v>
      </c>
      <c r="I2965" s="4">
        <v>269.66000000000003</v>
      </c>
      <c r="J2965" s="7">
        <v>0.14000000000000001</v>
      </c>
      <c r="K2965" s="4" t="s">
        <v>34</v>
      </c>
      <c r="L2965" s="4" t="s">
        <v>45</v>
      </c>
      <c r="M2965" s="5">
        <f>(Table2[[#This Row],[Unit Price]]*Table2[[#This Row],[ Units Sold]])*(1-Table2[[#This Row],[Discount]]/100)</f>
        <v>20465.468176000006</v>
      </c>
      <c r="N2965" s="5">
        <f>(Table2[[#This Row],[Unit Price]]*Table2[[#This Row],[ Units Sold]])-Table2[[#This Row],[Total Sales]]</f>
        <v>28.691823999997723</v>
      </c>
    </row>
    <row r="2966" spans="1:14" x14ac:dyDescent="0.3">
      <c r="A2966" s="3">
        <v>45393</v>
      </c>
      <c r="B2966" s="4" t="s">
        <v>2621</v>
      </c>
      <c r="C2966" s="4" t="s">
        <v>88</v>
      </c>
      <c r="D2966" s="4" t="s">
        <v>37</v>
      </c>
      <c r="E2966" s="4" t="s">
        <v>22</v>
      </c>
      <c r="F2966" s="4" t="s">
        <v>23</v>
      </c>
      <c r="G2966" s="4" t="s">
        <v>33</v>
      </c>
      <c r="H2966" s="4">
        <v>41</v>
      </c>
      <c r="I2966" s="4">
        <v>1510.89</v>
      </c>
      <c r="J2966" s="7">
        <v>0.14000000000000001</v>
      </c>
      <c r="K2966" s="4" t="s">
        <v>29</v>
      </c>
      <c r="L2966" s="4" t="s">
        <v>25</v>
      </c>
      <c r="M2966" s="5">
        <f>(Table2[[#This Row],[Unit Price]]*Table2[[#This Row],[ Units Sold]])*(1-Table2[[#This Row],[Discount]]/100)</f>
        <v>61859.764914000007</v>
      </c>
      <c r="N2966" s="5">
        <f>(Table2[[#This Row],[Unit Price]]*Table2[[#This Row],[ Units Sold]])-Table2[[#This Row],[Total Sales]]</f>
        <v>86.725085999998555</v>
      </c>
    </row>
    <row r="2967" spans="1:14" x14ac:dyDescent="0.3">
      <c r="A2967" s="3">
        <v>40992</v>
      </c>
      <c r="B2967" s="4" t="s">
        <v>2622</v>
      </c>
      <c r="C2967" s="4" t="s">
        <v>36</v>
      </c>
      <c r="D2967" s="4" t="s">
        <v>37</v>
      </c>
      <c r="E2967" s="4" t="s">
        <v>52</v>
      </c>
      <c r="F2967" s="6" t="s">
        <v>59</v>
      </c>
      <c r="G2967" s="4" t="s">
        <v>105</v>
      </c>
      <c r="H2967" s="4">
        <v>20</v>
      </c>
      <c r="I2967" s="4">
        <v>975.78</v>
      </c>
      <c r="J2967" s="7">
        <v>0.19</v>
      </c>
      <c r="K2967" s="4" t="s">
        <v>29</v>
      </c>
      <c r="L2967" s="4" t="s">
        <v>30</v>
      </c>
      <c r="M2967" s="5">
        <f>(Table2[[#This Row],[Unit Price]]*Table2[[#This Row],[ Units Sold]])*(1-Table2[[#This Row],[Discount]]/100)</f>
        <v>19478.520359999999</v>
      </c>
      <c r="N2967" s="5">
        <f>(Table2[[#This Row],[Unit Price]]*Table2[[#This Row],[ Units Sold]])-Table2[[#This Row],[Total Sales]]</f>
        <v>37.079639999999927</v>
      </c>
    </row>
    <row r="2968" spans="1:14" x14ac:dyDescent="0.3">
      <c r="A2968" s="3">
        <v>44240</v>
      </c>
      <c r="B2968" s="4" t="s">
        <v>2623</v>
      </c>
      <c r="C2968" s="4" t="s">
        <v>51</v>
      </c>
      <c r="D2968" s="4" t="s">
        <v>37</v>
      </c>
      <c r="E2968" s="4" t="s">
        <v>27</v>
      </c>
      <c r="F2968" s="4" t="s">
        <v>32</v>
      </c>
      <c r="G2968" s="4" t="s">
        <v>57</v>
      </c>
      <c r="H2968" s="4">
        <v>89</v>
      </c>
      <c r="I2968" s="4">
        <v>460.73</v>
      </c>
      <c r="J2968" s="7">
        <v>0.24</v>
      </c>
      <c r="K2968" s="4" t="s">
        <v>18</v>
      </c>
      <c r="L2968" s="4" t="s">
        <v>25</v>
      </c>
      <c r="M2968" s="5">
        <f>(Table2[[#This Row],[Unit Price]]*Table2[[#This Row],[ Units Sold]])*(1-Table2[[#This Row],[Discount]]/100)</f>
        <v>40906.558072</v>
      </c>
      <c r="N2968" s="5">
        <f>(Table2[[#This Row],[Unit Price]]*Table2[[#This Row],[ Units Sold]])-Table2[[#This Row],[Total Sales]]</f>
        <v>98.411928000001353</v>
      </c>
    </row>
    <row r="2969" spans="1:14" x14ac:dyDescent="0.3">
      <c r="A2969" s="3">
        <v>41759</v>
      </c>
      <c r="B2969" s="4" t="s">
        <v>708</v>
      </c>
      <c r="C2969" s="4" t="s">
        <v>97</v>
      </c>
      <c r="D2969" s="4" t="s">
        <v>37</v>
      </c>
      <c r="E2969" s="4" t="s">
        <v>52</v>
      </c>
      <c r="F2969" s="6" t="s">
        <v>59</v>
      </c>
      <c r="G2969" s="4" t="s">
        <v>40</v>
      </c>
      <c r="H2969" s="4">
        <v>33</v>
      </c>
      <c r="I2969" s="4">
        <v>81.56</v>
      </c>
      <c r="J2969" s="7">
        <v>0.04</v>
      </c>
      <c r="K2969" s="4" t="s">
        <v>29</v>
      </c>
      <c r="L2969" s="4" t="s">
        <v>19</v>
      </c>
      <c r="M2969" s="5">
        <f>(Table2[[#This Row],[Unit Price]]*Table2[[#This Row],[ Units Sold]])*(1-Table2[[#This Row],[Discount]]/100)</f>
        <v>2690.4034080000001</v>
      </c>
      <c r="N2969" s="5">
        <f>(Table2[[#This Row],[Unit Price]]*Table2[[#This Row],[ Units Sold]])-Table2[[#This Row],[Total Sales]]</f>
        <v>1.0765919999998914</v>
      </c>
    </row>
    <row r="2970" spans="1:14" x14ac:dyDescent="0.3">
      <c r="A2970" s="3">
        <v>44366</v>
      </c>
      <c r="B2970" s="4" t="s">
        <v>504</v>
      </c>
      <c r="C2970" s="4" t="s">
        <v>97</v>
      </c>
      <c r="D2970" s="4" t="s">
        <v>37</v>
      </c>
      <c r="E2970" s="4" t="s">
        <v>38</v>
      </c>
      <c r="F2970" s="4" t="s">
        <v>39</v>
      </c>
      <c r="G2970" s="4" t="s">
        <v>44</v>
      </c>
      <c r="H2970" s="4">
        <v>25</v>
      </c>
      <c r="I2970" s="4">
        <v>607.01</v>
      </c>
      <c r="J2970" s="7">
        <v>0.05</v>
      </c>
      <c r="K2970" s="4" t="s">
        <v>18</v>
      </c>
      <c r="L2970" s="4" t="s">
        <v>25</v>
      </c>
      <c r="M2970" s="5">
        <f>(Table2[[#This Row],[Unit Price]]*Table2[[#This Row],[ Units Sold]])*(1-Table2[[#This Row],[Discount]]/100)</f>
        <v>15167.662375000002</v>
      </c>
      <c r="N2970" s="5">
        <f>(Table2[[#This Row],[Unit Price]]*Table2[[#This Row],[ Units Sold]])-Table2[[#This Row],[Total Sales]]</f>
        <v>7.5876249999982974</v>
      </c>
    </row>
    <row r="2971" spans="1:14" x14ac:dyDescent="0.3">
      <c r="A2971" s="3">
        <v>40288</v>
      </c>
      <c r="B2971" s="4" t="s">
        <v>1917</v>
      </c>
      <c r="C2971" s="4" t="s">
        <v>88</v>
      </c>
      <c r="D2971" s="4" t="s">
        <v>37</v>
      </c>
      <c r="E2971" s="4" t="s">
        <v>27</v>
      </c>
      <c r="F2971" s="4" t="s">
        <v>28</v>
      </c>
      <c r="G2971" s="4" t="s">
        <v>17</v>
      </c>
      <c r="H2971" s="4">
        <v>52</v>
      </c>
      <c r="I2971" s="4">
        <v>1412.25</v>
      </c>
      <c r="J2971" s="7">
        <v>0.2</v>
      </c>
      <c r="K2971" s="4" t="s">
        <v>18</v>
      </c>
      <c r="L2971" s="4" t="s">
        <v>25</v>
      </c>
      <c r="M2971" s="5">
        <f>(Table2[[#This Row],[Unit Price]]*Table2[[#This Row],[ Units Sold]])*(1-Table2[[#This Row],[Discount]]/100)</f>
        <v>73290.126000000004</v>
      </c>
      <c r="N2971" s="5">
        <f>(Table2[[#This Row],[Unit Price]]*Table2[[#This Row],[ Units Sold]])-Table2[[#This Row],[Total Sales]]</f>
        <v>146.87399999999616</v>
      </c>
    </row>
    <row r="2972" spans="1:14" x14ac:dyDescent="0.3">
      <c r="A2972" s="3">
        <v>40244</v>
      </c>
      <c r="B2972" s="4" t="s">
        <v>2624</v>
      </c>
      <c r="C2972" s="4" t="s">
        <v>192</v>
      </c>
      <c r="D2972" s="4" t="s">
        <v>37</v>
      </c>
      <c r="E2972" s="4" t="s">
        <v>15</v>
      </c>
      <c r="F2972" s="4" t="s">
        <v>62</v>
      </c>
      <c r="G2972" s="4" t="s">
        <v>44</v>
      </c>
      <c r="H2972" s="4">
        <v>63</v>
      </c>
      <c r="I2972" s="4">
        <v>1368.82</v>
      </c>
      <c r="J2972" s="7">
        <v>0.12</v>
      </c>
      <c r="K2972" s="4" t="s">
        <v>18</v>
      </c>
      <c r="L2972" s="4" t="s">
        <v>45</v>
      </c>
      <c r="M2972" s="5">
        <f>(Table2[[#This Row],[Unit Price]]*Table2[[#This Row],[ Units Sold]])*(1-Table2[[#This Row],[Discount]]/100)</f>
        <v>86132.177207999994</v>
      </c>
      <c r="N2972" s="5">
        <f>(Table2[[#This Row],[Unit Price]]*Table2[[#This Row],[ Units Sold]])-Table2[[#This Row],[Total Sales]]</f>
        <v>103.48279199999524</v>
      </c>
    </row>
    <row r="2973" spans="1:14" x14ac:dyDescent="0.3">
      <c r="A2973" s="3">
        <v>44584</v>
      </c>
      <c r="B2973" s="4" t="s">
        <v>2625</v>
      </c>
      <c r="C2973" s="4" t="s">
        <v>74</v>
      </c>
      <c r="D2973" s="4" t="s">
        <v>37</v>
      </c>
      <c r="E2973" s="4" t="s">
        <v>15</v>
      </c>
      <c r="F2973" s="4" t="s">
        <v>62</v>
      </c>
      <c r="G2973" s="4" t="s">
        <v>57</v>
      </c>
      <c r="H2973" s="4">
        <v>28</v>
      </c>
      <c r="I2973" s="4">
        <v>1566.98</v>
      </c>
      <c r="J2973" s="7">
        <v>0.16</v>
      </c>
      <c r="K2973" s="4" t="s">
        <v>29</v>
      </c>
      <c r="L2973" s="4" t="s">
        <v>30</v>
      </c>
      <c r="M2973" s="5">
        <f>(Table2[[#This Row],[Unit Price]]*Table2[[#This Row],[ Units Sold]])*(1-Table2[[#This Row],[Discount]]/100)</f>
        <v>43805.239296</v>
      </c>
      <c r="N2973" s="5">
        <f>(Table2[[#This Row],[Unit Price]]*Table2[[#This Row],[ Units Sold]])-Table2[[#This Row],[Total Sales]]</f>
        <v>70.200704000002588</v>
      </c>
    </row>
    <row r="2974" spans="1:14" x14ac:dyDescent="0.3">
      <c r="A2974" s="3">
        <v>43874</v>
      </c>
      <c r="B2974" s="4" t="s">
        <v>2626</v>
      </c>
      <c r="C2974" s="4" t="s">
        <v>97</v>
      </c>
      <c r="D2974" s="4" t="s">
        <v>37</v>
      </c>
      <c r="E2974" s="4" t="s">
        <v>38</v>
      </c>
      <c r="F2974" s="4" t="s">
        <v>56</v>
      </c>
      <c r="G2974" s="4" t="s">
        <v>105</v>
      </c>
      <c r="H2974" s="4">
        <v>0</v>
      </c>
      <c r="I2974" s="4">
        <v>350.84</v>
      </c>
      <c r="J2974" s="7">
        <v>0.03</v>
      </c>
      <c r="K2974" s="4" t="s">
        <v>29</v>
      </c>
      <c r="L2974" s="4" t="s">
        <v>19</v>
      </c>
      <c r="M2974" s="5">
        <f>(Table2[[#This Row],[Unit Price]]*Table2[[#This Row],[ Units Sold]])*(1-Table2[[#This Row],[Discount]]/100)</f>
        <v>0</v>
      </c>
      <c r="N2974" s="5">
        <f>(Table2[[#This Row],[Unit Price]]*Table2[[#This Row],[ Units Sold]])-Table2[[#This Row],[Total Sales]]</f>
        <v>0</v>
      </c>
    </row>
    <row r="2975" spans="1:14" x14ac:dyDescent="0.3">
      <c r="A2975" s="3">
        <v>40268</v>
      </c>
      <c r="B2975" s="4" t="s">
        <v>892</v>
      </c>
      <c r="C2975" s="4" t="s">
        <v>43</v>
      </c>
      <c r="D2975" s="4" t="s">
        <v>37</v>
      </c>
      <c r="E2975" s="4" t="s">
        <v>27</v>
      </c>
      <c r="F2975" s="4" t="s">
        <v>28</v>
      </c>
      <c r="G2975" s="4" t="s">
        <v>24</v>
      </c>
      <c r="H2975" s="4">
        <v>30</v>
      </c>
      <c r="I2975" s="4">
        <v>844.94</v>
      </c>
      <c r="J2975" s="7">
        <v>0.26</v>
      </c>
      <c r="K2975" s="4" t="s">
        <v>18</v>
      </c>
      <c r="L2975" s="4" t="s">
        <v>45</v>
      </c>
      <c r="M2975" s="5">
        <f>(Table2[[#This Row],[Unit Price]]*Table2[[#This Row],[ Units Sold]])*(1-Table2[[#This Row],[Discount]]/100)</f>
        <v>25282.294679999999</v>
      </c>
      <c r="N2975" s="5">
        <f>(Table2[[#This Row],[Unit Price]]*Table2[[#This Row],[ Units Sold]])-Table2[[#This Row],[Total Sales]]</f>
        <v>65.905320000001666</v>
      </c>
    </row>
    <row r="2976" spans="1:14" x14ac:dyDescent="0.3">
      <c r="A2976" s="3">
        <v>44922</v>
      </c>
      <c r="B2976" s="4" t="s">
        <v>2627</v>
      </c>
      <c r="C2976" s="4" t="s">
        <v>43</v>
      </c>
      <c r="D2976" s="4" t="s">
        <v>37</v>
      </c>
      <c r="E2976" s="4" t="s">
        <v>22</v>
      </c>
      <c r="F2976" s="4" t="s">
        <v>23</v>
      </c>
      <c r="G2976" s="4" t="s">
        <v>60</v>
      </c>
      <c r="H2976" s="4">
        <v>52</v>
      </c>
      <c r="I2976" s="4">
        <v>465.97</v>
      </c>
      <c r="J2976" s="7">
        <v>0.11</v>
      </c>
      <c r="K2976" s="4" t="s">
        <v>34</v>
      </c>
      <c r="L2976" s="4" t="s">
        <v>25</v>
      </c>
      <c r="M2976" s="5">
        <f>(Table2[[#This Row],[Unit Price]]*Table2[[#This Row],[ Units Sold]])*(1-Table2[[#This Row],[Discount]]/100)</f>
        <v>24203.786516000004</v>
      </c>
      <c r="N2976" s="5">
        <f>(Table2[[#This Row],[Unit Price]]*Table2[[#This Row],[ Units Sold]])-Table2[[#This Row],[Total Sales]]</f>
        <v>26.653483999998571</v>
      </c>
    </row>
    <row r="2977" spans="1:14" x14ac:dyDescent="0.3">
      <c r="A2977" s="3">
        <v>40802</v>
      </c>
      <c r="B2977" s="4" t="s">
        <v>2628</v>
      </c>
      <c r="C2977" s="4" t="s">
        <v>97</v>
      </c>
      <c r="D2977" s="4" t="s">
        <v>37</v>
      </c>
      <c r="E2977" s="4" t="s">
        <v>38</v>
      </c>
      <c r="F2977" s="4" t="s">
        <v>56</v>
      </c>
      <c r="G2977" s="4" t="s">
        <v>65</v>
      </c>
      <c r="H2977" s="4">
        <v>76</v>
      </c>
      <c r="I2977" s="4">
        <v>972.74</v>
      </c>
      <c r="J2977" s="7">
        <v>0.26</v>
      </c>
      <c r="K2977" s="4" t="s">
        <v>29</v>
      </c>
      <c r="L2977" s="4" t="s">
        <v>19</v>
      </c>
      <c r="M2977" s="5">
        <f>(Table2[[#This Row],[Unit Price]]*Table2[[#This Row],[ Units Sold]])*(1-Table2[[#This Row],[Discount]]/100)</f>
        <v>73736.026576000004</v>
      </c>
      <c r="N2977" s="5">
        <f>(Table2[[#This Row],[Unit Price]]*Table2[[#This Row],[ Units Sold]])-Table2[[#This Row],[Total Sales]]</f>
        <v>192.2134240000014</v>
      </c>
    </row>
    <row r="2978" spans="1:14" x14ac:dyDescent="0.3">
      <c r="A2978" s="3">
        <v>45861</v>
      </c>
      <c r="B2978" s="4" t="s">
        <v>2629</v>
      </c>
      <c r="C2978" s="4" t="s">
        <v>192</v>
      </c>
      <c r="D2978" s="4" t="s">
        <v>37</v>
      </c>
      <c r="E2978" s="4" t="s">
        <v>22</v>
      </c>
      <c r="F2978" s="4" t="s">
        <v>23</v>
      </c>
      <c r="G2978" s="4" t="s">
        <v>24</v>
      </c>
      <c r="H2978" s="4">
        <v>83</v>
      </c>
      <c r="I2978" s="4">
        <v>756.71</v>
      </c>
      <c r="J2978" s="7">
        <v>0.28000000000000003</v>
      </c>
      <c r="K2978" s="4" t="s">
        <v>34</v>
      </c>
      <c r="L2978" s="4" t="s">
        <v>45</v>
      </c>
      <c r="M2978" s="5">
        <f>(Table2[[#This Row],[Unit Price]]*Table2[[#This Row],[ Units Sold]])*(1-Table2[[#This Row],[Discount]]/100)</f>
        <v>62631.070595999998</v>
      </c>
      <c r="N2978" s="5">
        <f>(Table2[[#This Row],[Unit Price]]*Table2[[#This Row],[ Units Sold]])-Table2[[#This Row],[Total Sales]]</f>
        <v>175.85940400000254</v>
      </c>
    </row>
    <row r="2979" spans="1:14" x14ac:dyDescent="0.3">
      <c r="A2979" s="3">
        <v>40255</v>
      </c>
      <c r="B2979" s="4" t="s">
        <v>2630</v>
      </c>
      <c r="C2979" s="4" t="s">
        <v>74</v>
      </c>
      <c r="D2979" s="4" t="s">
        <v>37</v>
      </c>
      <c r="E2979" s="4" t="s">
        <v>52</v>
      </c>
      <c r="F2979" s="6" t="s">
        <v>59</v>
      </c>
      <c r="G2979" s="4" t="s">
        <v>105</v>
      </c>
      <c r="H2979" s="4">
        <v>30</v>
      </c>
      <c r="I2979" s="4">
        <v>1288.51</v>
      </c>
      <c r="J2979" s="7">
        <v>0.02</v>
      </c>
      <c r="K2979" s="4" t="s">
        <v>34</v>
      </c>
      <c r="L2979" s="4" t="s">
        <v>30</v>
      </c>
      <c r="M2979" s="5">
        <f>(Table2[[#This Row],[Unit Price]]*Table2[[#This Row],[ Units Sold]])*(1-Table2[[#This Row],[Discount]]/100)</f>
        <v>38647.568940000005</v>
      </c>
      <c r="N2979" s="5">
        <f>(Table2[[#This Row],[Unit Price]]*Table2[[#This Row],[ Units Sold]])-Table2[[#This Row],[Total Sales]]</f>
        <v>7.7310599999982514</v>
      </c>
    </row>
    <row r="2980" spans="1:14" x14ac:dyDescent="0.3">
      <c r="A2980" s="3">
        <v>41904</v>
      </c>
      <c r="B2980" s="4" t="s">
        <v>2631</v>
      </c>
      <c r="C2980" s="4" t="s">
        <v>97</v>
      </c>
      <c r="D2980" s="4" t="s">
        <v>37</v>
      </c>
      <c r="E2980" s="4" t="s">
        <v>38</v>
      </c>
      <c r="F2980" s="4" t="s">
        <v>81</v>
      </c>
      <c r="G2980" s="4" t="s">
        <v>60</v>
      </c>
      <c r="H2980" s="4">
        <v>38</v>
      </c>
      <c r="I2980" s="4">
        <v>1244.27</v>
      </c>
      <c r="J2980" s="7">
        <v>0.03</v>
      </c>
      <c r="K2980" s="4" t="s">
        <v>29</v>
      </c>
      <c r="L2980" s="4" t="s">
        <v>30</v>
      </c>
      <c r="M2980" s="5">
        <f>(Table2[[#This Row],[Unit Price]]*Table2[[#This Row],[ Units Sold]])*(1-Table2[[#This Row],[Discount]]/100)</f>
        <v>47268.075322000004</v>
      </c>
      <c r="N2980" s="5">
        <f>(Table2[[#This Row],[Unit Price]]*Table2[[#This Row],[ Units Sold]])-Table2[[#This Row],[Total Sales]]</f>
        <v>14.184677999997803</v>
      </c>
    </row>
    <row r="2981" spans="1:14" x14ac:dyDescent="0.3">
      <c r="A2981" s="3">
        <v>43097</v>
      </c>
      <c r="B2981" s="4" t="s">
        <v>2632</v>
      </c>
      <c r="C2981" s="4" t="s">
        <v>88</v>
      </c>
      <c r="D2981" s="4" t="s">
        <v>37</v>
      </c>
      <c r="E2981" s="4" t="s">
        <v>22</v>
      </c>
      <c r="F2981" s="4" t="s">
        <v>23</v>
      </c>
      <c r="G2981" s="4" t="s">
        <v>105</v>
      </c>
      <c r="H2981" s="4">
        <v>10</v>
      </c>
      <c r="I2981" s="4">
        <v>866.63</v>
      </c>
      <c r="J2981" s="7">
        <v>0.28999999999999998</v>
      </c>
      <c r="K2981" s="4" t="s">
        <v>29</v>
      </c>
      <c r="L2981" s="4" t="s">
        <v>45</v>
      </c>
      <c r="M2981" s="5">
        <f>(Table2[[#This Row],[Unit Price]]*Table2[[#This Row],[ Units Sold]])*(1-Table2[[#This Row],[Discount]]/100)</f>
        <v>8641.1677299999992</v>
      </c>
      <c r="N2981" s="5">
        <f>(Table2[[#This Row],[Unit Price]]*Table2[[#This Row],[ Units Sold]])-Table2[[#This Row],[Total Sales]]</f>
        <v>25.132270000000062</v>
      </c>
    </row>
    <row r="2982" spans="1:14" x14ac:dyDescent="0.3">
      <c r="A2982" s="3">
        <v>42835</v>
      </c>
      <c r="B2982" s="4" t="s">
        <v>2028</v>
      </c>
      <c r="C2982" s="4" t="s">
        <v>83</v>
      </c>
      <c r="D2982" s="4" t="s">
        <v>3892</v>
      </c>
      <c r="E2982" s="4" t="s">
        <v>22</v>
      </c>
      <c r="F2982" s="4" t="s">
        <v>23</v>
      </c>
      <c r="G2982" s="4" t="s">
        <v>60</v>
      </c>
      <c r="H2982" s="4">
        <v>10</v>
      </c>
      <c r="I2982" s="4">
        <v>160.21</v>
      </c>
      <c r="J2982" s="7">
        <v>0.12</v>
      </c>
      <c r="K2982" s="4" t="s">
        <v>34</v>
      </c>
      <c r="L2982" s="4" t="s">
        <v>19</v>
      </c>
      <c r="M2982" s="5">
        <f>(Table2[[#This Row],[Unit Price]]*Table2[[#This Row],[ Units Sold]])*(1-Table2[[#This Row],[Discount]]/100)</f>
        <v>1600.1774800000001</v>
      </c>
      <c r="N2982" s="5">
        <f>(Table2[[#This Row],[Unit Price]]*Table2[[#This Row],[ Units Sold]])-Table2[[#This Row],[Total Sales]]</f>
        <v>1.9225200000000768</v>
      </c>
    </row>
    <row r="2983" spans="1:14" x14ac:dyDescent="0.3">
      <c r="A2983" s="3">
        <v>40583</v>
      </c>
      <c r="B2983" s="4" t="s">
        <v>2633</v>
      </c>
      <c r="C2983" s="4" t="s">
        <v>88</v>
      </c>
      <c r="D2983" s="4" t="s">
        <v>37</v>
      </c>
      <c r="E2983" s="4" t="s">
        <v>15</v>
      </c>
      <c r="F2983" s="4" t="s">
        <v>62</v>
      </c>
      <c r="G2983" s="4" t="s">
        <v>33</v>
      </c>
      <c r="H2983" s="4">
        <v>94</v>
      </c>
      <c r="I2983" s="4">
        <v>1251.3800000000001</v>
      </c>
      <c r="J2983" s="7">
        <v>0.24</v>
      </c>
      <c r="K2983" s="4" t="s">
        <v>34</v>
      </c>
      <c r="L2983" s="4" t="s">
        <v>30</v>
      </c>
      <c r="M2983" s="5">
        <f>(Table2[[#This Row],[Unit Price]]*Table2[[#This Row],[ Units Sold]])*(1-Table2[[#This Row],[Discount]]/100)</f>
        <v>117347.40867200002</v>
      </c>
      <c r="N2983" s="5">
        <f>(Table2[[#This Row],[Unit Price]]*Table2[[#This Row],[ Units Sold]])-Table2[[#This Row],[Total Sales]]</f>
        <v>282.31132799999614</v>
      </c>
    </row>
    <row r="2984" spans="1:14" x14ac:dyDescent="0.3">
      <c r="A2984" s="3">
        <v>44825</v>
      </c>
      <c r="B2984" s="4" t="s">
        <v>950</v>
      </c>
      <c r="C2984" s="4" t="s">
        <v>192</v>
      </c>
      <c r="D2984" s="4" t="s">
        <v>37</v>
      </c>
      <c r="E2984" s="4" t="s">
        <v>52</v>
      </c>
      <c r="F2984" s="6" t="s">
        <v>59</v>
      </c>
      <c r="G2984" s="4" t="s">
        <v>44</v>
      </c>
      <c r="H2984" s="4">
        <v>76</v>
      </c>
      <c r="I2984" s="4">
        <v>1481.54</v>
      </c>
      <c r="J2984" s="7">
        <v>0.2</v>
      </c>
      <c r="K2984" s="4" t="s">
        <v>34</v>
      </c>
      <c r="L2984" s="4" t="s">
        <v>19</v>
      </c>
      <c r="M2984" s="5">
        <f>(Table2[[#This Row],[Unit Price]]*Table2[[#This Row],[ Units Sold]])*(1-Table2[[#This Row],[Discount]]/100)</f>
        <v>112371.84591999999</v>
      </c>
      <c r="N2984" s="5">
        <f>(Table2[[#This Row],[Unit Price]]*Table2[[#This Row],[ Units Sold]])-Table2[[#This Row],[Total Sales]]</f>
        <v>225.19408000000112</v>
      </c>
    </row>
    <row r="2985" spans="1:14" x14ac:dyDescent="0.3">
      <c r="A2985" s="3">
        <v>44824</v>
      </c>
      <c r="B2985" s="4" t="s">
        <v>2634</v>
      </c>
      <c r="C2985" s="4" t="s">
        <v>21</v>
      </c>
      <c r="D2985" s="4" t="s">
        <v>37</v>
      </c>
      <c r="E2985" s="4" t="s">
        <v>27</v>
      </c>
      <c r="F2985" s="4" t="s">
        <v>28</v>
      </c>
      <c r="G2985" s="4" t="s">
        <v>40</v>
      </c>
      <c r="H2985" s="4">
        <v>81</v>
      </c>
      <c r="I2985" s="4">
        <v>601.96</v>
      </c>
      <c r="J2985" s="7">
        <v>0.3</v>
      </c>
      <c r="K2985" s="4" t="s">
        <v>34</v>
      </c>
      <c r="L2985" s="4" t="s">
        <v>30</v>
      </c>
      <c r="M2985" s="5">
        <f>(Table2[[#This Row],[Unit Price]]*Table2[[#This Row],[ Units Sold]])*(1-Table2[[#This Row],[Discount]]/100)</f>
        <v>48612.483720000004</v>
      </c>
      <c r="N2985" s="5">
        <f>(Table2[[#This Row],[Unit Price]]*Table2[[#This Row],[ Units Sold]])-Table2[[#This Row],[Total Sales]]</f>
        <v>146.27627999999822</v>
      </c>
    </row>
    <row r="2986" spans="1:14" x14ac:dyDescent="0.3">
      <c r="A2986" s="3">
        <v>42183</v>
      </c>
      <c r="B2986" s="4" t="s">
        <v>2635</v>
      </c>
      <c r="C2986" s="4" t="s">
        <v>88</v>
      </c>
      <c r="D2986" s="4" t="s">
        <v>37</v>
      </c>
      <c r="E2986" s="4" t="s">
        <v>22</v>
      </c>
      <c r="F2986" s="4" t="s">
        <v>23</v>
      </c>
      <c r="G2986" s="4" t="s">
        <v>33</v>
      </c>
      <c r="H2986" s="4">
        <v>14</v>
      </c>
      <c r="I2986" s="4">
        <v>1354.28</v>
      </c>
      <c r="J2986" s="7">
        <v>0.05</v>
      </c>
      <c r="K2986" s="4" t="s">
        <v>29</v>
      </c>
      <c r="L2986" s="4" t="s">
        <v>41</v>
      </c>
      <c r="M2986" s="5">
        <f>(Table2[[#This Row],[Unit Price]]*Table2[[#This Row],[ Units Sold]])*(1-Table2[[#This Row],[Discount]]/100)</f>
        <v>18950.440039999998</v>
      </c>
      <c r="N2986" s="5">
        <f>(Table2[[#This Row],[Unit Price]]*Table2[[#This Row],[ Units Sold]])-Table2[[#This Row],[Total Sales]]</f>
        <v>9.4799600000005739</v>
      </c>
    </row>
    <row r="2987" spans="1:14" x14ac:dyDescent="0.3">
      <c r="A2987" s="3">
        <v>41156</v>
      </c>
      <c r="B2987" s="4" t="s">
        <v>2636</v>
      </c>
      <c r="C2987" s="4" t="s">
        <v>88</v>
      </c>
      <c r="D2987" s="4" t="s">
        <v>37</v>
      </c>
      <c r="E2987" s="4" t="s">
        <v>38</v>
      </c>
      <c r="F2987" s="4" t="s">
        <v>39</v>
      </c>
      <c r="G2987" s="4" t="s">
        <v>17</v>
      </c>
      <c r="H2987" s="4">
        <v>0</v>
      </c>
      <c r="I2987" s="4">
        <v>114.43</v>
      </c>
      <c r="J2987" s="7">
        <v>0.23</v>
      </c>
      <c r="K2987" s="4" t="s">
        <v>34</v>
      </c>
      <c r="L2987" s="4" t="s">
        <v>45</v>
      </c>
      <c r="M2987" s="5">
        <f>(Table2[[#This Row],[Unit Price]]*Table2[[#This Row],[ Units Sold]])*(1-Table2[[#This Row],[Discount]]/100)</f>
        <v>0</v>
      </c>
      <c r="N2987" s="5">
        <f>(Table2[[#This Row],[Unit Price]]*Table2[[#This Row],[ Units Sold]])-Table2[[#This Row],[Total Sales]]</f>
        <v>0</v>
      </c>
    </row>
    <row r="2988" spans="1:14" x14ac:dyDescent="0.3">
      <c r="A2988" s="3">
        <v>44070</v>
      </c>
      <c r="B2988" s="4" t="s">
        <v>2637</v>
      </c>
      <c r="C2988" s="4" t="s">
        <v>21</v>
      </c>
      <c r="D2988" s="4" t="s">
        <v>37</v>
      </c>
      <c r="E2988" s="4" t="s">
        <v>22</v>
      </c>
      <c r="F2988" s="4" t="s">
        <v>23</v>
      </c>
      <c r="G2988" s="4" t="s">
        <v>57</v>
      </c>
      <c r="H2988" s="4">
        <v>30</v>
      </c>
      <c r="I2988" s="4">
        <v>1673.71</v>
      </c>
      <c r="J2988" s="7">
        <v>0.2</v>
      </c>
      <c r="K2988" s="4" t="s">
        <v>29</v>
      </c>
      <c r="L2988" s="4" t="s">
        <v>19</v>
      </c>
      <c r="M2988" s="5">
        <f>(Table2[[#This Row],[Unit Price]]*Table2[[#This Row],[ Units Sold]])*(1-Table2[[#This Row],[Discount]]/100)</f>
        <v>50110.877400000005</v>
      </c>
      <c r="N2988" s="5">
        <f>(Table2[[#This Row],[Unit Price]]*Table2[[#This Row],[ Units Sold]])-Table2[[#This Row],[Total Sales]]</f>
        <v>100.42259999999806</v>
      </c>
    </row>
    <row r="2989" spans="1:14" x14ac:dyDescent="0.3">
      <c r="A2989" s="3">
        <v>42756</v>
      </c>
      <c r="B2989" s="4" t="s">
        <v>909</v>
      </c>
      <c r="C2989" s="4" t="s">
        <v>49</v>
      </c>
      <c r="D2989" s="4" t="s">
        <v>3893</v>
      </c>
      <c r="E2989" s="4" t="s">
        <v>15</v>
      </c>
      <c r="F2989" s="4" t="s">
        <v>135</v>
      </c>
      <c r="G2989" s="4" t="s">
        <v>60</v>
      </c>
      <c r="H2989" s="4">
        <v>83</v>
      </c>
      <c r="I2989" s="4">
        <v>1117.82</v>
      </c>
      <c r="J2989" s="7">
        <v>0.17</v>
      </c>
      <c r="K2989" s="4" t="s">
        <v>34</v>
      </c>
      <c r="L2989" s="4" t="s">
        <v>25</v>
      </c>
      <c r="M2989" s="5">
        <f>(Table2[[#This Row],[Unit Price]]*Table2[[#This Row],[ Units Sold]])*(1-Table2[[#This Row],[Discount]]/100)</f>
        <v>92621.335597999991</v>
      </c>
      <c r="N2989" s="5">
        <f>(Table2[[#This Row],[Unit Price]]*Table2[[#This Row],[ Units Sold]])-Table2[[#This Row],[Total Sales]]</f>
        <v>157.7244020000071</v>
      </c>
    </row>
    <row r="2990" spans="1:14" x14ac:dyDescent="0.3">
      <c r="A2990" s="3">
        <v>45587</v>
      </c>
      <c r="B2990" s="4" t="s">
        <v>2638</v>
      </c>
      <c r="C2990" s="4" t="s">
        <v>51</v>
      </c>
      <c r="D2990" s="4" t="s">
        <v>37</v>
      </c>
      <c r="E2990" s="4" t="s">
        <v>52</v>
      </c>
      <c r="F2990" s="6" t="s">
        <v>59</v>
      </c>
      <c r="G2990" s="4" t="s">
        <v>54</v>
      </c>
      <c r="H2990" s="4">
        <v>10</v>
      </c>
      <c r="I2990" s="4">
        <v>1588.36</v>
      </c>
      <c r="J2990" s="7">
        <v>0</v>
      </c>
      <c r="K2990" s="4" t="s">
        <v>34</v>
      </c>
      <c r="L2990" s="4" t="s">
        <v>30</v>
      </c>
      <c r="M2990" s="5">
        <f>(Table2[[#This Row],[Unit Price]]*Table2[[#This Row],[ Units Sold]])*(1-Table2[[#This Row],[Discount]]/100)</f>
        <v>15883.599999999999</v>
      </c>
      <c r="N2990" s="5">
        <f>(Table2[[#This Row],[Unit Price]]*Table2[[#This Row],[ Units Sold]])-Table2[[#This Row],[Total Sales]]</f>
        <v>0</v>
      </c>
    </row>
    <row r="2991" spans="1:14" x14ac:dyDescent="0.3">
      <c r="A2991" s="3">
        <v>41686</v>
      </c>
      <c r="B2991" s="4" t="s">
        <v>2639</v>
      </c>
      <c r="C2991" s="4" t="s">
        <v>21</v>
      </c>
      <c r="D2991" s="4" t="s">
        <v>37</v>
      </c>
      <c r="E2991" s="4" t="s">
        <v>38</v>
      </c>
      <c r="F2991" s="4" t="s">
        <v>81</v>
      </c>
      <c r="G2991" s="4" t="s">
        <v>40</v>
      </c>
      <c r="H2991" s="4">
        <v>69</v>
      </c>
      <c r="I2991" s="4">
        <v>273.89999999999998</v>
      </c>
      <c r="J2991" s="7">
        <v>0.04</v>
      </c>
      <c r="K2991" s="4" t="s">
        <v>34</v>
      </c>
      <c r="L2991" s="4" t="s">
        <v>25</v>
      </c>
      <c r="M2991" s="5">
        <f>(Table2[[#This Row],[Unit Price]]*Table2[[#This Row],[ Units Sold]])*(1-Table2[[#This Row],[Discount]]/100)</f>
        <v>18891.540359999999</v>
      </c>
      <c r="N2991" s="5">
        <f>(Table2[[#This Row],[Unit Price]]*Table2[[#This Row],[ Units Sold]])-Table2[[#This Row],[Total Sales]]</f>
        <v>7.5596399999994901</v>
      </c>
    </row>
    <row r="2992" spans="1:14" x14ac:dyDescent="0.3">
      <c r="A2992" s="3">
        <v>45420</v>
      </c>
      <c r="B2992" s="4" t="s">
        <v>2640</v>
      </c>
      <c r="C2992" s="4" t="s">
        <v>192</v>
      </c>
      <c r="D2992" s="4" t="s">
        <v>37</v>
      </c>
      <c r="E2992" s="4" t="s">
        <v>38</v>
      </c>
      <c r="F2992" s="4" t="s">
        <v>56</v>
      </c>
      <c r="G2992" s="4" t="s">
        <v>105</v>
      </c>
      <c r="H2992" s="4">
        <v>10</v>
      </c>
      <c r="I2992" s="4">
        <v>1149.1400000000001</v>
      </c>
      <c r="J2992" s="7">
        <v>0.25</v>
      </c>
      <c r="K2992" s="4" t="s">
        <v>29</v>
      </c>
      <c r="L2992" s="4" t="s">
        <v>19</v>
      </c>
      <c r="M2992" s="5">
        <f>(Table2[[#This Row],[Unit Price]]*Table2[[#This Row],[ Units Sold]])*(1-Table2[[#This Row],[Discount]]/100)</f>
        <v>11462.671500000002</v>
      </c>
      <c r="N2992" s="5">
        <f>(Table2[[#This Row],[Unit Price]]*Table2[[#This Row],[ Units Sold]])-Table2[[#This Row],[Total Sales]]</f>
        <v>28.728499999999258</v>
      </c>
    </row>
    <row r="2993" spans="1:14" x14ac:dyDescent="0.3">
      <c r="A2993" s="3">
        <v>41203</v>
      </c>
      <c r="B2993" s="4" t="s">
        <v>2641</v>
      </c>
      <c r="C2993" s="4" t="s">
        <v>74</v>
      </c>
      <c r="D2993" s="4" t="s">
        <v>37</v>
      </c>
      <c r="E2993" s="4" t="s">
        <v>22</v>
      </c>
      <c r="F2993" s="4" t="s">
        <v>23</v>
      </c>
      <c r="G2993" s="4" t="s">
        <v>65</v>
      </c>
      <c r="H2993" s="4">
        <v>30</v>
      </c>
      <c r="I2993" s="4">
        <v>1198.6600000000001</v>
      </c>
      <c r="J2993" s="7">
        <v>0.19</v>
      </c>
      <c r="K2993" s="4" t="s">
        <v>34</v>
      </c>
      <c r="L2993" s="4" t="s">
        <v>45</v>
      </c>
      <c r="M2993" s="5">
        <f>(Table2[[#This Row],[Unit Price]]*Table2[[#This Row],[ Units Sold]])*(1-Table2[[#This Row],[Discount]]/100)</f>
        <v>35891.47638</v>
      </c>
      <c r="N2993" s="5">
        <f>(Table2[[#This Row],[Unit Price]]*Table2[[#This Row],[ Units Sold]])-Table2[[#This Row],[Total Sales]]</f>
        <v>68.323620000002848</v>
      </c>
    </row>
    <row r="2994" spans="1:14" x14ac:dyDescent="0.3">
      <c r="A2994" s="3">
        <v>41364</v>
      </c>
      <c r="B2994" s="4" t="s">
        <v>450</v>
      </c>
      <c r="C2994" s="4" t="s">
        <v>51</v>
      </c>
      <c r="D2994" s="4" t="s">
        <v>37</v>
      </c>
      <c r="E2994" s="4" t="s">
        <v>22</v>
      </c>
      <c r="F2994" s="4" t="s">
        <v>23</v>
      </c>
      <c r="G2994" s="4" t="s">
        <v>44</v>
      </c>
      <c r="H2994" s="4">
        <v>25</v>
      </c>
      <c r="I2994" s="4">
        <v>368.38</v>
      </c>
      <c r="J2994" s="7">
        <v>0.25</v>
      </c>
      <c r="K2994" s="4" t="s">
        <v>29</v>
      </c>
      <c r="L2994" s="4" t="s">
        <v>41</v>
      </c>
      <c r="M2994" s="5">
        <f>(Table2[[#This Row],[Unit Price]]*Table2[[#This Row],[ Units Sold]])*(1-Table2[[#This Row],[Discount]]/100)</f>
        <v>9186.4762499999997</v>
      </c>
      <c r="N2994" s="5">
        <f>(Table2[[#This Row],[Unit Price]]*Table2[[#This Row],[ Units Sold]])-Table2[[#This Row],[Total Sales]]</f>
        <v>23.023750000000291</v>
      </c>
    </row>
    <row r="2995" spans="1:14" x14ac:dyDescent="0.3">
      <c r="A2995" s="3">
        <v>44742</v>
      </c>
      <c r="B2995" s="4" t="s">
        <v>2642</v>
      </c>
      <c r="C2995" s="4" t="s">
        <v>97</v>
      </c>
      <c r="D2995" s="4" t="s">
        <v>37</v>
      </c>
      <c r="E2995" s="4" t="s">
        <v>52</v>
      </c>
      <c r="F2995" s="4" t="s">
        <v>53</v>
      </c>
      <c r="G2995" s="4" t="s">
        <v>57</v>
      </c>
      <c r="H2995" s="4">
        <v>56</v>
      </c>
      <c r="I2995" s="4">
        <v>1189.92</v>
      </c>
      <c r="J2995" s="7">
        <v>0.15</v>
      </c>
      <c r="K2995" s="4" t="s">
        <v>18</v>
      </c>
      <c r="L2995" s="4" t="s">
        <v>45</v>
      </c>
      <c r="M2995" s="5">
        <f>(Table2[[#This Row],[Unit Price]]*Table2[[#This Row],[ Units Sold]])*(1-Table2[[#This Row],[Discount]]/100)</f>
        <v>66535.566720000003</v>
      </c>
      <c r="N2995" s="5">
        <f>(Table2[[#This Row],[Unit Price]]*Table2[[#This Row],[ Units Sold]])-Table2[[#This Row],[Total Sales]]</f>
        <v>99.953280000001541</v>
      </c>
    </row>
    <row r="2996" spans="1:14" x14ac:dyDescent="0.3">
      <c r="A2996" s="3">
        <v>43438</v>
      </c>
      <c r="B2996" s="4" t="s">
        <v>2642</v>
      </c>
      <c r="C2996" s="4" t="s">
        <v>36</v>
      </c>
      <c r="D2996" s="4" t="s">
        <v>37</v>
      </c>
      <c r="E2996" s="4" t="s">
        <v>52</v>
      </c>
      <c r="F2996" s="6" t="s">
        <v>59</v>
      </c>
      <c r="G2996" s="4" t="s">
        <v>60</v>
      </c>
      <c r="H2996" s="4">
        <v>63</v>
      </c>
      <c r="I2996" s="4">
        <v>304.64</v>
      </c>
      <c r="J2996" s="7">
        <v>0.14000000000000001</v>
      </c>
      <c r="K2996" s="4" t="s">
        <v>34</v>
      </c>
      <c r="L2996" s="4" t="s">
        <v>25</v>
      </c>
      <c r="M2996" s="5">
        <f>(Table2[[#This Row],[Unit Price]]*Table2[[#This Row],[ Units Sold]])*(1-Table2[[#This Row],[Discount]]/100)</f>
        <v>19165.450752000001</v>
      </c>
      <c r="N2996" s="5">
        <f>(Table2[[#This Row],[Unit Price]]*Table2[[#This Row],[ Units Sold]])-Table2[[#This Row],[Total Sales]]</f>
        <v>26.869247999999061</v>
      </c>
    </row>
    <row r="2997" spans="1:14" x14ac:dyDescent="0.3">
      <c r="A2997" s="3">
        <v>45286</v>
      </c>
      <c r="B2997" s="4" t="s">
        <v>2643</v>
      </c>
      <c r="C2997" s="4" t="s">
        <v>21</v>
      </c>
      <c r="D2997" s="4" t="s">
        <v>37</v>
      </c>
      <c r="E2997" s="4" t="s">
        <v>22</v>
      </c>
      <c r="F2997" s="4" t="s">
        <v>23</v>
      </c>
      <c r="G2997" s="4" t="s">
        <v>44</v>
      </c>
      <c r="H2997" s="4">
        <v>1</v>
      </c>
      <c r="I2997" s="4">
        <v>1628.86</v>
      </c>
      <c r="J2997" s="7">
        <v>0.13</v>
      </c>
      <c r="K2997" s="4" t="s">
        <v>18</v>
      </c>
      <c r="L2997" s="4" t="s">
        <v>45</v>
      </c>
      <c r="M2997" s="5">
        <f>(Table2[[#This Row],[Unit Price]]*Table2[[#This Row],[ Units Sold]])*(1-Table2[[#This Row],[Discount]]/100)</f>
        <v>1626.7424819999999</v>
      </c>
      <c r="N2997" s="5">
        <f>(Table2[[#This Row],[Unit Price]]*Table2[[#This Row],[ Units Sold]])-Table2[[#This Row],[Total Sales]]</f>
        <v>2.1175180000000182</v>
      </c>
    </row>
    <row r="2998" spans="1:14" x14ac:dyDescent="0.3">
      <c r="A2998" s="3">
        <v>41494</v>
      </c>
      <c r="B2998" s="4" t="s">
        <v>2644</v>
      </c>
      <c r="C2998" s="4" t="s">
        <v>43</v>
      </c>
      <c r="D2998" s="4" t="s">
        <v>37</v>
      </c>
      <c r="E2998" s="4" t="s">
        <v>15</v>
      </c>
      <c r="F2998" s="4" t="s">
        <v>135</v>
      </c>
      <c r="G2998" s="4" t="s">
        <v>57</v>
      </c>
      <c r="H2998" s="4">
        <v>94</v>
      </c>
      <c r="I2998" s="4">
        <v>603.70000000000005</v>
      </c>
      <c r="J2998" s="7">
        <v>0.28999999999999998</v>
      </c>
      <c r="K2998" s="4" t="s">
        <v>29</v>
      </c>
      <c r="L2998" s="4" t="s">
        <v>30</v>
      </c>
      <c r="M2998" s="5">
        <f>(Table2[[#This Row],[Unit Price]]*Table2[[#This Row],[ Units Sold]])*(1-Table2[[#This Row],[Discount]]/100)</f>
        <v>56583.231380000005</v>
      </c>
      <c r="N2998" s="5">
        <f>(Table2[[#This Row],[Unit Price]]*Table2[[#This Row],[ Units Sold]])-Table2[[#This Row],[Total Sales]]</f>
        <v>164.56861999999819</v>
      </c>
    </row>
    <row r="2999" spans="1:14" x14ac:dyDescent="0.3">
      <c r="A2999" s="3">
        <v>44053</v>
      </c>
      <c r="B2999" s="4" t="s">
        <v>2631</v>
      </c>
      <c r="C2999" s="4" t="s">
        <v>88</v>
      </c>
      <c r="D2999" s="4" t="s">
        <v>37</v>
      </c>
      <c r="E2999" s="4" t="s">
        <v>27</v>
      </c>
      <c r="F2999" s="4" t="s">
        <v>32</v>
      </c>
      <c r="G2999" s="4" t="s">
        <v>105</v>
      </c>
      <c r="H2999" s="4">
        <v>38</v>
      </c>
      <c r="I2999" s="4">
        <v>340.11</v>
      </c>
      <c r="J2999" s="7">
        <v>0.18</v>
      </c>
      <c r="K2999" s="4" t="s">
        <v>29</v>
      </c>
      <c r="L2999" s="4" t="s">
        <v>45</v>
      </c>
      <c r="M2999" s="5">
        <f>(Table2[[#This Row],[Unit Price]]*Table2[[#This Row],[ Units Sold]])*(1-Table2[[#This Row],[Discount]]/100)</f>
        <v>12900.916476</v>
      </c>
      <c r="N2999" s="5">
        <f>(Table2[[#This Row],[Unit Price]]*Table2[[#This Row],[ Units Sold]])-Table2[[#This Row],[Total Sales]]</f>
        <v>23.263523999999961</v>
      </c>
    </row>
    <row r="3000" spans="1:14" x14ac:dyDescent="0.3">
      <c r="A3000" s="3">
        <v>41178</v>
      </c>
      <c r="B3000" s="4" t="s">
        <v>2645</v>
      </c>
      <c r="C3000" s="4" t="s">
        <v>74</v>
      </c>
      <c r="D3000" s="4" t="s">
        <v>37</v>
      </c>
      <c r="E3000" s="4" t="s">
        <v>22</v>
      </c>
      <c r="F3000" s="4" t="s">
        <v>23</v>
      </c>
      <c r="G3000" s="4" t="s">
        <v>24</v>
      </c>
      <c r="H3000" s="4">
        <v>5</v>
      </c>
      <c r="I3000" s="4">
        <v>1158</v>
      </c>
      <c r="J3000" s="7">
        <v>0.14000000000000001</v>
      </c>
      <c r="K3000" s="4" t="s">
        <v>18</v>
      </c>
      <c r="L3000" s="4" t="s">
        <v>30</v>
      </c>
      <c r="M3000" s="5">
        <f>(Table2[[#This Row],[Unit Price]]*Table2[[#This Row],[ Units Sold]])*(1-Table2[[#This Row],[Discount]]/100)</f>
        <v>5781.8940000000002</v>
      </c>
      <c r="N3000" s="5">
        <f>(Table2[[#This Row],[Unit Price]]*Table2[[#This Row],[ Units Sold]])-Table2[[#This Row],[Total Sales]]</f>
        <v>8.1059999999997672</v>
      </c>
    </row>
    <row r="3001" spans="1:14" x14ac:dyDescent="0.3">
      <c r="A3001" s="3">
        <v>42767</v>
      </c>
      <c r="B3001" s="4" t="s">
        <v>2646</v>
      </c>
      <c r="C3001" s="4" t="s">
        <v>88</v>
      </c>
      <c r="D3001" s="4" t="s">
        <v>37</v>
      </c>
      <c r="E3001" s="4" t="s">
        <v>22</v>
      </c>
      <c r="F3001" s="4" t="s">
        <v>23</v>
      </c>
      <c r="G3001" s="4" t="s">
        <v>60</v>
      </c>
      <c r="H3001" s="4">
        <v>88</v>
      </c>
      <c r="I3001" s="4">
        <v>1053.97</v>
      </c>
      <c r="J3001" s="7">
        <v>0.2</v>
      </c>
      <c r="K3001" s="4" t="s">
        <v>34</v>
      </c>
      <c r="L3001" s="4" t="s">
        <v>45</v>
      </c>
      <c r="M3001" s="5">
        <f>(Table2[[#This Row],[Unit Price]]*Table2[[#This Row],[ Units Sold]])*(1-Table2[[#This Row],[Discount]]/100)</f>
        <v>92563.861279999997</v>
      </c>
      <c r="N3001" s="5">
        <f>(Table2[[#This Row],[Unit Price]]*Table2[[#This Row],[ Units Sold]])-Table2[[#This Row],[Total Sales]]</f>
        <v>185.49872000000323</v>
      </c>
    </row>
    <row r="3002" spans="1:14" x14ac:dyDescent="0.3">
      <c r="A3002" s="3">
        <v>45740</v>
      </c>
      <c r="B3002" s="4" t="s">
        <v>2647</v>
      </c>
      <c r="C3002" s="4" t="s">
        <v>21</v>
      </c>
      <c r="D3002" s="4" t="s">
        <v>37</v>
      </c>
      <c r="E3002" s="4" t="s">
        <v>27</v>
      </c>
      <c r="F3002" s="4" t="s">
        <v>28</v>
      </c>
      <c r="G3002" s="4" t="s">
        <v>33</v>
      </c>
      <c r="H3002" s="4">
        <v>21</v>
      </c>
      <c r="I3002" s="4">
        <v>347.92</v>
      </c>
      <c r="J3002" s="7">
        <v>0.22</v>
      </c>
      <c r="K3002" s="4" t="s">
        <v>29</v>
      </c>
      <c r="L3002" s="4" t="s">
        <v>30</v>
      </c>
      <c r="M3002" s="5">
        <f>(Table2[[#This Row],[Unit Price]]*Table2[[#This Row],[ Units Sold]])*(1-Table2[[#This Row],[Discount]]/100)</f>
        <v>7290.2460960000008</v>
      </c>
      <c r="N3002" s="5">
        <f>(Table2[[#This Row],[Unit Price]]*Table2[[#This Row],[ Units Sold]])-Table2[[#This Row],[Total Sales]]</f>
        <v>16.073903999999857</v>
      </c>
    </row>
    <row r="3003" spans="1:14" x14ac:dyDescent="0.3">
      <c r="A3003" s="3">
        <v>44410</v>
      </c>
      <c r="B3003" s="4" t="s">
        <v>1262</v>
      </c>
      <c r="C3003" s="4" t="s">
        <v>88</v>
      </c>
      <c r="D3003" s="4" t="s">
        <v>37</v>
      </c>
      <c r="E3003" s="4" t="s">
        <v>27</v>
      </c>
      <c r="F3003" s="4" t="s">
        <v>32</v>
      </c>
      <c r="G3003" s="4" t="s">
        <v>40</v>
      </c>
      <c r="H3003" s="4">
        <v>55</v>
      </c>
      <c r="I3003" s="4">
        <v>1348.31</v>
      </c>
      <c r="J3003" s="7">
        <v>0.25</v>
      </c>
      <c r="K3003" s="4" t="s">
        <v>29</v>
      </c>
      <c r="L3003" s="4" t="s">
        <v>30</v>
      </c>
      <c r="M3003" s="5">
        <f>(Table2[[#This Row],[Unit Price]]*Table2[[#This Row],[ Units Sold]])*(1-Table2[[#This Row],[Discount]]/100)</f>
        <v>73971.65737500001</v>
      </c>
      <c r="N3003" s="5">
        <f>(Table2[[#This Row],[Unit Price]]*Table2[[#This Row],[ Units Sold]])-Table2[[#This Row],[Total Sales]]</f>
        <v>185.39262499999313</v>
      </c>
    </row>
    <row r="3004" spans="1:14" x14ac:dyDescent="0.3">
      <c r="A3004" s="3">
        <v>42233</v>
      </c>
      <c r="B3004" s="4" t="s">
        <v>2648</v>
      </c>
      <c r="C3004" s="4" t="s">
        <v>97</v>
      </c>
      <c r="D3004" s="4" t="s">
        <v>37</v>
      </c>
      <c r="E3004" s="4" t="s">
        <v>52</v>
      </c>
      <c r="F3004" s="4" t="s">
        <v>59</v>
      </c>
      <c r="G3004" s="4" t="s">
        <v>24</v>
      </c>
      <c r="H3004" s="4">
        <v>57</v>
      </c>
      <c r="I3004" s="4">
        <v>572.32000000000005</v>
      </c>
      <c r="J3004" s="7">
        <v>0.11</v>
      </c>
      <c r="K3004" s="4" t="s">
        <v>29</v>
      </c>
      <c r="L3004" s="4" t="s">
        <v>19</v>
      </c>
      <c r="M3004" s="5">
        <f>(Table2[[#This Row],[Unit Price]]*Table2[[#This Row],[ Units Sold]])*(1-Table2[[#This Row],[Discount]]/100)</f>
        <v>32586.355536000003</v>
      </c>
      <c r="N3004" s="5">
        <f>(Table2[[#This Row],[Unit Price]]*Table2[[#This Row],[ Units Sold]])-Table2[[#This Row],[Total Sales]]</f>
        <v>35.884463999998843</v>
      </c>
    </row>
    <row r="3005" spans="1:14" x14ac:dyDescent="0.3">
      <c r="A3005" s="3">
        <v>40219</v>
      </c>
      <c r="B3005" s="4" t="s">
        <v>2649</v>
      </c>
      <c r="C3005" s="4" t="s">
        <v>88</v>
      </c>
      <c r="D3005" s="4" t="s">
        <v>37</v>
      </c>
      <c r="E3005" s="4" t="s">
        <v>15</v>
      </c>
      <c r="F3005" s="4" t="s">
        <v>62</v>
      </c>
      <c r="G3005" s="4" t="s">
        <v>60</v>
      </c>
      <c r="H3005" s="4">
        <v>0</v>
      </c>
      <c r="I3005" s="4">
        <v>658.94</v>
      </c>
      <c r="J3005" s="7">
        <v>0.09</v>
      </c>
      <c r="K3005" s="4" t="s">
        <v>29</v>
      </c>
      <c r="L3005" s="4" t="s">
        <v>25</v>
      </c>
      <c r="M3005" s="5">
        <f>(Table2[[#This Row],[Unit Price]]*Table2[[#This Row],[ Units Sold]])*(1-Table2[[#This Row],[Discount]]/100)</f>
        <v>0</v>
      </c>
      <c r="N3005" s="5">
        <f>(Table2[[#This Row],[Unit Price]]*Table2[[#This Row],[ Units Sold]])-Table2[[#This Row],[Total Sales]]</f>
        <v>0</v>
      </c>
    </row>
    <row r="3006" spans="1:14" x14ac:dyDescent="0.3">
      <c r="A3006" s="3">
        <v>42774</v>
      </c>
      <c r="B3006" s="4" t="s">
        <v>2650</v>
      </c>
      <c r="C3006" s="4" t="s">
        <v>88</v>
      </c>
      <c r="D3006" s="4" t="s">
        <v>37</v>
      </c>
      <c r="E3006" s="4" t="s">
        <v>52</v>
      </c>
      <c r="F3006" s="6" t="s">
        <v>59</v>
      </c>
      <c r="G3006" s="4" t="s">
        <v>24</v>
      </c>
      <c r="H3006" s="4">
        <v>2</v>
      </c>
      <c r="I3006" s="4">
        <v>132.93</v>
      </c>
      <c r="J3006" s="7">
        <v>0.15</v>
      </c>
      <c r="K3006" s="4" t="s">
        <v>29</v>
      </c>
      <c r="L3006" s="4" t="s">
        <v>41</v>
      </c>
      <c r="M3006" s="5">
        <f>(Table2[[#This Row],[Unit Price]]*Table2[[#This Row],[ Units Sold]])*(1-Table2[[#This Row],[Discount]]/100)</f>
        <v>265.46121000000005</v>
      </c>
      <c r="N3006" s="5">
        <f>(Table2[[#This Row],[Unit Price]]*Table2[[#This Row],[ Units Sold]])-Table2[[#This Row],[Total Sales]]</f>
        <v>0.39878999999996267</v>
      </c>
    </row>
    <row r="3007" spans="1:14" x14ac:dyDescent="0.3">
      <c r="A3007" s="3">
        <v>43225</v>
      </c>
      <c r="B3007" s="4" t="s">
        <v>2651</v>
      </c>
      <c r="C3007" s="4" t="s">
        <v>49</v>
      </c>
      <c r="D3007" s="4" t="s">
        <v>3893</v>
      </c>
      <c r="E3007" s="4" t="s">
        <v>15</v>
      </c>
      <c r="F3007" s="4" t="s">
        <v>72</v>
      </c>
      <c r="G3007" s="4" t="s">
        <v>44</v>
      </c>
      <c r="H3007" s="4">
        <v>6</v>
      </c>
      <c r="I3007" s="4">
        <v>823.67</v>
      </c>
      <c r="J3007" s="7">
        <v>0.26</v>
      </c>
      <c r="K3007" s="4" t="s">
        <v>34</v>
      </c>
      <c r="L3007" s="4" t="s">
        <v>45</v>
      </c>
      <c r="M3007" s="5">
        <f>(Table2[[#This Row],[Unit Price]]*Table2[[#This Row],[ Units Sold]])*(1-Table2[[#This Row],[Discount]]/100)</f>
        <v>4929.1707479999995</v>
      </c>
      <c r="N3007" s="5">
        <f>(Table2[[#This Row],[Unit Price]]*Table2[[#This Row],[ Units Sold]])-Table2[[#This Row],[Total Sales]]</f>
        <v>12.849251999999979</v>
      </c>
    </row>
    <row r="3008" spans="1:14" x14ac:dyDescent="0.3">
      <c r="A3008" s="3">
        <v>44331</v>
      </c>
      <c r="B3008" s="4" t="s">
        <v>2652</v>
      </c>
      <c r="C3008" s="4" t="s">
        <v>192</v>
      </c>
      <c r="D3008" s="4" t="s">
        <v>37</v>
      </c>
      <c r="E3008" s="4" t="s">
        <v>38</v>
      </c>
      <c r="F3008" s="4" t="s">
        <v>56</v>
      </c>
      <c r="G3008" s="4" t="s">
        <v>65</v>
      </c>
      <c r="H3008" s="4">
        <v>6</v>
      </c>
      <c r="I3008" s="4">
        <v>1270.56</v>
      </c>
      <c r="J3008" s="7">
        <v>0.22</v>
      </c>
      <c r="K3008" s="4" t="s">
        <v>34</v>
      </c>
      <c r="L3008" s="4" t="s">
        <v>19</v>
      </c>
      <c r="M3008" s="5">
        <f>(Table2[[#This Row],[Unit Price]]*Table2[[#This Row],[ Units Sold]])*(1-Table2[[#This Row],[Discount]]/100)</f>
        <v>7606.588608</v>
      </c>
      <c r="N3008" s="5">
        <f>(Table2[[#This Row],[Unit Price]]*Table2[[#This Row],[ Units Sold]])-Table2[[#This Row],[Total Sales]]</f>
        <v>16.771391999999651</v>
      </c>
    </row>
    <row r="3009" spans="1:14" x14ac:dyDescent="0.3">
      <c r="A3009" s="3">
        <v>42263</v>
      </c>
      <c r="B3009" s="4" t="s">
        <v>2653</v>
      </c>
      <c r="C3009" s="4" t="s">
        <v>36</v>
      </c>
      <c r="D3009" s="4" t="s">
        <v>37</v>
      </c>
      <c r="E3009" s="4" t="s">
        <v>38</v>
      </c>
      <c r="F3009" s="4" t="s">
        <v>64</v>
      </c>
      <c r="G3009" s="4" t="s">
        <v>40</v>
      </c>
      <c r="H3009" s="4">
        <v>87</v>
      </c>
      <c r="I3009" s="4">
        <v>349.58</v>
      </c>
      <c r="J3009" s="7">
        <v>0.24</v>
      </c>
      <c r="K3009" s="4" t="s">
        <v>29</v>
      </c>
      <c r="L3009" s="4" t="s">
        <v>25</v>
      </c>
      <c r="M3009" s="5">
        <f>(Table2[[#This Row],[Unit Price]]*Table2[[#This Row],[ Units Sold]])*(1-Table2[[#This Row],[Discount]]/100)</f>
        <v>30340.467696</v>
      </c>
      <c r="N3009" s="5">
        <f>(Table2[[#This Row],[Unit Price]]*Table2[[#This Row],[ Units Sold]])-Table2[[#This Row],[Total Sales]]</f>
        <v>72.992303999999422</v>
      </c>
    </row>
    <row r="3010" spans="1:14" x14ac:dyDescent="0.3">
      <c r="A3010" s="3">
        <v>40866</v>
      </c>
      <c r="B3010" s="4" t="s">
        <v>2654</v>
      </c>
      <c r="C3010" s="4" t="s">
        <v>36</v>
      </c>
      <c r="D3010" s="4" t="s">
        <v>37</v>
      </c>
      <c r="E3010" s="4" t="s">
        <v>15</v>
      </c>
      <c r="F3010" s="4" t="s">
        <v>72</v>
      </c>
      <c r="G3010" s="4" t="s">
        <v>24</v>
      </c>
      <c r="H3010" s="4">
        <v>20</v>
      </c>
      <c r="I3010" s="4">
        <v>1013.2</v>
      </c>
      <c r="J3010" s="7">
        <v>0.01</v>
      </c>
      <c r="K3010" s="4" t="s">
        <v>18</v>
      </c>
      <c r="L3010" s="4" t="s">
        <v>30</v>
      </c>
      <c r="M3010" s="5">
        <f>(Table2[[#This Row],[Unit Price]]*Table2[[#This Row],[ Units Sold]])*(1-Table2[[#This Row],[Discount]]/100)</f>
        <v>20261.973600000001</v>
      </c>
      <c r="N3010" s="5">
        <f>(Table2[[#This Row],[Unit Price]]*Table2[[#This Row],[ Units Sold]])-Table2[[#This Row],[Total Sales]]</f>
        <v>2.02639999999883</v>
      </c>
    </row>
    <row r="3011" spans="1:14" x14ac:dyDescent="0.3">
      <c r="A3011" s="3">
        <v>45088</v>
      </c>
      <c r="B3011" s="4" t="s">
        <v>2655</v>
      </c>
      <c r="C3011" s="4" t="s">
        <v>74</v>
      </c>
      <c r="D3011" s="4" t="s">
        <v>37</v>
      </c>
      <c r="E3011" s="4" t="s">
        <v>22</v>
      </c>
      <c r="F3011" s="4" t="s">
        <v>23</v>
      </c>
      <c r="G3011" s="4" t="s">
        <v>60</v>
      </c>
      <c r="H3011" s="4">
        <v>20</v>
      </c>
      <c r="I3011" s="4">
        <v>1370.26</v>
      </c>
      <c r="J3011" s="7">
        <v>0.03</v>
      </c>
      <c r="K3011" s="4" t="s">
        <v>18</v>
      </c>
      <c r="L3011" s="4" t="s">
        <v>45</v>
      </c>
      <c r="M3011" s="5">
        <f>(Table2[[#This Row],[Unit Price]]*Table2[[#This Row],[ Units Sold]])*(1-Table2[[#This Row],[Discount]]/100)</f>
        <v>27396.978440000003</v>
      </c>
      <c r="N3011" s="5">
        <f>(Table2[[#This Row],[Unit Price]]*Table2[[#This Row],[ Units Sold]])-Table2[[#This Row],[Total Sales]]</f>
        <v>8.221559999998135</v>
      </c>
    </row>
    <row r="3012" spans="1:14" x14ac:dyDescent="0.3">
      <c r="A3012" s="3">
        <v>42138</v>
      </c>
      <c r="B3012" s="4" t="s">
        <v>2656</v>
      </c>
      <c r="C3012" s="4" t="s">
        <v>51</v>
      </c>
      <c r="D3012" s="4" t="s">
        <v>37</v>
      </c>
      <c r="E3012" s="4" t="s">
        <v>15</v>
      </c>
      <c r="F3012" s="4" t="s">
        <v>62</v>
      </c>
      <c r="G3012" s="4" t="s">
        <v>33</v>
      </c>
      <c r="H3012" s="4">
        <v>48</v>
      </c>
      <c r="I3012" s="4">
        <v>1186.1600000000001</v>
      </c>
      <c r="J3012" s="7">
        <v>0.08</v>
      </c>
      <c r="K3012" s="4" t="s">
        <v>34</v>
      </c>
      <c r="L3012" s="4" t="s">
        <v>41</v>
      </c>
      <c r="M3012" s="5">
        <f>(Table2[[#This Row],[Unit Price]]*Table2[[#This Row],[ Units Sold]])*(1-Table2[[#This Row],[Discount]]/100)</f>
        <v>56890.131456000003</v>
      </c>
      <c r="N3012" s="5">
        <f>(Table2[[#This Row],[Unit Price]]*Table2[[#This Row],[ Units Sold]])-Table2[[#This Row],[Total Sales]]</f>
        <v>45.548544000004767</v>
      </c>
    </row>
    <row r="3013" spans="1:14" x14ac:dyDescent="0.3">
      <c r="A3013" s="3">
        <v>43212</v>
      </c>
      <c r="B3013" s="4" t="s">
        <v>2657</v>
      </c>
      <c r="C3013" s="4" t="s">
        <v>21</v>
      </c>
      <c r="D3013" s="4" t="s">
        <v>37</v>
      </c>
      <c r="E3013" s="4" t="s">
        <v>27</v>
      </c>
      <c r="F3013" s="4" t="s">
        <v>28</v>
      </c>
      <c r="G3013" s="4" t="s">
        <v>40</v>
      </c>
      <c r="H3013" s="4">
        <v>62</v>
      </c>
      <c r="I3013" s="4">
        <v>404.94</v>
      </c>
      <c r="J3013" s="7">
        <v>0.14000000000000001</v>
      </c>
      <c r="K3013" s="4" t="s">
        <v>34</v>
      </c>
      <c r="L3013" s="4" t="s">
        <v>45</v>
      </c>
      <c r="M3013" s="5">
        <f>(Table2[[#This Row],[Unit Price]]*Table2[[#This Row],[ Units Sold]])*(1-Table2[[#This Row],[Discount]]/100)</f>
        <v>25071.131207999999</v>
      </c>
      <c r="N3013" s="5">
        <f>(Table2[[#This Row],[Unit Price]]*Table2[[#This Row],[ Units Sold]])-Table2[[#This Row],[Total Sales]]</f>
        <v>35.148791999999958</v>
      </c>
    </row>
    <row r="3014" spans="1:14" x14ac:dyDescent="0.3">
      <c r="A3014" s="3">
        <v>43385</v>
      </c>
      <c r="B3014" s="4" t="s">
        <v>2658</v>
      </c>
      <c r="C3014" s="4" t="s">
        <v>36</v>
      </c>
      <c r="D3014" s="4" t="s">
        <v>37</v>
      </c>
      <c r="E3014" s="4" t="s">
        <v>52</v>
      </c>
      <c r="F3014" s="4" t="s">
        <v>91</v>
      </c>
      <c r="G3014" s="4" t="s">
        <v>24</v>
      </c>
      <c r="H3014" s="4">
        <v>10</v>
      </c>
      <c r="I3014" s="4">
        <v>1913.99</v>
      </c>
      <c r="J3014" s="7">
        <v>0.1</v>
      </c>
      <c r="K3014" s="4" t="s">
        <v>18</v>
      </c>
      <c r="L3014" s="4" t="s">
        <v>45</v>
      </c>
      <c r="M3014" s="5">
        <f>(Table2[[#This Row],[Unit Price]]*Table2[[#This Row],[ Units Sold]])*(1-Table2[[#This Row],[Discount]]/100)</f>
        <v>19120.760100000003</v>
      </c>
      <c r="N3014" s="5">
        <f>(Table2[[#This Row],[Unit Price]]*Table2[[#This Row],[ Units Sold]])-Table2[[#This Row],[Total Sales]]</f>
        <v>19.139899999998306</v>
      </c>
    </row>
    <row r="3015" spans="1:14" x14ac:dyDescent="0.3">
      <c r="A3015" s="3">
        <v>42681</v>
      </c>
      <c r="B3015" s="4" t="s">
        <v>2659</v>
      </c>
      <c r="C3015" s="4" t="s">
        <v>83</v>
      </c>
      <c r="D3015" s="4" t="s">
        <v>3892</v>
      </c>
      <c r="E3015" s="4" t="s">
        <v>15</v>
      </c>
      <c r="F3015" s="4" t="s">
        <v>135</v>
      </c>
      <c r="G3015" s="4" t="s">
        <v>17</v>
      </c>
      <c r="H3015" s="4">
        <v>22</v>
      </c>
      <c r="I3015" s="4">
        <v>1508.2</v>
      </c>
      <c r="J3015" s="7">
        <v>0.05</v>
      </c>
      <c r="K3015" s="4" t="s">
        <v>29</v>
      </c>
      <c r="L3015" s="4" t="s">
        <v>41</v>
      </c>
      <c r="M3015" s="5">
        <f>(Table2[[#This Row],[Unit Price]]*Table2[[#This Row],[ Units Sold]])*(1-Table2[[#This Row],[Discount]]/100)</f>
        <v>33163.809800000003</v>
      </c>
      <c r="N3015" s="5">
        <f>(Table2[[#This Row],[Unit Price]]*Table2[[#This Row],[ Units Sold]])-Table2[[#This Row],[Total Sales]]</f>
        <v>16.590199999998731</v>
      </c>
    </row>
    <row r="3016" spans="1:14" x14ac:dyDescent="0.3">
      <c r="A3016" s="3">
        <v>43486</v>
      </c>
      <c r="B3016" s="4" t="s">
        <v>2029</v>
      </c>
      <c r="C3016" s="4" t="s">
        <v>97</v>
      </c>
      <c r="D3016" s="4" t="s">
        <v>37</v>
      </c>
      <c r="E3016" s="4" t="s">
        <v>27</v>
      </c>
      <c r="F3016" s="4" t="s">
        <v>28</v>
      </c>
      <c r="G3016" s="4" t="s">
        <v>33</v>
      </c>
      <c r="H3016" s="4">
        <v>30</v>
      </c>
      <c r="I3016" s="4">
        <v>112.81</v>
      </c>
      <c r="J3016" s="7">
        <v>0.04</v>
      </c>
      <c r="K3016" s="4" t="s">
        <v>18</v>
      </c>
      <c r="L3016" s="4" t="s">
        <v>19</v>
      </c>
      <c r="M3016" s="5">
        <f>(Table2[[#This Row],[Unit Price]]*Table2[[#This Row],[ Units Sold]])*(1-Table2[[#This Row],[Discount]]/100)</f>
        <v>3382.9462800000001</v>
      </c>
      <c r="N3016" s="5">
        <f>(Table2[[#This Row],[Unit Price]]*Table2[[#This Row],[ Units Sold]])-Table2[[#This Row],[Total Sales]]</f>
        <v>1.3537200000000666</v>
      </c>
    </row>
    <row r="3017" spans="1:14" x14ac:dyDescent="0.3">
      <c r="A3017" s="3">
        <v>43453</v>
      </c>
      <c r="B3017" s="4" t="s">
        <v>2660</v>
      </c>
      <c r="C3017" s="4" t="s">
        <v>36</v>
      </c>
      <c r="D3017" s="4" t="s">
        <v>37</v>
      </c>
      <c r="E3017" s="4" t="s">
        <v>52</v>
      </c>
      <c r="F3017" s="4" t="s">
        <v>59</v>
      </c>
      <c r="G3017" s="4" t="s">
        <v>24</v>
      </c>
      <c r="H3017" s="4">
        <v>39</v>
      </c>
      <c r="I3017" s="4">
        <v>1645.44</v>
      </c>
      <c r="J3017" s="7">
        <v>0.27</v>
      </c>
      <c r="K3017" s="4" t="s">
        <v>18</v>
      </c>
      <c r="L3017" s="4" t="s">
        <v>41</v>
      </c>
      <c r="M3017" s="5">
        <f>(Table2[[#This Row],[Unit Price]]*Table2[[#This Row],[ Units Sold]])*(1-Table2[[#This Row],[Discount]]/100)</f>
        <v>63998.895168000003</v>
      </c>
      <c r="N3017" s="5">
        <f>(Table2[[#This Row],[Unit Price]]*Table2[[#This Row],[ Units Sold]])-Table2[[#This Row],[Total Sales]]</f>
        <v>173.26483200000075</v>
      </c>
    </row>
    <row r="3018" spans="1:14" x14ac:dyDescent="0.3">
      <c r="A3018" s="3">
        <v>45358</v>
      </c>
      <c r="B3018" s="4" t="s">
        <v>2661</v>
      </c>
      <c r="C3018" s="4" t="s">
        <v>88</v>
      </c>
      <c r="D3018" s="4" t="s">
        <v>37</v>
      </c>
      <c r="E3018" s="4" t="s">
        <v>22</v>
      </c>
      <c r="F3018" s="4" t="s">
        <v>23</v>
      </c>
      <c r="G3018" s="4" t="s">
        <v>65</v>
      </c>
      <c r="H3018" s="4">
        <v>23</v>
      </c>
      <c r="I3018" s="4">
        <v>1690.38</v>
      </c>
      <c r="J3018" s="7">
        <v>0.16</v>
      </c>
      <c r="K3018" s="4" t="s">
        <v>34</v>
      </c>
      <c r="L3018" s="4" t="s">
        <v>45</v>
      </c>
      <c r="M3018" s="5">
        <f>(Table2[[#This Row],[Unit Price]]*Table2[[#This Row],[ Units Sold]])*(1-Table2[[#This Row],[Discount]]/100)</f>
        <v>38816.534016000005</v>
      </c>
      <c r="N3018" s="5">
        <f>(Table2[[#This Row],[Unit Price]]*Table2[[#This Row],[ Units Sold]])-Table2[[#This Row],[Total Sales]]</f>
        <v>62.205984000000171</v>
      </c>
    </row>
    <row r="3019" spans="1:14" x14ac:dyDescent="0.3">
      <c r="A3019" s="3">
        <v>44044</v>
      </c>
      <c r="B3019" s="4" t="s">
        <v>2662</v>
      </c>
      <c r="C3019" s="4" t="s">
        <v>74</v>
      </c>
      <c r="D3019" s="4" t="s">
        <v>37</v>
      </c>
      <c r="E3019" s="4" t="s">
        <v>22</v>
      </c>
      <c r="F3019" s="4" t="s">
        <v>23</v>
      </c>
      <c r="G3019" s="4" t="s">
        <v>57</v>
      </c>
      <c r="H3019" s="4">
        <v>10</v>
      </c>
      <c r="I3019" s="4">
        <v>450.78</v>
      </c>
      <c r="J3019" s="7">
        <v>0.17</v>
      </c>
      <c r="K3019" s="4" t="s">
        <v>34</v>
      </c>
      <c r="L3019" s="4" t="s">
        <v>45</v>
      </c>
      <c r="M3019" s="5">
        <f>(Table2[[#This Row],[Unit Price]]*Table2[[#This Row],[ Units Sold]])*(1-Table2[[#This Row],[Discount]]/100)</f>
        <v>4500.136739999999</v>
      </c>
      <c r="N3019" s="5">
        <f>(Table2[[#This Row],[Unit Price]]*Table2[[#This Row],[ Units Sold]])-Table2[[#This Row],[Total Sales]]</f>
        <v>7.663260000000264</v>
      </c>
    </row>
    <row r="3020" spans="1:14" x14ac:dyDescent="0.3">
      <c r="A3020" s="3">
        <v>41951</v>
      </c>
      <c r="B3020" s="4" t="s">
        <v>346</v>
      </c>
      <c r="C3020" s="4" t="s">
        <v>88</v>
      </c>
      <c r="D3020" s="4" t="s">
        <v>37</v>
      </c>
      <c r="E3020" s="4" t="s">
        <v>27</v>
      </c>
      <c r="F3020" s="4" t="s">
        <v>32</v>
      </c>
      <c r="G3020" s="4" t="s">
        <v>24</v>
      </c>
      <c r="H3020" s="4">
        <v>86</v>
      </c>
      <c r="I3020" s="4">
        <v>1983.82</v>
      </c>
      <c r="J3020" s="7">
        <v>0.09</v>
      </c>
      <c r="K3020" s="4" t="s">
        <v>34</v>
      </c>
      <c r="L3020" s="4" t="s">
        <v>41</v>
      </c>
      <c r="M3020" s="5">
        <f>(Table2[[#This Row],[Unit Price]]*Table2[[#This Row],[ Units Sold]])*(1-Table2[[#This Row],[Discount]]/100)</f>
        <v>170454.97233199998</v>
      </c>
      <c r="N3020" s="5">
        <f>(Table2[[#This Row],[Unit Price]]*Table2[[#This Row],[ Units Sold]])-Table2[[#This Row],[Total Sales]]</f>
        <v>153.5476680000138</v>
      </c>
    </row>
    <row r="3021" spans="1:14" x14ac:dyDescent="0.3">
      <c r="A3021" s="3">
        <v>41773</v>
      </c>
      <c r="B3021" s="4" t="s">
        <v>2663</v>
      </c>
      <c r="C3021" s="4" t="s">
        <v>74</v>
      </c>
      <c r="D3021" s="4" t="s">
        <v>37</v>
      </c>
      <c r="E3021" s="4" t="s">
        <v>38</v>
      </c>
      <c r="F3021" s="4" t="s">
        <v>81</v>
      </c>
      <c r="G3021" s="4" t="s">
        <v>33</v>
      </c>
      <c r="H3021" s="4">
        <v>30</v>
      </c>
      <c r="I3021" s="4">
        <v>771.16</v>
      </c>
      <c r="J3021" s="7">
        <v>7.0000000000000007E-2</v>
      </c>
      <c r="K3021" s="4" t="s">
        <v>18</v>
      </c>
      <c r="L3021" s="4" t="s">
        <v>30</v>
      </c>
      <c r="M3021" s="5">
        <f>(Table2[[#This Row],[Unit Price]]*Table2[[#This Row],[ Units Sold]])*(1-Table2[[#This Row],[Discount]]/100)</f>
        <v>23118.605639999998</v>
      </c>
      <c r="N3021" s="5">
        <f>(Table2[[#This Row],[Unit Price]]*Table2[[#This Row],[ Units Sold]])-Table2[[#This Row],[Total Sales]]</f>
        <v>16.194360000001325</v>
      </c>
    </row>
    <row r="3022" spans="1:14" x14ac:dyDescent="0.3">
      <c r="A3022" s="3">
        <v>45432</v>
      </c>
      <c r="B3022" s="4" t="s">
        <v>1010</v>
      </c>
      <c r="C3022" s="4" t="s">
        <v>192</v>
      </c>
      <c r="D3022" s="4" t="s">
        <v>37</v>
      </c>
      <c r="E3022" s="4" t="s">
        <v>38</v>
      </c>
      <c r="F3022" s="4" t="s">
        <v>81</v>
      </c>
      <c r="G3022" s="4" t="s">
        <v>40</v>
      </c>
      <c r="H3022" s="4">
        <v>13</v>
      </c>
      <c r="I3022" s="4">
        <v>1493.32</v>
      </c>
      <c r="J3022" s="7">
        <v>0.15</v>
      </c>
      <c r="K3022" s="4" t="s">
        <v>34</v>
      </c>
      <c r="L3022" s="4" t="s">
        <v>19</v>
      </c>
      <c r="M3022" s="5">
        <f>(Table2[[#This Row],[Unit Price]]*Table2[[#This Row],[ Units Sold]])*(1-Table2[[#This Row],[Discount]]/100)</f>
        <v>19384.040260000002</v>
      </c>
      <c r="N3022" s="5">
        <f>(Table2[[#This Row],[Unit Price]]*Table2[[#This Row],[ Units Sold]])-Table2[[#This Row],[Total Sales]]</f>
        <v>29.119739999998274</v>
      </c>
    </row>
    <row r="3023" spans="1:14" x14ac:dyDescent="0.3">
      <c r="A3023" s="3">
        <v>40258</v>
      </c>
      <c r="B3023" s="4" t="s">
        <v>1789</v>
      </c>
      <c r="C3023" s="4" t="s">
        <v>192</v>
      </c>
      <c r="D3023" s="4" t="s">
        <v>37</v>
      </c>
      <c r="E3023" s="4" t="s">
        <v>27</v>
      </c>
      <c r="F3023" s="4" t="s">
        <v>32</v>
      </c>
      <c r="G3023" s="4" t="s">
        <v>33</v>
      </c>
      <c r="H3023" s="4">
        <v>10</v>
      </c>
      <c r="I3023" s="4">
        <v>1098.92</v>
      </c>
      <c r="J3023" s="7">
        <v>0.01</v>
      </c>
      <c r="K3023" s="4" t="s">
        <v>29</v>
      </c>
      <c r="L3023" s="4" t="s">
        <v>45</v>
      </c>
      <c r="M3023" s="5">
        <f>(Table2[[#This Row],[Unit Price]]*Table2[[#This Row],[ Units Sold]])*(1-Table2[[#This Row],[Discount]]/100)</f>
        <v>10988.10108</v>
      </c>
      <c r="N3023" s="5">
        <f>(Table2[[#This Row],[Unit Price]]*Table2[[#This Row],[ Units Sold]])-Table2[[#This Row],[Total Sales]]</f>
        <v>1.0989200000003621</v>
      </c>
    </row>
    <row r="3024" spans="1:14" x14ac:dyDescent="0.3">
      <c r="A3024" s="3">
        <v>45185</v>
      </c>
      <c r="B3024" s="4" t="s">
        <v>2664</v>
      </c>
      <c r="C3024" s="4" t="s">
        <v>192</v>
      </c>
      <c r="D3024" s="4" t="s">
        <v>37</v>
      </c>
      <c r="E3024" s="4" t="s">
        <v>22</v>
      </c>
      <c r="F3024" s="4" t="s">
        <v>23</v>
      </c>
      <c r="G3024" s="4" t="s">
        <v>40</v>
      </c>
      <c r="H3024" s="4">
        <v>6</v>
      </c>
      <c r="I3024" s="4">
        <v>1002.15</v>
      </c>
      <c r="J3024" s="7">
        <v>0.13</v>
      </c>
      <c r="K3024" s="4" t="s">
        <v>18</v>
      </c>
      <c r="L3024" s="4" t="s">
        <v>19</v>
      </c>
      <c r="M3024" s="5">
        <f>(Table2[[#This Row],[Unit Price]]*Table2[[#This Row],[ Units Sold]])*(1-Table2[[#This Row],[Discount]]/100)</f>
        <v>6005.0832300000002</v>
      </c>
      <c r="N3024" s="5">
        <f>(Table2[[#This Row],[Unit Price]]*Table2[[#This Row],[ Units Sold]])-Table2[[#This Row],[Total Sales]]</f>
        <v>7.8167699999994511</v>
      </c>
    </row>
    <row r="3025" spans="1:14" x14ac:dyDescent="0.3">
      <c r="A3025" s="3">
        <v>42778</v>
      </c>
      <c r="B3025" s="4" t="s">
        <v>2264</v>
      </c>
      <c r="C3025" s="4" t="s">
        <v>21</v>
      </c>
      <c r="D3025" s="4" t="s">
        <v>37</v>
      </c>
      <c r="E3025" s="4" t="s">
        <v>15</v>
      </c>
      <c r="F3025" s="4" t="s">
        <v>135</v>
      </c>
      <c r="G3025" s="4" t="s">
        <v>44</v>
      </c>
      <c r="H3025" s="4">
        <v>0</v>
      </c>
      <c r="I3025" s="4">
        <v>1961.36</v>
      </c>
      <c r="J3025" s="7">
        <v>0.01</v>
      </c>
      <c r="K3025" s="4" t="s">
        <v>34</v>
      </c>
      <c r="L3025" s="4" t="s">
        <v>19</v>
      </c>
      <c r="M3025" s="5">
        <f>(Table2[[#This Row],[Unit Price]]*Table2[[#This Row],[ Units Sold]])*(1-Table2[[#This Row],[Discount]]/100)</f>
        <v>0</v>
      </c>
      <c r="N3025" s="5">
        <f>(Table2[[#This Row],[Unit Price]]*Table2[[#This Row],[ Units Sold]])-Table2[[#This Row],[Total Sales]]</f>
        <v>0</v>
      </c>
    </row>
    <row r="3026" spans="1:14" x14ac:dyDescent="0.3">
      <c r="A3026" s="3">
        <v>40414</v>
      </c>
      <c r="B3026" s="4" t="s">
        <v>2665</v>
      </c>
      <c r="C3026" s="4" t="s">
        <v>83</v>
      </c>
      <c r="D3026" s="4" t="s">
        <v>3892</v>
      </c>
      <c r="E3026" s="4" t="s">
        <v>27</v>
      </c>
      <c r="F3026" s="4" t="s">
        <v>32</v>
      </c>
      <c r="G3026" s="4" t="s">
        <v>54</v>
      </c>
      <c r="H3026" s="4">
        <v>74</v>
      </c>
      <c r="I3026" s="4">
        <v>196.31</v>
      </c>
      <c r="J3026" s="7">
        <v>0.18</v>
      </c>
      <c r="K3026" s="4" t="s">
        <v>34</v>
      </c>
      <c r="L3026" s="4" t="s">
        <v>41</v>
      </c>
      <c r="M3026" s="5">
        <f>(Table2[[#This Row],[Unit Price]]*Table2[[#This Row],[ Units Sold]])*(1-Table2[[#This Row],[Discount]]/100)</f>
        <v>14500.791508</v>
      </c>
      <c r="N3026" s="5">
        <f>(Table2[[#This Row],[Unit Price]]*Table2[[#This Row],[ Units Sold]])-Table2[[#This Row],[Total Sales]]</f>
        <v>26.14849200000026</v>
      </c>
    </row>
    <row r="3027" spans="1:14" x14ac:dyDescent="0.3">
      <c r="A3027" s="3">
        <v>41985</v>
      </c>
      <c r="B3027" s="4" t="s">
        <v>1403</v>
      </c>
      <c r="C3027" s="4" t="s">
        <v>97</v>
      </c>
      <c r="D3027" s="4" t="s">
        <v>37</v>
      </c>
      <c r="E3027" s="4" t="s">
        <v>38</v>
      </c>
      <c r="F3027" s="4" t="s">
        <v>56</v>
      </c>
      <c r="G3027" s="4" t="s">
        <v>60</v>
      </c>
      <c r="H3027" s="4">
        <v>10</v>
      </c>
      <c r="I3027" s="4">
        <v>715.21</v>
      </c>
      <c r="J3027" s="7">
        <v>0.02</v>
      </c>
      <c r="K3027" s="4" t="s">
        <v>18</v>
      </c>
      <c r="L3027" s="4" t="s">
        <v>25</v>
      </c>
      <c r="M3027" s="5">
        <f>(Table2[[#This Row],[Unit Price]]*Table2[[#This Row],[ Units Sold]])*(1-Table2[[#This Row],[Discount]]/100)</f>
        <v>7150.6695800000007</v>
      </c>
      <c r="N3027" s="5">
        <f>(Table2[[#This Row],[Unit Price]]*Table2[[#This Row],[ Units Sold]])-Table2[[#This Row],[Total Sales]]</f>
        <v>1.4304199999996854</v>
      </c>
    </row>
    <row r="3028" spans="1:14" x14ac:dyDescent="0.3">
      <c r="A3028" s="3">
        <v>45317</v>
      </c>
      <c r="B3028" s="4" t="s">
        <v>2666</v>
      </c>
      <c r="C3028" s="4" t="s">
        <v>36</v>
      </c>
      <c r="D3028" s="4" t="s">
        <v>37</v>
      </c>
      <c r="E3028" s="4" t="s">
        <v>22</v>
      </c>
      <c r="F3028" s="4" t="s">
        <v>23</v>
      </c>
      <c r="G3028" s="4" t="s">
        <v>44</v>
      </c>
      <c r="H3028" s="4">
        <v>8</v>
      </c>
      <c r="I3028" s="4">
        <v>891.38</v>
      </c>
      <c r="J3028" s="7">
        <v>0.02</v>
      </c>
      <c r="K3028" s="4" t="s">
        <v>18</v>
      </c>
      <c r="L3028" s="4" t="s">
        <v>41</v>
      </c>
      <c r="M3028" s="5">
        <f>(Table2[[#This Row],[Unit Price]]*Table2[[#This Row],[ Units Sold]])*(1-Table2[[#This Row],[Discount]]/100)</f>
        <v>7129.6137920000001</v>
      </c>
      <c r="N3028" s="5">
        <f>(Table2[[#This Row],[Unit Price]]*Table2[[#This Row],[ Units Sold]])-Table2[[#This Row],[Total Sales]]</f>
        <v>1.4262079999998605</v>
      </c>
    </row>
    <row r="3029" spans="1:14" x14ac:dyDescent="0.3">
      <c r="A3029" s="3">
        <v>43288</v>
      </c>
      <c r="B3029" s="4" t="s">
        <v>2667</v>
      </c>
      <c r="C3029" s="4" t="s">
        <v>36</v>
      </c>
      <c r="D3029" s="4" t="s">
        <v>37</v>
      </c>
      <c r="E3029" s="4" t="s">
        <v>52</v>
      </c>
      <c r="F3029" s="6" t="s">
        <v>59</v>
      </c>
      <c r="G3029" s="4" t="s">
        <v>57</v>
      </c>
      <c r="H3029" s="4">
        <v>31</v>
      </c>
      <c r="I3029" s="4">
        <v>469.71</v>
      </c>
      <c r="J3029" s="7">
        <v>0.2</v>
      </c>
      <c r="K3029" s="4" t="s">
        <v>18</v>
      </c>
      <c r="L3029" s="4" t="s">
        <v>25</v>
      </c>
      <c r="M3029" s="5">
        <f>(Table2[[#This Row],[Unit Price]]*Table2[[#This Row],[ Units Sold]])*(1-Table2[[#This Row],[Discount]]/100)</f>
        <v>14531.88798</v>
      </c>
      <c r="N3029" s="5">
        <f>(Table2[[#This Row],[Unit Price]]*Table2[[#This Row],[ Units Sold]])-Table2[[#This Row],[Total Sales]]</f>
        <v>29.122020000000703</v>
      </c>
    </row>
    <row r="3030" spans="1:14" x14ac:dyDescent="0.3">
      <c r="A3030" s="3">
        <v>43974</v>
      </c>
      <c r="B3030" s="4" t="s">
        <v>2668</v>
      </c>
      <c r="C3030" s="4" t="s">
        <v>83</v>
      </c>
      <c r="D3030" s="4" t="s">
        <v>3892</v>
      </c>
      <c r="E3030" s="4" t="s">
        <v>38</v>
      </c>
      <c r="F3030" s="4" t="s">
        <v>81</v>
      </c>
      <c r="G3030" s="4" t="s">
        <v>24</v>
      </c>
      <c r="H3030" s="4">
        <v>74</v>
      </c>
      <c r="I3030" s="4">
        <v>1845.63</v>
      </c>
      <c r="J3030" s="7">
        <v>0.03</v>
      </c>
      <c r="K3030" s="4" t="s">
        <v>34</v>
      </c>
      <c r="L3030" s="4" t="s">
        <v>41</v>
      </c>
      <c r="M3030" s="5">
        <f>(Table2[[#This Row],[Unit Price]]*Table2[[#This Row],[ Units Sold]])*(1-Table2[[#This Row],[Discount]]/100)</f>
        <v>136535.64701399999</v>
      </c>
      <c r="N3030" s="5">
        <f>(Table2[[#This Row],[Unit Price]]*Table2[[#This Row],[ Units Sold]])-Table2[[#This Row],[Total Sales]]</f>
        <v>40.97298600000795</v>
      </c>
    </row>
    <row r="3031" spans="1:14" x14ac:dyDescent="0.3">
      <c r="A3031" s="3">
        <v>44023</v>
      </c>
      <c r="B3031" s="4" t="s">
        <v>385</v>
      </c>
      <c r="C3031" s="4" t="s">
        <v>88</v>
      </c>
      <c r="D3031" s="4" t="s">
        <v>37</v>
      </c>
      <c r="E3031" s="4" t="s">
        <v>22</v>
      </c>
      <c r="F3031" s="4" t="s">
        <v>23</v>
      </c>
      <c r="G3031" s="4" t="s">
        <v>105</v>
      </c>
      <c r="H3031" s="4">
        <v>37</v>
      </c>
      <c r="I3031" s="4">
        <v>1949.13</v>
      </c>
      <c r="J3031" s="7">
        <v>0.21</v>
      </c>
      <c r="K3031" s="4" t="s">
        <v>18</v>
      </c>
      <c r="L3031" s="4" t="s">
        <v>41</v>
      </c>
      <c r="M3031" s="5">
        <f>(Table2[[#This Row],[Unit Price]]*Table2[[#This Row],[ Units Sold]])*(1-Table2[[#This Row],[Discount]]/100)</f>
        <v>71966.362599</v>
      </c>
      <c r="N3031" s="5">
        <f>(Table2[[#This Row],[Unit Price]]*Table2[[#This Row],[ Units Sold]])-Table2[[#This Row],[Total Sales]]</f>
        <v>151.44740099999763</v>
      </c>
    </row>
    <row r="3032" spans="1:14" x14ac:dyDescent="0.3">
      <c r="A3032" s="3">
        <v>42136</v>
      </c>
      <c r="B3032" s="4" t="s">
        <v>2669</v>
      </c>
      <c r="C3032" s="4" t="s">
        <v>74</v>
      </c>
      <c r="D3032" s="4" t="s">
        <v>37</v>
      </c>
      <c r="E3032" s="4" t="s">
        <v>15</v>
      </c>
      <c r="F3032" s="4" t="s">
        <v>62</v>
      </c>
      <c r="G3032" s="4" t="s">
        <v>44</v>
      </c>
      <c r="H3032" s="4">
        <v>87</v>
      </c>
      <c r="I3032" s="4">
        <v>574.83000000000004</v>
      </c>
      <c r="J3032" s="7">
        <v>0.23</v>
      </c>
      <c r="K3032" s="4" t="s">
        <v>34</v>
      </c>
      <c r="L3032" s="4" t="s">
        <v>19</v>
      </c>
      <c r="M3032" s="5">
        <f>(Table2[[#This Row],[Unit Price]]*Table2[[#This Row],[ Units Sold]])*(1-Table2[[#This Row],[Discount]]/100)</f>
        <v>49895.186517000009</v>
      </c>
      <c r="N3032" s="5">
        <f>(Table2[[#This Row],[Unit Price]]*Table2[[#This Row],[ Units Sold]])-Table2[[#This Row],[Total Sales]]</f>
        <v>115.02348299999721</v>
      </c>
    </row>
    <row r="3033" spans="1:14" x14ac:dyDescent="0.3">
      <c r="A3033" s="3">
        <v>43933</v>
      </c>
      <c r="B3033" s="4" t="s">
        <v>2670</v>
      </c>
      <c r="C3033" s="4" t="s">
        <v>21</v>
      </c>
      <c r="D3033" s="4" t="s">
        <v>37</v>
      </c>
      <c r="E3033" s="4" t="s">
        <v>38</v>
      </c>
      <c r="F3033" s="4" t="s">
        <v>81</v>
      </c>
      <c r="G3033" s="4" t="s">
        <v>40</v>
      </c>
      <c r="H3033" s="4">
        <v>0</v>
      </c>
      <c r="I3033" s="4">
        <v>953.01</v>
      </c>
      <c r="J3033" s="7">
        <v>0.13</v>
      </c>
      <c r="K3033" s="4" t="s">
        <v>34</v>
      </c>
      <c r="L3033" s="4" t="s">
        <v>30</v>
      </c>
      <c r="M3033" s="5">
        <f>(Table2[[#This Row],[Unit Price]]*Table2[[#This Row],[ Units Sold]])*(1-Table2[[#This Row],[Discount]]/100)</f>
        <v>0</v>
      </c>
      <c r="N3033" s="5">
        <f>(Table2[[#This Row],[Unit Price]]*Table2[[#This Row],[ Units Sold]])-Table2[[#This Row],[Total Sales]]</f>
        <v>0</v>
      </c>
    </row>
    <row r="3034" spans="1:14" x14ac:dyDescent="0.3">
      <c r="A3034" s="3">
        <v>45363</v>
      </c>
      <c r="B3034" s="4" t="s">
        <v>2671</v>
      </c>
      <c r="C3034" s="4" t="s">
        <v>88</v>
      </c>
      <c r="D3034" s="4" t="s">
        <v>37</v>
      </c>
      <c r="E3034" s="4" t="s">
        <v>27</v>
      </c>
      <c r="F3034" s="4" t="s">
        <v>28</v>
      </c>
      <c r="G3034" s="4" t="s">
        <v>44</v>
      </c>
      <c r="H3034" s="4">
        <v>6</v>
      </c>
      <c r="I3034" s="4">
        <v>1872.24</v>
      </c>
      <c r="J3034" s="7">
        <v>0.08</v>
      </c>
      <c r="K3034" s="4" t="s">
        <v>29</v>
      </c>
      <c r="L3034" s="4" t="s">
        <v>25</v>
      </c>
      <c r="M3034" s="5">
        <f>(Table2[[#This Row],[Unit Price]]*Table2[[#This Row],[ Units Sold]])*(1-Table2[[#This Row],[Discount]]/100)</f>
        <v>11224.453248</v>
      </c>
      <c r="N3034" s="5">
        <f>(Table2[[#This Row],[Unit Price]]*Table2[[#This Row],[ Units Sold]])-Table2[[#This Row],[Total Sales]]</f>
        <v>8.9867520000007062</v>
      </c>
    </row>
    <row r="3035" spans="1:14" x14ac:dyDescent="0.3">
      <c r="A3035" s="3">
        <v>40256</v>
      </c>
      <c r="B3035" s="4" t="s">
        <v>2153</v>
      </c>
      <c r="C3035" s="4" t="s">
        <v>36</v>
      </c>
      <c r="D3035" s="4" t="s">
        <v>37</v>
      </c>
      <c r="E3035" s="4" t="s">
        <v>15</v>
      </c>
      <c r="F3035" s="4" t="s">
        <v>135</v>
      </c>
      <c r="G3035" s="4" t="s">
        <v>33</v>
      </c>
      <c r="H3035" s="4">
        <v>30</v>
      </c>
      <c r="I3035" s="4">
        <v>899.36</v>
      </c>
      <c r="J3035" s="7">
        <v>0.1</v>
      </c>
      <c r="K3035" s="4" t="s">
        <v>18</v>
      </c>
      <c r="L3035" s="4" t="s">
        <v>19</v>
      </c>
      <c r="M3035" s="5">
        <f>(Table2[[#This Row],[Unit Price]]*Table2[[#This Row],[ Units Sold]])*(1-Table2[[#This Row],[Discount]]/100)</f>
        <v>26953.819199999998</v>
      </c>
      <c r="N3035" s="5">
        <f>(Table2[[#This Row],[Unit Price]]*Table2[[#This Row],[ Units Sold]])-Table2[[#This Row],[Total Sales]]</f>
        <v>26.980800000001182</v>
      </c>
    </row>
    <row r="3036" spans="1:14" x14ac:dyDescent="0.3">
      <c r="A3036" s="3">
        <v>42902</v>
      </c>
      <c r="B3036" s="4" t="s">
        <v>2672</v>
      </c>
      <c r="C3036" s="4" t="s">
        <v>192</v>
      </c>
      <c r="D3036" s="4" t="s">
        <v>37</v>
      </c>
      <c r="E3036" s="4" t="s">
        <v>52</v>
      </c>
      <c r="F3036" s="4" t="s">
        <v>91</v>
      </c>
      <c r="G3036" s="4" t="s">
        <v>54</v>
      </c>
      <c r="H3036" s="4">
        <v>10</v>
      </c>
      <c r="I3036" s="4">
        <v>161.18</v>
      </c>
      <c r="J3036" s="7">
        <v>0.23</v>
      </c>
      <c r="K3036" s="4" t="s">
        <v>29</v>
      </c>
      <c r="L3036" s="4" t="s">
        <v>30</v>
      </c>
      <c r="M3036" s="5">
        <f>(Table2[[#This Row],[Unit Price]]*Table2[[#This Row],[ Units Sold]])*(1-Table2[[#This Row],[Discount]]/100)</f>
        <v>1608.0928600000002</v>
      </c>
      <c r="N3036" s="5">
        <f>(Table2[[#This Row],[Unit Price]]*Table2[[#This Row],[ Units Sold]])-Table2[[#This Row],[Total Sales]]</f>
        <v>3.7071399999999812</v>
      </c>
    </row>
    <row r="3037" spans="1:14" x14ac:dyDescent="0.3">
      <c r="A3037" s="3">
        <v>42509</v>
      </c>
      <c r="B3037" s="4" t="s">
        <v>2673</v>
      </c>
      <c r="C3037" s="4" t="s">
        <v>43</v>
      </c>
      <c r="D3037" s="4" t="s">
        <v>37</v>
      </c>
      <c r="E3037" s="4" t="s">
        <v>15</v>
      </c>
      <c r="F3037" s="4" t="s">
        <v>62</v>
      </c>
      <c r="G3037" s="4" t="s">
        <v>65</v>
      </c>
      <c r="H3037" s="4">
        <v>58</v>
      </c>
      <c r="I3037" s="4">
        <v>189.28</v>
      </c>
      <c r="J3037" s="7">
        <v>0.16</v>
      </c>
      <c r="K3037" s="4" t="s">
        <v>18</v>
      </c>
      <c r="L3037" s="4" t="s">
        <v>30</v>
      </c>
      <c r="M3037" s="5">
        <f>(Table2[[#This Row],[Unit Price]]*Table2[[#This Row],[ Units Sold]])*(1-Table2[[#This Row],[Discount]]/100)</f>
        <v>10960.674815999999</v>
      </c>
      <c r="N3037" s="5">
        <f>(Table2[[#This Row],[Unit Price]]*Table2[[#This Row],[ Units Sold]])-Table2[[#This Row],[Total Sales]]</f>
        <v>17.565184000000954</v>
      </c>
    </row>
    <row r="3038" spans="1:14" x14ac:dyDescent="0.3">
      <c r="A3038" s="3">
        <v>45243</v>
      </c>
      <c r="B3038" s="4" t="s">
        <v>950</v>
      </c>
      <c r="C3038" s="4" t="s">
        <v>83</v>
      </c>
      <c r="D3038" s="4" t="s">
        <v>3892</v>
      </c>
      <c r="E3038" s="4" t="s">
        <v>52</v>
      </c>
      <c r="F3038" s="4" t="s">
        <v>241</v>
      </c>
      <c r="G3038" s="4" t="s">
        <v>57</v>
      </c>
      <c r="H3038" s="4">
        <v>38</v>
      </c>
      <c r="I3038" s="4">
        <v>1653.67</v>
      </c>
      <c r="J3038" s="7">
        <v>0.08</v>
      </c>
      <c r="K3038" s="4" t="s">
        <v>34</v>
      </c>
      <c r="L3038" s="4" t="s">
        <v>41</v>
      </c>
      <c r="M3038" s="5">
        <f>(Table2[[#This Row],[Unit Price]]*Table2[[#This Row],[ Units Sold]])*(1-Table2[[#This Row],[Discount]]/100)</f>
        <v>62789.188432000003</v>
      </c>
      <c r="N3038" s="5">
        <f>(Table2[[#This Row],[Unit Price]]*Table2[[#This Row],[ Units Sold]])-Table2[[#This Row],[Total Sales]]</f>
        <v>50.271568000003754</v>
      </c>
    </row>
    <row r="3039" spans="1:14" x14ac:dyDescent="0.3">
      <c r="A3039" s="3">
        <v>43236</v>
      </c>
      <c r="B3039" s="4" t="s">
        <v>2674</v>
      </c>
      <c r="C3039" s="4" t="s">
        <v>97</v>
      </c>
      <c r="D3039" s="4" t="s">
        <v>37</v>
      </c>
      <c r="E3039" s="4" t="s">
        <v>52</v>
      </c>
      <c r="F3039" s="6" t="s">
        <v>59</v>
      </c>
      <c r="G3039" s="4" t="s">
        <v>17</v>
      </c>
      <c r="H3039" s="4">
        <v>82</v>
      </c>
      <c r="I3039" s="4">
        <v>145.79</v>
      </c>
      <c r="J3039" s="7">
        <v>0.21</v>
      </c>
      <c r="K3039" s="4" t="s">
        <v>34</v>
      </c>
      <c r="L3039" s="4" t="s">
        <v>30</v>
      </c>
      <c r="M3039" s="5">
        <f>(Table2[[#This Row],[Unit Price]]*Table2[[#This Row],[ Units Sold]])*(1-Table2[[#This Row],[Discount]]/100)</f>
        <v>11929.674961999999</v>
      </c>
      <c r="N3039" s="5">
        <f>(Table2[[#This Row],[Unit Price]]*Table2[[#This Row],[ Units Sold]])-Table2[[#This Row],[Total Sales]]</f>
        <v>25.105037999999695</v>
      </c>
    </row>
    <row r="3040" spans="1:14" x14ac:dyDescent="0.3">
      <c r="A3040" s="3">
        <v>42503</v>
      </c>
      <c r="B3040" s="4" t="s">
        <v>2675</v>
      </c>
      <c r="C3040" s="4" t="s">
        <v>192</v>
      </c>
      <c r="D3040" s="4" t="s">
        <v>37</v>
      </c>
      <c r="E3040" s="4" t="s">
        <v>22</v>
      </c>
      <c r="F3040" s="4" t="s">
        <v>23</v>
      </c>
      <c r="G3040" s="4" t="s">
        <v>40</v>
      </c>
      <c r="H3040" s="4">
        <v>60</v>
      </c>
      <c r="I3040" s="4">
        <v>1968.7</v>
      </c>
      <c r="J3040" s="7">
        <v>0.19</v>
      </c>
      <c r="K3040" s="4" t="s">
        <v>29</v>
      </c>
      <c r="L3040" s="4" t="s">
        <v>41</v>
      </c>
      <c r="M3040" s="5">
        <f>(Table2[[#This Row],[Unit Price]]*Table2[[#This Row],[ Units Sold]])*(1-Table2[[#This Row],[Discount]]/100)</f>
        <v>117897.56819999999</v>
      </c>
      <c r="N3040" s="5">
        <f>(Table2[[#This Row],[Unit Price]]*Table2[[#This Row],[ Units Sold]])-Table2[[#This Row],[Total Sales]]</f>
        <v>224.43180000000575</v>
      </c>
    </row>
    <row r="3041" spans="1:14" x14ac:dyDescent="0.3">
      <c r="A3041" s="3">
        <v>40404</v>
      </c>
      <c r="B3041" s="4" t="s">
        <v>2676</v>
      </c>
      <c r="C3041" s="4" t="s">
        <v>88</v>
      </c>
      <c r="D3041" s="4" t="s">
        <v>37</v>
      </c>
      <c r="E3041" s="4" t="s">
        <v>22</v>
      </c>
      <c r="F3041" s="4" t="s">
        <v>23</v>
      </c>
      <c r="G3041" s="4" t="s">
        <v>57</v>
      </c>
      <c r="H3041" s="4">
        <v>30</v>
      </c>
      <c r="I3041" s="4">
        <v>1479.43</v>
      </c>
      <c r="J3041" s="7">
        <v>0.1</v>
      </c>
      <c r="K3041" s="4" t="s">
        <v>29</v>
      </c>
      <c r="L3041" s="4" t="s">
        <v>19</v>
      </c>
      <c r="M3041" s="5">
        <f>(Table2[[#This Row],[Unit Price]]*Table2[[#This Row],[ Units Sold]])*(1-Table2[[#This Row],[Discount]]/100)</f>
        <v>44338.517100000005</v>
      </c>
      <c r="N3041" s="5">
        <f>(Table2[[#This Row],[Unit Price]]*Table2[[#This Row],[ Units Sold]])-Table2[[#This Row],[Total Sales]]</f>
        <v>44.38289999999688</v>
      </c>
    </row>
    <row r="3042" spans="1:14" x14ac:dyDescent="0.3">
      <c r="A3042" s="3">
        <v>45503</v>
      </c>
      <c r="B3042" s="4" t="s">
        <v>1963</v>
      </c>
      <c r="C3042" s="4" t="s">
        <v>21</v>
      </c>
      <c r="D3042" s="4" t="s">
        <v>37</v>
      </c>
      <c r="E3042" s="4" t="s">
        <v>15</v>
      </c>
      <c r="F3042" s="4" t="s">
        <v>135</v>
      </c>
      <c r="G3042" s="4" t="s">
        <v>65</v>
      </c>
      <c r="H3042" s="4">
        <v>88</v>
      </c>
      <c r="I3042" s="4">
        <v>130.25</v>
      </c>
      <c r="J3042" s="7">
        <v>0.21</v>
      </c>
      <c r="K3042" s="4" t="s">
        <v>34</v>
      </c>
      <c r="L3042" s="4" t="s">
        <v>30</v>
      </c>
      <c r="M3042" s="5">
        <f>(Table2[[#This Row],[Unit Price]]*Table2[[#This Row],[ Units Sold]])*(1-Table2[[#This Row],[Discount]]/100)</f>
        <v>11437.9298</v>
      </c>
      <c r="N3042" s="5">
        <f>(Table2[[#This Row],[Unit Price]]*Table2[[#This Row],[ Units Sold]])-Table2[[#This Row],[Total Sales]]</f>
        <v>24.070200000000114</v>
      </c>
    </row>
    <row r="3043" spans="1:14" x14ac:dyDescent="0.3">
      <c r="A3043" s="3">
        <v>41700</v>
      </c>
      <c r="B3043" s="4" t="s">
        <v>2677</v>
      </c>
      <c r="C3043" s="4" t="s">
        <v>36</v>
      </c>
      <c r="D3043" s="4" t="s">
        <v>37</v>
      </c>
      <c r="E3043" s="4" t="s">
        <v>22</v>
      </c>
      <c r="F3043" s="4" t="s">
        <v>23</v>
      </c>
      <c r="G3043" s="4" t="s">
        <v>24</v>
      </c>
      <c r="H3043" s="4">
        <v>0</v>
      </c>
      <c r="I3043" s="4">
        <v>169.91</v>
      </c>
      <c r="J3043" s="7">
        <v>7.0000000000000007E-2</v>
      </c>
      <c r="K3043" s="4" t="s">
        <v>18</v>
      </c>
      <c r="L3043" s="4" t="s">
        <v>19</v>
      </c>
      <c r="M3043" s="5">
        <f>(Table2[[#This Row],[Unit Price]]*Table2[[#This Row],[ Units Sold]])*(1-Table2[[#This Row],[Discount]]/100)</f>
        <v>0</v>
      </c>
      <c r="N3043" s="5">
        <f>(Table2[[#This Row],[Unit Price]]*Table2[[#This Row],[ Units Sold]])-Table2[[#This Row],[Total Sales]]</f>
        <v>0</v>
      </c>
    </row>
    <row r="3044" spans="1:14" x14ac:dyDescent="0.3">
      <c r="A3044" s="3">
        <v>44533</v>
      </c>
      <c r="B3044" s="4" t="s">
        <v>2678</v>
      </c>
      <c r="C3044" s="4" t="s">
        <v>21</v>
      </c>
      <c r="D3044" s="4" t="s">
        <v>37</v>
      </c>
      <c r="E3044" s="4" t="s">
        <v>22</v>
      </c>
      <c r="F3044" s="4" t="s">
        <v>23</v>
      </c>
      <c r="G3044" s="4" t="s">
        <v>65</v>
      </c>
      <c r="H3044" s="4">
        <v>6</v>
      </c>
      <c r="I3044" s="4">
        <v>1407.39</v>
      </c>
      <c r="J3044" s="7">
        <v>0.08</v>
      </c>
      <c r="K3044" s="4" t="s">
        <v>29</v>
      </c>
      <c r="L3044" s="4" t="s">
        <v>45</v>
      </c>
      <c r="M3044" s="5">
        <f>(Table2[[#This Row],[Unit Price]]*Table2[[#This Row],[ Units Sold]])*(1-Table2[[#This Row],[Discount]]/100)</f>
        <v>8437.5845279999994</v>
      </c>
      <c r="N3044" s="5">
        <f>(Table2[[#This Row],[Unit Price]]*Table2[[#This Row],[ Units Sold]])-Table2[[#This Row],[Total Sales]]</f>
        <v>6.7554720000007364</v>
      </c>
    </row>
    <row r="3045" spans="1:14" x14ac:dyDescent="0.3">
      <c r="A3045" s="3">
        <v>41674</v>
      </c>
      <c r="B3045" s="4" t="s">
        <v>2679</v>
      </c>
      <c r="C3045" s="4" t="s">
        <v>74</v>
      </c>
      <c r="D3045" s="4" t="s">
        <v>37</v>
      </c>
      <c r="E3045" s="4" t="s">
        <v>38</v>
      </c>
      <c r="F3045" s="4" t="s">
        <v>81</v>
      </c>
      <c r="G3045" s="4" t="s">
        <v>40</v>
      </c>
      <c r="H3045" s="4">
        <v>30</v>
      </c>
      <c r="I3045" s="4">
        <v>1764.4</v>
      </c>
      <c r="J3045" s="7">
        <v>0.04</v>
      </c>
      <c r="K3045" s="4" t="s">
        <v>34</v>
      </c>
      <c r="L3045" s="4" t="s">
        <v>45</v>
      </c>
      <c r="M3045" s="5">
        <f>(Table2[[#This Row],[Unit Price]]*Table2[[#This Row],[ Units Sold]])*(1-Table2[[#This Row],[Discount]]/100)</f>
        <v>52910.8272</v>
      </c>
      <c r="N3045" s="5">
        <f>(Table2[[#This Row],[Unit Price]]*Table2[[#This Row],[ Units Sold]])-Table2[[#This Row],[Total Sales]]</f>
        <v>21.172800000000279</v>
      </c>
    </row>
    <row r="3046" spans="1:14" x14ac:dyDescent="0.3">
      <c r="A3046" s="3">
        <v>43519</v>
      </c>
      <c r="B3046" s="4" t="s">
        <v>2680</v>
      </c>
      <c r="C3046" s="4" t="s">
        <v>97</v>
      </c>
      <c r="D3046" s="4" t="s">
        <v>37</v>
      </c>
      <c r="E3046" s="4" t="s">
        <v>22</v>
      </c>
      <c r="F3046" s="4" t="s">
        <v>23</v>
      </c>
      <c r="G3046" s="4" t="s">
        <v>54</v>
      </c>
      <c r="H3046" s="4">
        <v>9</v>
      </c>
      <c r="I3046" s="4">
        <v>1188.3699999999999</v>
      </c>
      <c r="J3046" s="7">
        <v>0.25</v>
      </c>
      <c r="K3046" s="4" t="s">
        <v>29</v>
      </c>
      <c r="L3046" s="4" t="s">
        <v>45</v>
      </c>
      <c r="M3046" s="5">
        <f>(Table2[[#This Row],[Unit Price]]*Table2[[#This Row],[ Units Sold]])*(1-Table2[[#This Row],[Discount]]/100)</f>
        <v>10668.591674999998</v>
      </c>
      <c r="N3046" s="5">
        <f>(Table2[[#This Row],[Unit Price]]*Table2[[#This Row],[ Units Sold]])-Table2[[#This Row],[Total Sales]]</f>
        <v>26.738325000000259</v>
      </c>
    </row>
    <row r="3047" spans="1:14" x14ac:dyDescent="0.3">
      <c r="A3047" s="3">
        <v>43063</v>
      </c>
      <c r="B3047" s="4" t="s">
        <v>2681</v>
      </c>
      <c r="C3047" s="4" t="s">
        <v>192</v>
      </c>
      <c r="D3047" s="4" t="s">
        <v>37</v>
      </c>
      <c r="E3047" s="4" t="s">
        <v>52</v>
      </c>
      <c r="F3047" s="4" t="s">
        <v>59</v>
      </c>
      <c r="G3047" s="4" t="s">
        <v>44</v>
      </c>
      <c r="H3047" s="4">
        <v>96</v>
      </c>
      <c r="I3047" s="4">
        <v>1177.68</v>
      </c>
      <c r="J3047" s="7">
        <v>0.12</v>
      </c>
      <c r="K3047" s="4" t="s">
        <v>18</v>
      </c>
      <c r="L3047" s="4" t="s">
        <v>25</v>
      </c>
      <c r="M3047" s="5">
        <f>(Table2[[#This Row],[Unit Price]]*Table2[[#This Row],[ Units Sold]])*(1-Table2[[#This Row],[Discount]]/100)</f>
        <v>112921.61126400001</v>
      </c>
      <c r="N3047" s="5">
        <f>(Table2[[#This Row],[Unit Price]]*Table2[[#This Row],[ Units Sold]])-Table2[[#This Row],[Total Sales]]</f>
        <v>135.66873599999235</v>
      </c>
    </row>
    <row r="3048" spans="1:14" x14ac:dyDescent="0.3">
      <c r="A3048" s="3">
        <v>44203</v>
      </c>
      <c r="B3048" s="4" t="s">
        <v>2682</v>
      </c>
      <c r="C3048" s="4" t="s">
        <v>36</v>
      </c>
      <c r="D3048" s="4" t="s">
        <v>37</v>
      </c>
      <c r="E3048" s="4" t="s">
        <v>27</v>
      </c>
      <c r="F3048" s="4" t="s">
        <v>32</v>
      </c>
      <c r="G3048" s="4" t="s">
        <v>57</v>
      </c>
      <c r="H3048" s="4">
        <v>55</v>
      </c>
      <c r="I3048" s="4">
        <v>741.99</v>
      </c>
      <c r="J3048" s="7">
        <v>0.02</v>
      </c>
      <c r="K3048" s="4" t="s">
        <v>34</v>
      </c>
      <c r="L3048" s="4" t="s">
        <v>19</v>
      </c>
      <c r="M3048" s="5">
        <f>(Table2[[#This Row],[Unit Price]]*Table2[[#This Row],[ Units Sold]])*(1-Table2[[#This Row],[Discount]]/100)</f>
        <v>40801.288110000001</v>
      </c>
      <c r="N3048" s="5">
        <f>(Table2[[#This Row],[Unit Price]]*Table2[[#This Row],[ Units Sold]])-Table2[[#This Row],[Total Sales]]</f>
        <v>8.1618899999957648</v>
      </c>
    </row>
    <row r="3049" spans="1:14" x14ac:dyDescent="0.3">
      <c r="A3049" s="3">
        <v>43258</v>
      </c>
      <c r="B3049" s="4" t="s">
        <v>2683</v>
      </c>
      <c r="C3049" s="4" t="s">
        <v>192</v>
      </c>
      <c r="D3049" s="4" t="s">
        <v>37</v>
      </c>
      <c r="E3049" s="4" t="s">
        <v>15</v>
      </c>
      <c r="F3049" s="4" t="s">
        <v>62</v>
      </c>
      <c r="G3049" s="4" t="s">
        <v>60</v>
      </c>
      <c r="H3049" s="4">
        <v>57</v>
      </c>
      <c r="I3049" s="4">
        <v>544.86</v>
      </c>
      <c r="J3049" s="7">
        <v>0.24</v>
      </c>
      <c r="K3049" s="4" t="s">
        <v>18</v>
      </c>
      <c r="L3049" s="4" t="s">
        <v>30</v>
      </c>
      <c r="M3049" s="5">
        <f>(Table2[[#This Row],[Unit Price]]*Table2[[#This Row],[ Units Sold]])*(1-Table2[[#This Row],[Discount]]/100)</f>
        <v>30982.483152000001</v>
      </c>
      <c r="N3049" s="5">
        <f>(Table2[[#This Row],[Unit Price]]*Table2[[#This Row],[ Units Sold]])-Table2[[#This Row],[Total Sales]]</f>
        <v>74.536847999999736</v>
      </c>
    </row>
    <row r="3050" spans="1:14" x14ac:dyDescent="0.3">
      <c r="A3050" s="3">
        <v>44908</v>
      </c>
      <c r="B3050" s="4" t="s">
        <v>1824</v>
      </c>
      <c r="C3050" s="4" t="s">
        <v>36</v>
      </c>
      <c r="D3050" s="4" t="s">
        <v>37</v>
      </c>
      <c r="E3050" s="4" t="s">
        <v>52</v>
      </c>
      <c r="F3050" s="6" t="s">
        <v>59</v>
      </c>
      <c r="G3050" s="4" t="s">
        <v>17</v>
      </c>
      <c r="H3050" s="4">
        <v>10</v>
      </c>
      <c r="I3050" s="4">
        <v>1623.47</v>
      </c>
      <c r="J3050" s="7">
        <v>0.18</v>
      </c>
      <c r="K3050" s="4" t="s">
        <v>34</v>
      </c>
      <c r="L3050" s="4" t="s">
        <v>19</v>
      </c>
      <c r="M3050" s="5">
        <f>(Table2[[#This Row],[Unit Price]]*Table2[[#This Row],[ Units Sold]])*(1-Table2[[#This Row],[Discount]]/100)</f>
        <v>16205.47754</v>
      </c>
      <c r="N3050" s="5">
        <f>(Table2[[#This Row],[Unit Price]]*Table2[[#This Row],[ Units Sold]])-Table2[[#This Row],[Total Sales]]</f>
        <v>29.222460000000865</v>
      </c>
    </row>
    <row r="3051" spans="1:14" x14ac:dyDescent="0.3">
      <c r="A3051" s="3">
        <v>41564</v>
      </c>
      <c r="B3051" s="4" t="s">
        <v>2684</v>
      </c>
      <c r="C3051" s="4" t="s">
        <v>88</v>
      </c>
      <c r="D3051" s="4" t="s">
        <v>37</v>
      </c>
      <c r="E3051" s="4" t="s">
        <v>27</v>
      </c>
      <c r="F3051" s="4" t="s">
        <v>28</v>
      </c>
      <c r="G3051" s="4" t="s">
        <v>57</v>
      </c>
      <c r="H3051" s="4">
        <v>20</v>
      </c>
      <c r="I3051" s="4">
        <v>1298.8499999999999</v>
      </c>
      <c r="J3051" s="7">
        <v>0.28000000000000003</v>
      </c>
      <c r="K3051" s="4" t="s">
        <v>34</v>
      </c>
      <c r="L3051" s="4" t="s">
        <v>25</v>
      </c>
      <c r="M3051" s="5">
        <f>(Table2[[#This Row],[Unit Price]]*Table2[[#This Row],[ Units Sold]])*(1-Table2[[#This Row],[Discount]]/100)</f>
        <v>25904.2644</v>
      </c>
      <c r="N3051" s="5">
        <f>(Table2[[#This Row],[Unit Price]]*Table2[[#This Row],[ Units Sold]])-Table2[[#This Row],[Total Sales]]</f>
        <v>72.735599999999977</v>
      </c>
    </row>
    <row r="3052" spans="1:14" x14ac:dyDescent="0.3">
      <c r="A3052" s="3">
        <v>45496</v>
      </c>
      <c r="B3052" s="4" t="s">
        <v>2685</v>
      </c>
      <c r="C3052" s="4" t="s">
        <v>21</v>
      </c>
      <c r="D3052" s="4" t="s">
        <v>37</v>
      </c>
      <c r="E3052" s="4" t="s">
        <v>22</v>
      </c>
      <c r="F3052" s="4" t="s">
        <v>23</v>
      </c>
      <c r="G3052" s="4" t="s">
        <v>17</v>
      </c>
      <c r="H3052" s="4">
        <v>30</v>
      </c>
      <c r="I3052" s="4">
        <v>1790.24</v>
      </c>
      <c r="J3052" s="7">
        <v>0.27</v>
      </c>
      <c r="K3052" s="4" t="s">
        <v>29</v>
      </c>
      <c r="L3052" s="4" t="s">
        <v>30</v>
      </c>
      <c r="M3052" s="5">
        <f>(Table2[[#This Row],[Unit Price]]*Table2[[#This Row],[ Units Sold]])*(1-Table2[[#This Row],[Discount]]/100)</f>
        <v>53562.190559999995</v>
      </c>
      <c r="N3052" s="5">
        <f>(Table2[[#This Row],[Unit Price]]*Table2[[#This Row],[ Units Sold]])-Table2[[#This Row],[Total Sales]]</f>
        <v>145.00944000000163</v>
      </c>
    </row>
    <row r="3053" spans="1:14" x14ac:dyDescent="0.3">
      <c r="A3053" s="3">
        <v>40325</v>
      </c>
      <c r="B3053" s="4" t="s">
        <v>2686</v>
      </c>
      <c r="C3053" s="4" t="s">
        <v>43</v>
      </c>
      <c r="D3053" s="4" t="s">
        <v>37</v>
      </c>
      <c r="E3053" s="4" t="s">
        <v>38</v>
      </c>
      <c r="F3053" s="4" t="s">
        <v>39</v>
      </c>
      <c r="G3053" s="4" t="s">
        <v>60</v>
      </c>
      <c r="H3053" s="4">
        <v>64</v>
      </c>
      <c r="I3053" s="4">
        <v>928.82</v>
      </c>
      <c r="J3053" s="7">
        <v>0.28000000000000003</v>
      </c>
      <c r="K3053" s="4" t="s">
        <v>29</v>
      </c>
      <c r="L3053" s="4" t="s">
        <v>19</v>
      </c>
      <c r="M3053" s="5">
        <f>(Table2[[#This Row],[Unit Price]]*Table2[[#This Row],[ Units Sold]])*(1-Table2[[#This Row],[Discount]]/100)</f>
        <v>59278.035456000005</v>
      </c>
      <c r="N3053" s="5">
        <f>(Table2[[#This Row],[Unit Price]]*Table2[[#This Row],[ Units Sold]])-Table2[[#This Row],[Total Sales]]</f>
        <v>166.44454399999813</v>
      </c>
    </row>
    <row r="3054" spans="1:14" x14ac:dyDescent="0.3">
      <c r="A3054" s="3">
        <v>44534</v>
      </c>
      <c r="B3054" s="4" t="s">
        <v>2687</v>
      </c>
      <c r="C3054" s="4" t="s">
        <v>49</v>
      </c>
      <c r="D3054" s="4" t="s">
        <v>3893</v>
      </c>
      <c r="E3054" s="4" t="s">
        <v>38</v>
      </c>
      <c r="F3054" s="4" t="s">
        <v>39</v>
      </c>
      <c r="G3054" s="4" t="s">
        <v>54</v>
      </c>
      <c r="H3054" s="4">
        <v>30</v>
      </c>
      <c r="I3054" s="4">
        <v>1385.5</v>
      </c>
      <c r="J3054" s="7">
        <v>0.13</v>
      </c>
      <c r="K3054" s="4" t="s">
        <v>18</v>
      </c>
      <c r="L3054" s="4" t="s">
        <v>19</v>
      </c>
      <c r="M3054" s="5">
        <f>(Table2[[#This Row],[Unit Price]]*Table2[[#This Row],[ Units Sold]])*(1-Table2[[#This Row],[Discount]]/100)</f>
        <v>41510.965499999998</v>
      </c>
      <c r="N3054" s="5">
        <f>(Table2[[#This Row],[Unit Price]]*Table2[[#This Row],[ Units Sold]])-Table2[[#This Row],[Total Sales]]</f>
        <v>54.034500000001572</v>
      </c>
    </row>
    <row r="3055" spans="1:14" x14ac:dyDescent="0.3">
      <c r="A3055" s="3">
        <v>42270</v>
      </c>
      <c r="B3055" s="4" t="s">
        <v>2688</v>
      </c>
      <c r="C3055" s="4" t="s">
        <v>88</v>
      </c>
      <c r="D3055" s="4" t="s">
        <v>37</v>
      </c>
      <c r="E3055" s="4" t="s">
        <v>27</v>
      </c>
      <c r="F3055" s="4" t="s">
        <v>32</v>
      </c>
      <c r="G3055" s="4" t="s">
        <v>24</v>
      </c>
      <c r="H3055" s="4">
        <v>54</v>
      </c>
      <c r="I3055" s="4">
        <v>1022.86</v>
      </c>
      <c r="J3055" s="7">
        <v>0.2</v>
      </c>
      <c r="K3055" s="4" t="s">
        <v>29</v>
      </c>
      <c r="L3055" s="4" t="s">
        <v>30</v>
      </c>
      <c r="M3055" s="5">
        <f>(Table2[[#This Row],[Unit Price]]*Table2[[#This Row],[ Units Sold]])*(1-Table2[[#This Row],[Discount]]/100)</f>
        <v>55123.971120000002</v>
      </c>
      <c r="N3055" s="5">
        <f>(Table2[[#This Row],[Unit Price]]*Table2[[#This Row],[ Units Sold]])-Table2[[#This Row],[Total Sales]]</f>
        <v>110.46888000000035</v>
      </c>
    </row>
    <row r="3056" spans="1:14" x14ac:dyDescent="0.3">
      <c r="A3056" s="3">
        <v>45342</v>
      </c>
      <c r="B3056" s="4" t="s">
        <v>1162</v>
      </c>
      <c r="C3056" s="4" t="s">
        <v>83</v>
      </c>
      <c r="D3056" s="4" t="s">
        <v>3892</v>
      </c>
      <c r="E3056" s="4" t="s">
        <v>38</v>
      </c>
      <c r="F3056" s="4" t="s">
        <v>56</v>
      </c>
      <c r="G3056" s="4" t="s">
        <v>57</v>
      </c>
      <c r="H3056" s="4">
        <v>39</v>
      </c>
      <c r="I3056" s="4">
        <v>1001.88</v>
      </c>
      <c r="J3056" s="7">
        <v>0.02</v>
      </c>
      <c r="K3056" s="4" t="s">
        <v>18</v>
      </c>
      <c r="L3056" s="4" t="s">
        <v>41</v>
      </c>
      <c r="M3056" s="5">
        <f>(Table2[[#This Row],[Unit Price]]*Table2[[#This Row],[ Units Sold]])*(1-Table2[[#This Row],[Discount]]/100)</f>
        <v>39065.505336000002</v>
      </c>
      <c r="N3056" s="5">
        <f>(Table2[[#This Row],[Unit Price]]*Table2[[#This Row],[ Units Sold]])-Table2[[#This Row],[Total Sales]]</f>
        <v>7.8146639999977197</v>
      </c>
    </row>
    <row r="3057" spans="1:14" x14ac:dyDescent="0.3">
      <c r="A3057" s="3">
        <v>44776</v>
      </c>
      <c r="B3057" s="4" t="s">
        <v>2689</v>
      </c>
      <c r="C3057" s="4" t="s">
        <v>192</v>
      </c>
      <c r="D3057" s="4" t="s">
        <v>37</v>
      </c>
      <c r="E3057" s="4" t="s">
        <v>27</v>
      </c>
      <c r="F3057" s="4" t="s">
        <v>32</v>
      </c>
      <c r="G3057" s="4" t="s">
        <v>105</v>
      </c>
      <c r="H3057" s="4">
        <v>0</v>
      </c>
      <c r="I3057" s="4">
        <v>1946.99</v>
      </c>
      <c r="J3057" s="7">
        <v>0.28000000000000003</v>
      </c>
      <c r="K3057" s="4" t="s">
        <v>18</v>
      </c>
      <c r="L3057" s="4" t="s">
        <v>25</v>
      </c>
      <c r="M3057" s="5">
        <f>(Table2[[#This Row],[Unit Price]]*Table2[[#This Row],[ Units Sold]])*(1-Table2[[#This Row],[Discount]]/100)</f>
        <v>0</v>
      </c>
      <c r="N3057" s="5">
        <f>(Table2[[#This Row],[Unit Price]]*Table2[[#This Row],[ Units Sold]])-Table2[[#This Row],[Total Sales]]</f>
        <v>0</v>
      </c>
    </row>
    <row r="3058" spans="1:14" x14ac:dyDescent="0.3">
      <c r="A3058" s="3">
        <v>40300</v>
      </c>
      <c r="B3058" s="4" t="s">
        <v>2690</v>
      </c>
      <c r="C3058" s="4" t="s">
        <v>88</v>
      </c>
      <c r="D3058" s="4" t="s">
        <v>37</v>
      </c>
      <c r="E3058" s="4" t="s">
        <v>38</v>
      </c>
      <c r="F3058" s="4" t="s">
        <v>56</v>
      </c>
      <c r="G3058" s="4" t="s">
        <v>57</v>
      </c>
      <c r="H3058" s="4">
        <v>20</v>
      </c>
      <c r="I3058" s="4">
        <v>196.21</v>
      </c>
      <c r="J3058" s="7">
        <v>0.2</v>
      </c>
      <c r="K3058" s="4" t="s">
        <v>34</v>
      </c>
      <c r="L3058" s="4" t="s">
        <v>41</v>
      </c>
      <c r="M3058" s="5">
        <f>(Table2[[#This Row],[Unit Price]]*Table2[[#This Row],[ Units Sold]])*(1-Table2[[#This Row],[Discount]]/100)</f>
        <v>3916.3516000000004</v>
      </c>
      <c r="N3058" s="5">
        <f>(Table2[[#This Row],[Unit Price]]*Table2[[#This Row],[ Units Sold]])-Table2[[#This Row],[Total Sales]]</f>
        <v>7.8483999999998559</v>
      </c>
    </row>
    <row r="3059" spans="1:14" x14ac:dyDescent="0.3">
      <c r="A3059" s="3">
        <v>44670</v>
      </c>
      <c r="B3059" s="4" t="s">
        <v>2691</v>
      </c>
      <c r="C3059" s="4" t="s">
        <v>88</v>
      </c>
      <c r="D3059" s="4" t="s">
        <v>37</v>
      </c>
      <c r="E3059" s="4" t="s">
        <v>22</v>
      </c>
      <c r="F3059" s="4" t="s">
        <v>23</v>
      </c>
      <c r="G3059" s="4" t="s">
        <v>33</v>
      </c>
      <c r="H3059" s="4">
        <v>0</v>
      </c>
      <c r="I3059" s="4">
        <v>1640.6</v>
      </c>
      <c r="J3059" s="7">
        <v>0.2</v>
      </c>
      <c r="K3059" s="4" t="s">
        <v>29</v>
      </c>
      <c r="L3059" s="4" t="s">
        <v>41</v>
      </c>
      <c r="M3059" s="5">
        <f>(Table2[[#This Row],[Unit Price]]*Table2[[#This Row],[ Units Sold]])*(1-Table2[[#This Row],[Discount]]/100)</f>
        <v>0</v>
      </c>
      <c r="N3059" s="5">
        <f>(Table2[[#This Row],[Unit Price]]*Table2[[#This Row],[ Units Sold]])-Table2[[#This Row],[Total Sales]]</f>
        <v>0</v>
      </c>
    </row>
    <row r="3060" spans="1:14" x14ac:dyDescent="0.3">
      <c r="A3060" s="3">
        <v>42238</v>
      </c>
      <c r="B3060" s="4" t="s">
        <v>2692</v>
      </c>
      <c r="C3060" s="4" t="s">
        <v>74</v>
      </c>
      <c r="D3060" s="4" t="s">
        <v>37</v>
      </c>
      <c r="E3060" s="4" t="s">
        <v>27</v>
      </c>
      <c r="F3060" s="4" t="s">
        <v>28</v>
      </c>
      <c r="G3060" s="4" t="s">
        <v>17</v>
      </c>
      <c r="H3060" s="4">
        <v>88</v>
      </c>
      <c r="I3060" s="4">
        <v>688.85</v>
      </c>
      <c r="J3060" s="7">
        <v>0.2</v>
      </c>
      <c r="K3060" s="4" t="s">
        <v>29</v>
      </c>
      <c r="L3060" s="4" t="s">
        <v>19</v>
      </c>
      <c r="M3060" s="5">
        <f>(Table2[[#This Row],[Unit Price]]*Table2[[#This Row],[ Units Sold]])*(1-Table2[[#This Row],[Discount]]/100)</f>
        <v>60497.562400000003</v>
      </c>
      <c r="N3060" s="5">
        <f>(Table2[[#This Row],[Unit Price]]*Table2[[#This Row],[ Units Sold]])-Table2[[#This Row],[Total Sales]]</f>
        <v>121.23760000000038</v>
      </c>
    </row>
    <row r="3061" spans="1:14" x14ac:dyDescent="0.3">
      <c r="A3061" s="3">
        <v>43330</v>
      </c>
      <c r="B3061" s="4" t="s">
        <v>468</v>
      </c>
      <c r="C3061" s="4" t="s">
        <v>83</v>
      </c>
      <c r="D3061" s="4" t="s">
        <v>3892</v>
      </c>
      <c r="E3061" s="4" t="s">
        <v>27</v>
      </c>
      <c r="F3061" s="4" t="s">
        <v>32</v>
      </c>
      <c r="G3061" s="4" t="s">
        <v>44</v>
      </c>
      <c r="H3061" s="4">
        <v>14</v>
      </c>
      <c r="I3061" s="4">
        <v>1165.51</v>
      </c>
      <c r="J3061" s="7">
        <v>0.16</v>
      </c>
      <c r="K3061" s="4" t="s">
        <v>29</v>
      </c>
      <c r="L3061" s="4" t="s">
        <v>25</v>
      </c>
      <c r="M3061" s="5">
        <f>(Table2[[#This Row],[Unit Price]]*Table2[[#This Row],[ Units Sold]])*(1-Table2[[#This Row],[Discount]]/100)</f>
        <v>16291.032575999998</v>
      </c>
      <c r="N3061" s="5">
        <f>(Table2[[#This Row],[Unit Price]]*Table2[[#This Row],[ Units Sold]])-Table2[[#This Row],[Total Sales]]</f>
        <v>26.107424000001629</v>
      </c>
    </row>
    <row r="3062" spans="1:14" x14ac:dyDescent="0.3">
      <c r="A3062" s="3">
        <v>41663</v>
      </c>
      <c r="B3062" s="4" t="s">
        <v>2693</v>
      </c>
      <c r="C3062" s="4" t="s">
        <v>192</v>
      </c>
      <c r="D3062" s="4" t="s">
        <v>37</v>
      </c>
      <c r="E3062" s="4" t="s">
        <v>52</v>
      </c>
      <c r="F3062" s="4" t="s">
        <v>53</v>
      </c>
      <c r="G3062" s="4" t="s">
        <v>54</v>
      </c>
      <c r="H3062" s="4">
        <v>10</v>
      </c>
      <c r="I3062" s="4">
        <v>749.13</v>
      </c>
      <c r="J3062" s="7">
        <v>0.13</v>
      </c>
      <c r="K3062" s="4" t="s">
        <v>29</v>
      </c>
      <c r="L3062" s="4" t="s">
        <v>41</v>
      </c>
      <c r="M3062" s="5">
        <f>(Table2[[#This Row],[Unit Price]]*Table2[[#This Row],[ Units Sold]])*(1-Table2[[#This Row],[Discount]]/100)</f>
        <v>7481.56131</v>
      </c>
      <c r="N3062" s="5">
        <f>(Table2[[#This Row],[Unit Price]]*Table2[[#This Row],[ Units Sold]])-Table2[[#This Row],[Total Sales]]</f>
        <v>9.7386900000001333</v>
      </c>
    </row>
    <row r="3063" spans="1:14" x14ac:dyDescent="0.3">
      <c r="A3063" s="3">
        <v>45117</v>
      </c>
      <c r="B3063" s="4" t="s">
        <v>2694</v>
      </c>
      <c r="C3063" s="4" t="s">
        <v>49</v>
      </c>
      <c r="D3063" s="4" t="s">
        <v>3893</v>
      </c>
      <c r="E3063" s="4" t="s">
        <v>15</v>
      </c>
      <c r="F3063" s="4" t="s">
        <v>62</v>
      </c>
      <c r="G3063" s="4" t="s">
        <v>24</v>
      </c>
      <c r="H3063" s="4">
        <v>51</v>
      </c>
      <c r="I3063" s="4">
        <v>443.63</v>
      </c>
      <c r="J3063" s="7">
        <v>0.05</v>
      </c>
      <c r="K3063" s="4" t="s">
        <v>29</v>
      </c>
      <c r="L3063" s="4" t="s">
        <v>19</v>
      </c>
      <c r="M3063" s="5">
        <f>(Table2[[#This Row],[Unit Price]]*Table2[[#This Row],[ Units Sold]])*(1-Table2[[#This Row],[Discount]]/100)</f>
        <v>22613.817435000001</v>
      </c>
      <c r="N3063" s="5">
        <f>(Table2[[#This Row],[Unit Price]]*Table2[[#This Row],[ Units Sold]])-Table2[[#This Row],[Total Sales]]</f>
        <v>11.312565000000177</v>
      </c>
    </row>
    <row r="3064" spans="1:14" x14ac:dyDescent="0.3">
      <c r="A3064" s="3">
        <v>44268</v>
      </c>
      <c r="B3064" s="4" t="s">
        <v>2695</v>
      </c>
      <c r="C3064" s="4" t="s">
        <v>88</v>
      </c>
      <c r="D3064" s="4" t="s">
        <v>37</v>
      </c>
      <c r="E3064" s="4" t="s">
        <v>52</v>
      </c>
      <c r="F3064" s="4" t="s">
        <v>91</v>
      </c>
      <c r="G3064" s="4" t="s">
        <v>40</v>
      </c>
      <c r="H3064" s="4">
        <v>14</v>
      </c>
      <c r="I3064" s="4">
        <v>676.53</v>
      </c>
      <c r="J3064" s="7">
        <v>0.01</v>
      </c>
      <c r="K3064" s="4" t="s">
        <v>18</v>
      </c>
      <c r="L3064" s="4" t="s">
        <v>19</v>
      </c>
      <c r="M3064" s="5">
        <f>(Table2[[#This Row],[Unit Price]]*Table2[[#This Row],[ Units Sold]])*(1-Table2[[#This Row],[Discount]]/100)</f>
        <v>9470.472858000001</v>
      </c>
      <c r="N3064" s="5">
        <f>(Table2[[#This Row],[Unit Price]]*Table2[[#This Row],[ Units Sold]])-Table2[[#This Row],[Total Sales]]</f>
        <v>0.94714199999907578</v>
      </c>
    </row>
    <row r="3065" spans="1:14" x14ac:dyDescent="0.3">
      <c r="A3065" s="3">
        <v>45299</v>
      </c>
      <c r="B3065" s="4" t="s">
        <v>2696</v>
      </c>
      <c r="C3065" s="4" t="s">
        <v>97</v>
      </c>
      <c r="D3065" s="4" t="s">
        <v>37</v>
      </c>
      <c r="E3065" s="4" t="s">
        <v>15</v>
      </c>
      <c r="F3065" s="4" t="s">
        <v>62</v>
      </c>
      <c r="G3065" s="4" t="s">
        <v>105</v>
      </c>
      <c r="H3065" s="4">
        <v>10</v>
      </c>
      <c r="I3065" s="4">
        <v>511.14</v>
      </c>
      <c r="J3065" s="7">
        <v>0.28000000000000003</v>
      </c>
      <c r="K3065" s="4" t="s">
        <v>34</v>
      </c>
      <c r="L3065" s="4" t="s">
        <v>19</v>
      </c>
      <c r="M3065" s="5">
        <f>(Table2[[#This Row],[Unit Price]]*Table2[[#This Row],[ Units Sold]])*(1-Table2[[#This Row],[Discount]]/100)</f>
        <v>5097.0880799999995</v>
      </c>
      <c r="N3065" s="5">
        <f>(Table2[[#This Row],[Unit Price]]*Table2[[#This Row],[ Units Sold]])-Table2[[#This Row],[Total Sales]]</f>
        <v>14.3119200000001</v>
      </c>
    </row>
    <row r="3066" spans="1:14" x14ac:dyDescent="0.3">
      <c r="A3066" s="3">
        <v>41388</v>
      </c>
      <c r="B3066" s="4" t="s">
        <v>2697</v>
      </c>
      <c r="C3066" s="4" t="s">
        <v>36</v>
      </c>
      <c r="D3066" s="4" t="s">
        <v>37</v>
      </c>
      <c r="E3066" s="4" t="s">
        <v>38</v>
      </c>
      <c r="F3066" s="4" t="s">
        <v>56</v>
      </c>
      <c r="G3066" s="4" t="s">
        <v>60</v>
      </c>
      <c r="H3066" s="4">
        <v>41</v>
      </c>
      <c r="I3066" s="4">
        <v>274.14</v>
      </c>
      <c r="J3066" s="7">
        <v>0.22</v>
      </c>
      <c r="K3066" s="4" t="s">
        <v>34</v>
      </c>
      <c r="L3066" s="4" t="s">
        <v>30</v>
      </c>
      <c r="M3066" s="5">
        <f>(Table2[[#This Row],[Unit Price]]*Table2[[#This Row],[ Units Sold]])*(1-Table2[[#This Row],[Discount]]/100)</f>
        <v>11215.012572</v>
      </c>
      <c r="N3066" s="5">
        <f>(Table2[[#This Row],[Unit Price]]*Table2[[#This Row],[ Units Sold]])-Table2[[#This Row],[Total Sales]]</f>
        <v>24.727428000000145</v>
      </c>
    </row>
    <row r="3067" spans="1:14" x14ac:dyDescent="0.3">
      <c r="A3067" s="3">
        <v>45262</v>
      </c>
      <c r="B3067" s="4" t="s">
        <v>2584</v>
      </c>
      <c r="C3067" s="4" t="s">
        <v>74</v>
      </c>
      <c r="D3067" s="4" t="s">
        <v>37</v>
      </c>
      <c r="E3067" s="4" t="s">
        <v>27</v>
      </c>
      <c r="F3067" s="4" t="s">
        <v>28</v>
      </c>
      <c r="G3067" s="4" t="s">
        <v>65</v>
      </c>
      <c r="H3067" s="4">
        <v>71</v>
      </c>
      <c r="I3067" s="4">
        <v>1360.98</v>
      </c>
      <c r="J3067" s="7">
        <v>0.17</v>
      </c>
      <c r="K3067" s="4" t="s">
        <v>18</v>
      </c>
      <c r="L3067" s="4" t="s">
        <v>41</v>
      </c>
      <c r="M3067" s="5">
        <f>(Table2[[#This Row],[Unit Price]]*Table2[[#This Row],[ Units Sold]])*(1-Table2[[#This Row],[Discount]]/100)</f>
        <v>96465.309714000003</v>
      </c>
      <c r="N3067" s="5">
        <f>(Table2[[#This Row],[Unit Price]]*Table2[[#This Row],[ Units Sold]])-Table2[[#This Row],[Total Sales]]</f>
        <v>164.27028599999903</v>
      </c>
    </row>
    <row r="3068" spans="1:14" x14ac:dyDescent="0.3">
      <c r="A3068" s="3">
        <v>44091</v>
      </c>
      <c r="B3068" s="4" t="s">
        <v>2698</v>
      </c>
      <c r="C3068" s="4" t="s">
        <v>49</v>
      </c>
      <c r="D3068" s="4" t="s">
        <v>3893</v>
      </c>
      <c r="E3068" s="4" t="s">
        <v>38</v>
      </c>
      <c r="F3068" s="4" t="s">
        <v>81</v>
      </c>
      <c r="G3068" s="4" t="s">
        <v>60</v>
      </c>
      <c r="H3068" s="4">
        <v>26</v>
      </c>
      <c r="I3068" s="4">
        <v>1047.24</v>
      </c>
      <c r="J3068" s="7">
        <v>0.08</v>
      </c>
      <c r="K3068" s="4" t="s">
        <v>29</v>
      </c>
      <c r="L3068" s="4" t="s">
        <v>41</v>
      </c>
      <c r="M3068" s="5">
        <f>(Table2[[#This Row],[Unit Price]]*Table2[[#This Row],[ Units Sold]])*(1-Table2[[#This Row],[Discount]]/100)</f>
        <v>27206.457408000002</v>
      </c>
      <c r="N3068" s="5">
        <f>(Table2[[#This Row],[Unit Price]]*Table2[[#This Row],[ Units Sold]])-Table2[[#This Row],[Total Sales]]</f>
        <v>21.782591999999568</v>
      </c>
    </row>
    <row r="3069" spans="1:14" x14ac:dyDescent="0.3">
      <c r="A3069" s="3">
        <v>44654</v>
      </c>
      <c r="B3069" s="4" t="s">
        <v>2699</v>
      </c>
      <c r="C3069" s="4" t="s">
        <v>51</v>
      </c>
      <c r="D3069" s="4" t="s">
        <v>37</v>
      </c>
      <c r="E3069" s="4" t="s">
        <v>38</v>
      </c>
      <c r="F3069" s="4" t="s">
        <v>39</v>
      </c>
      <c r="G3069" s="4" t="s">
        <v>105</v>
      </c>
      <c r="H3069" s="4">
        <v>52</v>
      </c>
      <c r="I3069" s="4">
        <v>516.4</v>
      </c>
      <c r="J3069" s="7">
        <v>0.16</v>
      </c>
      <c r="K3069" s="4" t="s">
        <v>34</v>
      </c>
      <c r="L3069" s="4" t="s">
        <v>19</v>
      </c>
      <c r="M3069" s="5">
        <f>(Table2[[#This Row],[Unit Price]]*Table2[[#This Row],[ Units Sold]])*(1-Table2[[#This Row],[Discount]]/100)</f>
        <v>26809.835519999997</v>
      </c>
      <c r="N3069" s="5">
        <f>(Table2[[#This Row],[Unit Price]]*Table2[[#This Row],[ Units Sold]])-Table2[[#This Row],[Total Sales]]</f>
        <v>42.964480000002368</v>
      </c>
    </row>
    <row r="3070" spans="1:14" x14ac:dyDescent="0.3">
      <c r="A3070" s="3">
        <v>45394</v>
      </c>
      <c r="B3070" s="4" t="s">
        <v>2700</v>
      </c>
      <c r="C3070" s="4" t="s">
        <v>192</v>
      </c>
      <c r="D3070" s="4" t="s">
        <v>37</v>
      </c>
      <c r="E3070" s="4" t="s">
        <v>52</v>
      </c>
      <c r="F3070" s="4" t="s">
        <v>59</v>
      </c>
      <c r="G3070" s="4" t="s">
        <v>57</v>
      </c>
      <c r="H3070" s="4">
        <v>86</v>
      </c>
      <c r="I3070" s="4">
        <v>75.790000000000006</v>
      </c>
      <c r="J3070" s="7">
        <v>0.21</v>
      </c>
      <c r="K3070" s="4" t="s">
        <v>18</v>
      </c>
      <c r="L3070" s="4" t="s">
        <v>45</v>
      </c>
      <c r="M3070" s="5">
        <f>(Table2[[#This Row],[Unit Price]]*Table2[[#This Row],[ Units Sold]])*(1-Table2[[#This Row],[Discount]]/100)</f>
        <v>6504.2523260000007</v>
      </c>
      <c r="N3070" s="5">
        <f>(Table2[[#This Row],[Unit Price]]*Table2[[#This Row],[ Units Sold]])-Table2[[#This Row],[Total Sales]]</f>
        <v>13.687673999999788</v>
      </c>
    </row>
    <row r="3071" spans="1:14" x14ac:dyDescent="0.3">
      <c r="A3071" s="3">
        <v>42992</v>
      </c>
      <c r="B3071" s="4" t="s">
        <v>2701</v>
      </c>
      <c r="C3071" s="4" t="s">
        <v>21</v>
      </c>
      <c r="D3071" s="4" t="s">
        <v>37</v>
      </c>
      <c r="E3071" s="4" t="s">
        <v>22</v>
      </c>
      <c r="F3071" s="4" t="s">
        <v>23</v>
      </c>
      <c r="G3071" s="4" t="s">
        <v>17</v>
      </c>
      <c r="H3071" s="4">
        <v>84</v>
      </c>
      <c r="I3071" s="4">
        <v>652.79</v>
      </c>
      <c r="J3071" s="7">
        <v>0.15</v>
      </c>
      <c r="K3071" s="4" t="s">
        <v>29</v>
      </c>
      <c r="L3071" s="4" t="s">
        <v>45</v>
      </c>
      <c r="M3071" s="5">
        <f>(Table2[[#This Row],[Unit Price]]*Table2[[#This Row],[ Units Sold]])*(1-Table2[[#This Row],[Discount]]/100)</f>
        <v>54752.108460000003</v>
      </c>
      <c r="N3071" s="5">
        <f>(Table2[[#This Row],[Unit Price]]*Table2[[#This Row],[ Units Sold]])-Table2[[#This Row],[Total Sales]]</f>
        <v>82.251539999997476</v>
      </c>
    </row>
    <row r="3072" spans="1:14" x14ac:dyDescent="0.3">
      <c r="A3072" s="3">
        <v>42941</v>
      </c>
      <c r="B3072" s="4" t="s">
        <v>2702</v>
      </c>
      <c r="C3072" s="4" t="s">
        <v>97</v>
      </c>
      <c r="D3072" s="4" t="s">
        <v>37</v>
      </c>
      <c r="E3072" s="4" t="s">
        <v>38</v>
      </c>
      <c r="F3072" s="4" t="s">
        <v>81</v>
      </c>
      <c r="G3072" s="4" t="s">
        <v>57</v>
      </c>
      <c r="H3072" s="4">
        <v>35</v>
      </c>
      <c r="I3072" s="4">
        <v>928.21</v>
      </c>
      <c r="J3072" s="7">
        <v>0.13</v>
      </c>
      <c r="K3072" s="4" t="s">
        <v>34</v>
      </c>
      <c r="L3072" s="4" t="s">
        <v>19</v>
      </c>
      <c r="M3072" s="5">
        <f>(Table2[[#This Row],[Unit Price]]*Table2[[#This Row],[ Units Sold]])*(1-Table2[[#This Row],[Discount]]/100)</f>
        <v>32445.116445000003</v>
      </c>
      <c r="N3072" s="5">
        <f>(Table2[[#This Row],[Unit Price]]*Table2[[#This Row],[ Units Sold]])-Table2[[#This Row],[Total Sales]]</f>
        <v>42.233554999998887</v>
      </c>
    </row>
    <row r="3073" spans="1:14" x14ac:dyDescent="0.3">
      <c r="A3073" s="3">
        <v>45375</v>
      </c>
      <c r="B3073" s="4" t="s">
        <v>2703</v>
      </c>
      <c r="C3073" s="4" t="s">
        <v>97</v>
      </c>
      <c r="D3073" s="4" t="s">
        <v>37</v>
      </c>
      <c r="E3073" s="4" t="s">
        <v>15</v>
      </c>
      <c r="F3073" s="4" t="s">
        <v>135</v>
      </c>
      <c r="G3073" s="4" t="s">
        <v>57</v>
      </c>
      <c r="H3073" s="4">
        <v>17</v>
      </c>
      <c r="I3073" s="4">
        <v>796.19</v>
      </c>
      <c r="J3073" s="7">
        <v>0.3</v>
      </c>
      <c r="K3073" s="4" t="s">
        <v>34</v>
      </c>
      <c r="L3073" s="4" t="s">
        <v>41</v>
      </c>
      <c r="M3073" s="5">
        <f>(Table2[[#This Row],[Unit Price]]*Table2[[#This Row],[ Units Sold]])*(1-Table2[[#This Row],[Discount]]/100)</f>
        <v>13494.624310000001</v>
      </c>
      <c r="N3073" s="5">
        <f>(Table2[[#This Row],[Unit Price]]*Table2[[#This Row],[ Units Sold]])-Table2[[#This Row],[Total Sales]]</f>
        <v>40.605690000000322</v>
      </c>
    </row>
    <row r="3074" spans="1:14" x14ac:dyDescent="0.3">
      <c r="A3074" s="3">
        <v>44791</v>
      </c>
      <c r="B3074" s="4" t="s">
        <v>580</v>
      </c>
      <c r="C3074" s="4" t="s">
        <v>88</v>
      </c>
      <c r="D3074" s="4" t="s">
        <v>37</v>
      </c>
      <c r="E3074" s="4" t="s">
        <v>15</v>
      </c>
      <c r="F3074" s="4" t="s">
        <v>135</v>
      </c>
      <c r="G3074" s="4" t="s">
        <v>33</v>
      </c>
      <c r="H3074" s="4">
        <v>65</v>
      </c>
      <c r="I3074" s="4">
        <v>1325.95</v>
      </c>
      <c r="J3074" s="7">
        <v>0.18</v>
      </c>
      <c r="K3074" s="4" t="s">
        <v>18</v>
      </c>
      <c r="L3074" s="4" t="s">
        <v>45</v>
      </c>
      <c r="M3074" s="5">
        <f>(Table2[[#This Row],[Unit Price]]*Table2[[#This Row],[ Units Sold]])*(1-Table2[[#This Row],[Discount]]/100)</f>
        <v>86031.613849999994</v>
      </c>
      <c r="N3074" s="5">
        <f>(Table2[[#This Row],[Unit Price]]*Table2[[#This Row],[ Units Sold]])-Table2[[#This Row],[Total Sales]]</f>
        <v>155.13615000000573</v>
      </c>
    </row>
    <row r="3075" spans="1:14" x14ac:dyDescent="0.3">
      <c r="A3075" s="3">
        <v>40621</v>
      </c>
      <c r="B3075" s="4" t="s">
        <v>2704</v>
      </c>
      <c r="C3075" s="4" t="s">
        <v>49</v>
      </c>
      <c r="D3075" s="4" t="s">
        <v>3893</v>
      </c>
      <c r="E3075" s="4" t="s">
        <v>38</v>
      </c>
      <c r="F3075" s="4" t="s">
        <v>81</v>
      </c>
      <c r="G3075" s="4" t="s">
        <v>54</v>
      </c>
      <c r="H3075" s="4">
        <v>20</v>
      </c>
      <c r="I3075" s="4">
        <v>821.97</v>
      </c>
      <c r="J3075" s="7">
        <v>0.18</v>
      </c>
      <c r="K3075" s="4" t="s">
        <v>34</v>
      </c>
      <c r="L3075" s="4" t="s">
        <v>41</v>
      </c>
      <c r="M3075" s="5">
        <f>(Table2[[#This Row],[Unit Price]]*Table2[[#This Row],[ Units Sold]])*(1-Table2[[#This Row],[Discount]]/100)</f>
        <v>16409.809080000003</v>
      </c>
      <c r="N3075" s="5">
        <f>(Table2[[#This Row],[Unit Price]]*Table2[[#This Row],[ Units Sold]])-Table2[[#This Row],[Total Sales]]</f>
        <v>29.590919999998732</v>
      </c>
    </row>
    <row r="3076" spans="1:14" x14ac:dyDescent="0.3">
      <c r="A3076" s="3">
        <v>43003</v>
      </c>
      <c r="B3076" s="4" t="s">
        <v>2705</v>
      </c>
      <c r="C3076" s="4" t="s">
        <v>43</v>
      </c>
      <c r="D3076" s="4" t="s">
        <v>37</v>
      </c>
      <c r="E3076" s="4" t="s">
        <v>52</v>
      </c>
      <c r="F3076" s="6" t="s">
        <v>59</v>
      </c>
      <c r="G3076" s="4" t="s">
        <v>60</v>
      </c>
      <c r="H3076" s="4">
        <v>46</v>
      </c>
      <c r="I3076" s="4">
        <v>1787.76</v>
      </c>
      <c r="J3076" s="7">
        <v>0.11</v>
      </c>
      <c r="K3076" s="4" t="s">
        <v>34</v>
      </c>
      <c r="L3076" s="4" t="s">
        <v>41</v>
      </c>
      <c r="M3076" s="5">
        <f>(Table2[[#This Row],[Unit Price]]*Table2[[#This Row],[ Units Sold]])*(1-Table2[[#This Row],[Discount]]/100)</f>
        <v>82146.499344000011</v>
      </c>
      <c r="N3076" s="5">
        <f>(Table2[[#This Row],[Unit Price]]*Table2[[#This Row],[ Units Sold]])-Table2[[#This Row],[Total Sales]]</f>
        <v>90.460655999995652</v>
      </c>
    </row>
    <row r="3077" spans="1:14" x14ac:dyDescent="0.3">
      <c r="A3077" s="3">
        <v>45448</v>
      </c>
      <c r="B3077" s="4" t="s">
        <v>2706</v>
      </c>
      <c r="C3077" s="4" t="s">
        <v>88</v>
      </c>
      <c r="D3077" s="4" t="s">
        <v>37</v>
      </c>
      <c r="E3077" s="4" t="s">
        <v>15</v>
      </c>
      <c r="F3077" s="4" t="s">
        <v>62</v>
      </c>
      <c r="G3077" s="4" t="s">
        <v>60</v>
      </c>
      <c r="H3077" s="4">
        <v>48</v>
      </c>
      <c r="I3077" s="4">
        <v>532.27</v>
      </c>
      <c r="J3077" s="7">
        <v>0.27</v>
      </c>
      <c r="K3077" s="4" t="s">
        <v>29</v>
      </c>
      <c r="L3077" s="4" t="s">
        <v>25</v>
      </c>
      <c r="M3077" s="5">
        <f>(Table2[[#This Row],[Unit Price]]*Table2[[#This Row],[ Units Sold]])*(1-Table2[[#This Row],[Discount]]/100)</f>
        <v>25479.977808</v>
      </c>
      <c r="N3077" s="5">
        <f>(Table2[[#This Row],[Unit Price]]*Table2[[#This Row],[ Units Sold]])-Table2[[#This Row],[Total Sales]]</f>
        <v>68.982191999999486</v>
      </c>
    </row>
    <row r="3078" spans="1:14" x14ac:dyDescent="0.3">
      <c r="A3078" s="3">
        <v>40565</v>
      </c>
      <c r="B3078" s="4" t="s">
        <v>688</v>
      </c>
      <c r="C3078" s="4" t="s">
        <v>83</v>
      </c>
      <c r="D3078" s="4" t="s">
        <v>3892</v>
      </c>
      <c r="E3078" s="4" t="s">
        <v>15</v>
      </c>
      <c r="F3078" s="4" t="s">
        <v>62</v>
      </c>
      <c r="G3078" s="4" t="s">
        <v>40</v>
      </c>
      <c r="H3078" s="4">
        <v>9</v>
      </c>
      <c r="I3078" s="4">
        <v>1157.9000000000001</v>
      </c>
      <c r="J3078" s="7">
        <v>0.27</v>
      </c>
      <c r="K3078" s="4" t="s">
        <v>18</v>
      </c>
      <c r="L3078" s="4" t="s">
        <v>25</v>
      </c>
      <c r="M3078" s="5">
        <f>(Table2[[#This Row],[Unit Price]]*Table2[[#This Row],[ Units Sold]])*(1-Table2[[#This Row],[Discount]]/100)</f>
        <v>10392.963030000001</v>
      </c>
      <c r="N3078" s="5">
        <f>(Table2[[#This Row],[Unit Price]]*Table2[[#This Row],[ Units Sold]])-Table2[[#This Row],[Total Sales]]</f>
        <v>28.136969999999565</v>
      </c>
    </row>
    <row r="3079" spans="1:14" x14ac:dyDescent="0.3">
      <c r="A3079" s="3">
        <v>41292</v>
      </c>
      <c r="B3079" s="4" t="s">
        <v>1195</v>
      </c>
      <c r="C3079" s="4" t="s">
        <v>97</v>
      </c>
      <c r="D3079" s="4" t="s">
        <v>37</v>
      </c>
      <c r="E3079" s="4" t="s">
        <v>22</v>
      </c>
      <c r="F3079" s="4" t="s">
        <v>23</v>
      </c>
      <c r="G3079" s="4" t="s">
        <v>105</v>
      </c>
      <c r="H3079" s="4">
        <v>0</v>
      </c>
      <c r="I3079" s="4">
        <v>1855.18</v>
      </c>
      <c r="J3079" s="7">
        <v>0.17</v>
      </c>
      <c r="K3079" s="4" t="s">
        <v>29</v>
      </c>
      <c r="L3079" s="4" t="s">
        <v>25</v>
      </c>
      <c r="M3079" s="5">
        <f>(Table2[[#This Row],[Unit Price]]*Table2[[#This Row],[ Units Sold]])*(1-Table2[[#This Row],[Discount]]/100)</f>
        <v>0</v>
      </c>
      <c r="N3079" s="5">
        <f>(Table2[[#This Row],[Unit Price]]*Table2[[#This Row],[ Units Sold]])-Table2[[#This Row],[Total Sales]]</f>
        <v>0</v>
      </c>
    </row>
    <row r="3080" spans="1:14" x14ac:dyDescent="0.3">
      <c r="A3080" s="3">
        <v>45210</v>
      </c>
      <c r="B3080" s="4" t="s">
        <v>2707</v>
      </c>
      <c r="C3080" s="4" t="s">
        <v>88</v>
      </c>
      <c r="D3080" s="4" t="s">
        <v>37</v>
      </c>
      <c r="E3080" s="4" t="s">
        <v>52</v>
      </c>
      <c r="F3080" s="4" t="s">
        <v>53</v>
      </c>
      <c r="G3080" s="4" t="s">
        <v>65</v>
      </c>
      <c r="H3080" s="4">
        <v>78</v>
      </c>
      <c r="I3080" s="4">
        <v>1549.01</v>
      </c>
      <c r="J3080" s="7">
        <v>0.27</v>
      </c>
      <c r="K3080" s="4" t="s">
        <v>29</v>
      </c>
      <c r="L3080" s="4" t="s">
        <v>19</v>
      </c>
      <c r="M3080" s="5">
        <f>(Table2[[#This Row],[Unit Price]]*Table2[[#This Row],[ Units Sold]])*(1-Table2[[#This Row],[Discount]]/100)</f>
        <v>120496.558494</v>
      </c>
      <c r="N3080" s="5">
        <f>(Table2[[#This Row],[Unit Price]]*Table2[[#This Row],[ Units Sold]])-Table2[[#This Row],[Total Sales]]</f>
        <v>326.22150600000168</v>
      </c>
    </row>
    <row r="3081" spans="1:14" x14ac:dyDescent="0.3">
      <c r="A3081" s="3">
        <v>44887</v>
      </c>
      <c r="B3081" s="4" t="s">
        <v>2708</v>
      </c>
      <c r="C3081" s="4" t="s">
        <v>51</v>
      </c>
      <c r="D3081" s="4" t="s">
        <v>37</v>
      </c>
      <c r="E3081" s="4" t="s">
        <v>15</v>
      </c>
      <c r="F3081" s="4" t="s">
        <v>62</v>
      </c>
      <c r="G3081" s="4" t="s">
        <v>33</v>
      </c>
      <c r="H3081" s="4">
        <v>83</v>
      </c>
      <c r="I3081" s="4">
        <v>1971.28</v>
      </c>
      <c r="J3081" s="7">
        <v>0.03</v>
      </c>
      <c r="K3081" s="4" t="s">
        <v>29</v>
      </c>
      <c r="L3081" s="4" t="s">
        <v>19</v>
      </c>
      <c r="M3081" s="5">
        <f>(Table2[[#This Row],[Unit Price]]*Table2[[#This Row],[ Units Sold]])*(1-Table2[[#This Row],[Discount]]/100)</f>
        <v>163567.15512799998</v>
      </c>
      <c r="N3081" s="5">
        <f>(Table2[[#This Row],[Unit Price]]*Table2[[#This Row],[ Units Sold]])-Table2[[#This Row],[Total Sales]]</f>
        <v>49.084872000006726</v>
      </c>
    </row>
    <row r="3082" spans="1:14" x14ac:dyDescent="0.3">
      <c r="A3082" s="3">
        <v>40934</v>
      </c>
      <c r="B3082" s="4" t="s">
        <v>2709</v>
      </c>
      <c r="C3082" s="4" t="s">
        <v>49</v>
      </c>
      <c r="D3082" s="4" t="s">
        <v>3893</v>
      </c>
      <c r="E3082" s="4" t="s">
        <v>27</v>
      </c>
      <c r="F3082" s="4" t="s">
        <v>32</v>
      </c>
      <c r="G3082" s="4" t="s">
        <v>17</v>
      </c>
      <c r="H3082" s="4">
        <v>62</v>
      </c>
      <c r="I3082" s="4">
        <v>1914.21</v>
      </c>
      <c r="J3082" s="7">
        <v>0.23</v>
      </c>
      <c r="K3082" s="4" t="s">
        <v>29</v>
      </c>
      <c r="L3082" s="4" t="s">
        <v>19</v>
      </c>
      <c r="M3082" s="5">
        <f>(Table2[[#This Row],[Unit Price]]*Table2[[#This Row],[ Units Sold]])*(1-Table2[[#This Row],[Discount]]/100)</f>
        <v>118408.053654</v>
      </c>
      <c r="N3082" s="5">
        <f>(Table2[[#This Row],[Unit Price]]*Table2[[#This Row],[ Units Sold]])-Table2[[#This Row],[Total Sales]]</f>
        <v>272.96634600000107</v>
      </c>
    </row>
    <row r="3083" spans="1:14" x14ac:dyDescent="0.3">
      <c r="A3083" s="3">
        <v>40982</v>
      </c>
      <c r="B3083" s="4" t="s">
        <v>2710</v>
      </c>
      <c r="C3083" s="4" t="s">
        <v>43</v>
      </c>
      <c r="D3083" s="4" t="s">
        <v>37</v>
      </c>
      <c r="E3083" s="4" t="s">
        <v>22</v>
      </c>
      <c r="F3083" s="4" t="s">
        <v>23</v>
      </c>
      <c r="G3083" s="4" t="s">
        <v>65</v>
      </c>
      <c r="H3083" s="4">
        <v>30</v>
      </c>
      <c r="I3083" s="4">
        <v>1118.57</v>
      </c>
      <c r="J3083" s="7">
        <v>0.23</v>
      </c>
      <c r="K3083" s="4" t="s">
        <v>29</v>
      </c>
      <c r="L3083" s="4" t="s">
        <v>19</v>
      </c>
      <c r="M3083" s="5">
        <f>(Table2[[#This Row],[Unit Price]]*Table2[[#This Row],[ Units Sold]])*(1-Table2[[#This Row],[Discount]]/100)</f>
        <v>33479.918669999999</v>
      </c>
      <c r="N3083" s="5">
        <f>(Table2[[#This Row],[Unit Price]]*Table2[[#This Row],[ Units Sold]])-Table2[[#This Row],[Total Sales]]</f>
        <v>77.181329999999434</v>
      </c>
    </row>
    <row r="3084" spans="1:14" x14ac:dyDescent="0.3">
      <c r="A3084" s="3">
        <v>40982</v>
      </c>
      <c r="B3084" s="4" t="s">
        <v>2653</v>
      </c>
      <c r="C3084" s="4" t="s">
        <v>43</v>
      </c>
      <c r="D3084" s="4" t="s">
        <v>37</v>
      </c>
      <c r="E3084" s="4" t="s">
        <v>27</v>
      </c>
      <c r="F3084" s="4" t="s">
        <v>32</v>
      </c>
      <c r="G3084" s="4" t="s">
        <v>57</v>
      </c>
      <c r="H3084" s="4">
        <v>9</v>
      </c>
      <c r="I3084" s="4">
        <v>1077.1500000000001</v>
      </c>
      <c r="J3084" s="7">
        <v>0.03</v>
      </c>
      <c r="K3084" s="4" t="s">
        <v>18</v>
      </c>
      <c r="L3084" s="4" t="s">
        <v>30</v>
      </c>
      <c r="M3084" s="5">
        <f>(Table2[[#This Row],[Unit Price]]*Table2[[#This Row],[ Units Sold]])*(1-Table2[[#This Row],[Discount]]/100)</f>
        <v>9691.4416950000013</v>
      </c>
      <c r="N3084" s="5">
        <f>(Table2[[#This Row],[Unit Price]]*Table2[[#This Row],[ Units Sold]])-Table2[[#This Row],[Total Sales]]</f>
        <v>2.908304999999018</v>
      </c>
    </row>
    <row r="3085" spans="1:14" x14ac:dyDescent="0.3">
      <c r="A3085" s="3">
        <v>45435</v>
      </c>
      <c r="B3085" s="4" t="s">
        <v>2711</v>
      </c>
      <c r="C3085" s="4" t="s">
        <v>192</v>
      </c>
      <c r="D3085" s="4" t="s">
        <v>37</v>
      </c>
      <c r="E3085" s="4" t="s">
        <v>38</v>
      </c>
      <c r="F3085" s="4" t="s">
        <v>56</v>
      </c>
      <c r="G3085" s="4" t="s">
        <v>44</v>
      </c>
      <c r="H3085" s="4">
        <v>89</v>
      </c>
      <c r="I3085" s="4">
        <v>1441.37</v>
      </c>
      <c r="J3085" s="7">
        <v>0.12</v>
      </c>
      <c r="K3085" s="4" t="s">
        <v>18</v>
      </c>
      <c r="L3085" s="4" t="s">
        <v>30</v>
      </c>
      <c r="M3085" s="5">
        <f>(Table2[[#This Row],[Unit Price]]*Table2[[#This Row],[ Units Sold]])*(1-Table2[[#This Row],[Discount]]/100)</f>
        <v>128127.99168399999</v>
      </c>
      <c r="N3085" s="5">
        <f>(Table2[[#This Row],[Unit Price]]*Table2[[#This Row],[ Units Sold]])-Table2[[#This Row],[Total Sales]]</f>
        <v>153.93831599999976</v>
      </c>
    </row>
    <row r="3086" spans="1:14" x14ac:dyDescent="0.3">
      <c r="A3086" s="3">
        <v>44440</v>
      </c>
      <c r="B3086" s="4" t="s">
        <v>2712</v>
      </c>
      <c r="C3086" s="4" t="s">
        <v>192</v>
      </c>
      <c r="D3086" s="4" t="s">
        <v>37</v>
      </c>
      <c r="E3086" s="4" t="s">
        <v>22</v>
      </c>
      <c r="F3086" s="4" t="s">
        <v>23</v>
      </c>
      <c r="G3086" s="4" t="s">
        <v>60</v>
      </c>
      <c r="H3086" s="4">
        <v>20</v>
      </c>
      <c r="I3086" s="4">
        <v>273.01</v>
      </c>
      <c r="J3086" s="7">
        <v>0.14000000000000001</v>
      </c>
      <c r="K3086" s="4" t="s">
        <v>34</v>
      </c>
      <c r="L3086" s="4" t="s">
        <v>41</v>
      </c>
      <c r="M3086" s="5">
        <f>(Table2[[#This Row],[Unit Price]]*Table2[[#This Row],[ Units Sold]])*(1-Table2[[#This Row],[Discount]]/100)</f>
        <v>5452.5557200000003</v>
      </c>
      <c r="N3086" s="5">
        <f>(Table2[[#This Row],[Unit Price]]*Table2[[#This Row],[ Units Sold]])-Table2[[#This Row],[Total Sales]]</f>
        <v>7.6442799999995259</v>
      </c>
    </row>
    <row r="3087" spans="1:14" x14ac:dyDescent="0.3">
      <c r="A3087" s="3">
        <v>45165</v>
      </c>
      <c r="B3087" s="4" t="s">
        <v>752</v>
      </c>
      <c r="C3087" s="4" t="s">
        <v>36</v>
      </c>
      <c r="D3087" s="4" t="s">
        <v>37</v>
      </c>
      <c r="E3087" s="4" t="s">
        <v>38</v>
      </c>
      <c r="F3087" s="4" t="s">
        <v>64</v>
      </c>
      <c r="G3087" s="4" t="s">
        <v>33</v>
      </c>
      <c r="H3087" s="4">
        <v>66</v>
      </c>
      <c r="I3087" s="4">
        <v>1658.43</v>
      </c>
      <c r="J3087" s="7">
        <v>0.04</v>
      </c>
      <c r="K3087" s="4" t="s">
        <v>18</v>
      </c>
      <c r="L3087" s="4" t="s">
        <v>25</v>
      </c>
      <c r="M3087" s="5">
        <f>(Table2[[#This Row],[Unit Price]]*Table2[[#This Row],[ Units Sold]])*(1-Table2[[#This Row],[Discount]]/100)</f>
        <v>109412.59744800001</v>
      </c>
      <c r="N3087" s="5">
        <f>(Table2[[#This Row],[Unit Price]]*Table2[[#This Row],[ Units Sold]])-Table2[[#This Row],[Total Sales]]</f>
        <v>43.782551999989664</v>
      </c>
    </row>
    <row r="3088" spans="1:14" x14ac:dyDescent="0.3">
      <c r="A3088" s="3">
        <v>45157</v>
      </c>
      <c r="B3088" s="4" t="s">
        <v>2713</v>
      </c>
      <c r="C3088" s="4" t="s">
        <v>74</v>
      </c>
      <c r="D3088" s="4" t="s">
        <v>37</v>
      </c>
      <c r="E3088" s="4" t="s">
        <v>27</v>
      </c>
      <c r="F3088" s="4" t="s">
        <v>32</v>
      </c>
      <c r="G3088" s="4" t="s">
        <v>17</v>
      </c>
      <c r="H3088" s="4">
        <v>10</v>
      </c>
      <c r="I3088" s="4">
        <v>694.98</v>
      </c>
      <c r="J3088" s="7">
        <v>0.01</v>
      </c>
      <c r="K3088" s="4" t="s">
        <v>29</v>
      </c>
      <c r="L3088" s="4" t="s">
        <v>25</v>
      </c>
      <c r="M3088" s="5">
        <f>(Table2[[#This Row],[Unit Price]]*Table2[[#This Row],[ Units Sold]])*(1-Table2[[#This Row],[Discount]]/100)</f>
        <v>6949.10502</v>
      </c>
      <c r="N3088" s="5">
        <f>(Table2[[#This Row],[Unit Price]]*Table2[[#This Row],[ Units Sold]])-Table2[[#This Row],[Total Sales]]</f>
        <v>0.6949800000002142</v>
      </c>
    </row>
    <row r="3089" spans="1:14" x14ac:dyDescent="0.3">
      <c r="A3089" s="3">
        <v>42174</v>
      </c>
      <c r="B3089" s="4" t="s">
        <v>2714</v>
      </c>
      <c r="C3089" s="4" t="s">
        <v>21</v>
      </c>
      <c r="D3089" s="4" t="s">
        <v>37</v>
      </c>
      <c r="E3089" s="4" t="s">
        <v>27</v>
      </c>
      <c r="F3089" s="4" t="s">
        <v>32</v>
      </c>
      <c r="G3089" s="4" t="s">
        <v>24</v>
      </c>
      <c r="H3089" s="4">
        <v>30</v>
      </c>
      <c r="I3089" s="4">
        <v>1524.11</v>
      </c>
      <c r="J3089" s="7">
        <v>0.28000000000000003</v>
      </c>
      <c r="K3089" s="4" t="s">
        <v>29</v>
      </c>
      <c r="L3089" s="4" t="s">
        <v>19</v>
      </c>
      <c r="M3089" s="5">
        <f>(Table2[[#This Row],[Unit Price]]*Table2[[#This Row],[ Units Sold]])*(1-Table2[[#This Row],[Discount]]/100)</f>
        <v>45595.274759999993</v>
      </c>
      <c r="N3089" s="5">
        <f>(Table2[[#This Row],[Unit Price]]*Table2[[#This Row],[ Units Sold]])-Table2[[#This Row],[Total Sales]]</f>
        <v>128.02524000000267</v>
      </c>
    </row>
    <row r="3090" spans="1:14" x14ac:dyDescent="0.3">
      <c r="A3090" s="3">
        <v>44752</v>
      </c>
      <c r="B3090" s="4" t="s">
        <v>2715</v>
      </c>
      <c r="C3090" s="4" t="s">
        <v>74</v>
      </c>
      <c r="D3090" s="4" t="s">
        <v>37</v>
      </c>
      <c r="E3090" s="4" t="s">
        <v>38</v>
      </c>
      <c r="F3090" s="4" t="s">
        <v>56</v>
      </c>
      <c r="G3090" s="4" t="s">
        <v>105</v>
      </c>
      <c r="H3090" s="4">
        <v>33</v>
      </c>
      <c r="I3090" s="4">
        <v>1389.13</v>
      </c>
      <c r="J3090" s="7">
        <v>0.02</v>
      </c>
      <c r="K3090" s="4" t="s">
        <v>18</v>
      </c>
      <c r="L3090" s="4" t="s">
        <v>25</v>
      </c>
      <c r="M3090" s="5">
        <f>(Table2[[#This Row],[Unit Price]]*Table2[[#This Row],[ Units Sold]])*(1-Table2[[#This Row],[Discount]]/100)</f>
        <v>45832.121742000003</v>
      </c>
      <c r="N3090" s="5">
        <f>(Table2[[#This Row],[Unit Price]]*Table2[[#This Row],[ Units Sold]])-Table2[[#This Row],[Total Sales]]</f>
        <v>9.1682579999978771</v>
      </c>
    </row>
    <row r="3091" spans="1:14" x14ac:dyDescent="0.3">
      <c r="A3091" s="3">
        <v>42724</v>
      </c>
      <c r="B3091" s="4" t="s">
        <v>2716</v>
      </c>
      <c r="C3091" s="4" t="s">
        <v>36</v>
      </c>
      <c r="D3091" s="4" t="s">
        <v>37</v>
      </c>
      <c r="E3091" s="4" t="s">
        <v>52</v>
      </c>
      <c r="F3091" s="6" t="s">
        <v>59</v>
      </c>
      <c r="G3091" s="4" t="s">
        <v>33</v>
      </c>
      <c r="H3091" s="4">
        <v>29</v>
      </c>
      <c r="I3091" s="4">
        <v>983.68</v>
      </c>
      <c r="J3091" s="7">
        <v>0.22</v>
      </c>
      <c r="K3091" s="4" t="s">
        <v>34</v>
      </c>
      <c r="L3091" s="4" t="s">
        <v>45</v>
      </c>
      <c r="M3091" s="5">
        <f>(Table2[[#This Row],[Unit Price]]*Table2[[#This Row],[ Units Sold]])*(1-Table2[[#This Row],[Discount]]/100)</f>
        <v>28463.961216</v>
      </c>
      <c r="N3091" s="5">
        <f>(Table2[[#This Row],[Unit Price]]*Table2[[#This Row],[ Units Sold]])-Table2[[#This Row],[Total Sales]]</f>
        <v>62.758783999997831</v>
      </c>
    </row>
    <row r="3092" spans="1:14" x14ac:dyDescent="0.3">
      <c r="A3092" s="3">
        <v>42139</v>
      </c>
      <c r="B3092" s="4" t="s">
        <v>2373</v>
      </c>
      <c r="C3092" s="4" t="s">
        <v>21</v>
      </c>
      <c r="D3092" s="4" t="s">
        <v>37</v>
      </c>
      <c r="E3092" s="4" t="s">
        <v>38</v>
      </c>
      <c r="F3092" s="4" t="s">
        <v>81</v>
      </c>
      <c r="G3092" s="4" t="s">
        <v>57</v>
      </c>
      <c r="H3092" s="4">
        <v>84</v>
      </c>
      <c r="I3092" s="4">
        <v>1273.79</v>
      </c>
      <c r="J3092" s="7">
        <v>0.21</v>
      </c>
      <c r="K3092" s="4" t="s">
        <v>29</v>
      </c>
      <c r="L3092" s="4" t="s">
        <v>30</v>
      </c>
      <c r="M3092" s="5">
        <f>(Table2[[#This Row],[Unit Price]]*Table2[[#This Row],[ Units Sold]])*(1-Table2[[#This Row],[Discount]]/100)</f>
        <v>106773.66344400001</v>
      </c>
      <c r="N3092" s="5">
        <f>(Table2[[#This Row],[Unit Price]]*Table2[[#This Row],[ Units Sold]])-Table2[[#This Row],[Total Sales]]</f>
        <v>224.69655599999533</v>
      </c>
    </row>
    <row r="3093" spans="1:14" x14ac:dyDescent="0.3">
      <c r="A3093" s="3">
        <v>44398</v>
      </c>
      <c r="B3093" s="4" t="s">
        <v>2433</v>
      </c>
      <c r="C3093" s="4" t="s">
        <v>49</v>
      </c>
      <c r="D3093" s="4" t="s">
        <v>3893</v>
      </c>
      <c r="E3093" s="4" t="s">
        <v>22</v>
      </c>
      <c r="F3093" s="4" t="s">
        <v>23</v>
      </c>
      <c r="G3093" s="4" t="s">
        <v>60</v>
      </c>
      <c r="H3093" s="4">
        <v>30</v>
      </c>
      <c r="I3093" s="4">
        <v>1555.19</v>
      </c>
      <c r="J3093" s="7">
        <v>0.3</v>
      </c>
      <c r="K3093" s="4" t="s">
        <v>34</v>
      </c>
      <c r="L3093" s="4" t="s">
        <v>30</v>
      </c>
      <c r="M3093" s="5">
        <f>(Table2[[#This Row],[Unit Price]]*Table2[[#This Row],[ Units Sold]])*(1-Table2[[#This Row],[Discount]]/100)</f>
        <v>46515.732900000003</v>
      </c>
      <c r="N3093" s="5">
        <f>(Table2[[#This Row],[Unit Price]]*Table2[[#This Row],[ Units Sold]])-Table2[[#This Row],[Total Sales]]</f>
        <v>139.96710000000166</v>
      </c>
    </row>
    <row r="3094" spans="1:14" x14ac:dyDescent="0.3">
      <c r="A3094" s="3">
        <v>45935</v>
      </c>
      <c r="B3094" s="4" t="s">
        <v>2717</v>
      </c>
      <c r="C3094" s="4" t="s">
        <v>21</v>
      </c>
      <c r="D3094" s="4" t="s">
        <v>37</v>
      </c>
      <c r="E3094" s="4" t="s">
        <v>15</v>
      </c>
      <c r="F3094" s="4" t="s">
        <v>62</v>
      </c>
      <c r="G3094" s="4" t="s">
        <v>65</v>
      </c>
      <c r="H3094" s="4">
        <v>14</v>
      </c>
      <c r="I3094" s="4">
        <v>1444.42</v>
      </c>
      <c r="J3094" s="7">
        <v>0.17</v>
      </c>
      <c r="K3094" s="4" t="s">
        <v>18</v>
      </c>
      <c r="L3094" s="4" t="s">
        <v>25</v>
      </c>
      <c r="M3094" s="5">
        <f>(Table2[[#This Row],[Unit Price]]*Table2[[#This Row],[ Units Sold]])*(1-Table2[[#This Row],[Discount]]/100)</f>
        <v>20187.502804</v>
      </c>
      <c r="N3094" s="5">
        <f>(Table2[[#This Row],[Unit Price]]*Table2[[#This Row],[ Units Sold]])-Table2[[#This Row],[Total Sales]]</f>
        <v>34.377196000001277</v>
      </c>
    </row>
    <row r="3095" spans="1:14" x14ac:dyDescent="0.3">
      <c r="A3095" s="3">
        <v>41987</v>
      </c>
      <c r="B3095" s="4" t="s">
        <v>2718</v>
      </c>
      <c r="C3095" s="4" t="s">
        <v>49</v>
      </c>
      <c r="D3095" s="4" t="s">
        <v>3893</v>
      </c>
      <c r="E3095" s="4" t="s">
        <v>22</v>
      </c>
      <c r="F3095" s="4" t="s">
        <v>23</v>
      </c>
      <c r="G3095" s="4" t="s">
        <v>17</v>
      </c>
      <c r="H3095" s="4">
        <v>91</v>
      </c>
      <c r="I3095" s="4">
        <v>1083.19</v>
      </c>
      <c r="J3095" s="7">
        <v>0.06</v>
      </c>
      <c r="K3095" s="4" t="s">
        <v>34</v>
      </c>
      <c r="L3095" s="4" t="s">
        <v>25</v>
      </c>
      <c r="M3095" s="5">
        <f>(Table2[[#This Row],[Unit Price]]*Table2[[#This Row],[ Units Sold]])*(1-Table2[[#This Row],[Discount]]/100)</f>
        <v>98511.147826</v>
      </c>
      <c r="N3095" s="5">
        <f>(Table2[[#This Row],[Unit Price]]*Table2[[#This Row],[ Units Sold]])-Table2[[#This Row],[Total Sales]]</f>
        <v>59.142174000007799</v>
      </c>
    </row>
    <row r="3096" spans="1:14" x14ac:dyDescent="0.3">
      <c r="A3096" s="3">
        <v>42742</v>
      </c>
      <c r="B3096" s="4" t="s">
        <v>1976</v>
      </c>
      <c r="C3096" s="4" t="s">
        <v>43</v>
      </c>
      <c r="D3096" s="4" t="s">
        <v>37</v>
      </c>
      <c r="E3096" s="4" t="s">
        <v>15</v>
      </c>
      <c r="F3096" s="4" t="s">
        <v>62</v>
      </c>
      <c r="G3096" s="4" t="s">
        <v>57</v>
      </c>
      <c r="H3096" s="4">
        <v>18</v>
      </c>
      <c r="I3096" s="4">
        <v>157.61000000000001</v>
      </c>
      <c r="J3096" s="7">
        <v>0.26</v>
      </c>
      <c r="K3096" s="4" t="s">
        <v>18</v>
      </c>
      <c r="L3096" s="4" t="s">
        <v>25</v>
      </c>
      <c r="M3096" s="5">
        <f>(Table2[[#This Row],[Unit Price]]*Table2[[#This Row],[ Units Sold]])*(1-Table2[[#This Row],[Discount]]/100)</f>
        <v>2829.6038520000002</v>
      </c>
      <c r="N3096" s="5">
        <f>(Table2[[#This Row],[Unit Price]]*Table2[[#This Row],[ Units Sold]])-Table2[[#This Row],[Total Sales]]</f>
        <v>7.3761480000002848</v>
      </c>
    </row>
    <row r="3097" spans="1:14" x14ac:dyDescent="0.3">
      <c r="A3097" s="3">
        <v>40854</v>
      </c>
      <c r="B3097" s="4" t="s">
        <v>2719</v>
      </c>
      <c r="C3097" s="4" t="s">
        <v>74</v>
      </c>
      <c r="D3097" s="4" t="s">
        <v>37</v>
      </c>
      <c r="E3097" s="4" t="s">
        <v>38</v>
      </c>
      <c r="F3097" s="4" t="s">
        <v>56</v>
      </c>
      <c r="G3097" s="4" t="s">
        <v>40</v>
      </c>
      <c r="H3097" s="4">
        <v>23</v>
      </c>
      <c r="I3097" s="4">
        <v>809.92</v>
      </c>
      <c r="J3097" s="7">
        <v>0.27</v>
      </c>
      <c r="K3097" s="4" t="s">
        <v>34</v>
      </c>
      <c r="L3097" s="4" t="s">
        <v>19</v>
      </c>
      <c r="M3097" s="5">
        <f>(Table2[[#This Row],[Unit Price]]*Table2[[#This Row],[ Units Sold]])*(1-Table2[[#This Row],[Discount]]/100)</f>
        <v>18577.863967999998</v>
      </c>
      <c r="N3097" s="5">
        <f>(Table2[[#This Row],[Unit Price]]*Table2[[#This Row],[ Units Sold]])-Table2[[#This Row],[Total Sales]]</f>
        <v>50.296032000002015</v>
      </c>
    </row>
    <row r="3098" spans="1:14" x14ac:dyDescent="0.3">
      <c r="A3098" s="3">
        <v>44330</v>
      </c>
      <c r="B3098" s="4" t="s">
        <v>2720</v>
      </c>
      <c r="C3098" s="4" t="s">
        <v>83</v>
      </c>
      <c r="D3098" s="4" t="s">
        <v>3892</v>
      </c>
      <c r="E3098" s="4" t="s">
        <v>52</v>
      </c>
      <c r="F3098" s="6" t="s">
        <v>59</v>
      </c>
      <c r="G3098" s="4" t="s">
        <v>60</v>
      </c>
      <c r="H3098" s="4">
        <v>54</v>
      </c>
      <c r="I3098" s="4">
        <v>1992.62</v>
      </c>
      <c r="J3098" s="7">
        <v>0.06</v>
      </c>
      <c r="K3098" s="4" t="s">
        <v>29</v>
      </c>
      <c r="L3098" s="4" t="s">
        <v>25</v>
      </c>
      <c r="M3098" s="5">
        <f>(Table2[[#This Row],[Unit Price]]*Table2[[#This Row],[ Units Sold]])*(1-Table2[[#This Row],[Discount]]/100)</f>
        <v>107536.91911199999</v>
      </c>
      <c r="N3098" s="5">
        <f>(Table2[[#This Row],[Unit Price]]*Table2[[#This Row],[ Units Sold]])-Table2[[#This Row],[Total Sales]]</f>
        <v>64.560888000007253</v>
      </c>
    </row>
    <row r="3099" spans="1:14" x14ac:dyDescent="0.3">
      <c r="A3099" s="3">
        <v>40820</v>
      </c>
      <c r="B3099" s="4" t="s">
        <v>2721</v>
      </c>
      <c r="C3099" s="4" t="s">
        <v>49</v>
      </c>
      <c r="D3099" s="4" t="s">
        <v>3893</v>
      </c>
      <c r="E3099" s="4" t="s">
        <v>38</v>
      </c>
      <c r="F3099" s="4" t="s">
        <v>64</v>
      </c>
      <c r="G3099" s="4" t="s">
        <v>60</v>
      </c>
      <c r="H3099" s="4">
        <v>91</v>
      </c>
      <c r="I3099" s="4">
        <v>699.57</v>
      </c>
      <c r="J3099" s="7">
        <v>0.22</v>
      </c>
      <c r="K3099" s="4" t="s">
        <v>29</v>
      </c>
      <c r="L3099" s="4" t="s">
        <v>45</v>
      </c>
      <c r="M3099" s="5">
        <f>(Table2[[#This Row],[Unit Price]]*Table2[[#This Row],[ Units Sold]])*(1-Table2[[#This Row],[Discount]]/100)</f>
        <v>63520.816086000006</v>
      </c>
      <c r="N3099" s="5">
        <f>(Table2[[#This Row],[Unit Price]]*Table2[[#This Row],[ Units Sold]])-Table2[[#This Row],[Total Sales]]</f>
        <v>140.05391399999644</v>
      </c>
    </row>
    <row r="3100" spans="1:14" x14ac:dyDescent="0.3">
      <c r="A3100" s="3">
        <v>40726</v>
      </c>
      <c r="B3100" s="4" t="s">
        <v>1142</v>
      </c>
      <c r="C3100" s="4" t="s">
        <v>36</v>
      </c>
      <c r="D3100" s="4" t="s">
        <v>37</v>
      </c>
      <c r="E3100" s="4" t="s">
        <v>27</v>
      </c>
      <c r="F3100" s="4" t="s">
        <v>32</v>
      </c>
      <c r="G3100" s="4" t="s">
        <v>24</v>
      </c>
      <c r="H3100" s="4">
        <v>40</v>
      </c>
      <c r="I3100" s="4">
        <v>843.29</v>
      </c>
      <c r="J3100" s="7">
        <v>0.3</v>
      </c>
      <c r="K3100" s="4" t="s">
        <v>29</v>
      </c>
      <c r="L3100" s="4" t="s">
        <v>30</v>
      </c>
      <c r="M3100" s="5">
        <f>(Table2[[#This Row],[Unit Price]]*Table2[[#This Row],[ Units Sold]])*(1-Table2[[#This Row],[Discount]]/100)</f>
        <v>33630.405200000001</v>
      </c>
      <c r="N3100" s="5">
        <f>(Table2[[#This Row],[Unit Price]]*Table2[[#This Row],[ Units Sold]])-Table2[[#This Row],[Total Sales]]</f>
        <v>101.19479999999749</v>
      </c>
    </row>
    <row r="3101" spans="1:14" x14ac:dyDescent="0.3">
      <c r="A3101" s="3">
        <v>41723</v>
      </c>
      <c r="B3101" s="4" t="s">
        <v>1058</v>
      </c>
      <c r="C3101" s="4" t="s">
        <v>74</v>
      </c>
      <c r="D3101" s="4" t="s">
        <v>37</v>
      </c>
      <c r="E3101" s="4" t="s">
        <v>15</v>
      </c>
      <c r="F3101" s="4" t="s">
        <v>16</v>
      </c>
      <c r="G3101" s="4" t="s">
        <v>24</v>
      </c>
      <c r="H3101" s="4">
        <v>31</v>
      </c>
      <c r="I3101" s="4">
        <v>385.96</v>
      </c>
      <c r="J3101" s="7">
        <v>0.13</v>
      </c>
      <c r="K3101" s="4" t="s">
        <v>34</v>
      </c>
      <c r="L3101" s="4" t="s">
        <v>30</v>
      </c>
      <c r="M3101" s="5">
        <f>(Table2[[#This Row],[Unit Price]]*Table2[[#This Row],[ Units Sold]])*(1-Table2[[#This Row],[Discount]]/100)</f>
        <v>11949.205812</v>
      </c>
      <c r="N3101" s="5">
        <f>(Table2[[#This Row],[Unit Price]]*Table2[[#This Row],[ Units Sold]])-Table2[[#This Row],[Total Sales]]</f>
        <v>15.554188000000067</v>
      </c>
    </row>
    <row r="3102" spans="1:14" x14ac:dyDescent="0.3">
      <c r="A3102" s="3">
        <v>44105</v>
      </c>
      <c r="B3102" s="4" t="s">
        <v>2722</v>
      </c>
      <c r="C3102" s="4" t="s">
        <v>83</v>
      </c>
      <c r="D3102" s="4" t="s">
        <v>3892</v>
      </c>
      <c r="E3102" s="4" t="s">
        <v>27</v>
      </c>
      <c r="F3102" s="4" t="s">
        <v>32</v>
      </c>
      <c r="G3102" s="4" t="s">
        <v>57</v>
      </c>
      <c r="H3102" s="4">
        <v>10</v>
      </c>
      <c r="I3102" s="4">
        <v>989.91</v>
      </c>
      <c r="J3102" s="7">
        <v>0.05</v>
      </c>
      <c r="K3102" s="4" t="s">
        <v>29</v>
      </c>
      <c r="L3102" s="4" t="s">
        <v>45</v>
      </c>
      <c r="M3102" s="5">
        <f>(Table2[[#This Row],[Unit Price]]*Table2[[#This Row],[ Units Sold]])*(1-Table2[[#This Row],[Discount]]/100)</f>
        <v>9894.150450000001</v>
      </c>
      <c r="N3102" s="5">
        <f>(Table2[[#This Row],[Unit Price]]*Table2[[#This Row],[ Units Sold]])-Table2[[#This Row],[Total Sales]]</f>
        <v>4.9495499999993626</v>
      </c>
    </row>
    <row r="3103" spans="1:14" x14ac:dyDescent="0.3">
      <c r="A3103" s="3">
        <v>40511</v>
      </c>
      <c r="B3103" s="4" t="s">
        <v>2723</v>
      </c>
      <c r="C3103" s="4" t="s">
        <v>83</v>
      </c>
      <c r="D3103" s="4" t="s">
        <v>3892</v>
      </c>
      <c r="E3103" s="4" t="s">
        <v>38</v>
      </c>
      <c r="F3103" s="4" t="s">
        <v>39</v>
      </c>
      <c r="G3103" s="4" t="s">
        <v>60</v>
      </c>
      <c r="H3103" s="4">
        <v>45</v>
      </c>
      <c r="I3103" s="4">
        <v>982.81</v>
      </c>
      <c r="J3103" s="7">
        <v>0.03</v>
      </c>
      <c r="K3103" s="4" t="s">
        <v>34</v>
      </c>
      <c r="L3103" s="4" t="s">
        <v>30</v>
      </c>
      <c r="M3103" s="5">
        <f>(Table2[[#This Row],[Unit Price]]*Table2[[#This Row],[ Units Sold]])*(1-Table2[[#This Row],[Discount]]/100)</f>
        <v>44213.182065000001</v>
      </c>
      <c r="N3103" s="5">
        <f>(Table2[[#This Row],[Unit Price]]*Table2[[#This Row],[ Units Sold]])-Table2[[#This Row],[Total Sales]]</f>
        <v>13.267934999996214</v>
      </c>
    </row>
    <row r="3104" spans="1:14" x14ac:dyDescent="0.3">
      <c r="A3104" s="3">
        <v>43805</v>
      </c>
      <c r="B3104" s="4" t="s">
        <v>2724</v>
      </c>
      <c r="C3104" s="4" t="s">
        <v>21</v>
      </c>
      <c r="D3104" s="4" t="s">
        <v>37</v>
      </c>
      <c r="E3104" s="4" t="s">
        <v>27</v>
      </c>
      <c r="F3104" s="4" t="s">
        <v>28</v>
      </c>
      <c r="G3104" s="4" t="s">
        <v>44</v>
      </c>
      <c r="H3104" s="4">
        <v>95</v>
      </c>
      <c r="I3104" s="4">
        <v>348.54</v>
      </c>
      <c r="J3104" s="7">
        <v>0.01</v>
      </c>
      <c r="K3104" s="4" t="s">
        <v>18</v>
      </c>
      <c r="L3104" s="4" t="s">
        <v>25</v>
      </c>
      <c r="M3104" s="5">
        <f>(Table2[[#This Row],[Unit Price]]*Table2[[#This Row],[ Units Sold]])*(1-Table2[[#This Row],[Discount]]/100)</f>
        <v>33107.988870000001</v>
      </c>
      <c r="N3104" s="5">
        <f>(Table2[[#This Row],[Unit Price]]*Table2[[#This Row],[ Units Sold]])-Table2[[#This Row],[Total Sales]]</f>
        <v>3.3111300000018673</v>
      </c>
    </row>
    <row r="3105" spans="1:14" x14ac:dyDescent="0.3">
      <c r="A3105" s="3">
        <v>45547</v>
      </c>
      <c r="B3105" s="4" t="s">
        <v>2725</v>
      </c>
      <c r="C3105" s="4" t="s">
        <v>88</v>
      </c>
      <c r="D3105" s="4" t="s">
        <v>37</v>
      </c>
      <c r="E3105" s="4" t="s">
        <v>52</v>
      </c>
      <c r="F3105" s="6" t="s">
        <v>59</v>
      </c>
      <c r="G3105" s="4" t="s">
        <v>17</v>
      </c>
      <c r="H3105" s="4">
        <v>3</v>
      </c>
      <c r="I3105" s="4">
        <v>374.68</v>
      </c>
      <c r="J3105" s="7">
        <v>0.27</v>
      </c>
      <c r="K3105" s="4" t="s">
        <v>34</v>
      </c>
      <c r="L3105" s="4" t="s">
        <v>19</v>
      </c>
      <c r="M3105" s="5">
        <f>(Table2[[#This Row],[Unit Price]]*Table2[[#This Row],[ Units Sold]])*(1-Table2[[#This Row],[Discount]]/100)</f>
        <v>1121.0050919999999</v>
      </c>
      <c r="N3105" s="5">
        <f>(Table2[[#This Row],[Unit Price]]*Table2[[#This Row],[ Units Sold]])-Table2[[#This Row],[Total Sales]]</f>
        <v>3.0349080000000868</v>
      </c>
    </row>
    <row r="3106" spans="1:14" x14ac:dyDescent="0.3">
      <c r="A3106" s="3">
        <v>45541</v>
      </c>
      <c r="B3106" s="4" t="s">
        <v>2726</v>
      </c>
      <c r="C3106" s="4" t="s">
        <v>192</v>
      </c>
      <c r="D3106" s="4" t="s">
        <v>37</v>
      </c>
      <c r="E3106" s="4" t="s">
        <v>27</v>
      </c>
      <c r="F3106" s="4" t="s">
        <v>32</v>
      </c>
      <c r="G3106" s="4" t="s">
        <v>17</v>
      </c>
      <c r="H3106" s="4">
        <v>34</v>
      </c>
      <c r="I3106" s="4">
        <v>840.71</v>
      </c>
      <c r="J3106" s="7">
        <v>0.05</v>
      </c>
      <c r="K3106" s="4" t="s">
        <v>29</v>
      </c>
      <c r="L3106" s="4" t="s">
        <v>25</v>
      </c>
      <c r="M3106" s="5">
        <f>(Table2[[#This Row],[Unit Price]]*Table2[[#This Row],[ Units Sold]])*(1-Table2[[#This Row],[Discount]]/100)</f>
        <v>28569.84793</v>
      </c>
      <c r="N3106" s="5">
        <f>(Table2[[#This Row],[Unit Price]]*Table2[[#This Row],[ Units Sold]])-Table2[[#This Row],[Total Sales]]</f>
        <v>14.292069999999512</v>
      </c>
    </row>
    <row r="3107" spans="1:14" x14ac:dyDescent="0.3">
      <c r="A3107" s="3">
        <v>43876</v>
      </c>
      <c r="B3107" s="4" t="s">
        <v>832</v>
      </c>
      <c r="C3107" s="4" t="s">
        <v>88</v>
      </c>
      <c r="D3107" s="4" t="s">
        <v>37</v>
      </c>
      <c r="E3107" s="4" t="s">
        <v>52</v>
      </c>
      <c r="F3107" s="4" t="s">
        <v>59</v>
      </c>
      <c r="G3107" s="4" t="s">
        <v>24</v>
      </c>
      <c r="H3107" s="4">
        <v>7</v>
      </c>
      <c r="I3107" s="4">
        <v>255.27</v>
      </c>
      <c r="J3107" s="7">
        <v>0.08</v>
      </c>
      <c r="K3107" s="4" t="s">
        <v>29</v>
      </c>
      <c r="L3107" s="4" t="s">
        <v>41</v>
      </c>
      <c r="M3107" s="5">
        <f>(Table2[[#This Row],[Unit Price]]*Table2[[#This Row],[ Units Sold]])*(1-Table2[[#This Row],[Discount]]/100)</f>
        <v>1785.4604880000002</v>
      </c>
      <c r="N3107" s="5">
        <f>(Table2[[#This Row],[Unit Price]]*Table2[[#This Row],[ Units Sold]])-Table2[[#This Row],[Total Sales]]</f>
        <v>1.4295119999999315</v>
      </c>
    </row>
    <row r="3108" spans="1:14" x14ac:dyDescent="0.3">
      <c r="A3108" s="3">
        <v>40763</v>
      </c>
      <c r="B3108" s="4" t="s">
        <v>2727</v>
      </c>
      <c r="C3108" s="4" t="s">
        <v>74</v>
      </c>
      <c r="D3108" s="4" t="s">
        <v>37</v>
      </c>
      <c r="E3108" s="4" t="s">
        <v>15</v>
      </c>
      <c r="F3108" s="4" t="s">
        <v>62</v>
      </c>
      <c r="G3108" s="4" t="s">
        <v>33</v>
      </c>
      <c r="H3108" s="4">
        <v>16</v>
      </c>
      <c r="I3108" s="4">
        <v>1866.74</v>
      </c>
      <c r="J3108" s="7">
        <v>0.26</v>
      </c>
      <c r="K3108" s="4" t="s">
        <v>18</v>
      </c>
      <c r="L3108" s="4" t="s">
        <v>45</v>
      </c>
      <c r="M3108" s="5">
        <f>(Table2[[#This Row],[Unit Price]]*Table2[[#This Row],[ Units Sold]])*(1-Table2[[#This Row],[Discount]]/100)</f>
        <v>29790.183615999998</v>
      </c>
      <c r="N3108" s="5">
        <f>(Table2[[#This Row],[Unit Price]]*Table2[[#This Row],[ Units Sold]])-Table2[[#This Row],[Total Sales]]</f>
        <v>77.656384000001708</v>
      </c>
    </row>
    <row r="3109" spans="1:14" x14ac:dyDescent="0.3">
      <c r="A3109" s="3">
        <v>44700</v>
      </c>
      <c r="B3109" s="4" t="s">
        <v>2728</v>
      </c>
      <c r="C3109" s="4" t="s">
        <v>51</v>
      </c>
      <c r="D3109" s="4" t="s">
        <v>37</v>
      </c>
      <c r="E3109" s="4" t="s">
        <v>22</v>
      </c>
      <c r="F3109" s="4" t="s">
        <v>23</v>
      </c>
      <c r="G3109" s="4" t="s">
        <v>60</v>
      </c>
      <c r="H3109" s="4">
        <v>10</v>
      </c>
      <c r="I3109" s="4">
        <v>1834.99</v>
      </c>
      <c r="J3109" s="7">
        <v>0.22</v>
      </c>
      <c r="K3109" s="4" t="s">
        <v>29</v>
      </c>
      <c r="L3109" s="4" t="s">
        <v>25</v>
      </c>
      <c r="M3109" s="5">
        <f>(Table2[[#This Row],[Unit Price]]*Table2[[#This Row],[ Units Sold]])*(1-Table2[[#This Row],[Discount]]/100)</f>
        <v>18309.530220000001</v>
      </c>
      <c r="N3109" s="5">
        <f>(Table2[[#This Row],[Unit Price]]*Table2[[#This Row],[ Units Sold]])-Table2[[#This Row],[Total Sales]]</f>
        <v>40.369780000000901</v>
      </c>
    </row>
    <row r="3110" spans="1:14" x14ac:dyDescent="0.3">
      <c r="A3110" s="3">
        <v>45013</v>
      </c>
      <c r="B3110" s="4" t="s">
        <v>1910</v>
      </c>
      <c r="C3110" s="4" t="s">
        <v>43</v>
      </c>
      <c r="D3110" s="4" t="s">
        <v>37</v>
      </c>
      <c r="E3110" s="4" t="s">
        <v>15</v>
      </c>
      <c r="F3110" s="4" t="s">
        <v>135</v>
      </c>
      <c r="G3110" s="4" t="s">
        <v>17</v>
      </c>
      <c r="H3110" s="4">
        <v>48</v>
      </c>
      <c r="I3110" s="4">
        <v>1326.32</v>
      </c>
      <c r="J3110" s="7">
        <v>0.11</v>
      </c>
      <c r="K3110" s="4" t="s">
        <v>18</v>
      </c>
      <c r="L3110" s="4" t="s">
        <v>41</v>
      </c>
      <c r="M3110" s="5">
        <f>(Table2[[#This Row],[Unit Price]]*Table2[[#This Row],[ Units Sold]])*(1-Table2[[#This Row],[Discount]]/100)</f>
        <v>63593.330304000003</v>
      </c>
      <c r="N3110" s="5">
        <f>(Table2[[#This Row],[Unit Price]]*Table2[[#This Row],[ Units Sold]])-Table2[[#This Row],[Total Sales]]</f>
        <v>70.029695999997784</v>
      </c>
    </row>
    <row r="3111" spans="1:14" x14ac:dyDescent="0.3">
      <c r="A3111" s="3">
        <v>45708</v>
      </c>
      <c r="B3111" s="4" t="s">
        <v>945</v>
      </c>
      <c r="C3111" s="4" t="s">
        <v>74</v>
      </c>
      <c r="D3111" s="4" t="s">
        <v>37</v>
      </c>
      <c r="E3111" s="4" t="s">
        <v>52</v>
      </c>
      <c r="F3111" s="4" t="s">
        <v>53</v>
      </c>
      <c r="G3111" s="4" t="s">
        <v>105</v>
      </c>
      <c r="H3111" s="4">
        <v>57</v>
      </c>
      <c r="I3111" s="4">
        <v>1873.59</v>
      </c>
      <c r="J3111" s="7">
        <v>0.3</v>
      </c>
      <c r="K3111" s="4" t="s">
        <v>29</v>
      </c>
      <c r="L3111" s="4" t="s">
        <v>30</v>
      </c>
      <c r="M3111" s="5">
        <f>(Table2[[#This Row],[Unit Price]]*Table2[[#This Row],[ Units Sold]])*(1-Table2[[#This Row],[Discount]]/100)</f>
        <v>106474.24610999999</v>
      </c>
      <c r="N3111" s="5">
        <f>(Table2[[#This Row],[Unit Price]]*Table2[[#This Row],[ Units Sold]])-Table2[[#This Row],[Total Sales]]</f>
        <v>320.38388999999734</v>
      </c>
    </row>
    <row r="3112" spans="1:14" x14ac:dyDescent="0.3">
      <c r="A3112" s="3">
        <v>41884</v>
      </c>
      <c r="B3112" s="4" t="s">
        <v>2729</v>
      </c>
      <c r="C3112" s="4" t="s">
        <v>88</v>
      </c>
      <c r="D3112" s="4" t="s">
        <v>37</v>
      </c>
      <c r="E3112" s="4" t="s">
        <v>27</v>
      </c>
      <c r="F3112" s="4" t="s">
        <v>28</v>
      </c>
      <c r="G3112" s="4" t="s">
        <v>17</v>
      </c>
      <c r="H3112" s="4">
        <v>88</v>
      </c>
      <c r="I3112" s="4">
        <v>1586.71</v>
      </c>
      <c r="J3112" s="7">
        <v>0.01</v>
      </c>
      <c r="K3112" s="4" t="s">
        <v>18</v>
      </c>
      <c r="L3112" s="4" t="s">
        <v>25</v>
      </c>
      <c r="M3112" s="5">
        <f>(Table2[[#This Row],[Unit Price]]*Table2[[#This Row],[ Units Sold]])*(1-Table2[[#This Row],[Discount]]/100)</f>
        <v>139616.51695200001</v>
      </c>
      <c r="N3112" s="5">
        <f>(Table2[[#This Row],[Unit Price]]*Table2[[#This Row],[ Units Sold]])-Table2[[#This Row],[Total Sales]]</f>
        <v>13.963048000005074</v>
      </c>
    </row>
    <row r="3113" spans="1:14" x14ac:dyDescent="0.3">
      <c r="A3113" s="3">
        <v>42522</v>
      </c>
      <c r="B3113" s="4" t="s">
        <v>2730</v>
      </c>
      <c r="C3113" s="4" t="s">
        <v>192</v>
      </c>
      <c r="D3113" s="4" t="s">
        <v>37</v>
      </c>
      <c r="E3113" s="4" t="s">
        <v>22</v>
      </c>
      <c r="F3113" s="4" t="s">
        <v>23</v>
      </c>
      <c r="G3113" s="4" t="s">
        <v>57</v>
      </c>
      <c r="H3113" s="4">
        <v>93</v>
      </c>
      <c r="I3113" s="4">
        <v>1134.1199999999999</v>
      </c>
      <c r="J3113" s="7">
        <v>0.11</v>
      </c>
      <c r="K3113" s="4" t="s">
        <v>29</v>
      </c>
      <c r="L3113" s="4" t="s">
        <v>25</v>
      </c>
      <c r="M3113" s="5">
        <f>(Table2[[#This Row],[Unit Price]]*Table2[[#This Row],[ Units Sold]])*(1-Table2[[#This Row],[Discount]]/100)</f>
        <v>105357.13952399998</v>
      </c>
      <c r="N3113" s="5">
        <f>(Table2[[#This Row],[Unit Price]]*Table2[[#This Row],[ Units Sold]])-Table2[[#This Row],[Total Sales]]</f>
        <v>116.02047600000515</v>
      </c>
    </row>
    <row r="3114" spans="1:14" x14ac:dyDescent="0.3">
      <c r="A3114" s="3">
        <v>43909</v>
      </c>
      <c r="B3114" s="4" t="s">
        <v>2731</v>
      </c>
      <c r="C3114" s="4" t="s">
        <v>97</v>
      </c>
      <c r="D3114" s="4" t="s">
        <v>37</v>
      </c>
      <c r="E3114" s="4" t="s">
        <v>52</v>
      </c>
      <c r="F3114" s="6" t="s">
        <v>59</v>
      </c>
      <c r="G3114" s="4" t="s">
        <v>44</v>
      </c>
      <c r="H3114" s="4">
        <v>82</v>
      </c>
      <c r="I3114" s="4">
        <v>85.7</v>
      </c>
      <c r="J3114" s="7">
        <v>0.18</v>
      </c>
      <c r="K3114" s="4" t="s">
        <v>18</v>
      </c>
      <c r="L3114" s="4" t="s">
        <v>25</v>
      </c>
      <c r="M3114" s="5">
        <f>(Table2[[#This Row],[Unit Price]]*Table2[[#This Row],[ Units Sold]])*(1-Table2[[#This Row],[Discount]]/100)</f>
        <v>7014.7506800000001</v>
      </c>
      <c r="N3114" s="5">
        <f>(Table2[[#This Row],[Unit Price]]*Table2[[#This Row],[ Units Sold]])-Table2[[#This Row],[Total Sales]]</f>
        <v>12.649320000000444</v>
      </c>
    </row>
    <row r="3115" spans="1:14" x14ac:dyDescent="0.3">
      <c r="A3115" s="3">
        <v>43023</v>
      </c>
      <c r="B3115" s="4" t="s">
        <v>1645</v>
      </c>
      <c r="C3115" s="4" t="s">
        <v>43</v>
      </c>
      <c r="D3115" s="4" t="s">
        <v>37</v>
      </c>
      <c r="E3115" s="4" t="s">
        <v>38</v>
      </c>
      <c r="F3115" s="4" t="s">
        <v>56</v>
      </c>
      <c r="G3115" s="4" t="s">
        <v>105</v>
      </c>
      <c r="H3115" s="4">
        <v>10</v>
      </c>
      <c r="I3115" s="4">
        <v>1318.29</v>
      </c>
      <c r="J3115" s="7">
        <v>0.16</v>
      </c>
      <c r="K3115" s="4" t="s">
        <v>29</v>
      </c>
      <c r="L3115" s="4" t="s">
        <v>30</v>
      </c>
      <c r="M3115" s="5">
        <f>(Table2[[#This Row],[Unit Price]]*Table2[[#This Row],[ Units Sold]])*(1-Table2[[#This Row],[Discount]]/100)</f>
        <v>13161.807359999999</v>
      </c>
      <c r="N3115" s="5">
        <f>(Table2[[#This Row],[Unit Price]]*Table2[[#This Row],[ Units Sold]])-Table2[[#This Row],[Total Sales]]</f>
        <v>21.092640000000756</v>
      </c>
    </row>
    <row r="3116" spans="1:14" x14ac:dyDescent="0.3">
      <c r="A3116" s="3">
        <v>41156</v>
      </c>
      <c r="B3116" s="4" t="s">
        <v>2520</v>
      </c>
      <c r="C3116" s="4" t="s">
        <v>192</v>
      </c>
      <c r="D3116" s="4" t="s">
        <v>37</v>
      </c>
      <c r="E3116" s="4" t="s">
        <v>38</v>
      </c>
      <c r="F3116" s="4" t="s">
        <v>56</v>
      </c>
      <c r="G3116" s="4" t="s">
        <v>105</v>
      </c>
      <c r="H3116" s="4">
        <v>10</v>
      </c>
      <c r="I3116" s="4">
        <v>1601.57</v>
      </c>
      <c r="J3116" s="7">
        <v>0.22</v>
      </c>
      <c r="K3116" s="4" t="s">
        <v>29</v>
      </c>
      <c r="L3116" s="4" t="s">
        <v>45</v>
      </c>
      <c r="M3116" s="5">
        <f>(Table2[[#This Row],[Unit Price]]*Table2[[#This Row],[ Units Sold]])*(1-Table2[[#This Row],[Discount]]/100)</f>
        <v>15980.465459999999</v>
      </c>
      <c r="N3116" s="5">
        <f>(Table2[[#This Row],[Unit Price]]*Table2[[#This Row],[ Units Sold]])-Table2[[#This Row],[Total Sales]]</f>
        <v>35.23453999999947</v>
      </c>
    </row>
    <row r="3117" spans="1:14" x14ac:dyDescent="0.3">
      <c r="A3117" s="3">
        <v>45226</v>
      </c>
      <c r="B3117" s="4" t="s">
        <v>451</v>
      </c>
      <c r="C3117" s="4" t="s">
        <v>51</v>
      </c>
      <c r="D3117" s="4" t="s">
        <v>37</v>
      </c>
      <c r="E3117" s="4" t="s">
        <v>15</v>
      </c>
      <c r="F3117" s="4" t="s">
        <v>62</v>
      </c>
      <c r="G3117" s="4" t="s">
        <v>24</v>
      </c>
      <c r="H3117" s="4">
        <v>0</v>
      </c>
      <c r="I3117" s="4">
        <v>288.31</v>
      </c>
      <c r="J3117" s="7">
        <v>0.13</v>
      </c>
      <c r="K3117" s="4" t="s">
        <v>34</v>
      </c>
      <c r="L3117" s="4" t="s">
        <v>41</v>
      </c>
      <c r="M3117" s="5">
        <f>(Table2[[#This Row],[Unit Price]]*Table2[[#This Row],[ Units Sold]])*(1-Table2[[#This Row],[Discount]]/100)</f>
        <v>0</v>
      </c>
      <c r="N3117" s="5">
        <f>(Table2[[#This Row],[Unit Price]]*Table2[[#This Row],[ Units Sold]])-Table2[[#This Row],[Total Sales]]</f>
        <v>0</v>
      </c>
    </row>
    <row r="3118" spans="1:14" x14ac:dyDescent="0.3">
      <c r="A3118" s="3">
        <v>42600</v>
      </c>
      <c r="B3118" s="4" t="s">
        <v>2732</v>
      </c>
      <c r="C3118" s="4" t="s">
        <v>49</v>
      </c>
      <c r="D3118" s="4" t="s">
        <v>3893</v>
      </c>
      <c r="E3118" s="4" t="s">
        <v>22</v>
      </c>
      <c r="F3118" s="4" t="s">
        <v>23</v>
      </c>
      <c r="G3118" s="4" t="s">
        <v>57</v>
      </c>
      <c r="H3118" s="4">
        <v>89</v>
      </c>
      <c r="I3118" s="4">
        <v>804.93</v>
      </c>
      <c r="J3118" s="7">
        <v>0.25</v>
      </c>
      <c r="K3118" s="4" t="s">
        <v>18</v>
      </c>
      <c r="L3118" s="4" t="s">
        <v>19</v>
      </c>
      <c r="M3118" s="5">
        <f>(Table2[[#This Row],[Unit Price]]*Table2[[#This Row],[ Units Sold]])*(1-Table2[[#This Row],[Discount]]/100)</f>
        <v>71459.673074999999</v>
      </c>
      <c r="N3118" s="5">
        <f>(Table2[[#This Row],[Unit Price]]*Table2[[#This Row],[ Units Sold]])-Table2[[#This Row],[Total Sales]]</f>
        <v>179.09692499999073</v>
      </c>
    </row>
    <row r="3119" spans="1:14" x14ac:dyDescent="0.3">
      <c r="A3119" s="3">
        <v>45656</v>
      </c>
      <c r="B3119" s="4" t="s">
        <v>2286</v>
      </c>
      <c r="C3119" s="4" t="s">
        <v>21</v>
      </c>
      <c r="D3119" s="4" t="s">
        <v>37</v>
      </c>
      <c r="E3119" s="4" t="s">
        <v>15</v>
      </c>
      <c r="F3119" s="4" t="s">
        <v>135</v>
      </c>
      <c r="G3119" s="4" t="s">
        <v>105</v>
      </c>
      <c r="H3119" s="4">
        <v>24</v>
      </c>
      <c r="I3119" s="4">
        <v>774.34</v>
      </c>
      <c r="J3119" s="7">
        <v>0.21</v>
      </c>
      <c r="K3119" s="4" t="s">
        <v>34</v>
      </c>
      <c r="L3119" s="4" t="s">
        <v>45</v>
      </c>
      <c r="M3119" s="5">
        <f>(Table2[[#This Row],[Unit Price]]*Table2[[#This Row],[ Units Sold]])*(1-Table2[[#This Row],[Discount]]/100)</f>
        <v>18545.133264</v>
      </c>
      <c r="N3119" s="5">
        <f>(Table2[[#This Row],[Unit Price]]*Table2[[#This Row],[ Units Sold]])-Table2[[#This Row],[Total Sales]]</f>
        <v>39.026735999999801</v>
      </c>
    </row>
    <row r="3120" spans="1:14" x14ac:dyDescent="0.3">
      <c r="A3120" s="3">
        <v>40451</v>
      </c>
      <c r="B3120" s="4" t="s">
        <v>1309</v>
      </c>
      <c r="C3120" s="4" t="s">
        <v>88</v>
      </c>
      <c r="D3120" s="4" t="s">
        <v>37</v>
      </c>
      <c r="E3120" s="4" t="s">
        <v>52</v>
      </c>
      <c r="F3120" s="4" t="s">
        <v>241</v>
      </c>
      <c r="G3120" s="4" t="s">
        <v>54</v>
      </c>
      <c r="H3120" s="4">
        <v>10</v>
      </c>
      <c r="I3120" s="4">
        <v>1995.97</v>
      </c>
      <c r="J3120" s="7">
        <v>0.04</v>
      </c>
      <c r="K3120" s="4" t="s">
        <v>34</v>
      </c>
      <c r="L3120" s="4" t="s">
        <v>19</v>
      </c>
      <c r="M3120" s="5">
        <f>(Table2[[#This Row],[Unit Price]]*Table2[[#This Row],[ Units Sold]])*(1-Table2[[#This Row],[Discount]]/100)</f>
        <v>19951.716120000001</v>
      </c>
      <c r="N3120" s="5">
        <f>(Table2[[#This Row],[Unit Price]]*Table2[[#This Row],[ Units Sold]])-Table2[[#This Row],[Total Sales]]</f>
        <v>7.9838799999997718</v>
      </c>
    </row>
    <row r="3121" spans="1:14" x14ac:dyDescent="0.3">
      <c r="A3121" s="3">
        <v>44239</v>
      </c>
      <c r="B3121" s="4" t="s">
        <v>2733</v>
      </c>
      <c r="C3121" s="4" t="s">
        <v>49</v>
      </c>
      <c r="D3121" s="4" t="s">
        <v>3893</v>
      </c>
      <c r="E3121" s="4" t="s">
        <v>38</v>
      </c>
      <c r="F3121" s="4" t="s">
        <v>39</v>
      </c>
      <c r="G3121" s="4" t="s">
        <v>40</v>
      </c>
      <c r="H3121" s="4">
        <v>20</v>
      </c>
      <c r="I3121" s="4">
        <v>74.599999999999994</v>
      </c>
      <c r="J3121" s="7">
        <v>0.12</v>
      </c>
      <c r="K3121" s="4" t="s">
        <v>34</v>
      </c>
      <c r="L3121" s="4" t="s">
        <v>30</v>
      </c>
      <c r="M3121" s="5">
        <f>(Table2[[#This Row],[Unit Price]]*Table2[[#This Row],[ Units Sold]])*(1-Table2[[#This Row],[Discount]]/100)</f>
        <v>1490.2096000000001</v>
      </c>
      <c r="N3121" s="5">
        <f>(Table2[[#This Row],[Unit Price]]*Table2[[#This Row],[ Units Sold]])-Table2[[#This Row],[Total Sales]]</f>
        <v>1.7903999999998632</v>
      </c>
    </row>
    <row r="3122" spans="1:14" x14ac:dyDescent="0.3">
      <c r="A3122" s="3">
        <v>44587</v>
      </c>
      <c r="B3122" s="4" t="s">
        <v>978</v>
      </c>
      <c r="C3122" s="4" t="s">
        <v>192</v>
      </c>
      <c r="D3122" s="4" t="s">
        <v>37</v>
      </c>
      <c r="E3122" s="4" t="s">
        <v>27</v>
      </c>
      <c r="F3122" s="4" t="s">
        <v>32</v>
      </c>
      <c r="G3122" s="4" t="s">
        <v>54</v>
      </c>
      <c r="H3122" s="4">
        <v>0</v>
      </c>
      <c r="I3122" s="4">
        <v>793.56</v>
      </c>
      <c r="J3122" s="7">
        <v>0.28999999999999998</v>
      </c>
      <c r="K3122" s="4" t="s">
        <v>29</v>
      </c>
      <c r="L3122" s="4" t="s">
        <v>19</v>
      </c>
      <c r="M3122" s="5">
        <f>(Table2[[#This Row],[Unit Price]]*Table2[[#This Row],[ Units Sold]])*(1-Table2[[#This Row],[Discount]]/100)</f>
        <v>0</v>
      </c>
      <c r="N3122" s="5">
        <f>(Table2[[#This Row],[Unit Price]]*Table2[[#This Row],[ Units Sold]])-Table2[[#This Row],[Total Sales]]</f>
        <v>0</v>
      </c>
    </row>
    <row r="3123" spans="1:14" x14ac:dyDescent="0.3">
      <c r="A3123" s="3">
        <v>42416</v>
      </c>
      <c r="B3123" s="4" t="s">
        <v>908</v>
      </c>
      <c r="C3123" s="4" t="s">
        <v>36</v>
      </c>
      <c r="D3123" s="4" t="s">
        <v>37</v>
      </c>
      <c r="E3123" s="4" t="s">
        <v>27</v>
      </c>
      <c r="F3123" s="4" t="s">
        <v>28</v>
      </c>
      <c r="G3123" s="4" t="s">
        <v>44</v>
      </c>
      <c r="H3123" s="4">
        <v>44</v>
      </c>
      <c r="I3123" s="4">
        <v>939.52</v>
      </c>
      <c r="J3123" s="7">
        <v>0.19</v>
      </c>
      <c r="K3123" s="4" t="s">
        <v>18</v>
      </c>
      <c r="L3123" s="4" t="s">
        <v>45</v>
      </c>
      <c r="M3123" s="5">
        <f>(Table2[[#This Row],[Unit Price]]*Table2[[#This Row],[ Units Sold]])*(1-Table2[[#This Row],[Discount]]/100)</f>
        <v>41260.336127999995</v>
      </c>
      <c r="N3123" s="5">
        <f>(Table2[[#This Row],[Unit Price]]*Table2[[#This Row],[ Units Sold]])-Table2[[#This Row],[Total Sales]]</f>
        <v>78.543872000002011</v>
      </c>
    </row>
    <row r="3124" spans="1:14" x14ac:dyDescent="0.3">
      <c r="A3124" s="3">
        <v>44326</v>
      </c>
      <c r="B3124" s="4" t="s">
        <v>2734</v>
      </c>
      <c r="C3124" s="4" t="s">
        <v>43</v>
      </c>
      <c r="D3124" s="4" t="s">
        <v>37</v>
      </c>
      <c r="E3124" s="4" t="s">
        <v>22</v>
      </c>
      <c r="F3124" s="4" t="s">
        <v>23</v>
      </c>
      <c r="G3124" s="4" t="s">
        <v>44</v>
      </c>
      <c r="H3124" s="4">
        <v>17</v>
      </c>
      <c r="I3124" s="4">
        <v>885.8</v>
      </c>
      <c r="J3124" s="7">
        <v>0.24</v>
      </c>
      <c r="K3124" s="4" t="s">
        <v>18</v>
      </c>
      <c r="L3124" s="4" t="s">
        <v>25</v>
      </c>
      <c r="M3124" s="5">
        <f>(Table2[[#This Row],[Unit Price]]*Table2[[#This Row],[ Units Sold]])*(1-Table2[[#This Row],[Discount]]/100)</f>
        <v>15022.459359999999</v>
      </c>
      <c r="N3124" s="5">
        <f>(Table2[[#This Row],[Unit Price]]*Table2[[#This Row],[ Units Sold]])-Table2[[#This Row],[Total Sales]]</f>
        <v>36.140639999999621</v>
      </c>
    </row>
    <row r="3125" spans="1:14" x14ac:dyDescent="0.3">
      <c r="A3125" s="3">
        <v>40409</v>
      </c>
      <c r="B3125" s="4" t="s">
        <v>2735</v>
      </c>
      <c r="C3125" s="4" t="s">
        <v>49</v>
      </c>
      <c r="D3125" s="4" t="s">
        <v>3893</v>
      </c>
      <c r="E3125" s="4" t="s">
        <v>22</v>
      </c>
      <c r="F3125" s="4" t="s">
        <v>23</v>
      </c>
      <c r="G3125" s="4" t="s">
        <v>40</v>
      </c>
      <c r="H3125" s="4">
        <v>77</v>
      </c>
      <c r="I3125" s="4">
        <v>461.11</v>
      </c>
      <c r="J3125" s="7">
        <v>0.28999999999999998</v>
      </c>
      <c r="K3125" s="4" t="s">
        <v>18</v>
      </c>
      <c r="L3125" s="4" t="s">
        <v>45</v>
      </c>
      <c r="M3125" s="5">
        <f>(Table2[[#This Row],[Unit Price]]*Table2[[#This Row],[ Units Sold]])*(1-Table2[[#This Row],[Discount]]/100)</f>
        <v>35402.504137000004</v>
      </c>
      <c r="N3125" s="5">
        <f>(Table2[[#This Row],[Unit Price]]*Table2[[#This Row],[ Units Sold]])-Table2[[#This Row],[Total Sales]]</f>
        <v>102.96586299999763</v>
      </c>
    </row>
    <row r="3126" spans="1:14" x14ac:dyDescent="0.3">
      <c r="A3126" s="3">
        <v>45541</v>
      </c>
      <c r="B3126" s="4" t="s">
        <v>2736</v>
      </c>
      <c r="C3126" s="4" t="s">
        <v>88</v>
      </c>
      <c r="D3126" s="4" t="s">
        <v>37</v>
      </c>
      <c r="E3126" s="4" t="s">
        <v>22</v>
      </c>
      <c r="F3126" s="4" t="s">
        <v>23</v>
      </c>
      <c r="G3126" s="4" t="s">
        <v>60</v>
      </c>
      <c r="H3126" s="4">
        <v>75</v>
      </c>
      <c r="I3126" s="4">
        <v>290.35000000000002</v>
      </c>
      <c r="J3126" s="7">
        <v>0.21</v>
      </c>
      <c r="K3126" s="4" t="s">
        <v>29</v>
      </c>
      <c r="L3126" s="4" t="s">
        <v>25</v>
      </c>
      <c r="M3126" s="5">
        <f>(Table2[[#This Row],[Unit Price]]*Table2[[#This Row],[ Units Sold]])*(1-Table2[[#This Row],[Discount]]/100)</f>
        <v>21730.519875000002</v>
      </c>
      <c r="N3126" s="5">
        <f>(Table2[[#This Row],[Unit Price]]*Table2[[#This Row],[ Units Sold]])-Table2[[#This Row],[Total Sales]]</f>
        <v>45.730124999998225</v>
      </c>
    </row>
    <row r="3127" spans="1:14" x14ac:dyDescent="0.3">
      <c r="A3127" s="3">
        <v>44680</v>
      </c>
      <c r="B3127" s="4" t="s">
        <v>2737</v>
      </c>
      <c r="C3127" s="4" t="s">
        <v>74</v>
      </c>
      <c r="D3127" s="4" t="s">
        <v>37</v>
      </c>
      <c r="E3127" s="4" t="s">
        <v>38</v>
      </c>
      <c r="F3127" s="4" t="s">
        <v>39</v>
      </c>
      <c r="G3127" s="4" t="s">
        <v>44</v>
      </c>
      <c r="H3127" s="4">
        <v>20</v>
      </c>
      <c r="I3127" s="4">
        <v>1604.37</v>
      </c>
      <c r="J3127" s="7">
        <v>0.13</v>
      </c>
      <c r="K3127" s="4" t="s">
        <v>34</v>
      </c>
      <c r="L3127" s="4" t="s">
        <v>25</v>
      </c>
      <c r="M3127" s="5">
        <f>(Table2[[#This Row],[Unit Price]]*Table2[[#This Row],[ Units Sold]])*(1-Table2[[#This Row],[Discount]]/100)</f>
        <v>32045.686379999999</v>
      </c>
      <c r="N3127" s="5">
        <f>(Table2[[#This Row],[Unit Price]]*Table2[[#This Row],[ Units Sold]])-Table2[[#This Row],[Total Sales]]</f>
        <v>41.713619999998627</v>
      </c>
    </row>
    <row r="3128" spans="1:14" x14ac:dyDescent="0.3">
      <c r="A3128" s="3">
        <v>42456</v>
      </c>
      <c r="B3128" s="4" t="s">
        <v>2738</v>
      </c>
      <c r="C3128" s="4" t="s">
        <v>49</v>
      </c>
      <c r="D3128" s="4" t="s">
        <v>3893</v>
      </c>
      <c r="E3128" s="4" t="s">
        <v>52</v>
      </c>
      <c r="F3128" s="6" t="s">
        <v>59</v>
      </c>
      <c r="G3128" s="4" t="s">
        <v>105</v>
      </c>
      <c r="H3128" s="4">
        <v>12</v>
      </c>
      <c r="I3128" s="4">
        <v>1670.33</v>
      </c>
      <c r="J3128" s="7">
        <v>0.24</v>
      </c>
      <c r="K3128" s="4" t="s">
        <v>18</v>
      </c>
      <c r="L3128" s="4" t="s">
        <v>45</v>
      </c>
      <c r="M3128" s="5">
        <f>(Table2[[#This Row],[Unit Price]]*Table2[[#This Row],[ Units Sold]])*(1-Table2[[#This Row],[Discount]]/100)</f>
        <v>19995.854496</v>
      </c>
      <c r="N3128" s="5">
        <f>(Table2[[#This Row],[Unit Price]]*Table2[[#This Row],[ Units Sold]])-Table2[[#This Row],[Total Sales]]</f>
        <v>48.1055039999992</v>
      </c>
    </row>
    <row r="3129" spans="1:14" x14ac:dyDescent="0.3">
      <c r="A3129" s="3">
        <v>43104</v>
      </c>
      <c r="B3129" s="4" t="s">
        <v>2242</v>
      </c>
      <c r="C3129" s="4" t="s">
        <v>21</v>
      </c>
      <c r="D3129" s="4" t="s">
        <v>37</v>
      </c>
      <c r="E3129" s="4" t="s">
        <v>15</v>
      </c>
      <c r="F3129" s="4" t="s">
        <v>62</v>
      </c>
      <c r="G3129" s="4" t="s">
        <v>33</v>
      </c>
      <c r="H3129" s="4">
        <v>20</v>
      </c>
      <c r="I3129" s="4">
        <v>328.11</v>
      </c>
      <c r="J3129" s="7">
        <v>0.15</v>
      </c>
      <c r="K3129" s="4" t="s">
        <v>29</v>
      </c>
      <c r="L3129" s="4" t="s">
        <v>25</v>
      </c>
      <c r="M3129" s="5">
        <f>(Table2[[#This Row],[Unit Price]]*Table2[[#This Row],[ Units Sold]])*(1-Table2[[#This Row],[Discount]]/100)</f>
        <v>6552.3567000000012</v>
      </c>
      <c r="N3129" s="5">
        <f>(Table2[[#This Row],[Unit Price]]*Table2[[#This Row],[ Units Sold]])-Table2[[#This Row],[Total Sales]]</f>
        <v>9.8432999999995445</v>
      </c>
    </row>
    <row r="3130" spans="1:14" x14ac:dyDescent="0.3">
      <c r="A3130" s="3">
        <v>40557</v>
      </c>
      <c r="B3130" s="4" t="s">
        <v>1796</v>
      </c>
      <c r="C3130" s="4" t="s">
        <v>49</v>
      </c>
      <c r="D3130" s="4" t="s">
        <v>3893</v>
      </c>
      <c r="E3130" s="4" t="s">
        <v>22</v>
      </c>
      <c r="F3130" s="4" t="s">
        <v>23</v>
      </c>
      <c r="G3130" s="4" t="s">
        <v>17</v>
      </c>
      <c r="H3130" s="4">
        <v>99</v>
      </c>
      <c r="I3130" s="4">
        <v>817.13</v>
      </c>
      <c r="J3130" s="7">
        <v>0.03</v>
      </c>
      <c r="K3130" s="4" t="s">
        <v>34</v>
      </c>
      <c r="L3130" s="4" t="s">
        <v>19</v>
      </c>
      <c r="M3130" s="5">
        <f>(Table2[[#This Row],[Unit Price]]*Table2[[#This Row],[ Units Sold]])*(1-Table2[[#This Row],[Discount]]/100)</f>
        <v>80871.601238999996</v>
      </c>
      <c r="N3130" s="5">
        <f>(Table2[[#This Row],[Unit Price]]*Table2[[#This Row],[ Units Sold]])-Table2[[#This Row],[Total Sales]]</f>
        <v>24.268760999999358</v>
      </c>
    </row>
    <row r="3131" spans="1:14" x14ac:dyDescent="0.3">
      <c r="A3131" s="3">
        <v>41308</v>
      </c>
      <c r="B3131" s="4" t="s">
        <v>2739</v>
      </c>
      <c r="C3131" s="4" t="s">
        <v>36</v>
      </c>
      <c r="D3131" s="4" t="s">
        <v>37</v>
      </c>
      <c r="E3131" s="4" t="s">
        <v>38</v>
      </c>
      <c r="F3131" s="4" t="s">
        <v>56</v>
      </c>
      <c r="G3131" s="4" t="s">
        <v>60</v>
      </c>
      <c r="H3131" s="4">
        <v>47</v>
      </c>
      <c r="I3131" s="4">
        <v>1776.7</v>
      </c>
      <c r="J3131" s="7">
        <v>0.21</v>
      </c>
      <c r="K3131" s="4" t="s">
        <v>34</v>
      </c>
      <c r="L3131" s="4" t="s">
        <v>41</v>
      </c>
      <c r="M3131" s="5">
        <f>(Table2[[#This Row],[Unit Price]]*Table2[[#This Row],[ Units Sold]])*(1-Table2[[#This Row],[Discount]]/100)</f>
        <v>83329.539710000012</v>
      </c>
      <c r="N3131" s="5">
        <f>(Table2[[#This Row],[Unit Price]]*Table2[[#This Row],[ Units Sold]])-Table2[[#This Row],[Total Sales]]</f>
        <v>175.36028999999689</v>
      </c>
    </row>
    <row r="3132" spans="1:14" x14ac:dyDescent="0.3">
      <c r="A3132" s="3">
        <v>40611</v>
      </c>
      <c r="B3132" s="4" t="s">
        <v>2740</v>
      </c>
      <c r="C3132" s="4" t="s">
        <v>192</v>
      </c>
      <c r="D3132" s="4" t="s">
        <v>37</v>
      </c>
      <c r="E3132" s="4" t="s">
        <v>52</v>
      </c>
      <c r="F3132" s="6" t="s">
        <v>59</v>
      </c>
      <c r="G3132" s="4" t="s">
        <v>60</v>
      </c>
      <c r="H3132" s="4">
        <v>7</v>
      </c>
      <c r="I3132" s="4">
        <v>572.76</v>
      </c>
      <c r="J3132" s="7">
        <v>0.15</v>
      </c>
      <c r="K3132" s="4" t="s">
        <v>34</v>
      </c>
      <c r="L3132" s="4" t="s">
        <v>45</v>
      </c>
      <c r="M3132" s="5">
        <f>(Table2[[#This Row],[Unit Price]]*Table2[[#This Row],[ Units Sold]])*(1-Table2[[#This Row],[Discount]]/100)</f>
        <v>4003.30602</v>
      </c>
      <c r="N3132" s="5">
        <f>(Table2[[#This Row],[Unit Price]]*Table2[[#This Row],[ Units Sold]])-Table2[[#This Row],[Total Sales]]</f>
        <v>6.0139799999997194</v>
      </c>
    </row>
    <row r="3133" spans="1:14" x14ac:dyDescent="0.3">
      <c r="A3133" s="3">
        <v>42453</v>
      </c>
      <c r="B3133" s="4" t="s">
        <v>2741</v>
      </c>
      <c r="C3133" s="4" t="s">
        <v>51</v>
      </c>
      <c r="D3133" s="4" t="s">
        <v>37</v>
      </c>
      <c r="E3133" s="4" t="s">
        <v>38</v>
      </c>
      <c r="F3133" s="4" t="s">
        <v>39</v>
      </c>
      <c r="G3133" s="4" t="s">
        <v>105</v>
      </c>
      <c r="H3133" s="4">
        <v>0</v>
      </c>
      <c r="I3133" s="4">
        <v>1103.24</v>
      </c>
      <c r="J3133" s="7">
        <v>0.16</v>
      </c>
      <c r="K3133" s="4" t="s">
        <v>34</v>
      </c>
      <c r="L3133" s="4" t="s">
        <v>30</v>
      </c>
      <c r="M3133" s="5">
        <f>(Table2[[#This Row],[Unit Price]]*Table2[[#This Row],[ Units Sold]])*(1-Table2[[#This Row],[Discount]]/100)</f>
        <v>0</v>
      </c>
      <c r="N3133" s="5">
        <f>(Table2[[#This Row],[Unit Price]]*Table2[[#This Row],[ Units Sold]])-Table2[[#This Row],[Total Sales]]</f>
        <v>0</v>
      </c>
    </row>
    <row r="3134" spans="1:14" x14ac:dyDescent="0.3">
      <c r="A3134" s="3">
        <v>44356</v>
      </c>
      <c r="B3134" s="4" t="s">
        <v>2742</v>
      </c>
      <c r="C3134" s="4" t="s">
        <v>83</v>
      </c>
      <c r="D3134" s="4" t="s">
        <v>3892</v>
      </c>
      <c r="E3134" s="4" t="s">
        <v>15</v>
      </c>
      <c r="F3134" s="4" t="s">
        <v>16</v>
      </c>
      <c r="G3134" s="4" t="s">
        <v>24</v>
      </c>
      <c r="H3134" s="4">
        <v>43</v>
      </c>
      <c r="I3134" s="4">
        <v>461</v>
      </c>
      <c r="J3134" s="7">
        <v>0.05</v>
      </c>
      <c r="K3134" s="4" t="s">
        <v>29</v>
      </c>
      <c r="L3134" s="4" t="s">
        <v>30</v>
      </c>
      <c r="M3134" s="5">
        <f>(Table2[[#This Row],[Unit Price]]*Table2[[#This Row],[ Units Sold]])*(1-Table2[[#This Row],[Discount]]/100)</f>
        <v>19813.088500000002</v>
      </c>
      <c r="N3134" s="5">
        <f>(Table2[[#This Row],[Unit Price]]*Table2[[#This Row],[ Units Sold]])-Table2[[#This Row],[Total Sales]]</f>
        <v>9.9114999999983411</v>
      </c>
    </row>
    <row r="3135" spans="1:14" x14ac:dyDescent="0.3">
      <c r="A3135" s="3">
        <v>42063</v>
      </c>
      <c r="B3135" s="4" t="s">
        <v>1356</v>
      </c>
      <c r="C3135" s="4" t="s">
        <v>36</v>
      </c>
      <c r="D3135" s="4" t="s">
        <v>37</v>
      </c>
      <c r="E3135" s="4" t="s">
        <v>27</v>
      </c>
      <c r="F3135" s="4" t="s">
        <v>28</v>
      </c>
      <c r="G3135" s="4" t="s">
        <v>65</v>
      </c>
      <c r="H3135" s="4">
        <v>49</v>
      </c>
      <c r="I3135" s="4">
        <v>1195.47</v>
      </c>
      <c r="J3135" s="7">
        <v>0.17</v>
      </c>
      <c r="K3135" s="4" t="s">
        <v>34</v>
      </c>
      <c r="L3135" s="4" t="s">
        <v>25</v>
      </c>
      <c r="M3135" s="5">
        <f>(Table2[[#This Row],[Unit Price]]*Table2[[#This Row],[ Units Sold]])*(1-Table2[[#This Row],[Discount]]/100)</f>
        <v>58478.447348999995</v>
      </c>
      <c r="N3135" s="5">
        <f>(Table2[[#This Row],[Unit Price]]*Table2[[#This Row],[ Units Sold]])-Table2[[#This Row],[Total Sales]]</f>
        <v>99.582651000004262</v>
      </c>
    </row>
    <row r="3136" spans="1:14" x14ac:dyDescent="0.3">
      <c r="A3136" s="3">
        <v>45924</v>
      </c>
      <c r="B3136" s="4" t="s">
        <v>2130</v>
      </c>
      <c r="C3136" s="4" t="s">
        <v>49</v>
      </c>
      <c r="D3136" s="4" t="s">
        <v>3893</v>
      </c>
      <c r="E3136" s="4" t="s">
        <v>27</v>
      </c>
      <c r="F3136" s="4" t="s">
        <v>32</v>
      </c>
      <c r="G3136" s="4" t="s">
        <v>17</v>
      </c>
      <c r="H3136" s="4">
        <v>8</v>
      </c>
      <c r="I3136" s="4">
        <v>1982.99</v>
      </c>
      <c r="J3136" s="7">
        <v>0.28000000000000003</v>
      </c>
      <c r="K3136" s="4" t="s">
        <v>34</v>
      </c>
      <c r="L3136" s="4" t="s">
        <v>41</v>
      </c>
      <c r="M3136" s="5">
        <f>(Table2[[#This Row],[Unit Price]]*Table2[[#This Row],[ Units Sold]])*(1-Table2[[#This Row],[Discount]]/100)</f>
        <v>15819.501023999999</v>
      </c>
      <c r="N3136" s="5">
        <f>(Table2[[#This Row],[Unit Price]]*Table2[[#This Row],[ Units Sold]])-Table2[[#This Row],[Total Sales]]</f>
        <v>44.418976000000839</v>
      </c>
    </row>
    <row r="3137" spans="1:14" x14ac:dyDescent="0.3">
      <c r="A3137" s="3">
        <v>40240</v>
      </c>
      <c r="B3137" s="4" t="s">
        <v>2743</v>
      </c>
      <c r="C3137" s="4" t="s">
        <v>49</v>
      </c>
      <c r="D3137" s="4" t="s">
        <v>3893</v>
      </c>
      <c r="E3137" s="4" t="s">
        <v>22</v>
      </c>
      <c r="F3137" s="4" t="s">
        <v>23</v>
      </c>
      <c r="G3137" s="4" t="s">
        <v>60</v>
      </c>
      <c r="H3137" s="4">
        <v>56</v>
      </c>
      <c r="I3137" s="4">
        <v>840.73</v>
      </c>
      <c r="J3137" s="7">
        <v>0.23</v>
      </c>
      <c r="K3137" s="4" t="s">
        <v>29</v>
      </c>
      <c r="L3137" s="4" t="s">
        <v>30</v>
      </c>
      <c r="M3137" s="5">
        <f>(Table2[[#This Row],[Unit Price]]*Table2[[#This Row],[ Units Sold]])*(1-Table2[[#This Row],[Discount]]/100)</f>
        <v>46972.593976000004</v>
      </c>
      <c r="N3137" s="5">
        <f>(Table2[[#This Row],[Unit Price]]*Table2[[#This Row],[ Units Sold]])-Table2[[#This Row],[Total Sales]]</f>
        <v>108.28602400000091</v>
      </c>
    </row>
    <row r="3138" spans="1:14" x14ac:dyDescent="0.3">
      <c r="A3138" s="3">
        <v>44250</v>
      </c>
      <c r="B3138" s="4" t="s">
        <v>2744</v>
      </c>
      <c r="C3138" s="4" t="s">
        <v>192</v>
      </c>
      <c r="D3138" s="4" t="s">
        <v>37</v>
      </c>
      <c r="E3138" s="4" t="s">
        <v>15</v>
      </c>
      <c r="F3138" s="4" t="s">
        <v>135</v>
      </c>
      <c r="G3138" s="4" t="s">
        <v>105</v>
      </c>
      <c r="H3138" s="4">
        <v>41</v>
      </c>
      <c r="I3138" s="4">
        <v>1258.27</v>
      </c>
      <c r="J3138" s="7">
        <v>0.28999999999999998</v>
      </c>
      <c r="K3138" s="4" t="s">
        <v>34</v>
      </c>
      <c r="L3138" s="4" t="s">
        <v>30</v>
      </c>
      <c r="M3138" s="5">
        <f>(Table2[[#This Row],[Unit Price]]*Table2[[#This Row],[ Units Sold]])*(1-Table2[[#This Row],[Discount]]/100)</f>
        <v>51439.461696999999</v>
      </c>
      <c r="N3138" s="5">
        <f>(Table2[[#This Row],[Unit Price]]*Table2[[#This Row],[ Units Sold]])-Table2[[#This Row],[Total Sales]]</f>
        <v>149.60830300000089</v>
      </c>
    </row>
    <row r="3139" spans="1:14" x14ac:dyDescent="0.3">
      <c r="A3139" s="3">
        <v>41587</v>
      </c>
      <c r="B3139" s="4" t="s">
        <v>2745</v>
      </c>
      <c r="C3139" s="4" t="s">
        <v>21</v>
      </c>
      <c r="D3139" s="4" t="s">
        <v>37</v>
      </c>
      <c r="E3139" s="4" t="s">
        <v>22</v>
      </c>
      <c r="F3139" s="4" t="s">
        <v>23</v>
      </c>
      <c r="G3139" s="4" t="s">
        <v>40</v>
      </c>
      <c r="H3139" s="4">
        <v>87</v>
      </c>
      <c r="I3139" s="4">
        <v>1482.65</v>
      </c>
      <c r="J3139" s="7">
        <v>0.19</v>
      </c>
      <c r="K3139" s="4" t="s">
        <v>34</v>
      </c>
      <c r="L3139" s="4" t="s">
        <v>19</v>
      </c>
      <c r="M3139" s="5">
        <f>(Table2[[#This Row],[Unit Price]]*Table2[[#This Row],[ Units Sold]])*(1-Table2[[#This Row],[Discount]]/100)</f>
        <v>128745.467955</v>
      </c>
      <c r="N3139" s="5">
        <f>(Table2[[#This Row],[Unit Price]]*Table2[[#This Row],[ Units Sold]])-Table2[[#This Row],[Total Sales]]</f>
        <v>245.08204500000284</v>
      </c>
    </row>
    <row r="3140" spans="1:14" x14ac:dyDescent="0.3">
      <c r="A3140" s="3">
        <v>40558</v>
      </c>
      <c r="B3140" s="4" t="s">
        <v>2223</v>
      </c>
      <c r="C3140" s="4" t="s">
        <v>88</v>
      </c>
      <c r="D3140" s="4" t="s">
        <v>37</v>
      </c>
      <c r="E3140" s="4" t="s">
        <v>15</v>
      </c>
      <c r="F3140" s="4" t="s">
        <v>135</v>
      </c>
      <c r="G3140" s="4" t="s">
        <v>65</v>
      </c>
      <c r="H3140" s="4">
        <v>7</v>
      </c>
      <c r="I3140" s="4">
        <v>1059.97</v>
      </c>
      <c r="J3140" s="7">
        <v>0.02</v>
      </c>
      <c r="K3140" s="4" t="s">
        <v>34</v>
      </c>
      <c r="L3140" s="4" t="s">
        <v>41</v>
      </c>
      <c r="M3140" s="5">
        <f>(Table2[[#This Row],[Unit Price]]*Table2[[#This Row],[ Units Sold]])*(1-Table2[[#This Row],[Discount]]/100)</f>
        <v>7418.3060420000002</v>
      </c>
      <c r="N3140" s="5">
        <f>(Table2[[#This Row],[Unit Price]]*Table2[[#This Row],[ Units Sold]])-Table2[[#This Row],[Total Sales]]</f>
        <v>1.4839579999998023</v>
      </c>
    </row>
    <row r="3141" spans="1:14" x14ac:dyDescent="0.3">
      <c r="A3141" s="3">
        <v>45748</v>
      </c>
      <c r="B3141" s="4" t="s">
        <v>2746</v>
      </c>
      <c r="C3141" s="4" t="s">
        <v>21</v>
      </c>
      <c r="D3141" s="4" t="s">
        <v>37</v>
      </c>
      <c r="E3141" s="4" t="s">
        <v>22</v>
      </c>
      <c r="F3141" s="4" t="s">
        <v>23</v>
      </c>
      <c r="G3141" s="4" t="s">
        <v>54</v>
      </c>
      <c r="H3141" s="4">
        <v>10</v>
      </c>
      <c r="I3141" s="4">
        <v>1776.86</v>
      </c>
      <c r="J3141" s="7">
        <v>0.05</v>
      </c>
      <c r="K3141" s="4" t="s">
        <v>29</v>
      </c>
      <c r="L3141" s="4" t="s">
        <v>30</v>
      </c>
      <c r="M3141" s="5">
        <f>(Table2[[#This Row],[Unit Price]]*Table2[[#This Row],[ Units Sold]])*(1-Table2[[#This Row],[Discount]]/100)</f>
        <v>17759.715700000001</v>
      </c>
      <c r="N3141" s="5">
        <f>(Table2[[#This Row],[Unit Price]]*Table2[[#This Row],[ Units Sold]])-Table2[[#This Row],[Total Sales]]</f>
        <v>8.8842999999978929</v>
      </c>
    </row>
    <row r="3142" spans="1:14" x14ac:dyDescent="0.3">
      <c r="A3142" s="3">
        <v>40601</v>
      </c>
      <c r="B3142" s="4" t="s">
        <v>1695</v>
      </c>
      <c r="C3142" s="4" t="s">
        <v>74</v>
      </c>
      <c r="D3142" s="4" t="s">
        <v>37</v>
      </c>
      <c r="E3142" s="4" t="s">
        <v>15</v>
      </c>
      <c r="F3142" s="4" t="s">
        <v>62</v>
      </c>
      <c r="G3142" s="4" t="s">
        <v>17</v>
      </c>
      <c r="H3142" s="4">
        <v>10</v>
      </c>
      <c r="I3142" s="4">
        <v>139.93</v>
      </c>
      <c r="J3142" s="7">
        <v>0.04</v>
      </c>
      <c r="K3142" s="4" t="s">
        <v>18</v>
      </c>
      <c r="L3142" s="4" t="s">
        <v>45</v>
      </c>
      <c r="M3142" s="5">
        <f>(Table2[[#This Row],[Unit Price]]*Table2[[#This Row],[ Units Sold]])*(1-Table2[[#This Row],[Discount]]/100)</f>
        <v>1398.7402800000002</v>
      </c>
      <c r="N3142" s="5">
        <f>(Table2[[#This Row],[Unit Price]]*Table2[[#This Row],[ Units Sold]])-Table2[[#This Row],[Total Sales]]</f>
        <v>0.55971999999997024</v>
      </c>
    </row>
    <row r="3143" spans="1:14" x14ac:dyDescent="0.3">
      <c r="A3143" s="3">
        <v>44937</v>
      </c>
      <c r="B3143" s="4" t="s">
        <v>47</v>
      </c>
      <c r="C3143" s="4" t="s">
        <v>21</v>
      </c>
      <c r="D3143" s="4" t="s">
        <v>37</v>
      </c>
      <c r="E3143" s="4" t="s">
        <v>15</v>
      </c>
      <c r="F3143" s="4" t="s">
        <v>62</v>
      </c>
      <c r="G3143" s="4" t="s">
        <v>44</v>
      </c>
      <c r="H3143" s="4">
        <v>33</v>
      </c>
      <c r="I3143" s="4">
        <v>1904.85</v>
      </c>
      <c r="J3143" s="7">
        <v>0.08</v>
      </c>
      <c r="K3143" s="4" t="s">
        <v>29</v>
      </c>
      <c r="L3143" s="4" t="s">
        <v>19</v>
      </c>
      <c r="M3143" s="5">
        <f>(Table2[[#This Row],[Unit Price]]*Table2[[#This Row],[ Units Sold]])*(1-Table2[[#This Row],[Discount]]/100)</f>
        <v>62809.761959999996</v>
      </c>
      <c r="N3143" s="5">
        <f>(Table2[[#This Row],[Unit Price]]*Table2[[#This Row],[ Units Sold]])-Table2[[#This Row],[Total Sales]]</f>
        <v>50.288039999999455</v>
      </c>
    </row>
    <row r="3144" spans="1:14" x14ac:dyDescent="0.3">
      <c r="A3144" s="3">
        <v>44925</v>
      </c>
      <c r="B3144" s="4" t="s">
        <v>2747</v>
      </c>
      <c r="C3144" s="4" t="s">
        <v>192</v>
      </c>
      <c r="D3144" s="4" t="s">
        <v>37</v>
      </c>
      <c r="E3144" s="4" t="s">
        <v>38</v>
      </c>
      <c r="F3144" s="4" t="s">
        <v>56</v>
      </c>
      <c r="G3144" s="4" t="s">
        <v>105</v>
      </c>
      <c r="H3144" s="4">
        <v>6</v>
      </c>
      <c r="I3144" s="4">
        <v>936.12</v>
      </c>
      <c r="J3144" s="7">
        <v>0.28999999999999998</v>
      </c>
      <c r="K3144" s="4" t="s">
        <v>29</v>
      </c>
      <c r="L3144" s="4" t="s">
        <v>41</v>
      </c>
      <c r="M3144" s="5">
        <f>(Table2[[#This Row],[Unit Price]]*Table2[[#This Row],[ Units Sold]])*(1-Table2[[#This Row],[Discount]]/100)</f>
        <v>5600.4315120000001</v>
      </c>
      <c r="N3144" s="5">
        <f>(Table2[[#This Row],[Unit Price]]*Table2[[#This Row],[ Units Sold]])-Table2[[#This Row],[Total Sales]]</f>
        <v>16.288488000000143</v>
      </c>
    </row>
    <row r="3145" spans="1:14" x14ac:dyDescent="0.3">
      <c r="A3145" s="3">
        <v>44153</v>
      </c>
      <c r="B3145" s="4" t="s">
        <v>588</v>
      </c>
      <c r="C3145" s="4" t="s">
        <v>74</v>
      </c>
      <c r="D3145" s="4" t="s">
        <v>37</v>
      </c>
      <c r="E3145" s="4" t="s">
        <v>15</v>
      </c>
      <c r="F3145" s="4" t="s">
        <v>135</v>
      </c>
      <c r="G3145" s="4" t="s">
        <v>33</v>
      </c>
      <c r="H3145" s="4">
        <v>90</v>
      </c>
      <c r="I3145" s="4">
        <v>1580.39</v>
      </c>
      <c r="J3145" s="7">
        <v>0.19</v>
      </c>
      <c r="K3145" s="4" t="s">
        <v>29</v>
      </c>
      <c r="L3145" s="4" t="s">
        <v>25</v>
      </c>
      <c r="M3145" s="5">
        <f>(Table2[[#This Row],[Unit Price]]*Table2[[#This Row],[ Units Sold]])*(1-Table2[[#This Row],[Discount]]/100)</f>
        <v>141964.85331000001</v>
      </c>
      <c r="N3145" s="5">
        <f>(Table2[[#This Row],[Unit Price]]*Table2[[#This Row],[ Units Sold]])-Table2[[#This Row],[Total Sales]]</f>
        <v>270.24668999999994</v>
      </c>
    </row>
    <row r="3146" spans="1:14" x14ac:dyDescent="0.3">
      <c r="A3146" s="3">
        <v>44877</v>
      </c>
      <c r="B3146" s="4" t="s">
        <v>2748</v>
      </c>
      <c r="C3146" s="4" t="s">
        <v>74</v>
      </c>
      <c r="D3146" s="4" t="s">
        <v>37</v>
      </c>
      <c r="E3146" s="4" t="s">
        <v>22</v>
      </c>
      <c r="F3146" s="4" t="s">
        <v>23</v>
      </c>
      <c r="G3146" s="4" t="s">
        <v>54</v>
      </c>
      <c r="H3146" s="4">
        <v>21</v>
      </c>
      <c r="I3146" s="4">
        <v>802.87</v>
      </c>
      <c r="J3146" s="7">
        <v>0.06</v>
      </c>
      <c r="K3146" s="4" t="s">
        <v>34</v>
      </c>
      <c r="L3146" s="4" t="s">
        <v>41</v>
      </c>
      <c r="M3146" s="5">
        <f>(Table2[[#This Row],[Unit Price]]*Table2[[#This Row],[ Units Sold]])*(1-Table2[[#This Row],[Discount]]/100)</f>
        <v>16850.153837999998</v>
      </c>
      <c r="N3146" s="5">
        <f>(Table2[[#This Row],[Unit Price]]*Table2[[#This Row],[ Units Sold]])-Table2[[#This Row],[Total Sales]]</f>
        <v>10.116162000002078</v>
      </c>
    </row>
    <row r="3147" spans="1:14" x14ac:dyDescent="0.3">
      <c r="A3147" s="3">
        <v>45383</v>
      </c>
      <c r="B3147" s="4" t="s">
        <v>2749</v>
      </c>
      <c r="C3147" s="4" t="s">
        <v>192</v>
      </c>
      <c r="D3147" s="4" t="s">
        <v>37</v>
      </c>
      <c r="E3147" s="4" t="s">
        <v>27</v>
      </c>
      <c r="F3147" s="4" t="s">
        <v>32</v>
      </c>
      <c r="G3147" s="4" t="s">
        <v>105</v>
      </c>
      <c r="H3147" s="4">
        <v>46</v>
      </c>
      <c r="I3147" s="4">
        <v>1498.91</v>
      </c>
      <c r="J3147" s="7">
        <v>0.3</v>
      </c>
      <c r="K3147" s="4" t="s">
        <v>34</v>
      </c>
      <c r="L3147" s="4" t="s">
        <v>41</v>
      </c>
      <c r="M3147" s="5">
        <f>(Table2[[#This Row],[Unit Price]]*Table2[[#This Row],[ Units Sold]])*(1-Table2[[#This Row],[Discount]]/100)</f>
        <v>68743.010420000006</v>
      </c>
      <c r="N3147" s="5">
        <f>(Table2[[#This Row],[Unit Price]]*Table2[[#This Row],[ Units Sold]])-Table2[[#This Row],[Total Sales]]</f>
        <v>206.8495799999946</v>
      </c>
    </row>
    <row r="3148" spans="1:14" x14ac:dyDescent="0.3">
      <c r="A3148" s="3">
        <v>41326</v>
      </c>
      <c r="B3148" s="4" t="s">
        <v>2663</v>
      </c>
      <c r="C3148" s="4" t="s">
        <v>88</v>
      </c>
      <c r="D3148" s="4" t="s">
        <v>37</v>
      </c>
      <c r="E3148" s="4" t="s">
        <v>27</v>
      </c>
      <c r="F3148" s="4" t="s">
        <v>28</v>
      </c>
      <c r="G3148" s="4" t="s">
        <v>33</v>
      </c>
      <c r="H3148" s="4">
        <v>15</v>
      </c>
      <c r="I3148" s="4">
        <v>1421.67</v>
      </c>
      <c r="J3148" s="7">
        <v>0.1</v>
      </c>
      <c r="K3148" s="4" t="s">
        <v>29</v>
      </c>
      <c r="L3148" s="4" t="s">
        <v>25</v>
      </c>
      <c r="M3148" s="5">
        <f>(Table2[[#This Row],[Unit Price]]*Table2[[#This Row],[ Units Sold]])*(1-Table2[[#This Row],[Discount]]/100)</f>
        <v>21303.724950000003</v>
      </c>
      <c r="N3148" s="5">
        <f>(Table2[[#This Row],[Unit Price]]*Table2[[#This Row],[ Units Sold]])-Table2[[#This Row],[Total Sales]]</f>
        <v>21.325049999999464</v>
      </c>
    </row>
    <row r="3149" spans="1:14" x14ac:dyDescent="0.3">
      <c r="A3149" s="3">
        <v>41549</v>
      </c>
      <c r="B3149" s="4" t="s">
        <v>2750</v>
      </c>
      <c r="C3149" s="4" t="s">
        <v>21</v>
      </c>
      <c r="D3149" s="4" t="s">
        <v>37</v>
      </c>
      <c r="E3149" s="4" t="s">
        <v>38</v>
      </c>
      <c r="F3149" s="4" t="s">
        <v>81</v>
      </c>
      <c r="G3149" s="4" t="s">
        <v>57</v>
      </c>
      <c r="H3149" s="4">
        <v>79</v>
      </c>
      <c r="I3149" s="4">
        <v>1982.87</v>
      </c>
      <c r="J3149" s="7">
        <v>0.19</v>
      </c>
      <c r="K3149" s="4" t="s">
        <v>29</v>
      </c>
      <c r="L3149" s="4" t="s">
        <v>19</v>
      </c>
      <c r="M3149" s="5">
        <f>(Table2[[#This Row],[Unit Price]]*Table2[[#This Row],[ Units Sold]])*(1-Table2[[#This Row],[Discount]]/100)</f>
        <v>156349.10121299999</v>
      </c>
      <c r="N3149" s="5">
        <f>(Table2[[#This Row],[Unit Price]]*Table2[[#This Row],[ Units Sold]])-Table2[[#This Row],[Total Sales]]</f>
        <v>297.62878699999419</v>
      </c>
    </row>
    <row r="3150" spans="1:14" x14ac:dyDescent="0.3">
      <c r="A3150" s="3">
        <v>45124</v>
      </c>
      <c r="B3150" s="4" t="s">
        <v>2751</v>
      </c>
      <c r="C3150" s="4" t="s">
        <v>21</v>
      </c>
      <c r="D3150" s="4" t="s">
        <v>37</v>
      </c>
      <c r="E3150" s="4" t="s">
        <v>52</v>
      </c>
      <c r="F3150" s="6" t="s">
        <v>59</v>
      </c>
      <c r="G3150" s="4" t="s">
        <v>33</v>
      </c>
      <c r="H3150" s="4">
        <v>21</v>
      </c>
      <c r="I3150" s="4">
        <v>1817.71</v>
      </c>
      <c r="J3150" s="7">
        <v>0.22</v>
      </c>
      <c r="K3150" s="4" t="s">
        <v>18</v>
      </c>
      <c r="L3150" s="4" t="s">
        <v>25</v>
      </c>
      <c r="M3150" s="5">
        <f>(Table2[[#This Row],[Unit Price]]*Table2[[#This Row],[ Units Sold]])*(1-Table2[[#This Row],[Discount]]/100)</f>
        <v>38087.931798000005</v>
      </c>
      <c r="N3150" s="5">
        <f>(Table2[[#This Row],[Unit Price]]*Table2[[#This Row],[ Units Sold]])-Table2[[#This Row],[Total Sales]]</f>
        <v>83.978201999998419</v>
      </c>
    </row>
    <row r="3151" spans="1:14" x14ac:dyDescent="0.3">
      <c r="A3151" s="3">
        <v>43530</v>
      </c>
      <c r="B3151" s="4" t="s">
        <v>1758</v>
      </c>
      <c r="C3151" s="4" t="s">
        <v>88</v>
      </c>
      <c r="D3151" s="4" t="s">
        <v>37</v>
      </c>
      <c r="E3151" s="4" t="s">
        <v>27</v>
      </c>
      <c r="F3151" s="4" t="s">
        <v>28</v>
      </c>
      <c r="G3151" s="4" t="s">
        <v>33</v>
      </c>
      <c r="H3151" s="4">
        <v>20</v>
      </c>
      <c r="I3151" s="4">
        <v>291.56</v>
      </c>
      <c r="J3151" s="7">
        <v>0.14000000000000001</v>
      </c>
      <c r="K3151" s="4" t="s">
        <v>34</v>
      </c>
      <c r="L3151" s="4" t="s">
        <v>45</v>
      </c>
      <c r="M3151" s="5">
        <f>(Table2[[#This Row],[Unit Price]]*Table2[[#This Row],[ Units Sold]])*(1-Table2[[#This Row],[Discount]]/100)</f>
        <v>5823.0363200000002</v>
      </c>
      <c r="N3151" s="5">
        <f>(Table2[[#This Row],[Unit Price]]*Table2[[#This Row],[ Units Sold]])-Table2[[#This Row],[Total Sales]]</f>
        <v>8.1636799999996583</v>
      </c>
    </row>
    <row r="3152" spans="1:14" x14ac:dyDescent="0.3">
      <c r="A3152" s="3">
        <v>41279</v>
      </c>
      <c r="B3152" s="4" t="s">
        <v>1645</v>
      </c>
      <c r="C3152" s="4" t="s">
        <v>49</v>
      </c>
      <c r="D3152" s="4" t="s">
        <v>3893</v>
      </c>
      <c r="E3152" s="4" t="s">
        <v>27</v>
      </c>
      <c r="F3152" s="4" t="s">
        <v>32</v>
      </c>
      <c r="G3152" s="4" t="s">
        <v>17</v>
      </c>
      <c r="H3152" s="4">
        <v>33</v>
      </c>
      <c r="I3152" s="4">
        <v>1453.99</v>
      </c>
      <c r="J3152" s="7">
        <v>0.24</v>
      </c>
      <c r="K3152" s="4" t="s">
        <v>18</v>
      </c>
      <c r="L3152" s="4" t="s">
        <v>25</v>
      </c>
      <c r="M3152" s="5">
        <f>(Table2[[#This Row],[Unit Price]]*Table2[[#This Row],[ Units Sold]])*(1-Table2[[#This Row],[Discount]]/100)</f>
        <v>47866.513992</v>
      </c>
      <c r="N3152" s="5">
        <f>(Table2[[#This Row],[Unit Price]]*Table2[[#This Row],[ Units Sold]])-Table2[[#This Row],[Total Sales]]</f>
        <v>115.15600799999811</v>
      </c>
    </row>
    <row r="3153" spans="1:14" x14ac:dyDescent="0.3">
      <c r="A3153" s="3">
        <v>40602</v>
      </c>
      <c r="B3153" s="4" t="s">
        <v>2177</v>
      </c>
      <c r="C3153" s="4" t="s">
        <v>97</v>
      </c>
      <c r="D3153" s="4" t="s">
        <v>37</v>
      </c>
      <c r="E3153" s="4" t="s">
        <v>22</v>
      </c>
      <c r="F3153" s="4" t="s">
        <v>23</v>
      </c>
      <c r="G3153" s="4" t="s">
        <v>57</v>
      </c>
      <c r="H3153" s="4">
        <v>10</v>
      </c>
      <c r="I3153" s="4">
        <v>1451.82</v>
      </c>
      <c r="J3153" s="7">
        <v>0.22</v>
      </c>
      <c r="K3153" s="4" t="s">
        <v>29</v>
      </c>
      <c r="L3153" s="4" t="s">
        <v>41</v>
      </c>
      <c r="M3153" s="5">
        <f>(Table2[[#This Row],[Unit Price]]*Table2[[#This Row],[ Units Sold]])*(1-Table2[[#This Row],[Discount]]/100)</f>
        <v>14486.259959999999</v>
      </c>
      <c r="N3153" s="5">
        <f>(Table2[[#This Row],[Unit Price]]*Table2[[#This Row],[ Units Sold]])-Table2[[#This Row],[Total Sales]]</f>
        <v>31.940039999999499</v>
      </c>
    </row>
    <row r="3154" spans="1:14" x14ac:dyDescent="0.3">
      <c r="A3154" s="3">
        <v>44130</v>
      </c>
      <c r="B3154" s="4" t="s">
        <v>2752</v>
      </c>
      <c r="C3154" s="4" t="s">
        <v>83</v>
      </c>
      <c r="D3154" s="4" t="s">
        <v>3892</v>
      </c>
      <c r="E3154" s="4" t="s">
        <v>27</v>
      </c>
      <c r="F3154" s="4" t="s">
        <v>32</v>
      </c>
      <c r="G3154" s="4" t="s">
        <v>40</v>
      </c>
      <c r="H3154" s="4">
        <v>20</v>
      </c>
      <c r="I3154" s="4">
        <v>407.55</v>
      </c>
      <c r="J3154" s="7">
        <v>0.03</v>
      </c>
      <c r="K3154" s="4" t="s">
        <v>18</v>
      </c>
      <c r="L3154" s="4" t="s">
        <v>41</v>
      </c>
      <c r="M3154" s="5">
        <f>(Table2[[#This Row],[Unit Price]]*Table2[[#This Row],[ Units Sold]])*(1-Table2[[#This Row],[Discount]]/100)</f>
        <v>8148.5547000000006</v>
      </c>
      <c r="N3154" s="5">
        <f>(Table2[[#This Row],[Unit Price]]*Table2[[#This Row],[ Units Sold]])-Table2[[#This Row],[Total Sales]]</f>
        <v>2.4452999999994063</v>
      </c>
    </row>
    <row r="3155" spans="1:14" x14ac:dyDescent="0.3">
      <c r="A3155" s="3">
        <v>43721</v>
      </c>
      <c r="B3155" s="4" t="s">
        <v>2753</v>
      </c>
      <c r="C3155" s="4" t="s">
        <v>36</v>
      </c>
      <c r="D3155" s="4" t="s">
        <v>37</v>
      </c>
      <c r="E3155" s="4" t="s">
        <v>38</v>
      </c>
      <c r="F3155" s="4" t="s">
        <v>39</v>
      </c>
      <c r="G3155" s="4" t="s">
        <v>60</v>
      </c>
      <c r="H3155" s="4">
        <v>9</v>
      </c>
      <c r="I3155" s="4">
        <v>833.12</v>
      </c>
      <c r="J3155" s="7">
        <v>0.04</v>
      </c>
      <c r="K3155" s="4" t="s">
        <v>18</v>
      </c>
      <c r="L3155" s="4" t="s">
        <v>25</v>
      </c>
      <c r="M3155" s="5">
        <f>(Table2[[#This Row],[Unit Price]]*Table2[[#This Row],[ Units Sold]])*(1-Table2[[#This Row],[Discount]]/100)</f>
        <v>7495.0807679999998</v>
      </c>
      <c r="N3155" s="5">
        <f>(Table2[[#This Row],[Unit Price]]*Table2[[#This Row],[ Units Sold]])-Table2[[#This Row],[Total Sales]]</f>
        <v>2.99923200000012</v>
      </c>
    </row>
    <row r="3156" spans="1:14" x14ac:dyDescent="0.3">
      <c r="A3156" s="3">
        <v>41123</v>
      </c>
      <c r="B3156" s="4" t="s">
        <v>2754</v>
      </c>
      <c r="C3156" s="4" t="s">
        <v>88</v>
      </c>
      <c r="D3156" s="4" t="s">
        <v>37</v>
      </c>
      <c r="E3156" s="4" t="s">
        <v>38</v>
      </c>
      <c r="F3156" s="4" t="s">
        <v>81</v>
      </c>
      <c r="G3156" s="4" t="s">
        <v>65</v>
      </c>
      <c r="H3156" s="4">
        <v>57</v>
      </c>
      <c r="I3156" s="4">
        <v>1503.17</v>
      </c>
      <c r="J3156" s="7">
        <v>0.1</v>
      </c>
      <c r="K3156" s="4" t="s">
        <v>18</v>
      </c>
      <c r="L3156" s="4" t="s">
        <v>45</v>
      </c>
      <c r="M3156" s="5">
        <f>(Table2[[#This Row],[Unit Price]]*Table2[[#This Row],[ Units Sold]])*(1-Table2[[#This Row],[Discount]]/100)</f>
        <v>85595.009310000009</v>
      </c>
      <c r="N3156" s="5">
        <f>(Table2[[#This Row],[Unit Price]]*Table2[[#This Row],[ Units Sold]])-Table2[[#This Row],[Total Sales]]</f>
        <v>85.680689999993774</v>
      </c>
    </row>
    <row r="3157" spans="1:14" x14ac:dyDescent="0.3">
      <c r="A3157" s="3">
        <v>45332</v>
      </c>
      <c r="B3157" s="4" t="s">
        <v>2755</v>
      </c>
      <c r="C3157" s="4" t="s">
        <v>49</v>
      </c>
      <c r="D3157" s="4" t="s">
        <v>3893</v>
      </c>
      <c r="E3157" s="4" t="s">
        <v>22</v>
      </c>
      <c r="F3157" s="4" t="s">
        <v>23</v>
      </c>
      <c r="G3157" s="4" t="s">
        <v>65</v>
      </c>
      <c r="H3157" s="4">
        <v>52</v>
      </c>
      <c r="I3157" s="4">
        <v>137.53</v>
      </c>
      <c r="J3157" s="7">
        <v>0.17</v>
      </c>
      <c r="K3157" s="4" t="s">
        <v>29</v>
      </c>
      <c r="L3157" s="4" t="s">
        <v>25</v>
      </c>
      <c r="M3157" s="5">
        <f>(Table2[[#This Row],[Unit Price]]*Table2[[#This Row],[ Units Sold]])*(1-Table2[[#This Row],[Discount]]/100)</f>
        <v>7139.4023480000005</v>
      </c>
      <c r="N3157" s="5">
        <f>(Table2[[#This Row],[Unit Price]]*Table2[[#This Row],[ Units Sold]])-Table2[[#This Row],[Total Sales]]</f>
        <v>12.157651999999871</v>
      </c>
    </row>
    <row r="3158" spans="1:14" x14ac:dyDescent="0.3">
      <c r="A3158" s="3">
        <v>44562</v>
      </c>
      <c r="B3158" s="4" t="s">
        <v>1033</v>
      </c>
      <c r="C3158" s="4" t="s">
        <v>49</v>
      </c>
      <c r="D3158" s="4" t="s">
        <v>3893</v>
      </c>
      <c r="E3158" s="4" t="s">
        <v>27</v>
      </c>
      <c r="F3158" s="4" t="s">
        <v>28</v>
      </c>
      <c r="G3158" s="4" t="s">
        <v>54</v>
      </c>
      <c r="H3158" s="4">
        <v>71</v>
      </c>
      <c r="I3158" s="4">
        <v>1182.95</v>
      </c>
      <c r="J3158" s="7">
        <v>0.09</v>
      </c>
      <c r="K3158" s="4" t="s">
        <v>29</v>
      </c>
      <c r="L3158" s="4" t="s">
        <v>19</v>
      </c>
      <c r="M3158" s="5">
        <f>(Table2[[#This Row],[Unit Price]]*Table2[[#This Row],[ Units Sold]])*(1-Table2[[#This Row],[Discount]]/100)</f>
        <v>83913.859494999997</v>
      </c>
      <c r="N3158" s="5">
        <f>(Table2[[#This Row],[Unit Price]]*Table2[[#This Row],[ Units Sold]])-Table2[[#This Row],[Total Sales]]</f>
        <v>75.590505000000121</v>
      </c>
    </row>
    <row r="3159" spans="1:14" x14ac:dyDescent="0.3">
      <c r="A3159" s="3">
        <v>44672</v>
      </c>
      <c r="B3159" s="4" t="s">
        <v>2756</v>
      </c>
      <c r="C3159" s="4" t="s">
        <v>83</v>
      </c>
      <c r="D3159" s="4" t="s">
        <v>3892</v>
      </c>
      <c r="E3159" s="4" t="s">
        <v>22</v>
      </c>
      <c r="F3159" s="4" t="s">
        <v>23</v>
      </c>
      <c r="G3159" s="4" t="s">
        <v>44</v>
      </c>
      <c r="H3159" s="4">
        <v>53</v>
      </c>
      <c r="I3159" s="4">
        <v>868.42</v>
      </c>
      <c r="J3159" s="7">
        <v>0.28000000000000003</v>
      </c>
      <c r="K3159" s="4" t="s">
        <v>18</v>
      </c>
      <c r="L3159" s="4" t="s">
        <v>45</v>
      </c>
      <c r="M3159" s="5">
        <f>(Table2[[#This Row],[Unit Price]]*Table2[[#This Row],[ Units Sold]])*(1-Table2[[#This Row],[Discount]]/100)</f>
        <v>45897.386471999991</v>
      </c>
      <c r="N3159" s="5">
        <f>(Table2[[#This Row],[Unit Price]]*Table2[[#This Row],[ Units Sold]])-Table2[[#This Row],[Total Sales]]</f>
        <v>128.87352800000372</v>
      </c>
    </row>
    <row r="3160" spans="1:14" x14ac:dyDescent="0.3">
      <c r="A3160" s="3">
        <v>44217</v>
      </c>
      <c r="B3160" s="4" t="s">
        <v>2757</v>
      </c>
      <c r="C3160" s="4" t="s">
        <v>43</v>
      </c>
      <c r="D3160" s="4" t="s">
        <v>37</v>
      </c>
      <c r="E3160" s="4" t="s">
        <v>27</v>
      </c>
      <c r="F3160" s="4" t="s">
        <v>28</v>
      </c>
      <c r="G3160" s="4" t="s">
        <v>24</v>
      </c>
      <c r="H3160" s="4">
        <v>49</v>
      </c>
      <c r="I3160" s="4">
        <v>307.44</v>
      </c>
      <c r="J3160" s="7">
        <v>0.03</v>
      </c>
      <c r="K3160" s="4" t="s">
        <v>18</v>
      </c>
      <c r="L3160" s="4" t="s">
        <v>41</v>
      </c>
      <c r="M3160" s="5">
        <f>(Table2[[#This Row],[Unit Price]]*Table2[[#This Row],[ Units Sold]])*(1-Table2[[#This Row],[Discount]]/100)</f>
        <v>15060.040632</v>
      </c>
      <c r="N3160" s="5">
        <f>(Table2[[#This Row],[Unit Price]]*Table2[[#This Row],[ Units Sold]])-Table2[[#This Row],[Total Sales]]</f>
        <v>4.5193679999993037</v>
      </c>
    </row>
    <row r="3161" spans="1:14" x14ac:dyDescent="0.3">
      <c r="A3161" s="3">
        <v>40537</v>
      </c>
      <c r="B3161" s="4" t="s">
        <v>2758</v>
      </c>
      <c r="C3161" s="4" t="s">
        <v>192</v>
      </c>
      <c r="D3161" s="4" t="s">
        <v>37</v>
      </c>
      <c r="E3161" s="4" t="s">
        <v>27</v>
      </c>
      <c r="F3161" s="4" t="s">
        <v>28</v>
      </c>
      <c r="G3161" s="4" t="s">
        <v>65</v>
      </c>
      <c r="H3161" s="4">
        <v>86</v>
      </c>
      <c r="I3161" s="4">
        <v>1875.64</v>
      </c>
      <c r="J3161" s="7">
        <v>0.11</v>
      </c>
      <c r="K3161" s="4" t="s">
        <v>29</v>
      </c>
      <c r="L3161" s="4" t="s">
        <v>45</v>
      </c>
      <c r="M3161" s="5">
        <f>(Table2[[#This Row],[Unit Price]]*Table2[[#This Row],[ Units Sold]])*(1-Table2[[#This Row],[Discount]]/100)</f>
        <v>161127.604456</v>
      </c>
      <c r="N3161" s="5">
        <f>(Table2[[#This Row],[Unit Price]]*Table2[[#This Row],[ Units Sold]])-Table2[[#This Row],[Total Sales]]</f>
        <v>177.43554400000721</v>
      </c>
    </row>
    <row r="3162" spans="1:14" x14ac:dyDescent="0.3">
      <c r="A3162" s="3">
        <v>42274</v>
      </c>
      <c r="B3162" s="4" t="s">
        <v>2759</v>
      </c>
      <c r="C3162" s="4" t="s">
        <v>49</v>
      </c>
      <c r="D3162" s="4" t="s">
        <v>3893</v>
      </c>
      <c r="E3162" s="4" t="s">
        <v>22</v>
      </c>
      <c r="F3162" s="4" t="s">
        <v>23</v>
      </c>
      <c r="G3162" s="4" t="s">
        <v>44</v>
      </c>
      <c r="H3162" s="4">
        <v>36</v>
      </c>
      <c r="I3162" s="4">
        <v>809.04</v>
      </c>
      <c r="J3162" s="7">
        <v>7.0000000000000007E-2</v>
      </c>
      <c r="K3162" s="4" t="s">
        <v>34</v>
      </c>
      <c r="L3162" s="4" t="s">
        <v>25</v>
      </c>
      <c r="M3162" s="5">
        <f>(Table2[[#This Row],[Unit Price]]*Table2[[#This Row],[ Units Sold]])*(1-Table2[[#This Row],[Discount]]/100)</f>
        <v>29105.052191999999</v>
      </c>
      <c r="N3162" s="5">
        <f>(Table2[[#This Row],[Unit Price]]*Table2[[#This Row],[ Units Sold]])-Table2[[#This Row],[Total Sales]]</f>
        <v>20.387807999999495</v>
      </c>
    </row>
    <row r="3163" spans="1:14" x14ac:dyDescent="0.3">
      <c r="A3163" s="3">
        <v>41381</v>
      </c>
      <c r="B3163" s="4" t="s">
        <v>2760</v>
      </c>
      <c r="C3163" s="4" t="s">
        <v>49</v>
      </c>
      <c r="D3163" s="4" t="s">
        <v>3893</v>
      </c>
      <c r="E3163" s="4" t="s">
        <v>27</v>
      </c>
      <c r="F3163" s="4" t="s">
        <v>32</v>
      </c>
      <c r="G3163" s="4" t="s">
        <v>24</v>
      </c>
      <c r="H3163" s="4">
        <v>85</v>
      </c>
      <c r="I3163" s="4">
        <v>311.63</v>
      </c>
      <c r="J3163" s="7">
        <v>0.19</v>
      </c>
      <c r="K3163" s="4" t="s">
        <v>29</v>
      </c>
      <c r="L3163" s="4" t="s">
        <v>19</v>
      </c>
      <c r="M3163" s="5">
        <f>(Table2[[#This Row],[Unit Price]]*Table2[[#This Row],[ Units Sold]])*(1-Table2[[#This Row],[Discount]]/100)</f>
        <v>26438.221754999999</v>
      </c>
      <c r="N3163" s="5">
        <f>(Table2[[#This Row],[Unit Price]]*Table2[[#This Row],[ Units Sold]])-Table2[[#This Row],[Total Sales]]</f>
        <v>50.328245000000607</v>
      </c>
    </row>
    <row r="3164" spans="1:14" x14ac:dyDescent="0.3">
      <c r="A3164" s="3">
        <v>42258</v>
      </c>
      <c r="B3164" s="4" t="s">
        <v>2761</v>
      </c>
      <c r="C3164" s="4" t="s">
        <v>49</v>
      </c>
      <c r="D3164" s="4" t="s">
        <v>3893</v>
      </c>
      <c r="E3164" s="4" t="s">
        <v>52</v>
      </c>
      <c r="F3164" s="4" t="s">
        <v>59</v>
      </c>
      <c r="G3164" s="4" t="s">
        <v>44</v>
      </c>
      <c r="H3164" s="4">
        <v>89</v>
      </c>
      <c r="I3164" s="4">
        <v>1306.69</v>
      </c>
      <c r="J3164" s="7">
        <v>0.03</v>
      </c>
      <c r="K3164" s="4" t="s">
        <v>34</v>
      </c>
      <c r="L3164" s="4" t="s">
        <v>30</v>
      </c>
      <c r="M3164" s="5">
        <f>(Table2[[#This Row],[Unit Price]]*Table2[[#This Row],[ Units Sold]])*(1-Table2[[#This Row],[Discount]]/100)</f>
        <v>116260.52137700001</v>
      </c>
      <c r="N3164" s="5">
        <f>(Table2[[#This Row],[Unit Price]]*Table2[[#This Row],[ Units Sold]])-Table2[[#This Row],[Total Sales]]</f>
        <v>34.88862299999164</v>
      </c>
    </row>
    <row r="3165" spans="1:14" x14ac:dyDescent="0.3">
      <c r="A3165" s="3">
        <v>45530</v>
      </c>
      <c r="B3165" s="4" t="s">
        <v>2762</v>
      </c>
      <c r="C3165" s="4" t="s">
        <v>97</v>
      </c>
      <c r="D3165" s="4" t="s">
        <v>37</v>
      </c>
      <c r="E3165" s="4" t="s">
        <v>38</v>
      </c>
      <c r="F3165" s="4" t="s">
        <v>56</v>
      </c>
      <c r="G3165" s="4" t="s">
        <v>17</v>
      </c>
      <c r="H3165" s="4">
        <v>45</v>
      </c>
      <c r="I3165" s="4">
        <v>867.21</v>
      </c>
      <c r="J3165" s="7">
        <v>0.12</v>
      </c>
      <c r="K3165" s="4" t="s">
        <v>34</v>
      </c>
      <c r="L3165" s="4" t="s">
        <v>41</v>
      </c>
      <c r="M3165" s="5">
        <f>(Table2[[#This Row],[Unit Price]]*Table2[[#This Row],[ Units Sold]])*(1-Table2[[#This Row],[Discount]]/100)</f>
        <v>38977.620660000008</v>
      </c>
      <c r="N3165" s="5">
        <f>(Table2[[#This Row],[Unit Price]]*Table2[[#This Row],[ Units Sold]])-Table2[[#This Row],[Total Sales]]</f>
        <v>46.829339999996591</v>
      </c>
    </row>
    <row r="3166" spans="1:14" x14ac:dyDescent="0.3">
      <c r="A3166" s="3">
        <v>43556</v>
      </c>
      <c r="B3166" s="4" t="s">
        <v>622</v>
      </c>
      <c r="C3166" s="4" t="s">
        <v>51</v>
      </c>
      <c r="D3166" s="4" t="s">
        <v>37</v>
      </c>
      <c r="E3166" s="4" t="s">
        <v>52</v>
      </c>
      <c r="F3166" s="6" t="s">
        <v>59</v>
      </c>
      <c r="G3166" s="4" t="s">
        <v>65</v>
      </c>
      <c r="H3166" s="4">
        <v>60</v>
      </c>
      <c r="I3166" s="4">
        <v>224.19</v>
      </c>
      <c r="J3166" s="7">
        <v>0.26</v>
      </c>
      <c r="K3166" s="4" t="s">
        <v>18</v>
      </c>
      <c r="L3166" s="4" t="s">
        <v>45</v>
      </c>
      <c r="M3166" s="5">
        <f>(Table2[[#This Row],[Unit Price]]*Table2[[#This Row],[ Units Sold]])*(1-Table2[[#This Row],[Discount]]/100)</f>
        <v>13416.426359999999</v>
      </c>
      <c r="N3166" s="5">
        <f>(Table2[[#This Row],[Unit Price]]*Table2[[#This Row],[ Units Sold]])-Table2[[#This Row],[Total Sales]]</f>
        <v>34.973640000000159</v>
      </c>
    </row>
    <row r="3167" spans="1:14" x14ac:dyDescent="0.3">
      <c r="A3167" s="3">
        <v>42889</v>
      </c>
      <c r="B3167" s="4" t="s">
        <v>2763</v>
      </c>
      <c r="C3167" s="4" t="s">
        <v>83</v>
      </c>
      <c r="D3167" s="4" t="s">
        <v>3892</v>
      </c>
      <c r="E3167" s="4" t="s">
        <v>22</v>
      </c>
      <c r="F3167" s="4" t="s">
        <v>23</v>
      </c>
      <c r="G3167" s="4" t="s">
        <v>24</v>
      </c>
      <c r="H3167" s="4">
        <v>10</v>
      </c>
      <c r="I3167" s="4">
        <v>266.45999999999998</v>
      </c>
      <c r="J3167" s="7">
        <v>0.03</v>
      </c>
      <c r="K3167" s="4" t="s">
        <v>34</v>
      </c>
      <c r="L3167" s="4" t="s">
        <v>41</v>
      </c>
      <c r="M3167" s="5">
        <f>(Table2[[#This Row],[Unit Price]]*Table2[[#This Row],[ Units Sold]])*(1-Table2[[#This Row],[Discount]]/100)</f>
        <v>2663.80062</v>
      </c>
      <c r="N3167" s="5">
        <f>(Table2[[#This Row],[Unit Price]]*Table2[[#This Row],[ Units Sold]])-Table2[[#This Row],[Total Sales]]</f>
        <v>0.79937999999992826</v>
      </c>
    </row>
    <row r="3168" spans="1:14" x14ac:dyDescent="0.3">
      <c r="A3168" s="3">
        <v>45924</v>
      </c>
      <c r="B3168" s="4" t="s">
        <v>2764</v>
      </c>
      <c r="C3168" s="4" t="s">
        <v>21</v>
      </c>
      <c r="D3168" s="4" t="s">
        <v>37</v>
      </c>
      <c r="E3168" s="4" t="s">
        <v>38</v>
      </c>
      <c r="F3168" s="4" t="s">
        <v>56</v>
      </c>
      <c r="G3168" s="4" t="s">
        <v>54</v>
      </c>
      <c r="H3168" s="4">
        <v>20</v>
      </c>
      <c r="I3168" s="4">
        <v>463.63</v>
      </c>
      <c r="J3168" s="7">
        <v>0</v>
      </c>
      <c r="K3168" s="4" t="s">
        <v>34</v>
      </c>
      <c r="L3168" s="4" t="s">
        <v>41</v>
      </c>
      <c r="M3168" s="5">
        <f>(Table2[[#This Row],[Unit Price]]*Table2[[#This Row],[ Units Sold]])*(1-Table2[[#This Row],[Discount]]/100)</f>
        <v>9272.6</v>
      </c>
      <c r="N3168" s="5">
        <f>(Table2[[#This Row],[Unit Price]]*Table2[[#This Row],[ Units Sold]])-Table2[[#This Row],[Total Sales]]</f>
        <v>0</v>
      </c>
    </row>
    <row r="3169" spans="1:14" x14ac:dyDescent="0.3">
      <c r="A3169" s="3">
        <v>43840</v>
      </c>
      <c r="B3169" s="4" t="s">
        <v>2765</v>
      </c>
      <c r="C3169" s="4" t="s">
        <v>97</v>
      </c>
      <c r="D3169" s="4" t="s">
        <v>37</v>
      </c>
      <c r="E3169" s="4" t="s">
        <v>15</v>
      </c>
      <c r="F3169" s="4" t="s">
        <v>62</v>
      </c>
      <c r="G3169" s="4" t="s">
        <v>17</v>
      </c>
      <c r="H3169" s="4">
        <v>51</v>
      </c>
      <c r="I3169" s="4">
        <v>1846.34</v>
      </c>
      <c r="J3169" s="7">
        <v>0.28999999999999998</v>
      </c>
      <c r="K3169" s="4" t="s">
        <v>18</v>
      </c>
      <c r="L3169" s="4" t="s">
        <v>19</v>
      </c>
      <c r="M3169" s="5">
        <f>(Table2[[#This Row],[Unit Price]]*Table2[[#This Row],[ Units Sold]])*(1-Table2[[#This Row],[Discount]]/100)</f>
        <v>93890.266313999993</v>
      </c>
      <c r="N3169" s="5">
        <f>(Table2[[#This Row],[Unit Price]]*Table2[[#This Row],[ Units Sold]])-Table2[[#This Row],[Total Sales]]</f>
        <v>273.07368600000336</v>
      </c>
    </row>
    <row r="3170" spans="1:14" x14ac:dyDescent="0.3">
      <c r="A3170" s="3">
        <v>43210</v>
      </c>
      <c r="B3170" s="4" t="s">
        <v>2081</v>
      </c>
      <c r="C3170" s="4" t="s">
        <v>21</v>
      </c>
      <c r="D3170" s="4" t="s">
        <v>37</v>
      </c>
      <c r="E3170" s="4" t="s">
        <v>52</v>
      </c>
      <c r="F3170" s="6" t="s">
        <v>59</v>
      </c>
      <c r="G3170" s="4" t="s">
        <v>60</v>
      </c>
      <c r="H3170" s="4">
        <v>53</v>
      </c>
      <c r="I3170" s="4">
        <v>463.37</v>
      </c>
      <c r="J3170" s="7">
        <v>0.05</v>
      </c>
      <c r="K3170" s="4" t="s">
        <v>18</v>
      </c>
      <c r="L3170" s="4" t="s">
        <v>30</v>
      </c>
      <c r="M3170" s="5">
        <f>(Table2[[#This Row],[Unit Price]]*Table2[[#This Row],[ Units Sold]])*(1-Table2[[#This Row],[Discount]]/100)</f>
        <v>24546.330695000001</v>
      </c>
      <c r="N3170" s="5">
        <f>(Table2[[#This Row],[Unit Price]]*Table2[[#This Row],[ Units Sold]])-Table2[[#This Row],[Total Sales]]</f>
        <v>12.279305000000022</v>
      </c>
    </row>
    <row r="3171" spans="1:14" x14ac:dyDescent="0.3">
      <c r="A3171" s="3">
        <v>42857</v>
      </c>
      <c r="B3171" s="4" t="s">
        <v>2651</v>
      </c>
      <c r="C3171" s="4" t="s">
        <v>21</v>
      </c>
      <c r="D3171" s="4" t="s">
        <v>37</v>
      </c>
      <c r="E3171" s="4" t="s">
        <v>27</v>
      </c>
      <c r="F3171" s="4" t="s">
        <v>32</v>
      </c>
      <c r="G3171" s="4" t="s">
        <v>65</v>
      </c>
      <c r="H3171" s="4">
        <v>84</v>
      </c>
      <c r="I3171" s="4">
        <v>203.02</v>
      </c>
      <c r="J3171" s="7">
        <v>0.14000000000000001</v>
      </c>
      <c r="K3171" s="4" t="s">
        <v>29</v>
      </c>
      <c r="L3171" s="4" t="s">
        <v>30</v>
      </c>
      <c r="M3171" s="5">
        <f>(Table2[[#This Row],[Unit Price]]*Table2[[#This Row],[ Units Sold]])*(1-Table2[[#This Row],[Discount]]/100)</f>
        <v>17029.804848</v>
      </c>
      <c r="N3171" s="5">
        <f>(Table2[[#This Row],[Unit Price]]*Table2[[#This Row],[ Units Sold]])-Table2[[#This Row],[Total Sales]]</f>
        <v>23.875152000000526</v>
      </c>
    </row>
    <row r="3172" spans="1:14" x14ac:dyDescent="0.3">
      <c r="A3172" s="3">
        <v>40545</v>
      </c>
      <c r="B3172" s="4" t="s">
        <v>1280</v>
      </c>
      <c r="C3172" s="4" t="s">
        <v>74</v>
      </c>
      <c r="D3172" s="4" t="s">
        <v>37</v>
      </c>
      <c r="E3172" s="4" t="s">
        <v>38</v>
      </c>
      <c r="F3172" s="4" t="s">
        <v>56</v>
      </c>
      <c r="G3172" s="4" t="s">
        <v>65</v>
      </c>
      <c r="H3172" s="4">
        <v>20</v>
      </c>
      <c r="I3172" s="4">
        <v>1546.71</v>
      </c>
      <c r="J3172" s="7">
        <v>0.24</v>
      </c>
      <c r="K3172" s="4" t="s">
        <v>34</v>
      </c>
      <c r="L3172" s="4" t="s">
        <v>25</v>
      </c>
      <c r="M3172" s="5">
        <f>(Table2[[#This Row],[Unit Price]]*Table2[[#This Row],[ Units Sold]])*(1-Table2[[#This Row],[Discount]]/100)</f>
        <v>30859.957920000001</v>
      </c>
      <c r="N3172" s="5">
        <f>(Table2[[#This Row],[Unit Price]]*Table2[[#This Row],[ Units Sold]])-Table2[[#This Row],[Total Sales]]</f>
        <v>74.242079999999987</v>
      </c>
    </row>
    <row r="3173" spans="1:14" x14ac:dyDescent="0.3">
      <c r="A3173" s="3">
        <v>45315</v>
      </c>
      <c r="B3173" s="4" t="s">
        <v>2766</v>
      </c>
      <c r="C3173" s="4" t="s">
        <v>88</v>
      </c>
      <c r="D3173" s="4" t="s">
        <v>37</v>
      </c>
      <c r="E3173" s="4" t="s">
        <v>27</v>
      </c>
      <c r="F3173" s="4" t="s">
        <v>32</v>
      </c>
      <c r="G3173" s="4" t="s">
        <v>17</v>
      </c>
      <c r="H3173" s="4">
        <v>74</v>
      </c>
      <c r="I3173" s="4">
        <v>1834.17</v>
      </c>
      <c r="J3173" s="7">
        <v>0.23</v>
      </c>
      <c r="K3173" s="4" t="s">
        <v>18</v>
      </c>
      <c r="L3173" s="4" t="s">
        <v>45</v>
      </c>
      <c r="M3173" s="5">
        <f>(Table2[[#This Row],[Unit Price]]*Table2[[#This Row],[ Units Sold]])*(1-Table2[[#This Row],[Discount]]/100)</f>
        <v>135416.40426600003</v>
      </c>
      <c r="N3173" s="5">
        <f>(Table2[[#This Row],[Unit Price]]*Table2[[#This Row],[ Units Sold]])-Table2[[#This Row],[Total Sales]]</f>
        <v>312.17573399998946</v>
      </c>
    </row>
    <row r="3174" spans="1:14" x14ac:dyDescent="0.3">
      <c r="A3174" s="3">
        <v>42443</v>
      </c>
      <c r="B3174" s="4" t="s">
        <v>699</v>
      </c>
      <c r="C3174" s="4" t="s">
        <v>36</v>
      </c>
      <c r="D3174" s="4" t="s">
        <v>37</v>
      </c>
      <c r="E3174" s="4" t="s">
        <v>15</v>
      </c>
      <c r="F3174" s="4" t="s">
        <v>135</v>
      </c>
      <c r="G3174" s="4" t="s">
        <v>33</v>
      </c>
      <c r="H3174" s="4">
        <v>16</v>
      </c>
      <c r="I3174" s="4">
        <v>722.35</v>
      </c>
      <c r="J3174" s="7">
        <v>0.22</v>
      </c>
      <c r="K3174" s="4" t="s">
        <v>18</v>
      </c>
      <c r="L3174" s="4" t="s">
        <v>41</v>
      </c>
      <c r="M3174" s="5">
        <f>(Table2[[#This Row],[Unit Price]]*Table2[[#This Row],[ Units Sold]])*(1-Table2[[#This Row],[Discount]]/100)</f>
        <v>11532.173280000001</v>
      </c>
      <c r="N3174" s="5">
        <f>(Table2[[#This Row],[Unit Price]]*Table2[[#This Row],[ Units Sold]])-Table2[[#This Row],[Total Sales]]</f>
        <v>25.426719999999477</v>
      </c>
    </row>
    <row r="3175" spans="1:14" x14ac:dyDescent="0.3">
      <c r="A3175" s="3">
        <v>43220</v>
      </c>
      <c r="B3175" s="4" t="s">
        <v>2767</v>
      </c>
      <c r="C3175" s="4" t="s">
        <v>74</v>
      </c>
      <c r="D3175" s="4" t="s">
        <v>37</v>
      </c>
      <c r="E3175" s="4" t="s">
        <v>27</v>
      </c>
      <c r="F3175" s="4" t="s">
        <v>32</v>
      </c>
      <c r="G3175" s="4" t="s">
        <v>65</v>
      </c>
      <c r="H3175" s="4">
        <v>40</v>
      </c>
      <c r="I3175" s="4">
        <v>1171.6400000000001</v>
      </c>
      <c r="J3175" s="7">
        <v>0.14000000000000001</v>
      </c>
      <c r="K3175" s="4" t="s">
        <v>18</v>
      </c>
      <c r="L3175" s="4" t="s">
        <v>30</v>
      </c>
      <c r="M3175" s="5">
        <f>(Table2[[#This Row],[Unit Price]]*Table2[[#This Row],[ Units Sold]])*(1-Table2[[#This Row],[Discount]]/100)</f>
        <v>46799.988160000008</v>
      </c>
      <c r="N3175" s="5">
        <f>(Table2[[#This Row],[Unit Price]]*Table2[[#This Row],[ Units Sold]])-Table2[[#This Row],[Total Sales]]</f>
        <v>65.611839999997756</v>
      </c>
    </row>
    <row r="3176" spans="1:14" x14ac:dyDescent="0.3">
      <c r="A3176" s="3">
        <v>40261</v>
      </c>
      <c r="B3176" s="4" t="s">
        <v>1704</v>
      </c>
      <c r="C3176" s="4" t="s">
        <v>74</v>
      </c>
      <c r="D3176" s="4" t="s">
        <v>37</v>
      </c>
      <c r="E3176" s="4" t="s">
        <v>27</v>
      </c>
      <c r="F3176" s="4" t="s">
        <v>28</v>
      </c>
      <c r="G3176" s="4" t="s">
        <v>17</v>
      </c>
      <c r="H3176" s="4">
        <v>0</v>
      </c>
      <c r="I3176" s="4">
        <v>1419.67</v>
      </c>
      <c r="J3176" s="7">
        <v>0.23</v>
      </c>
      <c r="K3176" s="4" t="s">
        <v>34</v>
      </c>
      <c r="L3176" s="4" t="s">
        <v>19</v>
      </c>
      <c r="M3176" s="5">
        <f>(Table2[[#This Row],[Unit Price]]*Table2[[#This Row],[ Units Sold]])*(1-Table2[[#This Row],[Discount]]/100)</f>
        <v>0</v>
      </c>
      <c r="N3176" s="5">
        <f>(Table2[[#This Row],[Unit Price]]*Table2[[#This Row],[ Units Sold]])-Table2[[#This Row],[Total Sales]]</f>
        <v>0</v>
      </c>
    </row>
    <row r="3177" spans="1:14" x14ac:dyDescent="0.3">
      <c r="A3177" s="3">
        <v>43985</v>
      </c>
      <c r="B3177" s="4" t="s">
        <v>2768</v>
      </c>
      <c r="C3177" s="4" t="s">
        <v>192</v>
      </c>
      <c r="D3177" s="4" t="s">
        <v>37</v>
      </c>
      <c r="E3177" s="4" t="s">
        <v>27</v>
      </c>
      <c r="F3177" s="4" t="s">
        <v>32</v>
      </c>
      <c r="G3177" s="4" t="s">
        <v>54</v>
      </c>
      <c r="H3177" s="4">
        <v>86</v>
      </c>
      <c r="I3177" s="4">
        <v>1051.6600000000001</v>
      </c>
      <c r="J3177" s="7">
        <v>0.06</v>
      </c>
      <c r="K3177" s="4" t="s">
        <v>34</v>
      </c>
      <c r="L3177" s="4" t="s">
        <v>41</v>
      </c>
      <c r="M3177" s="5">
        <f>(Table2[[#This Row],[Unit Price]]*Table2[[#This Row],[ Units Sold]])*(1-Table2[[#This Row],[Discount]]/100)</f>
        <v>90388.494344000006</v>
      </c>
      <c r="N3177" s="5">
        <f>(Table2[[#This Row],[Unit Price]]*Table2[[#This Row],[ Units Sold]])-Table2[[#This Row],[Total Sales]]</f>
        <v>54.265656000003219</v>
      </c>
    </row>
    <row r="3178" spans="1:14" x14ac:dyDescent="0.3">
      <c r="A3178" s="3">
        <v>45052</v>
      </c>
      <c r="B3178" s="4" t="s">
        <v>2769</v>
      </c>
      <c r="C3178" s="4" t="s">
        <v>49</v>
      </c>
      <c r="D3178" s="4" t="s">
        <v>3893</v>
      </c>
      <c r="E3178" s="4" t="s">
        <v>22</v>
      </c>
      <c r="F3178" s="4" t="s">
        <v>23</v>
      </c>
      <c r="G3178" s="4" t="s">
        <v>60</v>
      </c>
      <c r="H3178" s="4">
        <v>80</v>
      </c>
      <c r="I3178" s="4">
        <v>366.25</v>
      </c>
      <c r="J3178" s="7">
        <v>0.21</v>
      </c>
      <c r="K3178" s="4" t="s">
        <v>18</v>
      </c>
      <c r="L3178" s="4" t="s">
        <v>45</v>
      </c>
      <c r="M3178" s="5">
        <f>(Table2[[#This Row],[Unit Price]]*Table2[[#This Row],[ Units Sold]])*(1-Table2[[#This Row],[Discount]]/100)</f>
        <v>29238.47</v>
      </c>
      <c r="N3178" s="5">
        <f>(Table2[[#This Row],[Unit Price]]*Table2[[#This Row],[ Units Sold]])-Table2[[#This Row],[Total Sales]]</f>
        <v>61.529999999998836</v>
      </c>
    </row>
    <row r="3179" spans="1:14" x14ac:dyDescent="0.3">
      <c r="A3179" s="3">
        <v>44156</v>
      </c>
      <c r="B3179" s="4" t="s">
        <v>2770</v>
      </c>
      <c r="C3179" s="4" t="s">
        <v>51</v>
      </c>
      <c r="D3179" s="4" t="s">
        <v>37</v>
      </c>
      <c r="E3179" s="4" t="s">
        <v>27</v>
      </c>
      <c r="F3179" s="4" t="s">
        <v>32</v>
      </c>
      <c r="G3179" s="4" t="s">
        <v>60</v>
      </c>
      <c r="H3179" s="4">
        <v>30</v>
      </c>
      <c r="I3179" s="4">
        <v>1924.69</v>
      </c>
      <c r="J3179" s="7">
        <v>0.14000000000000001</v>
      </c>
      <c r="K3179" s="4" t="s">
        <v>18</v>
      </c>
      <c r="L3179" s="4" t="s">
        <v>30</v>
      </c>
      <c r="M3179" s="5">
        <f>(Table2[[#This Row],[Unit Price]]*Table2[[#This Row],[ Units Sold]])*(1-Table2[[#This Row],[Discount]]/100)</f>
        <v>57659.863020000004</v>
      </c>
      <c r="N3179" s="5">
        <f>(Table2[[#This Row],[Unit Price]]*Table2[[#This Row],[ Units Sold]])-Table2[[#This Row],[Total Sales]]</f>
        <v>80.83698000000004</v>
      </c>
    </row>
    <row r="3180" spans="1:14" x14ac:dyDescent="0.3">
      <c r="A3180" s="3">
        <v>43298</v>
      </c>
      <c r="B3180" s="4" t="s">
        <v>1758</v>
      </c>
      <c r="C3180" s="4" t="s">
        <v>97</v>
      </c>
      <c r="D3180" s="4" t="s">
        <v>37</v>
      </c>
      <c r="E3180" s="4" t="s">
        <v>38</v>
      </c>
      <c r="F3180" s="4" t="s">
        <v>81</v>
      </c>
      <c r="G3180" s="4" t="s">
        <v>65</v>
      </c>
      <c r="H3180" s="4">
        <v>15</v>
      </c>
      <c r="I3180" s="4">
        <v>1971.35</v>
      </c>
      <c r="J3180" s="7">
        <v>0.23</v>
      </c>
      <c r="K3180" s="4" t="s">
        <v>34</v>
      </c>
      <c r="L3180" s="4" t="s">
        <v>30</v>
      </c>
      <c r="M3180" s="5">
        <f>(Table2[[#This Row],[Unit Price]]*Table2[[#This Row],[ Units Sold]])*(1-Table2[[#This Row],[Discount]]/100)</f>
        <v>29502.238425</v>
      </c>
      <c r="N3180" s="5">
        <f>(Table2[[#This Row],[Unit Price]]*Table2[[#This Row],[ Units Sold]])-Table2[[#This Row],[Total Sales]]</f>
        <v>68.011575000000448</v>
      </c>
    </row>
    <row r="3181" spans="1:14" x14ac:dyDescent="0.3">
      <c r="A3181" s="3">
        <v>45104</v>
      </c>
      <c r="B3181" s="4" t="s">
        <v>1230</v>
      </c>
      <c r="C3181" s="4" t="s">
        <v>36</v>
      </c>
      <c r="D3181" s="4" t="s">
        <v>37</v>
      </c>
      <c r="E3181" s="4" t="s">
        <v>27</v>
      </c>
      <c r="F3181" s="4" t="s">
        <v>28</v>
      </c>
      <c r="G3181" s="4" t="s">
        <v>24</v>
      </c>
      <c r="H3181" s="4">
        <v>66</v>
      </c>
      <c r="I3181" s="4">
        <v>469.16</v>
      </c>
      <c r="J3181" s="7">
        <v>0.1</v>
      </c>
      <c r="K3181" s="4" t="s">
        <v>34</v>
      </c>
      <c r="L3181" s="4" t="s">
        <v>45</v>
      </c>
      <c r="M3181" s="5">
        <f>(Table2[[#This Row],[Unit Price]]*Table2[[#This Row],[ Units Sold]])*(1-Table2[[#This Row],[Discount]]/100)</f>
        <v>30933.595440000001</v>
      </c>
      <c r="N3181" s="5">
        <f>(Table2[[#This Row],[Unit Price]]*Table2[[#This Row],[ Units Sold]])-Table2[[#This Row],[Total Sales]]</f>
        <v>30.964560000000347</v>
      </c>
    </row>
    <row r="3182" spans="1:14" x14ac:dyDescent="0.3">
      <c r="A3182" s="3">
        <v>42832</v>
      </c>
      <c r="B3182" s="4" t="s">
        <v>2330</v>
      </c>
      <c r="C3182" s="4" t="s">
        <v>21</v>
      </c>
      <c r="D3182" s="4" t="s">
        <v>37</v>
      </c>
      <c r="E3182" s="4" t="s">
        <v>15</v>
      </c>
      <c r="F3182" s="4" t="s">
        <v>62</v>
      </c>
      <c r="G3182" s="4" t="s">
        <v>54</v>
      </c>
      <c r="H3182" s="4">
        <v>18</v>
      </c>
      <c r="I3182" s="4">
        <v>561.23</v>
      </c>
      <c r="J3182" s="7">
        <v>0.09</v>
      </c>
      <c r="K3182" s="4" t="s">
        <v>34</v>
      </c>
      <c r="L3182" s="4" t="s">
        <v>45</v>
      </c>
      <c r="M3182" s="5">
        <f>(Table2[[#This Row],[Unit Price]]*Table2[[#This Row],[ Units Sold]])*(1-Table2[[#This Row],[Discount]]/100)</f>
        <v>10093.048073999998</v>
      </c>
      <c r="N3182" s="5">
        <f>(Table2[[#This Row],[Unit Price]]*Table2[[#This Row],[ Units Sold]])-Table2[[#This Row],[Total Sales]]</f>
        <v>9.0919260000009672</v>
      </c>
    </row>
    <row r="3183" spans="1:14" x14ac:dyDescent="0.3">
      <c r="A3183" s="3">
        <v>42743</v>
      </c>
      <c r="B3183" s="4" t="s">
        <v>2771</v>
      </c>
      <c r="C3183" s="4" t="s">
        <v>49</v>
      </c>
      <c r="D3183" s="4" t="s">
        <v>3893</v>
      </c>
      <c r="E3183" s="4" t="s">
        <v>22</v>
      </c>
      <c r="F3183" s="4" t="s">
        <v>23</v>
      </c>
      <c r="G3183" s="4" t="s">
        <v>24</v>
      </c>
      <c r="H3183" s="4">
        <v>30</v>
      </c>
      <c r="I3183" s="4">
        <v>1523.36</v>
      </c>
      <c r="J3183" s="7">
        <v>0.04</v>
      </c>
      <c r="K3183" s="4" t="s">
        <v>18</v>
      </c>
      <c r="L3183" s="4" t="s">
        <v>30</v>
      </c>
      <c r="M3183" s="5">
        <f>(Table2[[#This Row],[Unit Price]]*Table2[[#This Row],[ Units Sold]])*(1-Table2[[#This Row],[Discount]]/100)</f>
        <v>45682.519679999998</v>
      </c>
      <c r="N3183" s="5">
        <f>(Table2[[#This Row],[Unit Price]]*Table2[[#This Row],[ Units Sold]])-Table2[[#This Row],[Total Sales]]</f>
        <v>18.280319999998028</v>
      </c>
    </row>
    <row r="3184" spans="1:14" x14ac:dyDescent="0.3">
      <c r="A3184" s="3">
        <v>41805</v>
      </c>
      <c r="B3184" s="4" t="s">
        <v>2044</v>
      </c>
      <c r="C3184" s="4" t="s">
        <v>192</v>
      </c>
      <c r="D3184" s="4" t="s">
        <v>37</v>
      </c>
      <c r="E3184" s="4" t="s">
        <v>15</v>
      </c>
      <c r="F3184" s="4" t="s">
        <v>62</v>
      </c>
      <c r="G3184" s="4" t="s">
        <v>105</v>
      </c>
      <c r="H3184" s="4">
        <v>24</v>
      </c>
      <c r="I3184" s="4">
        <v>1586.06</v>
      </c>
      <c r="J3184" s="7">
        <v>0.08</v>
      </c>
      <c r="K3184" s="4" t="s">
        <v>29</v>
      </c>
      <c r="L3184" s="4" t="s">
        <v>25</v>
      </c>
      <c r="M3184" s="5">
        <f>(Table2[[#This Row],[Unit Price]]*Table2[[#This Row],[ Units Sold]])*(1-Table2[[#This Row],[Discount]]/100)</f>
        <v>38034.987648000002</v>
      </c>
      <c r="N3184" s="5">
        <f>(Table2[[#This Row],[Unit Price]]*Table2[[#This Row],[ Units Sold]])-Table2[[#This Row],[Total Sales]]</f>
        <v>30.452352000000246</v>
      </c>
    </row>
    <row r="3185" spans="1:14" x14ac:dyDescent="0.3">
      <c r="A3185" s="3">
        <v>45523</v>
      </c>
      <c r="B3185" s="4" t="s">
        <v>2772</v>
      </c>
      <c r="C3185" s="4" t="s">
        <v>49</v>
      </c>
      <c r="D3185" s="4" t="s">
        <v>3893</v>
      </c>
      <c r="E3185" s="4" t="s">
        <v>27</v>
      </c>
      <c r="F3185" s="4" t="s">
        <v>32</v>
      </c>
      <c r="G3185" s="4" t="s">
        <v>17</v>
      </c>
      <c r="H3185" s="4">
        <v>53</v>
      </c>
      <c r="I3185" s="4">
        <v>1739.55</v>
      </c>
      <c r="J3185" s="7">
        <v>0.3</v>
      </c>
      <c r="K3185" s="4" t="s">
        <v>29</v>
      </c>
      <c r="L3185" s="4" t="s">
        <v>25</v>
      </c>
      <c r="M3185" s="5">
        <f>(Table2[[#This Row],[Unit Price]]*Table2[[#This Row],[ Units Sold]])*(1-Table2[[#This Row],[Discount]]/100)</f>
        <v>91919.561549999999</v>
      </c>
      <c r="N3185" s="5">
        <f>(Table2[[#This Row],[Unit Price]]*Table2[[#This Row],[ Units Sold]])-Table2[[#This Row],[Total Sales]]</f>
        <v>276.58844999999565</v>
      </c>
    </row>
    <row r="3186" spans="1:14" x14ac:dyDescent="0.3">
      <c r="A3186" s="3">
        <v>43175</v>
      </c>
      <c r="B3186" s="4" t="s">
        <v>2773</v>
      </c>
      <c r="C3186" s="4" t="s">
        <v>49</v>
      </c>
      <c r="D3186" s="4" t="s">
        <v>3893</v>
      </c>
      <c r="E3186" s="4" t="s">
        <v>52</v>
      </c>
      <c r="F3186" s="6" t="s">
        <v>59</v>
      </c>
      <c r="G3186" s="4" t="s">
        <v>105</v>
      </c>
      <c r="H3186" s="4">
        <v>30</v>
      </c>
      <c r="I3186" s="4">
        <v>477.86</v>
      </c>
      <c r="J3186" s="7">
        <v>0.2</v>
      </c>
      <c r="K3186" s="4" t="s">
        <v>34</v>
      </c>
      <c r="L3186" s="4" t="s">
        <v>41</v>
      </c>
      <c r="M3186" s="5">
        <f>(Table2[[#This Row],[Unit Price]]*Table2[[#This Row],[ Units Sold]])*(1-Table2[[#This Row],[Discount]]/100)</f>
        <v>14307.128400000001</v>
      </c>
      <c r="N3186" s="5">
        <f>(Table2[[#This Row],[Unit Price]]*Table2[[#This Row],[ Units Sold]])-Table2[[#This Row],[Total Sales]]</f>
        <v>28.671599999999671</v>
      </c>
    </row>
    <row r="3187" spans="1:14" x14ac:dyDescent="0.3">
      <c r="A3187" s="3">
        <v>44101</v>
      </c>
      <c r="B3187" s="4" t="s">
        <v>2774</v>
      </c>
      <c r="C3187" s="4" t="s">
        <v>51</v>
      </c>
      <c r="D3187" s="4" t="s">
        <v>37</v>
      </c>
      <c r="E3187" s="4" t="s">
        <v>15</v>
      </c>
      <c r="F3187" s="4" t="s">
        <v>16</v>
      </c>
      <c r="G3187" s="4" t="s">
        <v>44</v>
      </c>
      <c r="H3187" s="4">
        <v>57</v>
      </c>
      <c r="I3187" s="4">
        <v>1637.94</v>
      </c>
      <c r="J3187" s="7">
        <v>7.0000000000000007E-2</v>
      </c>
      <c r="K3187" s="4" t="s">
        <v>18</v>
      </c>
      <c r="L3187" s="4" t="s">
        <v>41</v>
      </c>
      <c r="M3187" s="5">
        <f>(Table2[[#This Row],[Unit Price]]*Table2[[#This Row],[ Units Sold]])*(1-Table2[[#This Row],[Discount]]/100)</f>
        <v>93297.226194000003</v>
      </c>
      <c r="N3187" s="5">
        <f>(Table2[[#This Row],[Unit Price]]*Table2[[#This Row],[ Units Sold]])-Table2[[#This Row],[Total Sales]]</f>
        <v>65.353805999999167</v>
      </c>
    </row>
    <row r="3188" spans="1:14" x14ac:dyDescent="0.3">
      <c r="A3188" s="3">
        <v>43395</v>
      </c>
      <c r="B3188" s="4" t="s">
        <v>260</v>
      </c>
      <c r="C3188" s="4" t="s">
        <v>49</v>
      </c>
      <c r="D3188" s="4" t="s">
        <v>3893</v>
      </c>
      <c r="E3188" s="4" t="s">
        <v>15</v>
      </c>
      <c r="F3188" s="4" t="s">
        <v>62</v>
      </c>
      <c r="G3188" s="4" t="s">
        <v>105</v>
      </c>
      <c r="H3188" s="4">
        <v>95</v>
      </c>
      <c r="I3188" s="4">
        <v>1144.31</v>
      </c>
      <c r="J3188" s="7">
        <v>0.13</v>
      </c>
      <c r="K3188" s="4" t="s">
        <v>29</v>
      </c>
      <c r="L3188" s="4" t="s">
        <v>19</v>
      </c>
      <c r="M3188" s="5">
        <f>(Table2[[#This Row],[Unit Price]]*Table2[[#This Row],[ Units Sold]])*(1-Table2[[#This Row],[Discount]]/100)</f>
        <v>108568.127715</v>
      </c>
      <c r="N3188" s="5">
        <f>(Table2[[#This Row],[Unit Price]]*Table2[[#This Row],[ Units Sold]])-Table2[[#This Row],[Total Sales]]</f>
        <v>141.32228500000201</v>
      </c>
    </row>
    <row r="3189" spans="1:14" x14ac:dyDescent="0.3">
      <c r="A3189" s="3">
        <v>42173</v>
      </c>
      <c r="B3189" s="4" t="s">
        <v>2775</v>
      </c>
      <c r="C3189" s="4" t="s">
        <v>51</v>
      </c>
      <c r="D3189" s="4" t="s">
        <v>37</v>
      </c>
      <c r="E3189" s="4" t="s">
        <v>38</v>
      </c>
      <c r="F3189" s="4" t="s">
        <v>39</v>
      </c>
      <c r="G3189" s="4" t="s">
        <v>105</v>
      </c>
      <c r="H3189" s="4">
        <v>80</v>
      </c>
      <c r="I3189" s="4">
        <v>1582.33</v>
      </c>
      <c r="J3189" s="7">
        <v>0.28000000000000003</v>
      </c>
      <c r="K3189" s="4" t="s">
        <v>29</v>
      </c>
      <c r="L3189" s="4" t="s">
        <v>41</v>
      </c>
      <c r="M3189" s="5">
        <f>(Table2[[#This Row],[Unit Price]]*Table2[[#This Row],[ Units Sold]])*(1-Table2[[#This Row],[Discount]]/100)</f>
        <v>126231.95808</v>
      </c>
      <c r="N3189" s="5">
        <f>(Table2[[#This Row],[Unit Price]]*Table2[[#This Row],[ Units Sold]])-Table2[[#This Row],[Total Sales]]</f>
        <v>354.44191999999748</v>
      </c>
    </row>
    <row r="3190" spans="1:14" x14ac:dyDescent="0.3">
      <c r="A3190" s="3">
        <v>40649</v>
      </c>
      <c r="B3190" s="4" t="s">
        <v>770</v>
      </c>
      <c r="C3190" s="4" t="s">
        <v>83</v>
      </c>
      <c r="D3190" s="4" t="s">
        <v>3892</v>
      </c>
      <c r="E3190" s="4" t="s">
        <v>15</v>
      </c>
      <c r="F3190" s="4" t="s">
        <v>72</v>
      </c>
      <c r="G3190" s="4" t="s">
        <v>60</v>
      </c>
      <c r="H3190" s="4">
        <v>8</v>
      </c>
      <c r="I3190" s="4">
        <v>238.93</v>
      </c>
      <c r="J3190" s="7">
        <v>7.0000000000000007E-2</v>
      </c>
      <c r="K3190" s="4" t="s">
        <v>29</v>
      </c>
      <c r="L3190" s="4" t="s">
        <v>30</v>
      </c>
      <c r="M3190" s="5">
        <f>(Table2[[#This Row],[Unit Price]]*Table2[[#This Row],[ Units Sold]])*(1-Table2[[#This Row],[Discount]]/100)</f>
        <v>1910.1019919999999</v>
      </c>
      <c r="N3190" s="5">
        <f>(Table2[[#This Row],[Unit Price]]*Table2[[#This Row],[ Units Sold]])-Table2[[#This Row],[Total Sales]]</f>
        <v>1.3380080000001726</v>
      </c>
    </row>
    <row r="3191" spans="1:14" x14ac:dyDescent="0.3">
      <c r="A3191" s="3">
        <v>44881</v>
      </c>
      <c r="B3191" s="4" t="s">
        <v>2776</v>
      </c>
      <c r="C3191" s="4" t="s">
        <v>49</v>
      </c>
      <c r="D3191" s="4" t="s">
        <v>3893</v>
      </c>
      <c r="E3191" s="4" t="s">
        <v>27</v>
      </c>
      <c r="F3191" s="4" t="s">
        <v>32</v>
      </c>
      <c r="G3191" s="4" t="s">
        <v>44</v>
      </c>
      <c r="H3191" s="4">
        <v>6</v>
      </c>
      <c r="I3191" s="4">
        <v>86.7</v>
      </c>
      <c r="J3191" s="7">
        <v>0.17</v>
      </c>
      <c r="K3191" s="4" t="s">
        <v>29</v>
      </c>
      <c r="L3191" s="4" t="s">
        <v>25</v>
      </c>
      <c r="M3191" s="5">
        <f>(Table2[[#This Row],[Unit Price]]*Table2[[#This Row],[ Units Sold]])*(1-Table2[[#This Row],[Discount]]/100)</f>
        <v>519.31565999999998</v>
      </c>
      <c r="N3191" s="5">
        <f>(Table2[[#This Row],[Unit Price]]*Table2[[#This Row],[ Units Sold]])-Table2[[#This Row],[Total Sales]]</f>
        <v>0.88434000000006563</v>
      </c>
    </row>
    <row r="3192" spans="1:14" x14ac:dyDescent="0.3">
      <c r="A3192" s="3">
        <v>44665</v>
      </c>
      <c r="B3192" s="4" t="s">
        <v>2777</v>
      </c>
      <c r="C3192" s="4" t="s">
        <v>36</v>
      </c>
      <c r="D3192" s="4" t="s">
        <v>37</v>
      </c>
      <c r="E3192" s="4" t="s">
        <v>15</v>
      </c>
      <c r="F3192" s="4" t="s">
        <v>72</v>
      </c>
      <c r="G3192" s="4" t="s">
        <v>57</v>
      </c>
      <c r="H3192" s="4">
        <v>76</v>
      </c>
      <c r="I3192" s="4">
        <v>1914.36</v>
      </c>
      <c r="J3192" s="7">
        <v>0.1</v>
      </c>
      <c r="K3192" s="4" t="s">
        <v>18</v>
      </c>
      <c r="L3192" s="4" t="s">
        <v>25</v>
      </c>
      <c r="M3192" s="5">
        <f>(Table2[[#This Row],[Unit Price]]*Table2[[#This Row],[ Units Sold]])*(1-Table2[[#This Row],[Discount]]/100)</f>
        <v>145345.86863999997</v>
      </c>
      <c r="N3192" s="5">
        <f>(Table2[[#This Row],[Unit Price]]*Table2[[#This Row],[ Units Sold]])-Table2[[#This Row],[Total Sales]]</f>
        <v>145.49136000001454</v>
      </c>
    </row>
    <row r="3193" spans="1:14" x14ac:dyDescent="0.3">
      <c r="A3193" s="3">
        <v>42571</v>
      </c>
      <c r="B3193" s="4" t="s">
        <v>2351</v>
      </c>
      <c r="C3193" s="4" t="s">
        <v>83</v>
      </c>
      <c r="D3193" s="4" t="s">
        <v>3892</v>
      </c>
      <c r="E3193" s="4" t="s">
        <v>22</v>
      </c>
      <c r="F3193" s="4" t="s">
        <v>23</v>
      </c>
      <c r="G3193" s="4" t="s">
        <v>65</v>
      </c>
      <c r="H3193" s="4">
        <v>87</v>
      </c>
      <c r="I3193" s="4">
        <v>1506.58</v>
      </c>
      <c r="J3193" s="7">
        <v>0.16</v>
      </c>
      <c r="K3193" s="4" t="s">
        <v>18</v>
      </c>
      <c r="L3193" s="4" t="s">
        <v>25</v>
      </c>
      <c r="M3193" s="5">
        <f>(Table2[[#This Row],[Unit Price]]*Table2[[#This Row],[ Units Sold]])*(1-Table2[[#This Row],[Discount]]/100)</f>
        <v>130862.74406399998</v>
      </c>
      <c r="N3193" s="5">
        <f>(Table2[[#This Row],[Unit Price]]*Table2[[#This Row],[ Units Sold]])-Table2[[#This Row],[Total Sales]]</f>
        <v>209.71593600000779</v>
      </c>
    </row>
    <row r="3194" spans="1:14" x14ac:dyDescent="0.3">
      <c r="A3194" s="3">
        <v>43250</v>
      </c>
      <c r="B3194" s="4" t="s">
        <v>2778</v>
      </c>
      <c r="C3194" s="4" t="s">
        <v>83</v>
      </c>
      <c r="D3194" s="4" t="s">
        <v>3892</v>
      </c>
      <c r="E3194" s="4" t="s">
        <v>22</v>
      </c>
      <c r="F3194" s="4" t="s">
        <v>23</v>
      </c>
      <c r="G3194" s="4" t="s">
        <v>60</v>
      </c>
      <c r="H3194" s="4">
        <v>34</v>
      </c>
      <c r="I3194" s="4">
        <v>1788.89</v>
      </c>
      <c r="J3194" s="7">
        <v>0.15</v>
      </c>
      <c r="K3194" s="4" t="s">
        <v>34</v>
      </c>
      <c r="L3194" s="4" t="s">
        <v>45</v>
      </c>
      <c r="M3194" s="5">
        <f>(Table2[[#This Row],[Unit Price]]*Table2[[#This Row],[ Units Sold]])*(1-Table2[[#This Row],[Discount]]/100)</f>
        <v>60731.026610000008</v>
      </c>
      <c r="N3194" s="5">
        <f>(Table2[[#This Row],[Unit Price]]*Table2[[#This Row],[ Units Sold]])-Table2[[#This Row],[Total Sales]]</f>
        <v>91.23338999999396</v>
      </c>
    </row>
    <row r="3195" spans="1:14" x14ac:dyDescent="0.3">
      <c r="A3195" s="3">
        <v>41419</v>
      </c>
      <c r="B3195" s="4" t="s">
        <v>2779</v>
      </c>
      <c r="C3195" s="4" t="s">
        <v>43</v>
      </c>
      <c r="D3195" s="4" t="s">
        <v>37</v>
      </c>
      <c r="E3195" s="4" t="s">
        <v>22</v>
      </c>
      <c r="F3195" s="4" t="s">
        <v>23</v>
      </c>
      <c r="G3195" s="4" t="s">
        <v>24</v>
      </c>
      <c r="H3195" s="4">
        <v>68</v>
      </c>
      <c r="I3195" s="4">
        <v>1953.06</v>
      </c>
      <c r="J3195" s="7">
        <v>0.15</v>
      </c>
      <c r="K3195" s="4" t="s">
        <v>34</v>
      </c>
      <c r="L3195" s="4" t="s">
        <v>30</v>
      </c>
      <c r="M3195" s="5">
        <f>(Table2[[#This Row],[Unit Price]]*Table2[[#This Row],[ Units Sold]])*(1-Table2[[#This Row],[Discount]]/100)</f>
        <v>132608.86788000001</v>
      </c>
      <c r="N3195" s="5">
        <f>(Table2[[#This Row],[Unit Price]]*Table2[[#This Row],[ Units Sold]])-Table2[[#This Row],[Total Sales]]</f>
        <v>199.21211999998195</v>
      </c>
    </row>
    <row r="3196" spans="1:14" x14ac:dyDescent="0.3">
      <c r="A3196" s="3">
        <v>40242</v>
      </c>
      <c r="B3196" s="4" t="s">
        <v>1409</v>
      </c>
      <c r="C3196" s="4" t="s">
        <v>74</v>
      </c>
      <c r="D3196" s="4" t="s">
        <v>37</v>
      </c>
      <c r="E3196" s="4" t="s">
        <v>15</v>
      </c>
      <c r="F3196" s="4" t="s">
        <v>135</v>
      </c>
      <c r="G3196" s="4" t="s">
        <v>40</v>
      </c>
      <c r="H3196" s="4">
        <v>24</v>
      </c>
      <c r="I3196" s="4">
        <v>50.9</v>
      </c>
      <c r="J3196" s="7">
        <v>0.15</v>
      </c>
      <c r="K3196" s="4" t="s">
        <v>34</v>
      </c>
      <c r="L3196" s="4" t="s">
        <v>25</v>
      </c>
      <c r="M3196" s="5">
        <f>(Table2[[#This Row],[Unit Price]]*Table2[[#This Row],[ Units Sold]])*(1-Table2[[#This Row],[Discount]]/100)</f>
        <v>1219.7675999999999</v>
      </c>
      <c r="N3196" s="5">
        <f>(Table2[[#This Row],[Unit Price]]*Table2[[#This Row],[ Units Sold]])-Table2[[#This Row],[Total Sales]]</f>
        <v>1.8324000000000069</v>
      </c>
    </row>
    <row r="3197" spans="1:14" x14ac:dyDescent="0.3">
      <c r="A3197" s="3">
        <v>42799</v>
      </c>
      <c r="B3197" s="4" t="s">
        <v>2780</v>
      </c>
      <c r="C3197" s="4" t="s">
        <v>74</v>
      </c>
      <c r="D3197" s="4" t="s">
        <v>37</v>
      </c>
      <c r="E3197" s="4" t="s">
        <v>15</v>
      </c>
      <c r="F3197" s="4" t="s">
        <v>62</v>
      </c>
      <c r="G3197" s="4" t="s">
        <v>54</v>
      </c>
      <c r="H3197" s="4">
        <v>58</v>
      </c>
      <c r="I3197" s="4">
        <v>1155.95</v>
      </c>
      <c r="J3197" s="7">
        <v>0.24</v>
      </c>
      <c r="K3197" s="4" t="s">
        <v>18</v>
      </c>
      <c r="L3197" s="4" t="s">
        <v>41</v>
      </c>
      <c r="M3197" s="5">
        <f>(Table2[[#This Row],[Unit Price]]*Table2[[#This Row],[ Units Sold]])*(1-Table2[[#This Row],[Discount]]/100)</f>
        <v>66884.191760000002</v>
      </c>
      <c r="N3197" s="5">
        <f>(Table2[[#This Row],[Unit Price]]*Table2[[#This Row],[ Units Sold]])-Table2[[#This Row],[Total Sales]]</f>
        <v>160.9082400000043</v>
      </c>
    </row>
    <row r="3198" spans="1:14" x14ac:dyDescent="0.3">
      <c r="A3198" s="3">
        <v>44336</v>
      </c>
      <c r="B3198" s="4" t="s">
        <v>2781</v>
      </c>
      <c r="C3198" s="4" t="s">
        <v>88</v>
      </c>
      <c r="D3198" s="4" t="s">
        <v>37</v>
      </c>
      <c r="E3198" s="4" t="s">
        <v>27</v>
      </c>
      <c r="F3198" s="4" t="s">
        <v>32</v>
      </c>
      <c r="G3198" s="4" t="s">
        <v>40</v>
      </c>
      <c r="H3198" s="4">
        <v>68</v>
      </c>
      <c r="I3198" s="4">
        <v>463.71</v>
      </c>
      <c r="J3198" s="7">
        <v>0.24</v>
      </c>
      <c r="K3198" s="4" t="s">
        <v>29</v>
      </c>
      <c r="L3198" s="4" t="s">
        <v>30</v>
      </c>
      <c r="M3198" s="5">
        <f>(Table2[[#This Row],[Unit Price]]*Table2[[#This Row],[ Units Sold]])*(1-Table2[[#This Row],[Discount]]/100)</f>
        <v>31456.602527999999</v>
      </c>
      <c r="N3198" s="5">
        <f>(Table2[[#This Row],[Unit Price]]*Table2[[#This Row],[ Units Sold]])-Table2[[#This Row],[Total Sales]]</f>
        <v>75.677471999999398</v>
      </c>
    </row>
    <row r="3199" spans="1:14" x14ac:dyDescent="0.3">
      <c r="A3199" s="3">
        <v>45434</v>
      </c>
      <c r="B3199" s="4" t="s">
        <v>2782</v>
      </c>
      <c r="C3199" s="4" t="s">
        <v>74</v>
      </c>
      <c r="D3199" s="4" t="s">
        <v>37</v>
      </c>
      <c r="E3199" s="4" t="s">
        <v>52</v>
      </c>
      <c r="F3199" s="4" t="s">
        <v>59</v>
      </c>
      <c r="G3199" s="4" t="s">
        <v>60</v>
      </c>
      <c r="H3199" s="4">
        <v>63</v>
      </c>
      <c r="I3199" s="4">
        <v>482.11</v>
      </c>
      <c r="J3199" s="7">
        <v>0.2</v>
      </c>
      <c r="K3199" s="4" t="s">
        <v>18</v>
      </c>
      <c r="L3199" s="4" t="s">
        <v>41</v>
      </c>
      <c r="M3199" s="5">
        <f>(Table2[[#This Row],[Unit Price]]*Table2[[#This Row],[ Units Sold]])*(1-Table2[[#This Row],[Discount]]/100)</f>
        <v>30312.184140000001</v>
      </c>
      <c r="N3199" s="5">
        <f>(Table2[[#This Row],[Unit Price]]*Table2[[#This Row],[ Units Sold]])-Table2[[#This Row],[Total Sales]]</f>
        <v>60.745859999999084</v>
      </c>
    </row>
    <row r="3200" spans="1:14" x14ac:dyDescent="0.3">
      <c r="A3200" s="3">
        <v>40677</v>
      </c>
      <c r="B3200" s="4" t="s">
        <v>2783</v>
      </c>
      <c r="C3200" s="4" t="s">
        <v>49</v>
      </c>
      <c r="D3200" s="4" t="s">
        <v>3893</v>
      </c>
      <c r="E3200" s="4" t="s">
        <v>38</v>
      </c>
      <c r="F3200" s="4" t="s">
        <v>81</v>
      </c>
      <c r="G3200" s="4" t="s">
        <v>33</v>
      </c>
      <c r="H3200" s="4">
        <v>25</v>
      </c>
      <c r="I3200" s="4">
        <v>1376.69</v>
      </c>
      <c r="J3200" s="7">
        <v>0.1</v>
      </c>
      <c r="K3200" s="4" t="s">
        <v>18</v>
      </c>
      <c r="L3200" s="4" t="s">
        <v>30</v>
      </c>
      <c r="M3200" s="5">
        <f>(Table2[[#This Row],[Unit Price]]*Table2[[#This Row],[ Units Sold]])*(1-Table2[[#This Row],[Discount]]/100)</f>
        <v>34382.832750000001</v>
      </c>
      <c r="N3200" s="5">
        <f>(Table2[[#This Row],[Unit Price]]*Table2[[#This Row],[ Units Sold]])-Table2[[#This Row],[Total Sales]]</f>
        <v>34.417249999998603</v>
      </c>
    </row>
    <row r="3201" spans="1:14" x14ac:dyDescent="0.3">
      <c r="A3201" s="3">
        <v>41623</v>
      </c>
      <c r="B3201" s="4" t="s">
        <v>2784</v>
      </c>
      <c r="C3201" s="4" t="s">
        <v>36</v>
      </c>
      <c r="D3201" s="4" t="s">
        <v>37</v>
      </c>
      <c r="E3201" s="4" t="s">
        <v>52</v>
      </c>
      <c r="F3201" s="4" t="s">
        <v>59</v>
      </c>
      <c r="G3201" s="4" t="s">
        <v>44</v>
      </c>
      <c r="H3201" s="4">
        <v>54</v>
      </c>
      <c r="I3201" s="4">
        <v>1441.88</v>
      </c>
      <c r="J3201" s="7">
        <v>0.11</v>
      </c>
      <c r="K3201" s="4" t="s">
        <v>34</v>
      </c>
      <c r="L3201" s="4" t="s">
        <v>19</v>
      </c>
      <c r="M3201" s="5">
        <f>(Table2[[#This Row],[Unit Price]]*Table2[[#This Row],[ Units Sold]])*(1-Table2[[#This Row],[Discount]]/100)</f>
        <v>77775.872327999998</v>
      </c>
      <c r="N3201" s="5">
        <f>(Table2[[#This Row],[Unit Price]]*Table2[[#This Row],[ Units Sold]])-Table2[[#This Row],[Total Sales]]</f>
        <v>85.647672000006423</v>
      </c>
    </row>
    <row r="3202" spans="1:14" x14ac:dyDescent="0.3">
      <c r="A3202" s="3">
        <v>40557</v>
      </c>
      <c r="B3202" s="4" t="s">
        <v>2785</v>
      </c>
      <c r="C3202" s="4" t="s">
        <v>36</v>
      </c>
      <c r="D3202" s="4" t="s">
        <v>37</v>
      </c>
      <c r="E3202" s="4" t="s">
        <v>38</v>
      </c>
      <c r="F3202" s="4" t="s">
        <v>39</v>
      </c>
      <c r="G3202" s="4" t="s">
        <v>17</v>
      </c>
      <c r="H3202" s="4">
        <v>20</v>
      </c>
      <c r="I3202" s="4">
        <v>445.29</v>
      </c>
      <c r="J3202" s="7">
        <v>0.05</v>
      </c>
      <c r="K3202" s="4" t="s">
        <v>34</v>
      </c>
      <c r="L3202" s="4" t="s">
        <v>45</v>
      </c>
      <c r="M3202" s="5">
        <f>(Table2[[#This Row],[Unit Price]]*Table2[[#This Row],[ Units Sold]])*(1-Table2[[#This Row],[Discount]]/100)</f>
        <v>8901.3471000000009</v>
      </c>
      <c r="N3202" s="5">
        <f>(Table2[[#This Row],[Unit Price]]*Table2[[#This Row],[ Units Sold]])-Table2[[#This Row],[Total Sales]]</f>
        <v>4.452900000000227</v>
      </c>
    </row>
    <row r="3203" spans="1:14" x14ac:dyDescent="0.3">
      <c r="A3203" s="3">
        <v>40897</v>
      </c>
      <c r="B3203" s="4" t="s">
        <v>2786</v>
      </c>
      <c r="C3203" s="4" t="s">
        <v>36</v>
      </c>
      <c r="D3203" s="4" t="s">
        <v>37</v>
      </c>
      <c r="E3203" s="4" t="s">
        <v>22</v>
      </c>
      <c r="F3203" s="4" t="s">
        <v>23</v>
      </c>
      <c r="G3203" s="4" t="s">
        <v>60</v>
      </c>
      <c r="H3203" s="4">
        <v>18</v>
      </c>
      <c r="I3203" s="4">
        <v>1205.32</v>
      </c>
      <c r="J3203" s="7">
        <v>0.02</v>
      </c>
      <c r="K3203" s="4" t="s">
        <v>34</v>
      </c>
      <c r="L3203" s="4" t="s">
        <v>25</v>
      </c>
      <c r="M3203" s="5">
        <f>(Table2[[#This Row],[Unit Price]]*Table2[[#This Row],[ Units Sold]])*(1-Table2[[#This Row],[Discount]]/100)</f>
        <v>21691.420847999998</v>
      </c>
      <c r="N3203" s="5">
        <f>(Table2[[#This Row],[Unit Price]]*Table2[[#This Row],[ Units Sold]])-Table2[[#This Row],[Total Sales]]</f>
        <v>4.3391520000004675</v>
      </c>
    </row>
    <row r="3204" spans="1:14" x14ac:dyDescent="0.3">
      <c r="A3204" s="3">
        <v>43850</v>
      </c>
      <c r="B3204" s="4" t="s">
        <v>225</v>
      </c>
      <c r="C3204" s="4" t="s">
        <v>97</v>
      </c>
      <c r="D3204" s="4" t="s">
        <v>37</v>
      </c>
      <c r="E3204" s="4" t="s">
        <v>22</v>
      </c>
      <c r="F3204" s="4" t="s">
        <v>23</v>
      </c>
      <c r="G3204" s="4" t="s">
        <v>57</v>
      </c>
      <c r="H3204" s="4">
        <v>8</v>
      </c>
      <c r="I3204" s="4">
        <v>503.57</v>
      </c>
      <c r="J3204" s="7">
        <v>0.05</v>
      </c>
      <c r="K3204" s="4" t="s">
        <v>18</v>
      </c>
      <c r="L3204" s="4" t="s">
        <v>19</v>
      </c>
      <c r="M3204" s="5">
        <f>(Table2[[#This Row],[Unit Price]]*Table2[[#This Row],[ Units Sold]])*(1-Table2[[#This Row],[Discount]]/100)</f>
        <v>4026.5457200000001</v>
      </c>
      <c r="N3204" s="5">
        <f>(Table2[[#This Row],[Unit Price]]*Table2[[#This Row],[ Units Sold]])-Table2[[#This Row],[Total Sales]]</f>
        <v>2.0142799999998715</v>
      </c>
    </row>
    <row r="3205" spans="1:14" x14ac:dyDescent="0.3">
      <c r="A3205" s="3">
        <v>42213</v>
      </c>
      <c r="B3205" s="4" t="s">
        <v>1204</v>
      </c>
      <c r="C3205" s="4" t="s">
        <v>88</v>
      </c>
      <c r="D3205" s="4" t="s">
        <v>37</v>
      </c>
      <c r="E3205" s="4" t="s">
        <v>52</v>
      </c>
      <c r="F3205" s="6" t="s">
        <v>59</v>
      </c>
      <c r="G3205" s="4" t="s">
        <v>60</v>
      </c>
      <c r="H3205" s="4">
        <v>20</v>
      </c>
      <c r="I3205" s="4">
        <v>157.9</v>
      </c>
      <c r="J3205" s="7">
        <v>0.16</v>
      </c>
      <c r="K3205" s="4" t="s">
        <v>29</v>
      </c>
      <c r="L3205" s="4" t="s">
        <v>30</v>
      </c>
      <c r="M3205" s="5">
        <f>(Table2[[#This Row],[Unit Price]]*Table2[[#This Row],[ Units Sold]])*(1-Table2[[#This Row],[Discount]]/100)</f>
        <v>3152.9472000000001</v>
      </c>
      <c r="N3205" s="5">
        <f>(Table2[[#This Row],[Unit Price]]*Table2[[#This Row],[ Units Sold]])-Table2[[#This Row],[Total Sales]]</f>
        <v>5.0527999999999338</v>
      </c>
    </row>
    <row r="3206" spans="1:14" x14ac:dyDescent="0.3">
      <c r="A3206" s="3">
        <v>41316</v>
      </c>
      <c r="B3206" s="4" t="s">
        <v>2523</v>
      </c>
      <c r="C3206" s="4" t="s">
        <v>74</v>
      </c>
      <c r="D3206" s="4" t="s">
        <v>37</v>
      </c>
      <c r="E3206" s="4" t="s">
        <v>52</v>
      </c>
      <c r="F3206" s="4" t="s">
        <v>53</v>
      </c>
      <c r="G3206" s="4" t="s">
        <v>54</v>
      </c>
      <c r="H3206" s="4">
        <v>30</v>
      </c>
      <c r="I3206" s="4">
        <v>1048.8800000000001</v>
      </c>
      <c r="J3206" s="7">
        <v>0.19</v>
      </c>
      <c r="K3206" s="4" t="s">
        <v>18</v>
      </c>
      <c r="L3206" s="4" t="s">
        <v>25</v>
      </c>
      <c r="M3206" s="5">
        <f>(Table2[[#This Row],[Unit Price]]*Table2[[#This Row],[ Units Sold]])*(1-Table2[[#This Row],[Discount]]/100)</f>
        <v>31406.613840000002</v>
      </c>
      <c r="N3206" s="5">
        <f>(Table2[[#This Row],[Unit Price]]*Table2[[#This Row],[ Units Sold]])-Table2[[#This Row],[Total Sales]]</f>
        <v>59.786159999999654</v>
      </c>
    </row>
    <row r="3207" spans="1:14" x14ac:dyDescent="0.3">
      <c r="A3207" s="3">
        <v>42609</v>
      </c>
      <c r="B3207" s="4" t="s">
        <v>2787</v>
      </c>
      <c r="C3207" s="4" t="s">
        <v>88</v>
      </c>
      <c r="D3207" s="4" t="s">
        <v>37</v>
      </c>
      <c r="E3207" s="4" t="s">
        <v>27</v>
      </c>
      <c r="F3207" s="4" t="s">
        <v>32</v>
      </c>
      <c r="G3207" s="4" t="s">
        <v>105</v>
      </c>
      <c r="H3207" s="4">
        <v>77</v>
      </c>
      <c r="I3207" s="4">
        <v>1805.16</v>
      </c>
      <c r="J3207" s="7">
        <v>0.09</v>
      </c>
      <c r="K3207" s="4" t="s">
        <v>34</v>
      </c>
      <c r="L3207" s="4" t="s">
        <v>25</v>
      </c>
      <c r="M3207" s="5">
        <f>(Table2[[#This Row],[Unit Price]]*Table2[[#This Row],[ Units Sold]])*(1-Table2[[#This Row],[Discount]]/100)</f>
        <v>138872.222412</v>
      </c>
      <c r="N3207" s="5">
        <f>(Table2[[#This Row],[Unit Price]]*Table2[[#This Row],[ Units Sold]])-Table2[[#This Row],[Total Sales]]</f>
        <v>125.09758800000418</v>
      </c>
    </row>
    <row r="3208" spans="1:14" x14ac:dyDescent="0.3">
      <c r="A3208" s="3">
        <v>40524</v>
      </c>
      <c r="B3208" s="4" t="s">
        <v>2788</v>
      </c>
      <c r="C3208" s="4" t="s">
        <v>36</v>
      </c>
      <c r="D3208" s="4" t="s">
        <v>37</v>
      </c>
      <c r="E3208" s="4" t="s">
        <v>22</v>
      </c>
      <c r="F3208" s="4" t="s">
        <v>23</v>
      </c>
      <c r="G3208" s="4" t="s">
        <v>40</v>
      </c>
      <c r="H3208" s="4">
        <v>40</v>
      </c>
      <c r="I3208" s="4">
        <v>1653.95</v>
      </c>
      <c r="J3208" s="7">
        <v>0.12</v>
      </c>
      <c r="K3208" s="4" t="s">
        <v>29</v>
      </c>
      <c r="L3208" s="4" t="s">
        <v>45</v>
      </c>
      <c r="M3208" s="5">
        <f>(Table2[[#This Row],[Unit Price]]*Table2[[#This Row],[ Units Sold]])*(1-Table2[[#This Row],[Discount]]/100)</f>
        <v>66078.610400000005</v>
      </c>
      <c r="N3208" s="5">
        <f>(Table2[[#This Row],[Unit Price]]*Table2[[#This Row],[ Units Sold]])-Table2[[#This Row],[Total Sales]]</f>
        <v>79.389599999994971</v>
      </c>
    </row>
    <row r="3209" spans="1:14" x14ac:dyDescent="0.3">
      <c r="A3209" s="3">
        <v>44732</v>
      </c>
      <c r="B3209" s="4" t="s">
        <v>2789</v>
      </c>
      <c r="C3209" s="4" t="s">
        <v>49</v>
      </c>
      <c r="D3209" s="4" t="s">
        <v>3893</v>
      </c>
      <c r="E3209" s="4" t="s">
        <v>38</v>
      </c>
      <c r="F3209" s="4" t="s">
        <v>81</v>
      </c>
      <c r="G3209" s="4" t="s">
        <v>57</v>
      </c>
      <c r="H3209" s="4">
        <v>28</v>
      </c>
      <c r="I3209" s="4">
        <v>296.63</v>
      </c>
      <c r="J3209" s="7">
        <v>0.17</v>
      </c>
      <c r="K3209" s="4" t="s">
        <v>29</v>
      </c>
      <c r="L3209" s="4" t="s">
        <v>45</v>
      </c>
      <c r="M3209" s="5">
        <f>(Table2[[#This Row],[Unit Price]]*Table2[[#This Row],[ Units Sold]])*(1-Table2[[#This Row],[Discount]]/100)</f>
        <v>8291.5204119999999</v>
      </c>
      <c r="N3209" s="5">
        <f>(Table2[[#This Row],[Unit Price]]*Table2[[#This Row],[ Units Sold]])-Table2[[#This Row],[Total Sales]]</f>
        <v>14.119587999999567</v>
      </c>
    </row>
    <row r="3210" spans="1:14" x14ac:dyDescent="0.3">
      <c r="A3210" s="3">
        <v>45196</v>
      </c>
      <c r="B3210" s="4" t="s">
        <v>2790</v>
      </c>
      <c r="C3210" s="4" t="s">
        <v>83</v>
      </c>
      <c r="D3210" s="4" t="s">
        <v>3892</v>
      </c>
      <c r="E3210" s="4" t="s">
        <v>38</v>
      </c>
      <c r="F3210" s="4" t="s">
        <v>56</v>
      </c>
      <c r="G3210" s="4" t="s">
        <v>105</v>
      </c>
      <c r="H3210" s="4">
        <v>47</v>
      </c>
      <c r="I3210" s="4">
        <v>340.98</v>
      </c>
      <c r="J3210" s="7">
        <v>0.19</v>
      </c>
      <c r="K3210" s="4" t="s">
        <v>34</v>
      </c>
      <c r="L3210" s="4" t="s">
        <v>41</v>
      </c>
      <c r="M3210" s="5">
        <f>(Table2[[#This Row],[Unit Price]]*Table2[[#This Row],[ Units Sold]])*(1-Table2[[#This Row],[Discount]]/100)</f>
        <v>15995.610486000001</v>
      </c>
      <c r="N3210" s="5">
        <f>(Table2[[#This Row],[Unit Price]]*Table2[[#This Row],[ Units Sold]])-Table2[[#This Row],[Total Sales]]</f>
        <v>30.449513999999908</v>
      </c>
    </row>
    <row r="3211" spans="1:14" x14ac:dyDescent="0.3">
      <c r="A3211" s="3">
        <v>44916</v>
      </c>
      <c r="B3211" s="4" t="s">
        <v>2791</v>
      </c>
      <c r="C3211" s="4" t="s">
        <v>49</v>
      </c>
      <c r="D3211" s="4" t="s">
        <v>3893</v>
      </c>
      <c r="E3211" s="4" t="s">
        <v>15</v>
      </c>
      <c r="F3211" s="4" t="s">
        <v>62</v>
      </c>
      <c r="G3211" s="4" t="s">
        <v>65</v>
      </c>
      <c r="H3211" s="4">
        <v>28</v>
      </c>
      <c r="I3211" s="4">
        <v>551.83000000000004</v>
      </c>
      <c r="J3211" s="7">
        <v>0.08</v>
      </c>
      <c r="K3211" s="4" t="s">
        <v>18</v>
      </c>
      <c r="L3211" s="4" t="s">
        <v>45</v>
      </c>
      <c r="M3211" s="5">
        <f>(Table2[[#This Row],[Unit Price]]*Table2[[#This Row],[ Units Sold]])*(1-Table2[[#This Row],[Discount]]/100)</f>
        <v>15438.879008000002</v>
      </c>
      <c r="N3211" s="5">
        <f>(Table2[[#This Row],[Unit Price]]*Table2[[#This Row],[ Units Sold]])-Table2[[#This Row],[Total Sales]]</f>
        <v>12.360991999999897</v>
      </c>
    </row>
    <row r="3212" spans="1:14" x14ac:dyDescent="0.3">
      <c r="A3212" s="3">
        <v>40200</v>
      </c>
      <c r="B3212" s="4" t="s">
        <v>2552</v>
      </c>
      <c r="C3212" s="4" t="s">
        <v>88</v>
      </c>
      <c r="D3212" s="4" t="s">
        <v>37</v>
      </c>
      <c r="E3212" s="4" t="s">
        <v>52</v>
      </c>
      <c r="F3212" s="6" t="s">
        <v>59</v>
      </c>
      <c r="G3212" s="4" t="s">
        <v>60</v>
      </c>
      <c r="H3212" s="4">
        <v>11</v>
      </c>
      <c r="I3212" s="4">
        <v>1459.38</v>
      </c>
      <c r="J3212" s="7">
        <v>0.23</v>
      </c>
      <c r="K3212" s="4" t="s">
        <v>29</v>
      </c>
      <c r="L3212" s="4" t="s">
        <v>41</v>
      </c>
      <c r="M3212" s="5">
        <f>(Table2[[#This Row],[Unit Price]]*Table2[[#This Row],[ Units Sold]])*(1-Table2[[#This Row],[Discount]]/100)</f>
        <v>16016.257686000001</v>
      </c>
      <c r="N3212" s="5">
        <f>(Table2[[#This Row],[Unit Price]]*Table2[[#This Row],[ Units Sold]])-Table2[[#This Row],[Total Sales]]</f>
        <v>36.92231399999946</v>
      </c>
    </row>
    <row r="3213" spans="1:14" x14ac:dyDescent="0.3">
      <c r="A3213" s="3">
        <v>45151</v>
      </c>
      <c r="B3213" s="4" t="s">
        <v>1694</v>
      </c>
      <c r="C3213" s="4" t="s">
        <v>36</v>
      </c>
      <c r="D3213" s="4" t="s">
        <v>37</v>
      </c>
      <c r="E3213" s="4" t="s">
        <v>22</v>
      </c>
      <c r="F3213" s="4" t="s">
        <v>23</v>
      </c>
      <c r="G3213" s="4" t="s">
        <v>65</v>
      </c>
      <c r="H3213" s="4">
        <v>84</v>
      </c>
      <c r="I3213" s="4">
        <v>375.56</v>
      </c>
      <c r="J3213" s="7">
        <v>0.28999999999999998</v>
      </c>
      <c r="K3213" s="4" t="s">
        <v>34</v>
      </c>
      <c r="L3213" s="4" t="s">
        <v>41</v>
      </c>
      <c r="M3213" s="5">
        <f>(Table2[[#This Row],[Unit Price]]*Table2[[#This Row],[ Units Sold]])*(1-Table2[[#This Row],[Discount]]/100)</f>
        <v>31455.553584000001</v>
      </c>
      <c r="N3213" s="5">
        <f>(Table2[[#This Row],[Unit Price]]*Table2[[#This Row],[ Units Sold]])-Table2[[#This Row],[Total Sales]]</f>
        <v>91.486415999999736</v>
      </c>
    </row>
    <row r="3214" spans="1:14" x14ac:dyDescent="0.3">
      <c r="A3214" s="3">
        <v>44953</v>
      </c>
      <c r="B3214" s="4" t="s">
        <v>2792</v>
      </c>
      <c r="C3214" s="4" t="s">
        <v>97</v>
      </c>
      <c r="D3214" s="4" t="s">
        <v>37</v>
      </c>
      <c r="E3214" s="4" t="s">
        <v>22</v>
      </c>
      <c r="F3214" s="4" t="s">
        <v>23</v>
      </c>
      <c r="G3214" s="4" t="s">
        <v>60</v>
      </c>
      <c r="H3214" s="4">
        <v>10</v>
      </c>
      <c r="I3214" s="4">
        <v>1706.73</v>
      </c>
      <c r="J3214" s="7">
        <v>0.13</v>
      </c>
      <c r="K3214" s="4" t="s">
        <v>18</v>
      </c>
      <c r="L3214" s="4" t="s">
        <v>30</v>
      </c>
      <c r="M3214" s="5">
        <f>(Table2[[#This Row],[Unit Price]]*Table2[[#This Row],[ Units Sold]])*(1-Table2[[#This Row],[Discount]]/100)</f>
        <v>17045.112509999999</v>
      </c>
      <c r="N3214" s="5">
        <f>(Table2[[#This Row],[Unit Price]]*Table2[[#This Row],[ Units Sold]])-Table2[[#This Row],[Total Sales]]</f>
        <v>22.187490000000253</v>
      </c>
    </row>
    <row r="3215" spans="1:14" x14ac:dyDescent="0.3">
      <c r="A3215" s="3">
        <v>44475</v>
      </c>
      <c r="B3215" s="4" t="s">
        <v>2793</v>
      </c>
      <c r="C3215" s="4" t="s">
        <v>192</v>
      </c>
      <c r="D3215" s="4" t="s">
        <v>37</v>
      </c>
      <c r="E3215" s="4" t="s">
        <v>15</v>
      </c>
      <c r="F3215" s="4" t="s">
        <v>62</v>
      </c>
      <c r="G3215" s="4" t="s">
        <v>33</v>
      </c>
      <c r="H3215" s="4">
        <v>4</v>
      </c>
      <c r="I3215" s="4">
        <v>435.79</v>
      </c>
      <c r="J3215" s="7">
        <v>0.23</v>
      </c>
      <c r="K3215" s="4" t="s">
        <v>29</v>
      </c>
      <c r="L3215" s="4" t="s">
        <v>41</v>
      </c>
      <c r="M3215" s="5">
        <f>(Table2[[#This Row],[Unit Price]]*Table2[[#This Row],[ Units Sold]])*(1-Table2[[#This Row],[Discount]]/100)</f>
        <v>1739.1507320000001</v>
      </c>
      <c r="N3215" s="5">
        <f>(Table2[[#This Row],[Unit Price]]*Table2[[#This Row],[ Units Sold]])-Table2[[#This Row],[Total Sales]]</f>
        <v>4.00926800000002</v>
      </c>
    </row>
    <row r="3216" spans="1:14" x14ac:dyDescent="0.3">
      <c r="A3216" s="3">
        <v>41039</v>
      </c>
      <c r="B3216" s="4" t="s">
        <v>2794</v>
      </c>
      <c r="C3216" s="4" t="s">
        <v>36</v>
      </c>
      <c r="D3216" s="4" t="s">
        <v>37</v>
      </c>
      <c r="E3216" s="4" t="s">
        <v>52</v>
      </c>
      <c r="F3216" s="4" t="s">
        <v>59</v>
      </c>
      <c r="G3216" s="4" t="s">
        <v>44</v>
      </c>
      <c r="H3216" s="4">
        <v>30</v>
      </c>
      <c r="I3216" s="4">
        <v>1740.45</v>
      </c>
      <c r="J3216" s="7">
        <v>0.22</v>
      </c>
      <c r="K3216" s="4" t="s">
        <v>34</v>
      </c>
      <c r="L3216" s="4" t="s">
        <v>19</v>
      </c>
      <c r="M3216" s="5">
        <f>(Table2[[#This Row],[Unit Price]]*Table2[[#This Row],[ Units Sold]])*(1-Table2[[#This Row],[Discount]]/100)</f>
        <v>52098.630300000004</v>
      </c>
      <c r="N3216" s="5">
        <f>(Table2[[#This Row],[Unit Price]]*Table2[[#This Row],[ Units Sold]])-Table2[[#This Row],[Total Sales]]</f>
        <v>114.86969999999565</v>
      </c>
    </row>
    <row r="3217" spans="1:14" x14ac:dyDescent="0.3">
      <c r="A3217" s="3">
        <v>43550</v>
      </c>
      <c r="B3217" s="4" t="s">
        <v>2795</v>
      </c>
      <c r="C3217" s="4" t="s">
        <v>21</v>
      </c>
      <c r="D3217" s="4" t="s">
        <v>37</v>
      </c>
      <c r="E3217" s="4" t="s">
        <v>52</v>
      </c>
      <c r="F3217" s="6" t="s">
        <v>59</v>
      </c>
      <c r="G3217" s="4" t="s">
        <v>60</v>
      </c>
      <c r="H3217" s="4">
        <v>15</v>
      </c>
      <c r="I3217" s="4">
        <v>1973.77</v>
      </c>
      <c r="J3217" s="7">
        <v>0.09</v>
      </c>
      <c r="K3217" s="4" t="s">
        <v>18</v>
      </c>
      <c r="L3217" s="4" t="s">
        <v>25</v>
      </c>
      <c r="M3217" s="5">
        <f>(Table2[[#This Row],[Unit Price]]*Table2[[#This Row],[ Units Sold]])*(1-Table2[[#This Row],[Discount]]/100)</f>
        <v>29579.904104999998</v>
      </c>
      <c r="N3217" s="5">
        <f>(Table2[[#This Row],[Unit Price]]*Table2[[#This Row],[ Units Sold]])-Table2[[#This Row],[Total Sales]]</f>
        <v>26.645895000001474</v>
      </c>
    </row>
    <row r="3218" spans="1:14" x14ac:dyDescent="0.3">
      <c r="A3218" s="3">
        <v>44345</v>
      </c>
      <c r="B3218" s="4" t="s">
        <v>2796</v>
      </c>
      <c r="C3218" s="4" t="s">
        <v>43</v>
      </c>
      <c r="D3218" s="4" t="s">
        <v>37</v>
      </c>
      <c r="E3218" s="4" t="s">
        <v>52</v>
      </c>
      <c r="F3218" s="6" t="s">
        <v>59</v>
      </c>
      <c r="G3218" s="4" t="s">
        <v>105</v>
      </c>
      <c r="H3218" s="4">
        <v>67</v>
      </c>
      <c r="I3218" s="4">
        <v>1429.24</v>
      </c>
      <c r="J3218" s="7">
        <v>0.04</v>
      </c>
      <c r="K3218" s="4" t="s">
        <v>29</v>
      </c>
      <c r="L3218" s="4" t="s">
        <v>19</v>
      </c>
      <c r="M3218" s="5">
        <f>(Table2[[#This Row],[Unit Price]]*Table2[[#This Row],[ Units Sold]])*(1-Table2[[#This Row],[Discount]]/100)</f>
        <v>95720.776368000006</v>
      </c>
      <c r="N3218" s="5">
        <f>(Table2[[#This Row],[Unit Price]]*Table2[[#This Row],[ Units Sold]])-Table2[[#This Row],[Total Sales]]</f>
        <v>38.303631999995559</v>
      </c>
    </row>
    <row r="3219" spans="1:14" x14ac:dyDescent="0.3">
      <c r="A3219" s="3">
        <v>43205</v>
      </c>
      <c r="B3219" s="4" t="s">
        <v>580</v>
      </c>
      <c r="C3219" s="4" t="s">
        <v>192</v>
      </c>
      <c r="D3219" s="4" t="s">
        <v>37</v>
      </c>
      <c r="E3219" s="4" t="s">
        <v>22</v>
      </c>
      <c r="F3219" s="4" t="s">
        <v>23</v>
      </c>
      <c r="G3219" s="4" t="s">
        <v>65</v>
      </c>
      <c r="H3219" s="4">
        <v>64</v>
      </c>
      <c r="I3219" s="4">
        <v>140.19</v>
      </c>
      <c r="J3219" s="7">
        <v>0.01</v>
      </c>
      <c r="K3219" s="4" t="s">
        <v>34</v>
      </c>
      <c r="L3219" s="4" t="s">
        <v>41</v>
      </c>
      <c r="M3219" s="5">
        <f>(Table2[[#This Row],[Unit Price]]*Table2[[#This Row],[ Units Sold]])*(1-Table2[[#This Row],[Discount]]/100)</f>
        <v>8971.2627840000005</v>
      </c>
      <c r="N3219" s="5">
        <f>(Table2[[#This Row],[Unit Price]]*Table2[[#This Row],[ Units Sold]])-Table2[[#This Row],[Total Sales]]</f>
        <v>0.89721599999938917</v>
      </c>
    </row>
    <row r="3220" spans="1:14" x14ac:dyDescent="0.3">
      <c r="A3220" s="3">
        <v>44996</v>
      </c>
      <c r="B3220" s="4" t="s">
        <v>2797</v>
      </c>
      <c r="C3220" s="4" t="s">
        <v>88</v>
      </c>
      <c r="D3220" s="4" t="s">
        <v>37</v>
      </c>
      <c r="E3220" s="4" t="s">
        <v>27</v>
      </c>
      <c r="F3220" s="4" t="s">
        <v>32</v>
      </c>
      <c r="G3220" s="4" t="s">
        <v>44</v>
      </c>
      <c r="H3220" s="4">
        <v>45</v>
      </c>
      <c r="I3220" s="4">
        <v>471.58</v>
      </c>
      <c r="J3220" s="7">
        <v>0.04</v>
      </c>
      <c r="K3220" s="4" t="s">
        <v>18</v>
      </c>
      <c r="L3220" s="4" t="s">
        <v>25</v>
      </c>
      <c r="M3220" s="5">
        <f>(Table2[[#This Row],[Unit Price]]*Table2[[#This Row],[ Units Sold]])*(1-Table2[[#This Row],[Discount]]/100)</f>
        <v>21212.611560000001</v>
      </c>
      <c r="N3220" s="5">
        <f>(Table2[[#This Row],[Unit Price]]*Table2[[#This Row],[ Units Sold]])-Table2[[#This Row],[Total Sales]]</f>
        <v>8.4884399999973539</v>
      </c>
    </row>
    <row r="3221" spans="1:14" x14ac:dyDescent="0.3">
      <c r="A3221" s="3">
        <v>44579</v>
      </c>
      <c r="B3221" s="4" t="s">
        <v>2798</v>
      </c>
      <c r="C3221" s="4" t="s">
        <v>51</v>
      </c>
      <c r="D3221" s="4" t="s">
        <v>37</v>
      </c>
      <c r="E3221" s="4" t="s">
        <v>52</v>
      </c>
      <c r="F3221" s="4" t="s">
        <v>91</v>
      </c>
      <c r="G3221" s="4" t="s">
        <v>57</v>
      </c>
      <c r="H3221" s="4">
        <v>1</v>
      </c>
      <c r="I3221" s="4">
        <v>1035.01</v>
      </c>
      <c r="J3221" s="7">
        <v>0.11</v>
      </c>
      <c r="K3221" s="4" t="s">
        <v>29</v>
      </c>
      <c r="L3221" s="4" t="s">
        <v>41</v>
      </c>
      <c r="M3221" s="5">
        <f>(Table2[[#This Row],[Unit Price]]*Table2[[#This Row],[ Units Sold]])*(1-Table2[[#This Row],[Discount]]/100)</f>
        <v>1033.8714890000001</v>
      </c>
      <c r="N3221" s="5">
        <f>(Table2[[#This Row],[Unit Price]]*Table2[[#This Row],[ Units Sold]])-Table2[[#This Row],[Total Sales]]</f>
        <v>1.1385109999998804</v>
      </c>
    </row>
    <row r="3222" spans="1:14" x14ac:dyDescent="0.3">
      <c r="A3222" s="3">
        <v>45290</v>
      </c>
      <c r="B3222" s="4" t="s">
        <v>2799</v>
      </c>
      <c r="C3222" s="4" t="s">
        <v>36</v>
      </c>
      <c r="D3222" s="4" t="s">
        <v>37</v>
      </c>
      <c r="E3222" s="4" t="s">
        <v>52</v>
      </c>
      <c r="F3222" s="4" t="s">
        <v>53</v>
      </c>
      <c r="G3222" s="4" t="s">
        <v>17</v>
      </c>
      <c r="H3222" s="4">
        <v>92</v>
      </c>
      <c r="I3222" s="4">
        <v>885.5</v>
      </c>
      <c r="J3222" s="7">
        <v>0.21</v>
      </c>
      <c r="K3222" s="4" t="s">
        <v>34</v>
      </c>
      <c r="L3222" s="4" t="s">
        <v>25</v>
      </c>
      <c r="M3222" s="5">
        <f>(Table2[[#This Row],[Unit Price]]*Table2[[#This Row],[ Units Sold]])*(1-Table2[[#This Row],[Discount]]/100)</f>
        <v>81294.921400000007</v>
      </c>
      <c r="N3222" s="5">
        <f>(Table2[[#This Row],[Unit Price]]*Table2[[#This Row],[ Units Sold]])-Table2[[#This Row],[Total Sales]]</f>
        <v>171.07859999999346</v>
      </c>
    </row>
    <row r="3223" spans="1:14" x14ac:dyDescent="0.3">
      <c r="A3223" s="3">
        <v>45116</v>
      </c>
      <c r="B3223" s="4" t="s">
        <v>2299</v>
      </c>
      <c r="C3223" s="4" t="s">
        <v>36</v>
      </c>
      <c r="D3223" s="4" t="s">
        <v>37</v>
      </c>
      <c r="E3223" s="4" t="s">
        <v>22</v>
      </c>
      <c r="F3223" s="4" t="s">
        <v>23</v>
      </c>
      <c r="G3223" s="4" t="s">
        <v>24</v>
      </c>
      <c r="H3223" s="4">
        <v>75</v>
      </c>
      <c r="I3223" s="4">
        <v>1640.08</v>
      </c>
      <c r="J3223" s="7">
        <v>0.1</v>
      </c>
      <c r="K3223" s="4" t="s">
        <v>18</v>
      </c>
      <c r="L3223" s="4" t="s">
        <v>41</v>
      </c>
      <c r="M3223" s="5">
        <f>(Table2[[#This Row],[Unit Price]]*Table2[[#This Row],[ Units Sold]])*(1-Table2[[#This Row],[Discount]]/100)</f>
        <v>122882.99400000001</v>
      </c>
      <c r="N3223" s="5">
        <f>(Table2[[#This Row],[Unit Price]]*Table2[[#This Row],[ Units Sold]])-Table2[[#This Row],[Total Sales]]</f>
        <v>123.00599999999395</v>
      </c>
    </row>
    <row r="3224" spans="1:14" x14ac:dyDescent="0.3">
      <c r="A3224" s="3">
        <v>44096</v>
      </c>
      <c r="B3224" s="4" t="s">
        <v>2800</v>
      </c>
      <c r="C3224" s="4" t="s">
        <v>36</v>
      </c>
      <c r="D3224" s="4" t="s">
        <v>37</v>
      </c>
      <c r="E3224" s="4" t="s">
        <v>52</v>
      </c>
      <c r="F3224" s="6" t="s">
        <v>59</v>
      </c>
      <c r="G3224" s="4" t="s">
        <v>105</v>
      </c>
      <c r="H3224" s="4">
        <v>71</v>
      </c>
      <c r="I3224" s="4">
        <v>1514.51</v>
      </c>
      <c r="J3224" s="7">
        <v>0.26</v>
      </c>
      <c r="K3224" s="4" t="s">
        <v>34</v>
      </c>
      <c r="L3224" s="4" t="s">
        <v>30</v>
      </c>
      <c r="M3224" s="5">
        <f>(Table2[[#This Row],[Unit Price]]*Table2[[#This Row],[ Units Sold]])*(1-Table2[[#This Row],[Discount]]/100)</f>
        <v>107250.631454</v>
      </c>
      <c r="N3224" s="5">
        <f>(Table2[[#This Row],[Unit Price]]*Table2[[#This Row],[ Units Sold]])-Table2[[#This Row],[Total Sales]]</f>
        <v>279.57854600000428</v>
      </c>
    </row>
    <row r="3225" spans="1:14" x14ac:dyDescent="0.3">
      <c r="A3225" s="3">
        <v>45463</v>
      </c>
      <c r="B3225" s="4" t="s">
        <v>2801</v>
      </c>
      <c r="C3225" s="4" t="s">
        <v>83</v>
      </c>
      <c r="D3225" s="4" t="s">
        <v>3892</v>
      </c>
      <c r="E3225" s="4" t="s">
        <v>38</v>
      </c>
      <c r="F3225" s="4" t="s">
        <v>39</v>
      </c>
      <c r="G3225" s="4" t="s">
        <v>57</v>
      </c>
      <c r="H3225" s="4">
        <v>57</v>
      </c>
      <c r="I3225" s="4">
        <v>999.07</v>
      </c>
      <c r="J3225" s="7">
        <v>0.23</v>
      </c>
      <c r="K3225" s="4" t="s">
        <v>34</v>
      </c>
      <c r="L3225" s="4" t="s">
        <v>19</v>
      </c>
      <c r="M3225" s="5">
        <f>(Table2[[#This Row],[Unit Price]]*Table2[[#This Row],[ Units Sold]])*(1-Table2[[#This Row],[Discount]]/100)</f>
        <v>56816.011923000005</v>
      </c>
      <c r="N3225" s="5">
        <f>(Table2[[#This Row],[Unit Price]]*Table2[[#This Row],[ Units Sold]])-Table2[[#This Row],[Total Sales]]</f>
        <v>130.97807699999976</v>
      </c>
    </row>
    <row r="3226" spans="1:14" x14ac:dyDescent="0.3">
      <c r="A3226" s="3">
        <v>41225</v>
      </c>
      <c r="B3226" s="4" t="s">
        <v>2802</v>
      </c>
      <c r="C3226" s="4" t="s">
        <v>97</v>
      </c>
      <c r="D3226" s="4" t="s">
        <v>37</v>
      </c>
      <c r="E3226" s="4" t="s">
        <v>22</v>
      </c>
      <c r="F3226" s="4" t="s">
        <v>23</v>
      </c>
      <c r="G3226" s="4" t="s">
        <v>105</v>
      </c>
      <c r="H3226" s="4">
        <v>95</v>
      </c>
      <c r="I3226" s="4">
        <v>547.61</v>
      </c>
      <c r="J3226" s="7">
        <v>0.08</v>
      </c>
      <c r="K3226" s="4" t="s">
        <v>34</v>
      </c>
      <c r="L3226" s="4" t="s">
        <v>25</v>
      </c>
      <c r="M3226" s="5">
        <f>(Table2[[#This Row],[Unit Price]]*Table2[[#This Row],[ Units Sold]])*(1-Table2[[#This Row],[Discount]]/100)</f>
        <v>51981.331640000004</v>
      </c>
      <c r="N3226" s="5">
        <f>(Table2[[#This Row],[Unit Price]]*Table2[[#This Row],[ Units Sold]])-Table2[[#This Row],[Total Sales]]</f>
        <v>41.618360000000393</v>
      </c>
    </row>
    <row r="3227" spans="1:14" x14ac:dyDescent="0.3">
      <c r="A3227" s="3">
        <v>43259</v>
      </c>
      <c r="B3227" s="4" t="s">
        <v>2803</v>
      </c>
      <c r="C3227" s="4" t="s">
        <v>74</v>
      </c>
      <c r="D3227" s="4" t="s">
        <v>37</v>
      </c>
      <c r="E3227" s="4" t="s">
        <v>15</v>
      </c>
      <c r="F3227" s="4" t="s">
        <v>62</v>
      </c>
      <c r="G3227" s="4" t="s">
        <v>33</v>
      </c>
      <c r="H3227" s="4">
        <v>21</v>
      </c>
      <c r="I3227" s="4">
        <v>286.92</v>
      </c>
      <c r="J3227" s="7">
        <v>0.04</v>
      </c>
      <c r="K3227" s="4" t="s">
        <v>18</v>
      </c>
      <c r="L3227" s="4" t="s">
        <v>19</v>
      </c>
      <c r="M3227" s="5">
        <f>(Table2[[#This Row],[Unit Price]]*Table2[[#This Row],[ Units Sold]])*(1-Table2[[#This Row],[Discount]]/100)</f>
        <v>6022.9098720000011</v>
      </c>
      <c r="N3227" s="5">
        <f>(Table2[[#This Row],[Unit Price]]*Table2[[#This Row],[ Units Sold]])-Table2[[#This Row],[Total Sales]]</f>
        <v>2.4101279999995313</v>
      </c>
    </row>
    <row r="3228" spans="1:14" x14ac:dyDescent="0.3">
      <c r="A3228" s="3">
        <v>40537</v>
      </c>
      <c r="B3228" s="4" t="s">
        <v>1733</v>
      </c>
      <c r="C3228" s="4" t="s">
        <v>192</v>
      </c>
      <c r="D3228" s="4" t="s">
        <v>37</v>
      </c>
      <c r="E3228" s="4" t="s">
        <v>52</v>
      </c>
      <c r="F3228" s="6" t="s">
        <v>59</v>
      </c>
      <c r="G3228" s="4" t="s">
        <v>57</v>
      </c>
      <c r="H3228" s="4">
        <v>17</v>
      </c>
      <c r="I3228" s="4">
        <v>273.92</v>
      </c>
      <c r="J3228" s="7">
        <v>0.06</v>
      </c>
      <c r="K3228" s="4" t="s">
        <v>18</v>
      </c>
      <c r="L3228" s="4" t="s">
        <v>19</v>
      </c>
      <c r="M3228" s="5">
        <f>(Table2[[#This Row],[Unit Price]]*Table2[[#This Row],[ Units Sold]])*(1-Table2[[#This Row],[Discount]]/100)</f>
        <v>4653.8460160000004</v>
      </c>
      <c r="N3228" s="5">
        <f>(Table2[[#This Row],[Unit Price]]*Table2[[#This Row],[ Units Sold]])-Table2[[#This Row],[Total Sales]]</f>
        <v>2.7939839999999094</v>
      </c>
    </row>
    <row r="3229" spans="1:14" x14ac:dyDescent="0.3">
      <c r="A3229" s="3">
        <v>43988</v>
      </c>
      <c r="B3229" s="4" t="s">
        <v>2804</v>
      </c>
      <c r="C3229" s="4" t="s">
        <v>83</v>
      </c>
      <c r="D3229" s="4" t="s">
        <v>3892</v>
      </c>
      <c r="E3229" s="4" t="s">
        <v>38</v>
      </c>
      <c r="F3229" s="4" t="s">
        <v>39</v>
      </c>
      <c r="G3229" s="4" t="s">
        <v>40</v>
      </c>
      <c r="H3229" s="4">
        <v>54</v>
      </c>
      <c r="I3229" s="4">
        <v>106.65</v>
      </c>
      <c r="J3229" s="7">
        <v>0.18</v>
      </c>
      <c r="K3229" s="4" t="s">
        <v>18</v>
      </c>
      <c r="L3229" s="4" t="s">
        <v>45</v>
      </c>
      <c r="M3229" s="5">
        <f>(Table2[[#This Row],[Unit Price]]*Table2[[#This Row],[ Units Sold]])*(1-Table2[[#This Row],[Discount]]/100)</f>
        <v>5748.73362</v>
      </c>
      <c r="N3229" s="5">
        <f>(Table2[[#This Row],[Unit Price]]*Table2[[#This Row],[ Units Sold]])-Table2[[#This Row],[Total Sales]]</f>
        <v>10.36638000000039</v>
      </c>
    </row>
    <row r="3230" spans="1:14" x14ac:dyDescent="0.3">
      <c r="A3230" s="3">
        <v>43017</v>
      </c>
      <c r="B3230" s="4" t="s">
        <v>2328</v>
      </c>
      <c r="C3230" s="4" t="s">
        <v>36</v>
      </c>
      <c r="D3230" s="4" t="s">
        <v>37</v>
      </c>
      <c r="E3230" s="4" t="s">
        <v>38</v>
      </c>
      <c r="F3230" s="4" t="s">
        <v>39</v>
      </c>
      <c r="G3230" s="4" t="s">
        <v>40</v>
      </c>
      <c r="H3230" s="4">
        <v>30</v>
      </c>
      <c r="I3230" s="4">
        <v>901.5</v>
      </c>
      <c r="J3230" s="7">
        <v>0.23</v>
      </c>
      <c r="K3230" s="4" t="s">
        <v>18</v>
      </c>
      <c r="L3230" s="4" t="s">
        <v>25</v>
      </c>
      <c r="M3230" s="5">
        <f>(Table2[[#This Row],[Unit Price]]*Table2[[#This Row],[ Units Sold]])*(1-Table2[[#This Row],[Discount]]/100)</f>
        <v>26982.7965</v>
      </c>
      <c r="N3230" s="5">
        <f>(Table2[[#This Row],[Unit Price]]*Table2[[#This Row],[ Units Sold]])-Table2[[#This Row],[Total Sales]]</f>
        <v>62.203499999999622</v>
      </c>
    </row>
    <row r="3231" spans="1:14" x14ac:dyDescent="0.3">
      <c r="A3231" s="3">
        <v>42977</v>
      </c>
      <c r="B3231" s="4" t="s">
        <v>2805</v>
      </c>
      <c r="C3231" s="4" t="s">
        <v>74</v>
      </c>
      <c r="D3231" s="4" t="s">
        <v>37</v>
      </c>
      <c r="E3231" s="4" t="s">
        <v>27</v>
      </c>
      <c r="F3231" s="4" t="s">
        <v>32</v>
      </c>
      <c r="G3231" s="4" t="s">
        <v>24</v>
      </c>
      <c r="H3231" s="4">
        <v>10</v>
      </c>
      <c r="I3231" s="4">
        <v>914.18</v>
      </c>
      <c r="J3231" s="7">
        <v>7.0000000000000007E-2</v>
      </c>
      <c r="K3231" s="4" t="s">
        <v>34</v>
      </c>
      <c r="L3231" s="4" t="s">
        <v>41</v>
      </c>
      <c r="M3231" s="5">
        <f>(Table2[[#This Row],[Unit Price]]*Table2[[#This Row],[ Units Sold]])*(1-Table2[[#This Row],[Discount]]/100)</f>
        <v>9135.4007399999991</v>
      </c>
      <c r="N3231" s="5">
        <f>(Table2[[#This Row],[Unit Price]]*Table2[[#This Row],[ Units Sold]])-Table2[[#This Row],[Total Sales]]</f>
        <v>6.3992600000001403</v>
      </c>
    </row>
    <row r="3232" spans="1:14" x14ac:dyDescent="0.3">
      <c r="A3232" s="3">
        <v>41613</v>
      </c>
      <c r="B3232" s="4" t="s">
        <v>2722</v>
      </c>
      <c r="C3232" s="4" t="s">
        <v>36</v>
      </c>
      <c r="D3232" s="4" t="s">
        <v>37</v>
      </c>
      <c r="E3232" s="4" t="s">
        <v>38</v>
      </c>
      <c r="F3232" s="4" t="s">
        <v>81</v>
      </c>
      <c r="G3232" s="4" t="s">
        <v>60</v>
      </c>
      <c r="H3232" s="4">
        <v>0</v>
      </c>
      <c r="I3232" s="4">
        <v>1149.47</v>
      </c>
      <c r="J3232" s="7">
        <v>0.16</v>
      </c>
      <c r="K3232" s="4" t="s">
        <v>34</v>
      </c>
      <c r="L3232" s="4" t="s">
        <v>41</v>
      </c>
      <c r="M3232" s="5">
        <f>(Table2[[#This Row],[Unit Price]]*Table2[[#This Row],[ Units Sold]])*(1-Table2[[#This Row],[Discount]]/100)</f>
        <v>0</v>
      </c>
      <c r="N3232" s="5">
        <f>(Table2[[#This Row],[Unit Price]]*Table2[[#This Row],[ Units Sold]])-Table2[[#This Row],[Total Sales]]</f>
        <v>0</v>
      </c>
    </row>
    <row r="3233" spans="1:14" x14ac:dyDescent="0.3">
      <c r="A3233" s="3">
        <v>43738</v>
      </c>
      <c r="B3233" s="4" t="s">
        <v>2806</v>
      </c>
      <c r="C3233" s="4" t="s">
        <v>49</v>
      </c>
      <c r="D3233" s="4" t="s">
        <v>3893</v>
      </c>
      <c r="E3233" s="4" t="s">
        <v>22</v>
      </c>
      <c r="F3233" s="4" t="s">
        <v>23</v>
      </c>
      <c r="G3233" s="4" t="s">
        <v>40</v>
      </c>
      <c r="H3233" s="4">
        <v>52</v>
      </c>
      <c r="I3233" s="4">
        <v>832.38</v>
      </c>
      <c r="J3233" s="7">
        <v>0.06</v>
      </c>
      <c r="K3233" s="4" t="s">
        <v>18</v>
      </c>
      <c r="L3233" s="4" t="s">
        <v>30</v>
      </c>
      <c r="M3233" s="5">
        <f>(Table2[[#This Row],[Unit Price]]*Table2[[#This Row],[ Units Sold]])*(1-Table2[[#This Row],[Discount]]/100)</f>
        <v>43257.789744000002</v>
      </c>
      <c r="N3233" s="5">
        <f>(Table2[[#This Row],[Unit Price]]*Table2[[#This Row],[ Units Sold]])-Table2[[#This Row],[Total Sales]]</f>
        <v>25.970256000000518</v>
      </c>
    </row>
    <row r="3234" spans="1:14" x14ac:dyDescent="0.3">
      <c r="A3234" s="3">
        <v>40534</v>
      </c>
      <c r="B3234" s="4" t="s">
        <v>2807</v>
      </c>
      <c r="C3234" s="4" t="s">
        <v>192</v>
      </c>
      <c r="D3234" s="4" t="s">
        <v>37</v>
      </c>
      <c r="E3234" s="4" t="s">
        <v>22</v>
      </c>
      <c r="F3234" s="4" t="s">
        <v>23</v>
      </c>
      <c r="G3234" s="4" t="s">
        <v>33</v>
      </c>
      <c r="H3234" s="4">
        <v>67</v>
      </c>
      <c r="I3234" s="4">
        <v>872.03</v>
      </c>
      <c r="J3234" s="7">
        <v>0.03</v>
      </c>
      <c r="K3234" s="4" t="s">
        <v>18</v>
      </c>
      <c r="L3234" s="4" t="s">
        <v>45</v>
      </c>
      <c r="M3234" s="5">
        <f>(Table2[[#This Row],[Unit Price]]*Table2[[#This Row],[ Units Sold]])*(1-Table2[[#This Row],[Discount]]/100)</f>
        <v>58408.482196999998</v>
      </c>
      <c r="N3234" s="5">
        <f>(Table2[[#This Row],[Unit Price]]*Table2[[#This Row],[ Units Sold]])-Table2[[#This Row],[Total Sales]]</f>
        <v>17.52780299999722</v>
      </c>
    </row>
    <row r="3235" spans="1:14" x14ac:dyDescent="0.3">
      <c r="A3235" s="3">
        <v>44458</v>
      </c>
      <c r="B3235" s="4" t="s">
        <v>2808</v>
      </c>
      <c r="C3235" s="4" t="s">
        <v>74</v>
      </c>
      <c r="D3235" s="4" t="s">
        <v>37</v>
      </c>
      <c r="E3235" s="4" t="s">
        <v>52</v>
      </c>
      <c r="F3235" s="4" t="s">
        <v>53</v>
      </c>
      <c r="G3235" s="4" t="s">
        <v>40</v>
      </c>
      <c r="H3235" s="4">
        <v>48</v>
      </c>
      <c r="I3235" s="4">
        <v>592.51</v>
      </c>
      <c r="J3235" s="7">
        <v>0.18</v>
      </c>
      <c r="K3235" s="4" t="s">
        <v>29</v>
      </c>
      <c r="L3235" s="4" t="s">
        <v>25</v>
      </c>
      <c r="M3235" s="5">
        <f>(Table2[[#This Row],[Unit Price]]*Table2[[#This Row],[ Units Sold]])*(1-Table2[[#This Row],[Discount]]/100)</f>
        <v>28389.287135999999</v>
      </c>
      <c r="N3235" s="5">
        <f>(Table2[[#This Row],[Unit Price]]*Table2[[#This Row],[ Units Sold]])-Table2[[#This Row],[Total Sales]]</f>
        <v>51.192864000000554</v>
      </c>
    </row>
    <row r="3236" spans="1:14" x14ac:dyDescent="0.3">
      <c r="A3236" s="3">
        <v>44565</v>
      </c>
      <c r="B3236" s="4" t="s">
        <v>2809</v>
      </c>
      <c r="C3236" s="4" t="s">
        <v>49</v>
      </c>
      <c r="D3236" s="4" t="s">
        <v>3893</v>
      </c>
      <c r="E3236" s="4" t="s">
        <v>15</v>
      </c>
      <c r="F3236" s="4" t="s">
        <v>16</v>
      </c>
      <c r="G3236" s="4" t="s">
        <v>65</v>
      </c>
      <c r="H3236" s="4">
        <v>10</v>
      </c>
      <c r="I3236" s="4">
        <v>182.89</v>
      </c>
      <c r="J3236" s="7">
        <v>0.28000000000000003</v>
      </c>
      <c r="K3236" s="4" t="s">
        <v>29</v>
      </c>
      <c r="L3236" s="4" t="s">
        <v>41</v>
      </c>
      <c r="M3236" s="5">
        <f>(Table2[[#This Row],[Unit Price]]*Table2[[#This Row],[ Units Sold]])*(1-Table2[[#This Row],[Discount]]/100)</f>
        <v>1823.7790799999998</v>
      </c>
      <c r="N3236" s="5">
        <f>(Table2[[#This Row],[Unit Price]]*Table2[[#This Row],[ Units Sold]])-Table2[[#This Row],[Total Sales]]</f>
        <v>5.1209200000000692</v>
      </c>
    </row>
    <row r="3237" spans="1:14" x14ac:dyDescent="0.3">
      <c r="A3237" s="3">
        <v>42719</v>
      </c>
      <c r="B3237" s="4" t="s">
        <v>2810</v>
      </c>
      <c r="C3237" s="4" t="s">
        <v>97</v>
      </c>
      <c r="D3237" s="4" t="s">
        <v>37</v>
      </c>
      <c r="E3237" s="4" t="s">
        <v>27</v>
      </c>
      <c r="F3237" s="4" t="s">
        <v>32</v>
      </c>
      <c r="G3237" s="4" t="s">
        <v>65</v>
      </c>
      <c r="H3237" s="4">
        <v>90</v>
      </c>
      <c r="I3237" s="4">
        <v>1242.25</v>
      </c>
      <c r="J3237" s="7">
        <v>0.24</v>
      </c>
      <c r="K3237" s="4" t="s">
        <v>18</v>
      </c>
      <c r="L3237" s="4" t="s">
        <v>45</v>
      </c>
      <c r="M3237" s="5">
        <f>(Table2[[#This Row],[Unit Price]]*Table2[[#This Row],[ Units Sold]])*(1-Table2[[#This Row],[Discount]]/100)</f>
        <v>111534.174</v>
      </c>
      <c r="N3237" s="5">
        <f>(Table2[[#This Row],[Unit Price]]*Table2[[#This Row],[ Units Sold]])-Table2[[#This Row],[Total Sales]]</f>
        <v>268.32600000000093</v>
      </c>
    </row>
    <row r="3238" spans="1:14" x14ac:dyDescent="0.3">
      <c r="A3238" s="3">
        <v>40514</v>
      </c>
      <c r="B3238" s="4" t="s">
        <v>2811</v>
      </c>
      <c r="C3238" s="4" t="s">
        <v>36</v>
      </c>
      <c r="D3238" s="4" t="s">
        <v>37</v>
      </c>
      <c r="E3238" s="4" t="s">
        <v>22</v>
      </c>
      <c r="F3238" s="4" t="s">
        <v>23</v>
      </c>
      <c r="G3238" s="4" t="s">
        <v>24</v>
      </c>
      <c r="H3238" s="4">
        <v>29</v>
      </c>
      <c r="I3238" s="4">
        <v>651.41999999999996</v>
      </c>
      <c r="J3238" s="7">
        <v>0.13</v>
      </c>
      <c r="K3238" s="4" t="s">
        <v>29</v>
      </c>
      <c r="L3238" s="4" t="s">
        <v>41</v>
      </c>
      <c r="M3238" s="5">
        <f>(Table2[[#This Row],[Unit Price]]*Table2[[#This Row],[ Units Sold]])*(1-Table2[[#This Row],[Discount]]/100)</f>
        <v>18866.621466000001</v>
      </c>
      <c r="N3238" s="5">
        <f>(Table2[[#This Row],[Unit Price]]*Table2[[#This Row],[ Units Sold]])-Table2[[#This Row],[Total Sales]]</f>
        <v>24.558533999999781</v>
      </c>
    </row>
    <row r="3239" spans="1:14" x14ac:dyDescent="0.3">
      <c r="A3239" s="3">
        <v>41455</v>
      </c>
      <c r="B3239" s="4" t="s">
        <v>2812</v>
      </c>
      <c r="C3239" s="4" t="s">
        <v>36</v>
      </c>
      <c r="D3239" s="4" t="s">
        <v>37</v>
      </c>
      <c r="E3239" s="4" t="s">
        <v>27</v>
      </c>
      <c r="F3239" s="4" t="s">
        <v>28</v>
      </c>
      <c r="G3239" s="4" t="s">
        <v>57</v>
      </c>
      <c r="H3239" s="4">
        <v>64</v>
      </c>
      <c r="I3239" s="4">
        <v>1681.9</v>
      </c>
      <c r="J3239" s="7">
        <v>0.03</v>
      </c>
      <c r="K3239" s="4" t="s">
        <v>18</v>
      </c>
      <c r="L3239" s="4" t="s">
        <v>25</v>
      </c>
      <c r="M3239" s="5">
        <f>(Table2[[#This Row],[Unit Price]]*Table2[[#This Row],[ Units Sold]])*(1-Table2[[#This Row],[Discount]]/100)</f>
        <v>107609.30752</v>
      </c>
      <c r="N3239" s="5">
        <f>(Table2[[#This Row],[Unit Price]]*Table2[[#This Row],[ Units Sold]])-Table2[[#This Row],[Total Sales]]</f>
        <v>32.292480000003707</v>
      </c>
    </row>
    <row r="3240" spans="1:14" x14ac:dyDescent="0.3">
      <c r="A3240" s="3">
        <v>42197</v>
      </c>
      <c r="B3240" s="4" t="s">
        <v>2813</v>
      </c>
      <c r="C3240" s="4" t="s">
        <v>49</v>
      </c>
      <c r="D3240" s="4" t="s">
        <v>3893</v>
      </c>
      <c r="E3240" s="4" t="s">
        <v>22</v>
      </c>
      <c r="F3240" s="4" t="s">
        <v>23</v>
      </c>
      <c r="G3240" s="4" t="s">
        <v>33</v>
      </c>
      <c r="H3240" s="4">
        <v>78</v>
      </c>
      <c r="I3240" s="4">
        <v>809.77</v>
      </c>
      <c r="J3240" s="7">
        <v>0.18</v>
      </c>
      <c r="K3240" s="4" t="s">
        <v>18</v>
      </c>
      <c r="L3240" s="4" t="s">
        <v>25</v>
      </c>
      <c r="M3240" s="5">
        <f>(Table2[[#This Row],[Unit Price]]*Table2[[#This Row],[ Units Sold]])*(1-Table2[[#This Row],[Discount]]/100)</f>
        <v>63048.368291999999</v>
      </c>
      <c r="N3240" s="5">
        <f>(Table2[[#This Row],[Unit Price]]*Table2[[#This Row],[ Units Sold]])-Table2[[#This Row],[Total Sales]]</f>
        <v>113.69170799999847</v>
      </c>
    </row>
    <row r="3241" spans="1:14" x14ac:dyDescent="0.3">
      <c r="A3241" s="3">
        <v>44265</v>
      </c>
      <c r="B3241" s="4" t="s">
        <v>2814</v>
      </c>
      <c r="C3241" s="4" t="s">
        <v>36</v>
      </c>
      <c r="D3241" s="4" t="s">
        <v>37</v>
      </c>
      <c r="E3241" s="4" t="s">
        <v>27</v>
      </c>
      <c r="F3241" s="4" t="s">
        <v>28</v>
      </c>
      <c r="G3241" s="4" t="s">
        <v>24</v>
      </c>
      <c r="H3241" s="4">
        <v>27</v>
      </c>
      <c r="I3241" s="4">
        <v>1989.09</v>
      </c>
      <c r="J3241" s="7">
        <v>0.15</v>
      </c>
      <c r="K3241" s="4" t="s">
        <v>18</v>
      </c>
      <c r="L3241" s="4" t="s">
        <v>25</v>
      </c>
      <c r="M3241" s="5">
        <f>(Table2[[#This Row],[Unit Price]]*Table2[[#This Row],[ Units Sold]])*(1-Table2[[#This Row],[Discount]]/100)</f>
        <v>53624.871855000005</v>
      </c>
      <c r="N3241" s="5">
        <f>(Table2[[#This Row],[Unit Price]]*Table2[[#This Row],[ Units Sold]])-Table2[[#This Row],[Total Sales]]</f>
        <v>80.55814499999542</v>
      </c>
    </row>
    <row r="3242" spans="1:14" x14ac:dyDescent="0.3">
      <c r="A3242" s="3">
        <v>42507</v>
      </c>
      <c r="B3242" s="4" t="s">
        <v>2815</v>
      </c>
      <c r="C3242" s="4" t="s">
        <v>88</v>
      </c>
      <c r="D3242" s="4" t="s">
        <v>37</v>
      </c>
      <c r="E3242" s="4" t="s">
        <v>22</v>
      </c>
      <c r="F3242" s="4" t="s">
        <v>23</v>
      </c>
      <c r="G3242" s="4" t="s">
        <v>65</v>
      </c>
      <c r="H3242" s="4">
        <v>83</v>
      </c>
      <c r="I3242" s="4">
        <v>501.11</v>
      </c>
      <c r="J3242" s="7">
        <v>0.19</v>
      </c>
      <c r="K3242" s="4" t="s">
        <v>34</v>
      </c>
      <c r="L3242" s="4" t="s">
        <v>19</v>
      </c>
      <c r="M3242" s="5">
        <f>(Table2[[#This Row],[Unit Price]]*Table2[[#This Row],[ Units Sold]])*(1-Table2[[#This Row],[Discount]]/100)</f>
        <v>41513.104953000002</v>
      </c>
      <c r="N3242" s="5">
        <f>(Table2[[#This Row],[Unit Price]]*Table2[[#This Row],[ Units Sold]])-Table2[[#This Row],[Total Sales]]</f>
        <v>79.025047000002814</v>
      </c>
    </row>
    <row r="3243" spans="1:14" x14ac:dyDescent="0.3">
      <c r="A3243" s="3">
        <v>42203</v>
      </c>
      <c r="B3243" s="4" t="s">
        <v>1482</v>
      </c>
      <c r="C3243" s="4" t="s">
        <v>74</v>
      </c>
      <c r="D3243" s="4" t="s">
        <v>37</v>
      </c>
      <c r="E3243" s="4" t="s">
        <v>27</v>
      </c>
      <c r="F3243" s="4" t="s">
        <v>28</v>
      </c>
      <c r="G3243" s="4" t="s">
        <v>57</v>
      </c>
      <c r="H3243" s="4">
        <v>8</v>
      </c>
      <c r="I3243" s="4">
        <v>745.03</v>
      </c>
      <c r="J3243" s="7">
        <v>0.17</v>
      </c>
      <c r="K3243" s="4" t="s">
        <v>29</v>
      </c>
      <c r="L3243" s="4" t="s">
        <v>41</v>
      </c>
      <c r="M3243" s="5">
        <f>(Table2[[#This Row],[Unit Price]]*Table2[[#This Row],[ Units Sold]])*(1-Table2[[#This Row],[Discount]]/100)</f>
        <v>5950.1075919999994</v>
      </c>
      <c r="N3243" s="5">
        <f>(Table2[[#This Row],[Unit Price]]*Table2[[#This Row],[ Units Sold]])-Table2[[#This Row],[Total Sales]]</f>
        <v>10.132408000000396</v>
      </c>
    </row>
    <row r="3244" spans="1:14" x14ac:dyDescent="0.3">
      <c r="A3244" s="3">
        <v>44799</v>
      </c>
      <c r="B3244" s="4" t="s">
        <v>1203</v>
      </c>
      <c r="C3244" s="4" t="s">
        <v>43</v>
      </c>
      <c r="D3244" s="4" t="s">
        <v>37</v>
      </c>
      <c r="E3244" s="4" t="s">
        <v>38</v>
      </c>
      <c r="F3244" s="4" t="s">
        <v>39</v>
      </c>
      <c r="G3244" s="4" t="s">
        <v>33</v>
      </c>
      <c r="H3244" s="4">
        <v>20</v>
      </c>
      <c r="I3244" s="4">
        <v>1998.63</v>
      </c>
      <c r="J3244" s="7">
        <v>0.3</v>
      </c>
      <c r="K3244" s="4" t="s">
        <v>29</v>
      </c>
      <c r="L3244" s="4" t="s">
        <v>41</v>
      </c>
      <c r="M3244" s="5">
        <f>(Table2[[#This Row],[Unit Price]]*Table2[[#This Row],[ Units Sold]])*(1-Table2[[#This Row],[Discount]]/100)</f>
        <v>39852.682200000003</v>
      </c>
      <c r="N3244" s="5">
        <f>(Table2[[#This Row],[Unit Price]]*Table2[[#This Row],[ Units Sold]])-Table2[[#This Row],[Total Sales]]</f>
        <v>119.9178000000029</v>
      </c>
    </row>
    <row r="3245" spans="1:14" x14ac:dyDescent="0.3">
      <c r="A3245" s="3">
        <v>44226</v>
      </c>
      <c r="B3245" s="4" t="s">
        <v>2816</v>
      </c>
      <c r="C3245" s="4" t="s">
        <v>88</v>
      </c>
      <c r="D3245" s="4" t="s">
        <v>37</v>
      </c>
      <c r="E3245" s="4" t="s">
        <v>52</v>
      </c>
      <c r="F3245" s="6" t="s">
        <v>59</v>
      </c>
      <c r="G3245" s="4" t="s">
        <v>60</v>
      </c>
      <c r="H3245" s="4">
        <v>10</v>
      </c>
      <c r="I3245" s="4">
        <v>645.13</v>
      </c>
      <c r="J3245" s="7">
        <v>0.02</v>
      </c>
      <c r="K3245" s="4" t="s">
        <v>29</v>
      </c>
      <c r="L3245" s="4" t="s">
        <v>30</v>
      </c>
      <c r="M3245" s="5">
        <f>(Table2[[#This Row],[Unit Price]]*Table2[[#This Row],[ Units Sold]])*(1-Table2[[#This Row],[Discount]]/100)</f>
        <v>6450.0097400000004</v>
      </c>
      <c r="N3245" s="5">
        <f>(Table2[[#This Row],[Unit Price]]*Table2[[#This Row],[ Units Sold]])-Table2[[#This Row],[Total Sales]]</f>
        <v>1.2902599999997619</v>
      </c>
    </row>
    <row r="3246" spans="1:14" x14ac:dyDescent="0.3">
      <c r="A3246" s="3">
        <v>41928</v>
      </c>
      <c r="B3246" s="4" t="s">
        <v>222</v>
      </c>
      <c r="C3246" s="4" t="s">
        <v>51</v>
      </c>
      <c r="D3246" s="4" t="s">
        <v>37</v>
      </c>
      <c r="E3246" s="4" t="s">
        <v>38</v>
      </c>
      <c r="F3246" s="4" t="s">
        <v>81</v>
      </c>
      <c r="G3246" s="4" t="s">
        <v>57</v>
      </c>
      <c r="H3246" s="4">
        <v>52</v>
      </c>
      <c r="I3246" s="4">
        <v>871.54</v>
      </c>
      <c r="J3246" s="7">
        <v>0.11</v>
      </c>
      <c r="K3246" s="4" t="s">
        <v>34</v>
      </c>
      <c r="L3246" s="4" t="s">
        <v>45</v>
      </c>
      <c r="M3246" s="5">
        <f>(Table2[[#This Row],[Unit Price]]*Table2[[#This Row],[ Units Sold]])*(1-Table2[[#This Row],[Discount]]/100)</f>
        <v>45270.227912000002</v>
      </c>
      <c r="N3246" s="5">
        <f>(Table2[[#This Row],[Unit Price]]*Table2[[#This Row],[ Units Sold]])-Table2[[#This Row],[Total Sales]]</f>
        <v>49.85208799999964</v>
      </c>
    </row>
    <row r="3247" spans="1:14" x14ac:dyDescent="0.3">
      <c r="A3247" s="3">
        <v>41300</v>
      </c>
      <c r="B3247" s="4" t="s">
        <v>2817</v>
      </c>
      <c r="C3247" s="4" t="s">
        <v>43</v>
      </c>
      <c r="D3247" s="4" t="s">
        <v>37</v>
      </c>
      <c r="E3247" s="4" t="s">
        <v>27</v>
      </c>
      <c r="F3247" s="4" t="s">
        <v>32</v>
      </c>
      <c r="G3247" s="4" t="s">
        <v>17</v>
      </c>
      <c r="H3247" s="4">
        <v>68</v>
      </c>
      <c r="I3247" s="4">
        <v>924.91</v>
      </c>
      <c r="J3247" s="7">
        <v>0.13</v>
      </c>
      <c r="K3247" s="4" t="s">
        <v>29</v>
      </c>
      <c r="L3247" s="4" t="s">
        <v>19</v>
      </c>
      <c r="M3247" s="5">
        <f>(Table2[[#This Row],[Unit Price]]*Table2[[#This Row],[ Units Sold]])*(1-Table2[[#This Row],[Discount]]/100)</f>
        <v>62812.117956000002</v>
      </c>
      <c r="N3247" s="5">
        <f>(Table2[[#This Row],[Unit Price]]*Table2[[#This Row],[ Units Sold]])-Table2[[#This Row],[Total Sales]]</f>
        <v>81.762043999995512</v>
      </c>
    </row>
    <row r="3248" spans="1:14" x14ac:dyDescent="0.3">
      <c r="A3248" s="3">
        <v>41094</v>
      </c>
      <c r="B3248" s="4" t="s">
        <v>2818</v>
      </c>
      <c r="C3248" s="4" t="s">
        <v>21</v>
      </c>
      <c r="D3248" s="4" t="s">
        <v>37</v>
      </c>
      <c r="E3248" s="4" t="s">
        <v>22</v>
      </c>
      <c r="F3248" s="4" t="s">
        <v>23</v>
      </c>
      <c r="G3248" s="4" t="s">
        <v>40</v>
      </c>
      <c r="H3248" s="4">
        <v>72</v>
      </c>
      <c r="I3248" s="4">
        <v>1373.51</v>
      </c>
      <c r="J3248" s="7">
        <v>0.08</v>
      </c>
      <c r="K3248" s="4" t="s">
        <v>18</v>
      </c>
      <c r="L3248" s="4" t="s">
        <v>41</v>
      </c>
      <c r="M3248" s="5">
        <f>(Table2[[#This Row],[Unit Price]]*Table2[[#This Row],[ Units Sold]])*(1-Table2[[#This Row],[Discount]]/100)</f>
        <v>98813.605823999998</v>
      </c>
      <c r="N3248" s="5">
        <f>(Table2[[#This Row],[Unit Price]]*Table2[[#This Row],[ Units Sold]])-Table2[[#This Row],[Total Sales]]</f>
        <v>79.114176000002772</v>
      </c>
    </row>
    <row r="3249" spans="1:14" x14ac:dyDescent="0.3">
      <c r="A3249" s="3">
        <v>44882</v>
      </c>
      <c r="B3249" s="4" t="s">
        <v>2819</v>
      </c>
      <c r="C3249" s="4" t="s">
        <v>51</v>
      </c>
      <c r="D3249" s="4" t="s">
        <v>37</v>
      </c>
      <c r="E3249" s="4" t="s">
        <v>52</v>
      </c>
      <c r="F3249" s="4" t="s">
        <v>59</v>
      </c>
      <c r="G3249" s="4" t="s">
        <v>17</v>
      </c>
      <c r="H3249" s="4">
        <v>9</v>
      </c>
      <c r="I3249" s="4">
        <v>1032.7</v>
      </c>
      <c r="J3249" s="7">
        <v>0.04</v>
      </c>
      <c r="K3249" s="4" t="s">
        <v>29</v>
      </c>
      <c r="L3249" s="4" t="s">
        <v>25</v>
      </c>
      <c r="M3249" s="5">
        <f>(Table2[[#This Row],[Unit Price]]*Table2[[#This Row],[ Units Sold]])*(1-Table2[[#This Row],[Discount]]/100)</f>
        <v>9290.5822800000024</v>
      </c>
      <c r="N3249" s="5">
        <f>(Table2[[#This Row],[Unit Price]]*Table2[[#This Row],[ Units Sold]])-Table2[[#This Row],[Total Sales]]</f>
        <v>3.7177199999987351</v>
      </c>
    </row>
    <row r="3250" spans="1:14" x14ac:dyDescent="0.3">
      <c r="A3250" s="3">
        <v>43032</v>
      </c>
      <c r="B3250" s="4" t="s">
        <v>2820</v>
      </c>
      <c r="C3250" s="4" t="s">
        <v>43</v>
      </c>
      <c r="D3250" s="4" t="s">
        <v>37</v>
      </c>
      <c r="E3250" s="4" t="s">
        <v>22</v>
      </c>
      <c r="F3250" s="4" t="s">
        <v>23</v>
      </c>
      <c r="G3250" s="4" t="s">
        <v>105</v>
      </c>
      <c r="H3250" s="4">
        <v>97</v>
      </c>
      <c r="I3250" s="4">
        <v>790.04</v>
      </c>
      <c r="J3250" s="7">
        <v>0.02</v>
      </c>
      <c r="K3250" s="4" t="s">
        <v>29</v>
      </c>
      <c r="L3250" s="4" t="s">
        <v>45</v>
      </c>
      <c r="M3250" s="5">
        <f>(Table2[[#This Row],[Unit Price]]*Table2[[#This Row],[ Units Sold]])*(1-Table2[[#This Row],[Discount]]/100)</f>
        <v>76618.553223999988</v>
      </c>
      <c r="N3250" s="5">
        <f>(Table2[[#This Row],[Unit Price]]*Table2[[#This Row],[ Units Sold]])-Table2[[#This Row],[Total Sales]]</f>
        <v>15.326776000001701</v>
      </c>
    </row>
    <row r="3251" spans="1:14" x14ac:dyDescent="0.3">
      <c r="A3251" s="3">
        <v>44973</v>
      </c>
      <c r="B3251" s="4" t="s">
        <v>2821</v>
      </c>
      <c r="C3251" s="4" t="s">
        <v>36</v>
      </c>
      <c r="D3251" s="4" t="s">
        <v>37</v>
      </c>
      <c r="E3251" s="4" t="s">
        <v>52</v>
      </c>
      <c r="F3251" s="6" t="s">
        <v>59</v>
      </c>
      <c r="G3251" s="4" t="s">
        <v>60</v>
      </c>
      <c r="H3251" s="4">
        <v>87</v>
      </c>
      <c r="I3251" s="4">
        <v>1045</v>
      </c>
      <c r="J3251" s="7">
        <v>0.28999999999999998</v>
      </c>
      <c r="K3251" s="4" t="s">
        <v>34</v>
      </c>
      <c r="L3251" s="4" t="s">
        <v>30</v>
      </c>
      <c r="M3251" s="5">
        <f>(Table2[[#This Row],[Unit Price]]*Table2[[#This Row],[ Units Sold]])*(1-Table2[[#This Row],[Discount]]/100)</f>
        <v>90651.3465</v>
      </c>
      <c r="N3251" s="5">
        <f>(Table2[[#This Row],[Unit Price]]*Table2[[#This Row],[ Units Sold]])-Table2[[#This Row],[Total Sales]]</f>
        <v>263.65350000000035</v>
      </c>
    </row>
    <row r="3252" spans="1:14" x14ac:dyDescent="0.3">
      <c r="A3252" s="3">
        <v>44250</v>
      </c>
      <c r="B3252" s="4" t="s">
        <v>2822</v>
      </c>
      <c r="C3252" s="4" t="s">
        <v>83</v>
      </c>
      <c r="D3252" s="4" t="s">
        <v>3892</v>
      </c>
      <c r="E3252" s="4" t="s">
        <v>27</v>
      </c>
      <c r="F3252" s="4" t="s">
        <v>32</v>
      </c>
      <c r="G3252" s="4" t="s">
        <v>57</v>
      </c>
      <c r="H3252" s="4">
        <v>0</v>
      </c>
      <c r="I3252" s="4">
        <v>1656.94</v>
      </c>
      <c r="J3252" s="7">
        <v>0.28000000000000003</v>
      </c>
      <c r="K3252" s="4" t="s">
        <v>34</v>
      </c>
      <c r="L3252" s="4" t="s">
        <v>41</v>
      </c>
      <c r="M3252" s="5">
        <f>(Table2[[#This Row],[Unit Price]]*Table2[[#This Row],[ Units Sold]])*(1-Table2[[#This Row],[Discount]]/100)</f>
        <v>0</v>
      </c>
      <c r="N3252" s="5">
        <f>(Table2[[#This Row],[Unit Price]]*Table2[[#This Row],[ Units Sold]])-Table2[[#This Row],[Total Sales]]</f>
        <v>0</v>
      </c>
    </row>
    <row r="3253" spans="1:14" x14ac:dyDescent="0.3">
      <c r="A3253" s="3">
        <v>41023</v>
      </c>
      <c r="B3253" s="4" t="s">
        <v>1904</v>
      </c>
      <c r="C3253" s="4" t="s">
        <v>88</v>
      </c>
      <c r="D3253" s="4" t="s">
        <v>37</v>
      </c>
      <c r="E3253" s="4" t="s">
        <v>52</v>
      </c>
      <c r="F3253" s="6" t="s">
        <v>59</v>
      </c>
      <c r="G3253" s="4" t="s">
        <v>33</v>
      </c>
      <c r="H3253" s="4">
        <v>4</v>
      </c>
      <c r="I3253" s="4">
        <v>1250.26</v>
      </c>
      <c r="J3253" s="7">
        <v>0.28000000000000003</v>
      </c>
      <c r="K3253" s="4" t="s">
        <v>29</v>
      </c>
      <c r="L3253" s="4" t="s">
        <v>45</v>
      </c>
      <c r="M3253" s="5">
        <f>(Table2[[#This Row],[Unit Price]]*Table2[[#This Row],[ Units Sold]])*(1-Table2[[#This Row],[Discount]]/100)</f>
        <v>4987.037088</v>
      </c>
      <c r="N3253" s="5">
        <f>(Table2[[#This Row],[Unit Price]]*Table2[[#This Row],[ Units Sold]])-Table2[[#This Row],[Total Sales]]</f>
        <v>14.002911999999924</v>
      </c>
    </row>
    <row r="3254" spans="1:14" x14ac:dyDescent="0.3">
      <c r="A3254" s="3">
        <v>44386</v>
      </c>
      <c r="B3254" s="4" t="s">
        <v>2823</v>
      </c>
      <c r="C3254" s="4" t="s">
        <v>74</v>
      </c>
      <c r="D3254" s="4" t="s">
        <v>37</v>
      </c>
      <c r="E3254" s="4" t="s">
        <v>52</v>
      </c>
      <c r="F3254" s="6" t="s">
        <v>59</v>
      </c>
      <c r="G3254" s="4" t="s">
        <v>54</v>
      </c>
      <c r="H3254" s="4">
        <v>45</v>
      </c>
      <c r="I3254" s="4">
        <v>60.91</v>
      </c>
      <c r="J3254" s="7">
        <v>0</v>
      </c>
      <c r="K3254" s="4" t="s">
        <v>34</v>
      </c>
      <c r="L3254" s="4" t="s">
        <v>45</v>
      </c>
      <c r="M3254" s="5">
        <f>(Table2[[#This Row],[Unit Price]]*Table2[[#This Row],[ Units Sold]])*(1-Table2[[#This Row],[Discount]]/100)</f>
        <v>2740.95</v>
      </c>
      <c r="N3254" s="5">
        <f>(Table2[[#This Row],[Unit Price]]*Table2[[#This Row],[ Units Sold]])-Table2[[#This Row],[Total Sales]]</f>
        <v>0</v>
      </c>
    </row>
    <row r="3255" spans="1:14" x14ac:dyDescent="0.3">
      <c r="A3255" s="3">
        <v>44161</v>
      </c>
      <c r="B3255" s="4" t="s">
        <v>2824</v>
      </c>
      <c r="C3255" s="4" t="s">
        <v>88</v>
      </c>
      <c r="D3255" s="4" t="s">
        <v>37</v>
      </c>
      <c r="E3255" s="4" t="s">
        <v>52</v>
      </c>
      <c r="F3255" s="4" t="s">
        <v>59</v>
      </c>
      <c r="G3255" s="4" t="s">
        <v>17</v>
      </c>
      <c r="H3255" s="4">
        <v>30</v>
      </c>
      <c r="I3255" s="4">
        <v>1908.72</v>
      </c>
      <c r="J3255" s="7">
        <v>0.16</v>
      </c>
      <c r="K3255" s="4" t="s">
        <v>34</v>
      </c>
      <c r="L3255" s="4" t="s">
        <v>19</v>
      </c>
      <c r="M3255" s="5">
        <f>(Table2[[#This Row],[Unit Price]]*Table2[[#This Row],[ Units Sold]])*(1-Table2[[#This Row],[Discount]]/100)</f>
        <v>57169.981439999996</v>
      </c>
      <c r="N3255" s="5">
        <f>(Table2[[#This Row],[Unit Price]]*Table2[[#This Row],[ Units Sold]])-Table2[[#This Row],[Total Sales]]</f>
        <v>91.618560000002617</v>
      </c>
    </row>
    <row r="3256" spans="1:14" x14ac:dyDescent="0.3">
      <c r="A3256" s="3">
        <v>43812</v>
      </c>
      <c r="B3256" s="4" t="s">
        <v>2825</v>
      </c>
      <c r="C3256" s="4" t="s">
        <v>74</v>
      </c>
      <c r="D3256" s="4" t="s">
        <v>37</v>
      </c>
      <c r="E3256" s="4" t="s">
        <v>38</v>
      </c>
      <c r="F3256" s="4" t="s">
        <v>64</v>
      </c>
      <c r="G3256" s="4" t="s">
        <v>33</v>
      </c>
      <c r="H3256" s="4">
        <v>24</v>
      </c>
      <c r="I3256" s="4">
        <v>1562.39</v>
      </c>
      <c r="J3256" s="7">
        <v>0.13</v>
      </c>
      <c r="K3256" s="4" t="s">
        <v>34</v>
      </c>
      <c r="L3256" s="4" t="s">
        <v>45</v>
      </c>
      <c r="M3256" s="5">
        <f>(Table2[[#This Row],[Unit Price]]*Table2[[#This Row],[ Units Sold]])*(1-Table2[[#This Row],[Discount]]/100)</f>
        <v>37448.613431999998</v>
      </c>
      <c r="N3256" s="5">
        <f>(Table2[[#This Row],[Unit Price]]*Table2[[#This Row],[ Units Sold]])-Table2[[#This Row],[Total Sales]]</f>
        <v>48.746568000002299</v>
      </c>
    </row>
    <row r="3257" spans="1:14" x14ac:dyDescent="0.3">
      <c r="A3257" s="3">
        <v>44791</v>
      </c>
      <c r="B3257" s="4" t="s">
        <v>2097</v>
      </c>
      <c r="C3257" s="4" t="s">
        <v>21</v>
      </c>
      <c r="D3257" s="4" t="s">
        <v>37</v>
      </c>
      <c r="E3257" s="4" t="s">
        <v>27</v>
      </c>
      <c r="F3257" s="4" t="s">
        <v>28</v>
      </c>
      <c r="G3257" s="4" t="s">
        <v>44</v>
      </c>
      <c r="H3257" s="4">
        <v>61</v>
      </c>
      <c r="I3257" s="4">
        <v>1794.12</v>
      </c>
      <c r="J3257" s="7">
        <v>0.15</v>
      </c>
      <c r="K3257" s="4" t="s">
        <v>34</v>
      </c>
      <c r="L3257" s="4" t="s">
        <v>19</v>
      </c>
      <c r="M3257" s="5">
        <f>(Table2[[#This Row],[Unit Price]]*Table2[[#This Row],[ Units Sold]])*(1-Table2[[#This Row],[Discount]]/100)</f>
        <v>109277.15802</v>
      </c>
      <c r="N3257" s="5">
        <f>(Table2[[#This Row],[Unit Price]]*Table2[[#This Row],[ Units Sold]])-Table2[[#This Row],[Total Sales]]</f>
        <v>164.16197999998985</v>
      </c>
    </row>
    <row r="3258" spans="1:14" x14ac:dyDescent="0.3">
      <c r="A3258" s="3">
        <v>42398</v>
      </c>
      <c r="B3258" s="4" t="s">
        <v>279</v>
      </c>
      <c r="C3258" s="4" t="s">
        <v>83</v>
      </c>
      <c r="D3258" s="4" t="s">
        <v>3892</v>
      </c>
      <c r="E3258" s="4" t="s">
        <v>15</v>
      </c>
      <c r="F3258" s="4" t="s">
        <v>135</v>
      </c>
      <c r="G3258" s="4" t="s">
        <v>105</v>
      </c>
      <c r="H3258" s="4">
        <v>48</v>
      </c>
      <c r="I3258" s="4">
        <v>1926.63</v>
      </c>
      <c r="J3258" s="7">
        <v>0.04</v>
      </c>
      <c r="K3258" s="4" t="s">
        <v>34</v>
      </c>
      <c r="L3258" s="4" t="s">
        <v>45</v>
      </c>
      <c r="M3258" s="5">
        <f>(Table2[[#This Row],[Unit Price]]*Table2[[#This Row],[ Units Sold]])*(1-Table2[[#This Row],[Discount]]/100)</f>
        <v>92441.248704000012</v>
      </c>
      <c r="N3258" s="5">
        <f>(Table2[[#This Row],[Unit Price]]*Table2[[#This Row],[ Units Sold]])-Table2[[#This Row],[Total Sales]]</f>
        <v>36.991295999992872</v>
      </c>
    </row>
    <row r="3259" spans="1:14" x14ac:dyDescent="0.3">
      <c r="A3259" s="3">
        <v>43472</v>
      </c>
      <c r="B3259" s="4" t="s">
        <v>2826</v>
      </c>
      <c r="C3259" s="4" t="s">
        <v>74</v>
      </c>
      <c r="D3259" s="4" t="s">
        <v>37</v>
      </c>
      <c r="E3259" s="4" t="s">
        <v>22</v>
      </c>
      <c r="F3259" s="4" t="s">
        <v>23</v>
      </c>
      <c r="G3259" s="4" t="s">
        <v>60</v>
      </c>
      <c r="H3259" s="4">
        <v>2</v>
      </c>
      <c r="I3259" s="4">
        <v>198.59</v>
      </c>
      <c r="J3259" s="7">
        <v>0.25</v>
      </c>
      <c r="K3259" s="4" t="s">
        <v>34</v>
      </c>
      <c r="L3259" s="4" t="s">
        <v>45</v>
      </c>
      <c r="M3259" s="5">
        <f>(Table2[[#This Row],[Unit Price]]*Table2[[#This Row],[ Units Sold]])*(1-Table2[[#This Row],[Discount]]/100)</f>
        <v>396.18705000000006</v>
      </c>
      <c r="N3259" s="5">
        <f>(Table2[[#This Row],[Unit Price]]*Table2[[#This Row],[ Units Sold]])-Table2[[#This Row],[Total Sales]]</f>
        <v>0.99294999999995071</v>
      </c>
    </row>
    <row r="3260" spans="1:14" x14ac:dyDescent="0.3">
      <c r="A3260" s="3">
        <v>44851</v>
      </c>
      <c r="B3260" s="4" t="s">
        <v>2827</v>
      </c>
      <c r="C3260" s="4" t="s">
        <v>97</v>
      </c>
      <c r="D3260" s="4" t="s">
        <v>37</v>
      </c>
      <c r="E3260" s="4" t="s">
        <v>15</v>
      </c>
      <c r="F3260" s="4" t="s">
        <v>62</v>
      </c>
      <c r="G3260" s="4" t="s">
        <v>65</v>
      </c>
      <c r="H3260" s="4">
        <v>6</v>
      </c>
      <c r="I3260" s="4">
        <v>1970.86</v>
      </c>
      <c r="J3260" s="7">
        <v>0.25</v>
      </c>
      <c r="K3260" s="4" t="s">
        <v>18</v>
      </c>
      <c r="L3260" s="4" t="s">
        <v>25</v>
      </c>
      <c r="M3260" s="5">
        <f>(Table2[[#This Row],[Unit Price]]*Table2[[#This Row],[ Units Sold]])*(1-Table2[[#This Row],[Discount]]/100)</f>
        <v>11795.597100000001</v>
      </c>
      <c r="N3260" s="5">
        <f>(Table2[[#This Row],[Unit Price]]*Table2[[#This Row],[ Units Sold]])-Table2[[#This Row],[Total Sales]]</f>
        <v>29.56289999999899</v>
      </c>
    </row>
    <row r="3261" spans="1:14" x14ac:dyDescent="0.3">
      <c r="A3261" s="3">
        <v>44453</v>
      </c>
      <c r="B3261" s="4" t="s">
        <v>2828</v>
      </c>
      <c r="C3261" s="4" t="s">
        <v>49</v>
      </c>
      <c r="D3261" s="4" t="s">
        <v>3893</v>
      </c>
      <c r="E3261" s="4" t="s">
        <v>15</v>
      </c>
      <c r="F3261" s="4" t="s">
        <v>62</v>
      </c>
      <c r="G3261" s="4" t="s">
        <v>105</v>
      </c>
      <c r="H3261" s="4">
        <v>85</v>
      </c>
      <c r="I3261" s="4">
        <v>63.53</v>
      </c>
      <c r="J3261" s="7">
        <v>0.21</v>
      </c>
      <c r="K3261" s="4" t="s">
        <v>34</v>
      </c>
      <c r="L3261" s="4" t="s">
        <v>19</v>
      </c>
      <c r="M3261" s="5">
        <f>(Table2[[#This Row],[Unit Price]]*Table2[[#This Row],[ Units Sold]])*(1-Table2[[#This Row],[Discount]]/100)</f>
        <v>5388.709895</v>
      </c>
      <c r="N3261" s="5">
        <f>(Table2[[#This Row],[Unit Price]]*Table2[[#This Row],[ Units Sold]])-Table2[[#This Row],[Total Sales]]</f>
        <v>11.340105000000221</v>
      </c>
    </row>
    <row r="3262" spans="1:14" x14ac:dyDescent="0.3">
      <c r="A3262" s="3">
        <v>44299</v>
      </c>
      <c r="B3262" s="4" t="s">
        <v>2829</v>
      </c>
      <c r="C3262" s="4" t="s">
        <v>43</v>
      </c>
      <c r="D3262" s="4" t="s">
        <v>37</v>
      </c>
      <c r="E3262" s="4" t="s">
        <v>22</v>
      </c>
      <c r="F3262" s="4" t="s">
        <v>23</v>
      </c>
      <c r="G3262" s="4" t="s">
        <v>40</v>
      </c>
      <c r="H3262" s="4">
        <v>75</v>
      </c>
      <c r="I3262" s="4">
        <v>388.02</v>
      </c>
      <c r="J3262" s="7">
        <v>0.16</v>
      </c>
      <c r="K3262" s="4" t="s">
        <v>34</v>
      </c>
      <c r="L3262" s="4" t="s">
        <v>30</v>
      </c>
      <c r="M3262" s="5">
        <f>(Table2[[#This Row],[Unit Price]]*Table2[[#This Row],[ Units Sold]])*(1-Table2[[#This Row],[Discount]]/100)</f>
        <v>29054.937599999997</v>
      </c>
      <c r="N3262" s="5">
        <f>(Table2[[#This Row],[Unit Price]]*Table2[[#This Row],[ Units Sold]])-Table2[[#This Row],[Total Sales]]</f>
        <v>46.562400000002526</v>
      </c>
    </row>
    <row r="3263" spans="1:14" x14ac:dyDescent="0.3">
      <c r="A3263" s="3">
        <v>40577</v>
      </c>
      <c r="B3263" s="4" t="s">
        <v>1322</v>
      </c>
      <c r="C3263" s="4" t="s">
        <v>97</v>
      </c>
      <c r="D3263" s="4" t="s">
        <v>37</v>
      </c>
      <c r="E3263" s="4" t="s">
        <v>27</v>
      </c>
      <c r="F3263" s="4" t="s">
        <v>32</v>
      </c>
      <c r="G3263" s="4" t="s">
        <v>40</v>
      </c>
      <c r="H3263" s="4">
        <v>28</v>
      </c>
      <c r="I3263" s="4">
        <v>509.49</v>
      </c>
      <c r="J3263" s="7">
        <v>0.2</v>
      </c>
      <c r="K3263" s="4" t="s">
        <v>29</v>
      </c>
      <c r="L3263" s="4" t="s">
        <v>25</v>
      </c>
      <c r="M3263" s="5">
        <f>(Table2[[#This Row],[Unit Price]]*Table2[[#This Row],[ Units Sold]])*(1-Table2[[#This Row],[Discount]]/100)</f>
        <v>14237.188560000001</v>
      </c>
      <c r="N3263" s="5">
        <f>(Table2[[#This Row],[Unit Price]]*Table2[[#This Row],[ Units Sold]])-Table2[[#This Row],[Total Sales]]</f>
        <v>28.531440000000657</v>
      </c>
    </row>
    <row r="3264" spans="1:14" x14ac:dyDescent="0.3">
      <c r="A3264" s="3">
        <v>42580</v>
      </c>
      <c r="B3264" s="4" t="s">
        <v>2529</v>
      </c>
      <c r="C3264" s="4" t="s">
        <v>49</v>
      </c>
      <c r="D3264" s="4" t="s">
        <v>3893</v>
      </c>
      <c r="E3264" s="4" t="s">
        <v>52</v>
      </c>
      <c r="F3264" s="4" t="s">
        <v>59</v>
      </c>
      <c r="G3264" s="4" t="s">
        <v>17</v>
      </c>
      <c r="H3264" s="4">
        <v>6</v>
      </c>
      <c r="I3264" s="4">
        <v>451.37</v>
      </c>
      <c r="J3264" s="7">
        <v>0.04</v>
      </c>
      <c r="K3264" s="4" t="s">
        <v>18</v>
      </c>
      <c r="L3264" s="4" t="s">
        <v>45</v>
      </c>
      <c r="M3264" s="5">
        <f>(Table2[[#This Row],[Unit Price]]*Table2[[#This Row],[ Units Sold]])*(1-Table2[[#This Row],[Discount]]/100)</f>
        <v>2707.1367120000004</v>
      </c>
      <c r="N3264" s="5">
        <f>(Table2[[#This Row],[Unit Price]]*Table2[[#This Row],[ Units Sold]])-Table2[[#This Row],[Total Sales]]</f>
        <v>1.0832879999998113</v>
      </c>
    </row>
    <row r="3265" spans="1:14" x14ac:dyDescent="0.3">
      <c r="A3265" s="3">
        <v>43393</v>
      </c>
      <c r="B3265" s="4" t="s">
        <v>1333</v>
      </c>
      <c r="C3265" s="4" t="s">
        <v>21</v>
      </c>
      <c r="D3265" s="4" t="s">
        <v>37</v>
      </c>
      <c r="E3265" s="4" t="s">
        <v>15</v>
      </c>
      <c r="F3265" s="4" t="s">
        <v>62</v>
      </c>
      <c r="G3265" s="4" t="s">
        <v>40</v>
      </c>
      <c r="H3265" s="4">
        <v>56</v>
      </c>
      <c r="I3265" s="4">
        <v>1221.68</v>
      </c>
      <c r="J3265" s="7">
        <v>0.05</v>
      </c>
      <c r="K3265" s="4" t="s">
        <v>29</v>
      </c>
      <c r="L3265" s="4" t="s">
        <v>41</v>
      </c>
      <c r="M3265" s="5">
        <f>(Table2[[#This Row],[Unit Price]]*Table2[[#This Row],[ Units Sold]])*(1-Table2[[#This Row],[Discount]]/100)</f>
        <v>68379.872960000008</v>
      </c>
      <c r="N3265" s="5">
        <f>(Table2[[#This Row],[Unit Price]]*Table2[[#This Row],[ Units Sold]])-Table2[[#This Row],[Total Sales]]</f>
        <v>34.207039999993867</v>
      </c>
    </row>
    <row r="3266" spans="1:14" x14ac:dyDescent="0.3">
      <c r="A3266" s="3">
        <v>43471</v>
      </c>
      <c r="B3266" s="4" t="s">
        <v>2830</v>
      </c>
      <c r="C3266" s="4" t="s">
        <v>192</v>
      </c>
      <c r="D3266" s="4" t="s">
        <v>37</v>
      </c>
      <c r="E3266" s="4" t="s">
        <v>15</v>
      </c>
      <c r="F3266" s="4" t="s">
        <v>62</v>
      </c>
      <c r="G3266" s="4" t="s">
        <v>57</v>
      </c>
      <c r="H3266" s="4">
        <v>86</v>
      </c>
      <c r="I3266" s="4">
        <v>1945.37</v>
      </c>
      <c r="J3266" s="7">
        <v>0.2</v>
      </c>
      <c r="K3266" s="4" t="s">
        <v>18</v>
      </c>
      <c r="L3266" s="4" t="s">
        <v>45</v>
      </c>
      <c r="M3266" s="5">
        <f>(Table2[[#This Row],[Unit Price]]*Table2[[#This Row],[ Units Sold]])*(1-Table2[[#This Row],[Discount]]/100)</f>
        <v>166967.21635999999</v>
      </c>
      <c r="N3266" s="5">
        <f>(Table2[[#This Row],[Unit Price]]*Table2[[#This Row],[ Units Sold]])-Table2[[#This Row],[Total Sales]]</f>
        <v>334.60363999998663</v>
      </c>
    </row>
    <row r="3267" spans="1:14" x14ac:dyDescent="0.3">
      <c r="A3267" s="3">
        <v>40824</v>
      </c>
      <c r="B3267" s="4" t="s">
        <v>2831</v>
      </c>
      <c r="C3267" s="4" t="s">
        <v>83</v>
      </c>
      <c r="D3267" s="4" t="s">
        <v>3892</v>
      </c>
      <c r="E3267" s="4" t="s">
        <v>38</v>
      </c>
      <c r="F3267" s="4" t="s">
        <v>56</v>
      </c>
      <c r="G3267" s="4" t="s">
        <v>44</v>
      </c>
      <c r="H3267" s="4">
        <v>78</v>
      </c>
      <c r="I3267" s="4">
        <v>1503.67</v>
      </c>
      <c r="J3267" s="7">
        <v>0.24</v>
      </c>
      <c r="K3267" s="4" t="s">
        <v>18</v>
      </c>
      <c r="L3267" s="4" t="s">
        <v>19</v>
      </c>
      <c r="M3267" s="5">
        <f>(Table2[[#This Row],[Unit Price]]*Table2[[#This Row],[ Units Sold]])*(1-Table2[[#This Row],[Discount]]/100)</f>
        <v>117004.77297600001</v>
      </c>
      <c r="N3267" s="5">
        <f>(Table2[[#This Row],[Unit Price]]*Table2[[#This Row],[ Units Sold]])-Table2[[#This Row],[Total Sales]]</f>
        <v>281.48702400000184</v>
      </c>
    </row>
    <row r="3268" spans="1:14" x14ac:dyDescent="0.3">
      <c r="A3268" s="3">
        <v>44026</v>
      </c>
      <c r="B3268" s="4" t="s">
        <v>2832</v>
      </c>
      <c r="C3268" s="4" t="s">
        <v>43</v>
      </c>
      <c r="D3268" s="4" t="s">
        <v>37</v>
      </c>
      <c r="E3268" s="4" t="s">
        <v>22</v>
      </c>
      <c r="F3268" s="4" t="s">
        <v>23</v>
      </c>
      <c r="G3268" s="4" t="s">
        <v>105</v>
      </c>
      <c r="H3268" s="4">
        <v>35</v>
      </c>
      <c r="I3268" s="4">
        <v>395.4</v>
      </c>
      <c r="J3268" s="7">
        <v>0.02</v>
      </c>
      <c r="K3268" s="4" t="s">
        <v>34</v>
      </c>
      <c r="L3268" s="4" t="s">
        <v>25</v>
      </c>
      <c r="M3268" s="5">
        <f>(Table2[[#This Row],[Unit Price]]*Table2[[#This Row],[ Units Sold]])*(1-Table2[[#This Row],[Discount]]/100)</f>
        <v>13836.2322</v>
      </c>
      <c r="N3268" s="5">
        <f>(Table2[[#This Row],[Unit Price]]*Table2[[#This Row],[ Units Sold]])-Table2[[#This Row],[Total Sales]]</f>
        <v>2.7677999999996246</v>
      </c>
    </row>
    <row r="3269" spans="1:14" x14ac:dyDescent="0.3">
      <c r="A3269" s="3">
        <v>41743</v>
      </c>
      <c r="B3269" s="4" t="s">
        <v>2833</v>
      </c>
      <c r="C3269" s="4" t="s">
        <v>51</v>
      </c>
      <c r="D3269" s="4" t="s">
        <v>37</v>
      </c>
      <c r="E3269" s="4" t="s">
        <v>52</v>
      </c>
      <c r="F3269" s="4" t="s">
        <v>53</v>
      </c>
      <c r="G3269" s="4" t="s">
        <v>54</v>
      </c>
      <c r="H3269" s="4">
        <v>42</v>
      </c>
      <c r="I3269" s="4">
        <v>304.38</v>
      </c>
      <c r="J3269" s="7">
        <v>0.23</v>
      </c>
      <c r="K3269" s="4" t="s">
        <v>18</v>
      </c>
      <c r="L3269" s="4" t="s">
        <v>19</v>
      </c>
      <c r="M3269" s="5">
        <f>(Table2[[#This Row],[Unit Price]]*Table2[[#This Row],[ Units Sold]])*(1-Table2[[#This Row],[Discount]]/100)</f>
        <v>12754.556891999999</v>
      </c>
      <c r="N3269" s="5">
        <f>(Table2[[#This Row],[Unit Price]]*Table2[[#This Row],[ Units Sold]])-Table2[[#This Row],[Total Sales]]</f>
        <v>29.403108000000429</v>
      </c>
    </row>
    <row r="3270" spans="1:14" x14ac:dyDescent="0.3">
      <c r="A3270" s="3">
        <v>40890</v>
      </c>
      <c r="B3270" s="4" t="s">
        <v>1506</v>
      </c>
      <c r="C3270" s="4" t="s">
        <v>192</v>
      </c>
      <c r="D3270" s="4" t="s">
        <v>37</v>
      </c>
      <c r="E3270" s="4" t="s">
        <v>22</v>
      </c>
      <c r="F3270" s="4" t="s">
        <v>23</v>
      </c>
      <c r="G3270" s="4" t="s">
        <v>33</v>
      </c>
      <c r="H3270" s="4">
        <v>17</v>
      </c>
      <c r="I3270" s="4">
        <v>1853.88</v>
      </c>
      <c r="J3270" s="7">
        <v>0.11</v>
      </c>
      <c r="K3270" s="4" t="s">
        <v>29</v>
      </c>
      <c r="L3270" s="4" t="s">
        <v>45</v>
      </c>
      <c r="M3270" s="5">
        <f>(Table2[[#This Row],[Unit Price]]*Table2[[#This Row],[ Units Sold]])*(1-Table2[[#This Row],[Discount]]/100)</f>
        <v>31481.292444000002</v>
      </c>
      <c r="N3270" s="5">
        <f>(Table2[[#This Row],[Unit Price]]*Table2[[#This Row],[ Units Sold]])-Table2[[#This Row],[Total Sales]]</f>
        <v>34.667556000000332</v>
      </c>
    </row>
    <row r="3271" spans="1:14" x14ac:dyDescent="0.3">
      <c r="A3271" s="3">
        <v>45495</v>
      </c>
      <c r="B3271" s="4" t="s">
        <v>2834</v>
      </c>
      <c r="C3271" s="4" t="s">
        <v>49</v>
      </c>
      <c r="D3271" s="4" t="s">
        <v>3893</v>
      </c>
      <c r="E3271" s="4" t="s">
        <v>27</v>
      </c>
      <c r="F3271" s="4" t="s">
        <v>32</v>
      </c>
      <c r="G3271" s="4" t="s">
        <v>65</v>
      </c>
      <c r="H3271" s="4">
        <v>33</v>
      </c>
      <c r="I3271" s="4">
        <v>723.75</v>
      </c>
      <c r="J3271" s="7">
        <v>0.13</v>
      </c>
      <c r="K3271" s="4" t="s">
        <v>29</v>
      </c>
      <c r="L3271" s="4" t="s">
        <v>45</v>
      </c>
      <c r="M3271" s="5">
        <f>(Table2[[#This Row],[Unit Price]]*Table2[[#This Row],[ Units Sold]])*(1-Table2[[#This Row],[Discount]]/100)</f>
        <v>23852.701125</v>
      </c>
      <c r="N3271" s="5">
        <f>(Table2[[#This Row],[Unit Price]]*Table2[[#This Row],[ Units Sold]])-Table2[[#This Row],[Total Sales]]</f>
        <v>31.048875000000407</v>
      </c>
    </row>
    <row r="3272" spans="1:14" x14ac:dyDescent="0.3">
      <c r="A3272" s="3">
        <v>41001</v>
      </c>
      <c r="B3272" s="4" t="s">
        <v>2835</v>
      </c>
      <c r="C3272" s="4" t="s">
        <v>88</v>
      </c>
      <c r="D3272" s="4" t="s">
        <v>37</v>
      </c>
      <c r="E3272" s="4" t="s">
        <v>22</v>
      </c>
      <c r="F3272" s="4" t="s">
        <v>23</v>
      </c>
      <c r="G3272" s="4" t="s">
        <v>60</v>
      </c>
      <c r="H3272" s="4">
        <v>23</v>
      </c>
      <c r="I3272" s="4">
        <v>1949.34</v>
      </c>
      <c r="J3272" s="7">
        <v>0.28999999999999998</v>
      </c>
      <c r="K3272" s="4" t="s">
        <v>18</v>
      </c>
      <c r="L3272" s="4" t="s">
        <v>25</v>
      </c>
      <c r="M3272" s="5">
        <f>(Table2[[#This Row],[Unit Price]]*Table2[[#This Row],[ Units Sold]])*(1-Table2[[#This Row],[Discount]]/100)</f>
        <v>44704.799021999999</v>
      </c>
      <c r="N3272" s="5">
        <f>(Table2[[#This Row],[Unit Price]]*Table2[[#This Row],[ Units Sold]])-Table2[[#This Row],[Total Sales]]</f>
        <v>130.02097800000047</v>
      </c>
    </row>
    <row r="3273" spans="1:14" x14ac:dyDescent="0.3">
      <c r="A3273" s="3">
        <v>42316</v>
      </c>
      <c r="B3273" s="4" t="s">
        <v>2836</v>
      </c>
      <c r="C3273" s="4" t="s">
        <v>83</v>
      </c>
      <c r="D3273" s="4" t="s">
        <v>3892</v>
      </c>
      <c r="E3273" s="4" t="s">
        <v>15</v>
      </c>
      <c r="F3273" s="4" t="s">
        <v>62</v>
      </c>
      <c r="G3273" s="4" t="s">
        <v>33</v>
      </c>
      <c r="H3273" s="4">
        <v>0</v>
      </c>
      <c r="I3273" s="4">
        <v>676.71</v>
      </c>
      <c r="J3273" s="7">
        <v>0.14000000000000001</v>
      </c>
      <c r="K3273" s="4" t="s">
        <v>18</v>
      </c>
      <c r="L3273" s="4" t="s">
        <v>41</v>
      </c>
      <c r="M3273" s="5">
        <f>(Table2[[#This Row],[Unit Price]]*Table2[[#This Row],[ Units Sold]])*(1-Table2[[#This Row],[Discount]]/100)</f>
        <v>0</v>
      </c>
      <c r="N3273" s="5">
        <f>(Table2[[#This Row],[Unit Price]]*Table2[[#This Row],[ Units Sold]])-Table2[[#This Row],[Total Sales]]</f>
        <v>0</v>
      </c>
    </row>
    <row r="3274" spans="1:14" x14ac:dyDescent="0.3">
      <c r="A3274" s="3">
        <v>44546</v>
      </c>
      <c r="B3274" s="4" t="s">
        <v>1170</v>
      </c>
      <c r="C3274" s="4" t="s">
        <v>51</v>
      </c>
      <c r="D3274" s="4" t="s">
        <v>37</v>
      </c>
      <c r="E3274" s="4" t="s">
        <v>27</v>
      </c>
      <c r="F3274" s="4" t="s">
        <v>32</v>
      </c>
      <c r="G3274" s="4" t="s">
        <v>40</v>
      </c>
      <c r="H3274" s="4">
        <v>10</v>
      </c>
      <c r="I3274" s="4">
        <v>871.83</v>
      </c>
      <c r="J3274" s="7">
        <v>7.0000000000000007E-2</v>
      </c>
      <c r="K3274" s="4" t="s">
        <v>34</v>
      </c>
      <c r="L3274" s="4" t="s">
        <v>41</v>
      </c>
      <c r="M3274" s="5">
        <f>(Table2[[#This Row],[Unit Price]]*Table2[[#This Row],[ Units Sold]])*(1-Table2[[#This Row],[Discount]]/100)</f>
        <v>8712.1971900000008</v>
      </c>
      <c r="N3274" s="5">
        <f>(Table2[[#This Row],[Unit Price]]*Table2[[#This Row],[ Units Sold]])-Table2[[#This Row],[Total Sales]]</f>
        <v>6.1028100000003178</v>
      </c>
    </row>
    <row r="3275" spans="1:14" x14ac:dyDescent="0.3">
      <c r="A3275" s="3">
        <v>42506</v>
      </c>
      <c r="B3275" s="4" t="s">
        <v>2837</v>
      </c>
      <c r="C3275" s="4" t="s">
        <v>36</v>
      </c>
      <c r="D3275" s="4" t="s">
        <v>37</v>
      </c>
      <c r="E3275" s="4" t="s">
        <v>27</v>
      </c>
      <c r="F3275" s="4" t="s">
        <v>32</v>
      </c>
      <c r="G3275" s="4" t="s">
        <v>105</v>
      </c>
      <c r="H3275" s="4">
        <v>10</v>
      </c>
      <c r="I3275" s="4">
        <v>1185.8900000000001</v>
      </c>
      <c r="J3275" s="7">
        <v>0.16</v>
      </c>
      <c r="K3275" s="4" t="s">
        <v>29</v>
      </c>
      <c r="L3275" s="4" t="s">
        <v>41</v>
      </c>
      <c r="M3275" s="5">
        <f>(Table2[[#This Row],[Unit Price]]*Table2[[#This Row],[ Units Sold]])*(1-Table2[[#This Row],[Discount]]/100)</f>
        <v>11839.92576</v>
      </c>
      <c r="N3275" s="5">
        <f>(Table2[[#This Row],[Unit Price]]*Table2[[#This Row],[ Units Sold]])-Table2[[#This Row],[Total Sales]]</f>
        <v>18.974240000001373</v>
      </c>
    </row>
    <row r="3276" spans="1:14" x14ac:dyDescent="0.3">
      <c r="A3276" s="3">
        <v>45515</v>
      </c>
      <c r="B3276" s="4" t="s">
        <v>2410</v>
      </c>
      <c r="C3276" s="4" t="s">
        <v>192</v>
      </c>
      <c r="D3276" s="4" t="s">
        <v>37</v>
      </c>
      <c r="E3276" s="4" t="s">
        <v>27</v>
      </c>
      <c r="F3276" s="4" t="s">
        <v>32</v>
      </c>
      <c r="G3276" s="4" t="s">
        <v>54</v>
      </c>
      <c r="H3276" s="4">
        <v>0</v>
      </c>
      <c r="I3276" s="4">
        <v>1371.86</v>
      </c>
      <c r="J3276" s="7">
        <v>0.17</v>
      </c>
      <c r="K3276" s="4" t="s">
        <v>29</v>
      </c>
      <c r="L3276" s="4" t="s">
        <v>19</v>
      </c>
      <c r="M3276" s="5">
        <f>(Table2[[#This Row],[Unit Price]]*Table2[[#This Row],[ Units Sold]])*(1-Table2[[#This Row],[Discount]]/100)</f>
        <v>0</v>
      </c>
      <c r="N3276" s="5">
        <f>(Table2[[#This Row],[Unit Price]]*Table2[[#This Row],[ Units Sold]])-Table2[[#This Row],[Total Sales]]</f>
        <v>0</v>
      </c>
    </row>
    <row r="3277" spans="1:14" x14ac:dyDescent="0.3">
      <c r="A3277" s="3">
        <v>44211</v>
      </c>
      <c r="B3277" s="4" t="s">
        <v>255</v>
      </c>
      <c r="C3277" s="4" t="s">
        <v>192</v>
      </c>
      <c r="D3277" s="4" t="s">
        <v>37</v>
      </c>
      <c r="E3277" s="4" t="s">
        <v>52</v>
      </c>
      <c r="F3277" s="6" t="s">
        <v>59</v>
      </c>
      <c r="G3277" s="4" t="s">
        <v>40</v>
      </c>
      <c r="H3277" s="4">
        <v>17</v>
      </c>
      <c r="I3277" s="4">
        <v>783.55</v>
      </c>
      <c r="J3277" s="7">
        <v>0.16</v>
      </c>
      <c r="K3277" s="4" t="s">
        <v>29</v>
      </c>
      <c r="L3277" s="4" t="s">
        <v>45</v>
      </c>
      <c r="M3277" s="5">
        <f>(Table2[[#This Row],[Unit Price]]*Table2[[#This Row],[ Units Sold]])*(1-Table2[[#This Row],[Discount]]/100)</f>
        <v>13299.037439999998</v>
      </c>
      <c r="N3277" s="5">
        <f>(Table2[[#This Row],[Unit Price]]*Table2[[#This Row],[ Units Sold]])-Table2[[#This Row],[Total Sales]]</f>
        <v>21.312560000000303</v>
      </c>
    </row>
    <row r="3278" spans="1:14" x14ac:dyDescent="0.3">
      <c r="A3278" s="3">
        <v>41534</v>
      </c>
      <c r="B3278" s="4" t="s">
        <v>880</v>
      </c>
      <c r="C3278" s="4" t="s">
        <v>36</v>
      </c>
      <c r="D3278" s="4" t="s">
        <v>37</v>
      </c>
      <c r="E3278" s="4" t="s">
        <v>15</v>
      </c>
      <c r="F3278" s="4" t="s">
        <v>135</v>
      </c>
      <c r="G3278" s="4" t="s">
        <v>57</v>
      </c>
      <c r="H3278" s="4">
        <v>4</v>
      </c>
      <c r="I3278" s="4">
        <v>1558</v>
      </c>
      <c r="J3278" s="7">
        <v>0.06</v>
      </c>
      <c r="K3278" s="4" t="s">
        <v>18</v>
      </c>
      <c r="L3278" s="4" t="s">
        <v>41</v>
      </c>
      <c r="M3278" s="5">
        <f>(Table2[[#This Row],[Unit Price]]*Table2[[#This Row],[ Units Sold]])*(1-Table2[[#This Row],[Discount]]/100)</f>
        <v>6228.2608</v>
      </c>
      <c r="N3278" s="5">
        <f>(Table2[[#This Row],[Unit Price]]*Table2[[#This Row],[ Units Sold]])-Table2[[#This Row],[Total Sales]]</f>
        <v>3.7391999999999825</v>
      </c>
    </row>
    <row r="3279" spans="1:14" x14ac:dyDescent="0.3">
      <c r="A3279" s="3">
        <v>44027</v>
      </c>
      <c r="B3279" s="4" t="s">
        <v>2838</v>
      </c>
      <c r="C3279" s="4" t="s">
        <v>51</v>
      </c>
      <c r="D3279" s="4" t="s">
        <v>37</v>
      </c>
      <c r="E3279" s="4" t="s">
        <v>22</v>
      </c>
      <c r="F3279" s="4" t="s">
        <v>23</v>
      </c>
      <c r="G3279" s="4" t="s">
        <v>54</v>
      </c>
      <c r="H3279" s="4">
        <v>53</v>
      </c>
      <c r="I3279" s="4">
        <v>1447.8</v>
      </c>
      <c r="J3279" s="7">
        <v>0.27</v>
      </c>
      <c r="K3279" s="4" t="s">
        <v>18</v>
      </c>
      <c r="L3279" s="4" t="s">
        <v>19</v>
      </c>
      <c r="M3279" s="5">
        <f>(Table2[[#This Row],[Unit Price]]*Table2[[#This Row],[ Units Sold]])*(1-Table2[[#This Row],[Discount]]/100)</f>
        <v>76526.219819999998</v>
      </c>
      <c r="N3279" s="5">
        <f>(Table2[[#This Row],[Unit Price]]*Table2[[#This Row],[ Units Sold]])-Table2[[#This Row],[Total Sales]]</f>
        <v>207.18017999999574</v>
      </c>
    </row>
    <row r="3280" spans="1:14" x14ac:dyDescent="0.3">
      <c r="A3280" s="3">
        <v>43376</v>
      </c>
      <c r="B3280" s="4" t="s">
        <v>2839</v>
      </c>
      <c r="C3280" s="4" t="s">
        <v>88</v>
      </c>
      <c r="D3280" s="4" t="s">
        <v>37</v>
      </c>
      <c r="E3280" s="4" t="s">
        <v>22</v>
      </c>
      <c r="F3280" s="4" t="s">
        <v>23</v>
      </c>
      <c r="G3280" s="4" t="s">
        <v>65</v>
      </c>
      <c r="H3280" s="4">
        <v>42</v>
      </c>
      <c r="I3280" s="4">
        <v>937.79</v>
      </c>
      <c r="J3280" s="7">
        <v>0.24</v>
      </c>
      <c r="K3280" s="4" t="s">
        <v>34</v>
      </c>
      <c r="L3280" s="4" t="s">
        <v>45</v>
      </c>
      <c r="M3280" s="5">
        <f>(Table2[[#This Row],[Unit Price]]*Table2[[#This Row],[ Units Sold]])*(1-Table2[[#This Row],[Discount]]/100)</f>
        <v>39292.650768</v>
      </c>
      <c r="N3280" s="5">
        <f>(Table2[[#This Row],[Unit Price]]*Table2[[#This Row],[ Units Sold]])-Table2[[#This Row],[Total Sales]]</f>
        <v>94.529232000000775</v>
      </c>
    </row>
    <row r="3281" spans="1:14" x14ac:dyDescent="0.3">
      <c r="A3281" s="3">
        <v>41506</v>
      </c>
      <c r="B3281" s="4" t="s">
        <v>2840</v>
      </c>
      <c r="C3281" s="4" t="s">
        <v>36</v>
      </c>
      <c r="D3281" s="4" t="s">
        <v>37</v>
      </c>
      <c r="E3281" s="4" t="s">
        <v>27</v>
      </c>
      <c r="F3281" s="4" t="s">
        <v>28</v>
      </c>
      <c r="G3281" s="4" t="s">
        <v>17</v>
      </c>
      <c r="H3281" s="4">
        <v>92</v>
      </c>
      <c r="I3281" s="4">
        <v>1460.95</v>
      </c>
      <c r="J3281" s="7">
        <v>0.22</v>
      </c>
      <c r="K3281" s="4" t="s">
        <v>34</v>
      </c>
      <c r="L3281" s="4" t="s">
        <v>45</v>
      </c>
      <c r="M3281" s="5">
        <f>(Table2[[#This Row],[Unit Price]]*Table2[[#This Row],[ Units Sold]])*(1-Table2[[#This Row],[Discount]]/100)</f>
        <v>134111.70371999999</v>
      </c>
      <c r="N3281" s="5">
        <f>(Table2[[#This Row],[Unit Price]]*Table2[[#This Row],[ Units Sold]])-Table2[[#This Row],[Total Sales]]</f>
        <v>295.69628000000375</v>
      </c>
    </row>
    <row r="3282" spans="1:14" x14ac:dyDescent="0.3">
      <c r="A3282" s="3">
        <v>44727</v>
      </c>
      <c r="B3282" s="4" t="s">
        <v>2841</v>
      </c>
      <c r="C3282" s="4" t="s">
        <v>43</v>
      </c>
      <c r="D3282" s="4" t="s">
        <v>37</v>
      </c>
      <c r="E3282" s="4" t="s">
        <v>22</v>
      </c>
      <c r="F3282" s="4" t="s">
        <v>23</v>
      </c>
      <c r="G3282" s="4" t="s">
        <v>57</v>
      </c>
      <c r="H3282" s="4">
        <v>7</v>
      </c>
      <c r="I3282" s="4">
        <v>1263.3699999999999</v>
      </c>
      <c r="J3282" s="7">
        <v>0.11</v>
      </c>
      <c r="K3282" s="4" t="s">
        <v>29</v>
      </c>
      <c r="L3282" s="4" t="s">
        <v>30</v>
      </c>
      <c r="M3282" s="5">
        <f>(Table2[[#This Row],[Unit Price]]*Table2[[#This Row],[ Units Sold]])*(1-Table2[[#This Row],[Discount]]/100)</f>
        <v>8833.8620510000001</v>
      </c>
      <c r="N3282" s="5">
        <f>(Table2[[#This Row],[Unit Price]]*Table2[[#This Row],[ Units Sold]])-Table2[[#This Row],[Total Sales]]</f>
        <v>9.7279490000000806</v>
      </c>
    </row>
    <row r="3283" spans="1:14" x14ac:dyDescent="0.3">
      <c r="A3283" s="3">
        <v>42635</v>
      </c>
      <c r="B3283" s="4" t="s">
        <v>2842</v>
      </c>
      <c r="C3283" s="4" t="s">
        <v>49</v>
      </c>
      <c r="D3283" s="4" t="s">
        <v>3893</v>
      </c>
      <c r="E3283" s="4" t="s">
        <v>22</v>
      </c>
      <c r="F3283" s="4" t="s">
        <v>23</v>
      </c>
      <c r="G3283" s="4" t="s">
        <v>54</v>
      </c>
      <c r="H3283" s="4">
        <v>20</v>
      </c>
      <c r="I3283" s="4">
        <v>1229.52</v>
      </c>
      <c r="J3283" s="7">
        <v>0.02</v>
      </c>
      <c r="K3283" s="4" t="s">
        <v>18</v>
      </c>
      <c r="L3283" s="4" t="s">
        <v>45</v>
      </c>
      <c r="M3283" s="5">
        <f>(Table2[[#This Row],[Unit Price]]*Table2[[#This Row],[ Units Sold]])*(1-Table2[[#This Row],[Discount]]/100)</f>
        <v>24585.481920000002</v>
      </c>
      <c r="N3283" s="5">
        <f>(Table2[[#This Row],[Unit Price]]*Table2[[#This Row],[ Units Sold]])-Table2[[#This Row],[Total Sales]]</f>
        <v>4.9180799999994633</v>
      </c>
    </row>
    <row r="3284" spans="1:14" x14ac:dyDescent="0.3">
      <c r="A3284" s="3">
        <v>42292</v>
      </c>
      <c r="B3284" s="4" t="s">
        <v>2843</v>
      </c>
      <c r="C3284" s="4" t="s">
        <v>49</v>
      </c>
      <c r="D3284" s="4" t="s">
        <v>3893</v>
      </c>
      <c r="E3284" s="4" t="s">
        <v>15</v>
      </c>
      <c r="F3284" s="4" t="s">
        <v>62</v>
      </c>
      <c r="G3284" s="4" t="s">
        <v>24</v>
      </c>
      <c r="H3284" s="4">
        <v>14</v>
      </c>
      <c r="I3284" s="4">
        <v>1294.25</v>
      </c>
      <c r="J3284" s="7">
        <v>0.01</v>
      </c>
      <c r="K3284" s="4" t="s">
        <v>34</v>
      </c>
      <c r="L3284" s="4" t="s">
        <v>19</v>
      </c>
      <c r="M3284" s="5">
        <f>(Table2[[#This Row],[Unit Price]]*Table2[[#This Row],[ Units Sold]])*(1-Table2[[#This Row],[Discount]]/100)</f>
        <v>18117.688050000001</v>
      </c>
      <c r="N3284" s="5">
        <f>(Table2[[#This Row],[Unit Price]]*Table2[[#This Row],[ Units Sold]])-Table2[[#This Row],[Total Sales]]</f>
        <v>1.8119499999993423</v>
      </c>
    </row>
    <row r="3285" spans="1:14" x14ac:dyDescent="0.3">
      <c r="A3285" s="3">
        <v>43974</v>
      </c>
      <c r="B3285" s="4" t="s">
        <v>2844</v>
      </c>
      <c r="C3285" s="4" t="s">
        <v>83</v>
      </c>
      <c r="D3285" s="4" t="s">
        <v>3892</v>
      </c>
      <c r="E3285" s="4" t="s">
        <v>52</v>
      </c>
      <c r="F3285" s="6" t="s">
        <v>59</v>
      </c>
      <c r="G3285" s="4" t="s">
        <v>33</v>
      </c>
      <c r="H3285" s="4">
        <v>44</v>
      </c>
      <c r="I3285" s="4">
        <v>141.68</v>
      </c>
      <c r="J3285" s="7">
        <v>0.02</v>
      </c>
      <c r="K3285" s="4" t="s">
        <v>18</v>
      </c>
      <c r="L3285" s="4" t="s">
        <v>45</v>
      </c>
      <c r="M3285" s="5">
        <f>(Table2[[#This Row],[Unit Price]]*Table2[[#This Row],[ Units Sold]])*(1-Table2[[#This Row],[Discount]]/100)</f>
        <v>6232.6732160000001</v>
      </c>
      <c r="N3285" s="5">
        <f>(Table2[[#This Row],[Unit Price]]*Table2[[#This Row],[ Units Sold]])-Table2[[#This Row],[Total Sales]]</f>
        <v>1.2467839999999342</v>
      </c>
    </row>
    <row r="3286" spans="1:14" x14ac:dyDescent="0.3">
      <c r="A3286" s="3">
        <v>45376</v>
      </c>
      <c r="B3286" s="4" t="s">
        <v>2845</v>
      </c>
      <c r="C3286" s="4" t="s">
        <v>51</v>
      </c>
      <c r="D3286" s="4" t="s">
        <v>37</v>
      </c>
      <c r="E3286" s="4" t="s">
        <v>52</v>
      </c>
      <c r="F3286" s="6" t="s">
        <v>59</v>
      </c>
      <c r="G3286" s="4" t="s">
        <v>60</v>
      </c>
      <c r="H3286" s="4">
        <v>83</v>
      </c>
      <c r="I3286" s="4">
        <v>1911.34</v>
      </c>
      <c r="J3286" s="7">
        <v>0.04</v>
      </c>
      <c r="K3286" s="4" t="s">
        <v>29</v>
      </c>
      <c r="L3286" s="4" t="s">
        <v>25</v>
      </c>
      <c r="M3286" s="5">
        <f>(Table2[[#This Row],[Unit Price]]*Table2[[#This Row],[ Units Sold]])*(1-Table2[[#This Row],[Discount]]/100)</f>
        <v>158577.763512</v>
      </c>
      <c r="N3286" s="5">
        <f>(Table2[[#This Row],[Unit Price]]*Table2[[#This Row],[ Units Sold]])-Table2[[#This Row],[Total Sales]]</f>
        <v>63.45648799999617</v>
      </c>
    </row>
    <row r="3287" spans="1:14" x14ac:dyDescent="0.3">
      <c r="A3287" s="3">
        <v>44507</v>
      </c>
      <c r="B3287" s="4" t="s">
        <v>2846</v>
      </c>
      <c r="C3287" s="4" t="s">
        <v>21</v>
      </c>
      <c r="D3287" s="4" t="s">
        <v>37</v>
      </c>
      <c r="E3287" s="4" t="s">
        <v>52</v>
      </c>
      <c r="F3287" s="6" t="s">
        <v>59</v>
      </c>
      <c r="G3287" s="4" t="s">
        <v>54</v>
      </c>
      <c r="H3287" s="4">
        <v>26</v>
      </c>
      <c r="I3287" s="4">
        <v>1277.56</v>
      </c>
      <c r="J3287" s="7">
        <v>0.05</v>
      </c>
      <c r="K3287" s="4" t="s">
        <v>18</v>
      </c>
      <c r="L3287" s="4" t="s">
        <v>41</v>
      </c>
      <c r="M3287" s="5">
        <f>(Table2[[#This Row],[Unit Price]]*Table2[[#This Row],[ Units Sold]])*(1-Table2[[#This Row],[Discount]]/100)</f>
        <v>33199.951719999997</v>
      </c>
      <c r="N3287" s="5">
        <f>(Table2[[#This Row],[Unit Price]]*Table2[[#This Row],[ Units Sold]])-Table2[[#This Row],[Total Sales]]</f>
        <v>16.608280000000377</v>
      </c>
    </row>
    <row r="3288" spans="1:14" x14ac:dyDescent="0.3">
      <c r="A3288" s="3">
        <v>40417</v>
      </c>
      <c r="B3288" s="4" t="s">
        <v>2847</v>
      </c>
      <c r="C3288" s="4" t="s">
        <v>21</v>
      </c>
      <c r="D3288" s="4" t="s">
        <v>37</v>
      </c>
      <c r="E3288" s="4" t="s">
        <v>15</v>
      </c>
      <c r="F3288" s="4" t="s">
        <v>62</v>
      </c>
      <c r="G3288" s="4" t="s">
        <v>60</v>
      </c>
      <c r="H3288" s="4">
        <v>83</v>
      </c>
      <c r="I3288" s="4">
        <v>1340.27</v>
      </c>
      <c r="J3288" s="7">
        <v>0.2</v>
      </c>
      <c r="K3288" s="4" t="s">
        <v>18</v>
      </c>
      <c r="L3288" s="4" t="s">
        <v>30</v>
      </c>
      <c r="M3288" s="5">
        <f>(Table2[[#This Row],[Unit Price]]*Table2[[#This Row],[ Units Sold]])*(1-Table2[[#This Row],[Discount]]/100)</f>
        <v>111019.92518000001</v>
      </c>
      <c r="N3288" s="5">
        <f>(Table2[[#This Row],[Unit Price]]*Table2[[#This Row],[ Units Sold]])-Table2[[#This Row],[Total Sales]]</f>
        <v>222.48481999999785</v>
      </c>
    </row>
    <row r="3289" spans="1:14" x14ac:dyDescent="0.3">
      <c r="A3289" s="3">
        <v>42000</v>
      </c>
      <c r="B3289" s="4" t="s">
        <v>1212</v>
      </c>
      <c r="C3289" s="4" t="s">
        <v>51</v>
      </c>
      <c r="D3289" s="4" t="s">
        <v>37</v>
      </c>
      <c r="E3289" s="4" t="s">
        <v>38</v>
      </c>
      <c r="F3289" s="4" t="s">
        <v>39</v>
      </c>
      <c r="G3289" s="4" t="s">
        <v>24</v>
      </c>
      <c r="H3289" s="4">
        <v>52</v>
      </c>
      <c r="I3289" s="4">
        <v>207.06</v>
      </c>
      <c r="J3289" s="7">
        <v>0.13</v>
      </c>
      <c r="K3289" s="4" t="s">
        <v>18</v>
      </c>
      <c r="L3289" s="4" t="s">
        <v>30</v>
      </c>
      <c r="M3289" s="5">
        <f>(Table2[[#This Row],[Unit Price]]*Table2[[#This Row],[ Units Sold]])*(1-Table2[[#This Row],[Discount]]/100)</f>
        <v>10753.122744</v>
      </c>
      <c r="N3289" s="5">
        <f>(Table2[[#This Row],[Unit Price]]*Table2[[#This Row],[ Units Sold]])-Table2[[#This Row],[Total Sales]]</f>
        <v>13.997256000000561</v>
      </c>
    </row>
    <row r="3290" spans="1:14" x14ac:dyDescent="0.3">
      <c r="A3290" s="3">
        <v>41609</v>
      </c>
      <c r="B3290" s="4" t="s">
        <v>2848</v>
      </c>
      <c r="C3290" s="4" t="s">
        <v>88</v>
      </c>
      <c r="D3290" s="4" t="s">
        <v>37</v>
      </c>
      <c r="E3290" s="4" t="s">
        <v>15</v>
      </c>
      <c r="F3290" s="4" t="s">
        <v>62</v>
      </c>
      <c r="G3290" s="4" t="s">
        <v>65</v>
      </c>
      <c r="H3290" s="4">
        <v>20</v>
      </c>
      <c r="I3290" s="4">
        <v>346.22</v>
      </c>
      <c r="J3290" s="7">
        <v>0.15</v>
      </c>
      <c r="K3290" s="4" t="s">
        <v>18</v>
      </c>
      <c r="L3290" s="4" t="s">
        <v>41</v>
      </c>
      <c r="M3290" s="5">
        <f>(Table2[[#This Row],[Unit Price]]*Table2[[#This Row],[ Units Sold]])*(1-Table2[[#This Row],[Discount]]/100)</f>
        <v>6914.0134000000007</v>
      </c>
      <c r="N3290" s="5">
        <f>(Table2[[#This Row],[Unit Price]]*Table2[[#This Row],[ Units Sold]])-Table2[[#This Row],[Total Sales]]</f>
        <v>10.386599999999817</v>
      </c>
    </row>
    <row r="3291" spans="1:14" x14ac:dyDescent="0.3">
      <c r="A3291" s="3">
        <v>45506</v>
      </c>
      <c r="B3291" s="4" t="s">
        <v>1241</v>
      </c>
      <c r="C3291" s="4" t="s">
        <v>36</v>
      </c>
      <c r="D3291" s="4" t="s">
        <v>37</v>
      </c>
      <c r="E3291" s="4" t="s">
        <v>15</v>
      </c>
      <c r="F3291" s="4" t="s">
        <v>62</v>
      </c>
      <c r="G3291" s="4" t="s">
        <v>54</v>
      </c>
      <c r="H3291" s="4">
        <v>31</v>
      </c>
      <c r="I3291" s="4">
        <v>728.29</v>
      </c>
      <c r="J3291" s="7">
        <v>0.04</v>
      </c>
      <c r="K3291" s="4" t="s">
        <v>18</v>
      </c>
      <c r="L3291" s="4" t="s">
        <v>25</v>
      </c>
      <c r="M3291" s="5">
        <f>(Table2[[#This Row],[Unit Price]]*Table2[[#This Row],[ Units Sold]])*(1-Table2[[#This Row],[Discount]]/100)</f>
        <v>22567.959203999999</v>
      </c>
      <c r="N3291" s="5">
        <f>(Table2[[#This Row],[Unit Price]]*Table2[[#This Row],[ Units Sold]])-Table2[[#This Row],[Total Sales]]</f>
        <v>9.0307959999990999</v>
      </c>
    </row>
    <row r="3292" spans="1:14" x14ac:dyDescent="0.3">
      <c r="A3292" s="3">
        <v>41552</v>
      </c>
      <c r="B3292" s="4" t="s">
        <v>2849</v>
      </c>
      <c r="C3292" s="4" t="s">
        <v>83</v>
      </c>
      <c r="D3292" s="4" t="s">
        <v>3892</v>
      </c>
      <c r="E3292" s="4" t="s">
        <v>27</v>
      </c>
      <c r="F3292" s="4" t="s">
        <v>32</v>
      </c>
      <c r="G3292" s="4" t="s">
        <v>17</v>
      </c>
      <c r="H3292" s="4">
        <v>85</v>
      </c>
      <c r="I3292" s="4">
        <v>936.58</v>
      </c>
      <c r="J3292" s="7">
        <v>0.13</v>
      </c>
      <c r="K3292" s="4" t="s">
        <v>29</v>
      </c>
      <c r="L3292" s="4" t="s">
        <v>25</v>
      </c>
      <c r="M3292" s="5">
        <f>(Table2[[#This Row],[Unit Price]]*Table2[[#This Row],[ Units Sold]])*(1-Table2[[#This Row],[Discount]]/100)</f>
        <v>79505.807910000003</v>
      </c>
      <c r="N3292" s="5">
        <f>(Table2[[#This Row],[Unit Price]]*Table2[[#This Row],[ Units Sold]])-Table2[[#This Row],[Total Sales]]</f>
        <v>103.49208999999973</v>
      </c>
    </row>
    <row r="3293" spans="1:14" x14ac:dyDescent="0.3">
      <c r="A3293" s="3">
        <v>45678</v>
      </c>
      <c r="B3293" s="4" t="s">
        <v>2850</v>
      </c>
      <c r="C3293" s="4" t="s">
        <v>88</v>
      </c>
      <c r="D3293" s="4" t="s">
        <v>37</v>
      </c>
      <c r="E3293" s="4" t="s">
        <v>52</v>
      </c>
      <c r="F3293" s="4" t="s">
        <v>241</v>
      </c>
      <c r="G3293" s="4" t="s">
        <v>54</v>
      </c>
      <c r="H3293" s="4">
        <v>30</v>
      </c>
      <c r="I3293" s="4">
        <v>1002.52</v>
      </c>
      <c r="J3293" s="7">
        <v>0.28000000000000003</v>
      </c>
      <c r="K3293" s="4" t="s">
        <v>29</v>
      </c>
      <c r="L3293" s="4" t="s">
        <v>30</v>
      </c>
      <c r="M3293" s="5">
        <f>(Table2[[#This Row],[Unit Price]]*Table2[[#This Row],[ Units Sold]])*(1-Table2[[#This Row],[Discount]]/100)</f>
        <v>29991.388319999998</v>
      </c>
      <c r="N3293" s="5">
        <f>(Table2[[#This Row],[Unit Price]]*Table2[[#This Row],[ Units Sold]])-Table2[[#This Row],[Total Sales]]</f>
        <v>84.211680000000342</v>
      </c>
    </row>
    <row r="3294" spans="1:14" x14ac:dyDescent="0.3">
      <c r="A3294" s="3">
        <v>41149</v>
      </c>
      <c r="B3294" s="4" t="s">
        <v>2851</v>
      </c>
      <c r="C3294" s="4" t="s">
        <v>21</v>
      </c>
      <c r="D3294" s="4" t="s">
        <v>37</v>
      </c>
      <c r="E3294" s="4" t="s">
        <v>38</v>
      </c>
      <c r="F3294" s="4" t="s">
        <v>39</v>
      </c>
      <c r="G3294" s="4" t="s">
        <v>60</v>
      </c>
      <c r="H3294" s="4">
        <v>62</v>
      </c>
      <c r="I3294" s="4">
        <v>115.23</v>
      </c>
      <c r="J3294" s="7">
        <v>0.3</v>
      </c>
      <c r="K3294" s="4" t="s">
        <v>18</v>
      </c>
      <c r="L3294" s="4" t="s">
        <v>25</v>
      </c>
      <c r="M3294" s="5">
        <f>(Table2[[#This Row],[Unit Price]]*Table2[[#This Row],[ Units Sold]])*(1-Table2[[#This Row],[Discount]]/100)</f>
        <v>7122.8272200000001</v>
      </c>
      <c r="N3294" s="5">
        <f>(Table2[[#This Row],[Unit Price]]*Table2[[#This Row],[ Units Sold]])-Table2[[#This Row],[Total Sales]]</f>
        <v>21.432780000000093</v>
      </c>
    </row>
    <row r="3295" spans="1:14" x14ac:dyDescent="0.3">
      <c r="A3295" s="3">
        <v>43849</v>
      </c>
      <c r="B3295" s="4" t="s">
        <v>2852</v>
      </c>
      <c r="C3295" s="4" t="s">
        <v>36</v>
      </c>
      <c r="D3295" s="4" t="s">
        <v>37</v>
      </c>
      <c r="E3295" s="4" t="s">
        <v>27</v>
      </c>
      <c r="F3295" s="4" t="s">
        <v>28</v>
      </c>
      <c r="G3295" s="4" t="s">
        <v>24</v>
      </c>
      <c r="H3295" s="4">
        <v>80</v>
      </c>
      <c r="I3295" s="4">
        <v>1359.28</v>
      </c>
      <c r="J3295" s="7">
        <v>0.03</v>
      </c>
      <c r="K3295" s="4" t="s">
        <v>29</v>
      </c>
      <c r="L3295" s="4" t="s">
        <v>19</v>
      </c>
      <c r="M3295" s="5">
        <f>(Table2[[#This Row],[Unit Price]]*Table2[[#This Row],[ Units Sold]])*(1-Table2[[#This Row],[Discount]]/100)</f>
        <v>108709.77727999999</v>
      </c>
      <c r="N3295" s="5">
        <f>(Table2[[#This Row],[Unit Price]]*Table2[[#This Row],[ Units Sold]])-Table2[[#This Row],[Total Sales]]</f>
        <v>32.62271999999939</v>
      </c>
    </row>
    <row r="3296" spans="1:14" x14ac:dyDescent="0.3">
      <c r="A3296" s="3">
        <v>40473</v>
      </c>
      <c r="B3296" s="4" t="s">
        <v>1794</v>
      </c>
      <c r="C3296" s="4" t="s">
        <v>49</v>
      </c>
      <c r="D3296" s="4" t="s">
        <v>3893</v>
      </c>
      <c r="E3296" s="4" t="s">
        <v>15</v>
      </c>
      <c r="F3296" s="4" t="s">
        <v>72</v>
      </c>
      <c r="G3296" s="4" t="s">
        <v>24</v>
      </c>
      <c r="H3296" s="4">
        <v>18</v>
      </c>
      <c r="I3296" s="4">
        <v>1774.22</v>
      </c>
      <c r="J3296" s="7">
        <v>0.28999999999999998</v>
      </c>
      <c r="K3296" s="4" t="s">
        <v>34</v>
      </c>
      <c r="L3296" s="4" t="s">
        <v>25</v>
      </c>
      <c r="M3296" s="5">
        <f>(Table2[[#This Row],[Unit Price]]*Table2[[#This Row],[ Units Sold]])*(1-Table2[[#This Row],[Discount]]/100)</f>
        <v>31843.345716</v>
      </c>
      <c r="N3296" s="5">
        <f>(Table2[[#This Row],[Unit Price]]*Table2[[#This Row],[ Units Sold]])-Table2[[#This Row],[Total Sales]]</f>
        <v>92.614283999999316</v>
      </c>
    </row>
    <row r="3297" spans="1:14" x14ac:dyDescent="0.3">
      <c r="A3297" s="3">
        <v>42218</v>
      </c>
      <c r="B3297" s="4" t="s">
        <v>1035</v>
      </c>
      <c r="C3297" s="4" t="s">
        <v>21</v>
      </c>
      <c r="D3297" s="4" t="s">
        <v>37</v>
      </c>
      <c r="E3297" s="4" t="s">
        <v>38</v>
      </c>
      <c r="F3297" s="4" t="s">
        <v>56</v>
      </c>
      <c r="G3297" s="4" t="s">
        <v>105</v>
      </c>
      <c r="H3297" s="4">
        <v>64</v>
      </c>
      <c r="I3297" s="4">
        <v>1062.82</v>
      </c>
      <c r="J3297" s="7">
        <v>0.03</v>
      </c>
      <c r="K3297" s="4" t="s">
        <v>18</v>
      </c>
      <c r="L3297" s="4" t="s">
        <v>25</v>
      </c>
      <c r="M3297" s="5">
        <f>(Table2[[#This Row],[Unit Price]]*Table2[[#This Row],[ Units Sold]])*(1-Table2[[#This Row],[Discount]]/100)</f>
        <v>68000.073856000003</v>
      </c>
      <c r="N3297" s="5">
        <f>(Table2[[#This Row],[Unit Price]]*Table2[[#This Row],[ Units Sold]])-Table2[[#This Row],[Total Sales]]</f>
        <v>20.406143999993219</v>
      </c>
    </row>
    <row r="3298" spans="1:14" x14ac:dyDescent="0.3">
      <c r="A3298" s="3">
        <v>41860</v>
      </c>
      <c r="B3298" s="4" t="s">
        <v>2734</v>
      </c>
      <c r="C3298" s="4" t="s">
        <v>192</v>
      </c>
      <c r="D3298" s="4" t="s">
        <v>37</v>
      </c>
      <c r="E3298" s="4" t="s">
        <v>22</v>
      </c>
      <c r="F3298" s="4" t="s">
        <v>23</v>
      </c>
      <c r="G3298" s="4" t="s">
        <v>40</v>
      </c>
      <c r="H3298" s="4">
        <v>10</v>
      </c>
      <c r="I3298" s="4">
        <v>117.74</v>
      </c>
      <c r="J3298" s="7">
        <v>0.12</v>
      </c>
      <c r="K3298" s="4" t="s">
        <v>18</v>
      </c>
      <c r="L3298" s="4" t="s">
        <v>30</v>
      </c>
      <c r="M3298" s="5">
        <f>(Table2[[#This Row],[Unit Price]]*Table2[[#This Row],[ Units Sold]])*(1-Table2[[#This Row],[Discount]]/100)</f>
        <v>1175.9871199999998</v>
      </c>
      <c r="N3298" s="5">
        <f>(Table2[[#This Row],[Unit Price]]*Table2[[#This Row],[ Units Sold]])-Table2[[#This Row],[Total Sales]]</f>
        <v>1.4128800000000865</v>
      </c>
    </row>
    <row r="3299" spans="1:14" x14ac:dyDescent="0.3">
      <c r="A3299" s="3">
        <v>41210</v>
      </c>
      <c r="B3299" s="4" t="s">
        <v>953</v>
      </c>
      <c r="C3299" s="4" t="s">
        <v>74</v>
      </c>
      <c r="D3299" s="4" t="s">
        <v>37</v>
      </c>
      <c r="E3299" s="4" t="s">
        <v>38</v>
      </c>
      <c r="F3299" s="4" t="s">
        <v>56</v>
      </c>
      <c r="G3299" s="4" t="s">
        <v>33</v>
      </c>
      <c r="H3299" s="4">
        <v>30</v>
      </c>
      <c r="I3299" s="4">
        <v>1731.23</v>
      </c>
      <c r="J3299" s="7">
        <v>0.1</v>
      </c>
      <c r="K3299" s="4" t="s">
        <v>34</v>
      </c>
      <c r="L3299" s="4" t="s">
        <v>45</v>
      </c>
      <c r="M3299" s="5">
        <f>(Table2[[#This Row],[Unit Price]]*Table2[[#This Row],[ Units Sold]])*(1-Table2[[#This Row],[Discount]]/100)</f>
        <v>51884.963100000001</v>
      </c>
      <c r="N3299" s="5">
        <f>(Table2[[#This Row],[Unit Price]]*Table2[[#This Row],[ Units Sold]])-Table2[[#This Row],[Total Sales]]</f>
        <v>51.936900000000605</v>
      </c>
    </row>
    <row r="3300" spans="1:14" x14ac:dyDescent="0.3">
      <c r="A3300" s="3">
        <v>40372</v>
      </c>
      <c r="B3300" s="4" t="s">
        <v>2853</v>
      </c>
      <c r="C3300" s="4" t="s">
        <v>21</v>
      </c>
      <c r="D3300" s="4" t="s">
        <v>37</v>
      </c>
      <c r="E3300" s="4" t="s">
        <v>27</v>
      </c>
      <c r="F3300" s="4" t="s">
        <v>32</v>
      </c>
      <c r="G3300" s="4" t="s">
        <v>65</v>
      </c>
      <c r="H3300" s="4">
        <v>60</v>
      </c>
      <c r="I3300" s="4">
        <v>519.59</v>
      </c>
      <c r="J3300" s="7">
        <v>0.03</v>
      </c>
      <c r="K3300" s="4" t="s">
        <v>29</v>
      </c>
      <c r="L3300" s="4" t="s">
        <v>25</v>
      </c>
      <c r="M3300" s="5">
        <f>(Table2[[#This Row],[Unit Price]]*Table2[[#This Row],[ Units Sold]])*(1-Table2[[#This Row],[Discount]]/100)</f>
        <v>31166.047380000004</v>
      </c>
      <c r="N3300" s="5">
        <f>(Table2[[#This Row],[Unit Price]]*Table2[[#This Row],[ Units Sold]])-Table2[[#This Row],[Total Sales]]</f>
        <v>9.3526199999978417</v>
      </c>
    </row>
    <row r="3301" spans="1:14" x14ac:dyDescent="0.3">
      <c r="A3301" s="3">
        <v>42775</v>
      </c>
      <c r="B3301" s="4" t="s">
        <v>2854</v>
      </c>
      <c r="C3301" s="4" t="s">
        <v>21</v>
      </c>
      <c r="D3301" s="4" t="s">
        <v>37</v>
      </c>
      <c r="E3301" s="4" t="s">
        <v>38</v>
      </c>
      <c r="F3301" s="4" t="s">
        <v>39</v>
      </c>
      <c r="G3301" s="4" t="s">
        <v>40</v>
      </c>
      <c r="H3301" s="4">
        <v>0</v>
      </c>
      <c r="I3301" s="4">
        <v>1311.85</v>
      </c>
      <c r="J3301" s="7">
        <v>0.06</v>
      </c>
      <c r="K3301" s="4" t="s">
        <v>18</v>
      </c>
      <c r="L3301" s="4" t="s">
        <v>19</v>
      </c>
      <c r="M3301" s="5">
        <f>(Table2[[#This Row],[Unit Price]]*Table2[[#This Row],[ Units Sold]])*(1-Table2[[#This Row],[Discount]]/100)</f>
        <v>0</v>
      </c>
      <c r="N3301" s="5">
        <f>(Table2[[#This Row],[Unit Price]]*Table2[[#This Row],[ Units Sold]])-Table2[[#This Row],[Total Sales]]</f>
        <v>0</v>
      </c>
    </row>
    <row r="3302" spans="1:14" x14ac:dyDescent="0.3">
      <c r="A3302" s="3">
        <v>41454</v>
      </c>
      <c r="B3302" s="4" t="s">
        <v>1426</v>
      </c>
      <c r="C3302" s="4" t="s">
        <v>88</v>
      </c>
      <c r="D3302" s="4" t="s">
        <v>37</v>
      </c>
      <c r="E3302" s="4" t="s">
        <v>27</v>
      </c>
      <c r="F3302" s="4" t="s">
        <v>28</v>
      </c>
      <c r="G3302" s="4" t="s">
        <v>44</v>
      </c>
      <c r="H3302" s="4">
        <v>42</v>
      </c>
      <c r="I3302" s="4">
        <v>636.65</v>
      </c>
      <c r="J3302" s="7">
        <v>0.09</v>
      </c>
      <c r="K3302" s="4" t="s">
        <v>18</v>
      </c>
      <c r="L3302" s="4" t="s">
        <v>30</v>
      </c>
      <c r="M3302" s="5">
        <f>(Table2[[#This Row],[Unit Price]]*Table2[[#This Row],[ Units Sold]])*(1-Table2[[#This Row],[Discount]]/100)</f>
        <v>26715.234629999999</v>
      </c>
      <c r="N3302" s="5">
        <f>(Table2[[#This Row],[Unit Price]]*Table2[[#This Row],[ Units Sold]])-Table2[[#This Row],[Total Sales]]</f>
        <v>24.065370000000257</v>
      </c>
    </row>
    <row r="3303" spans="1:14" x14ac:dyDescent="0.3">
      <c r="A3303" s="3">
        <v>45573</v>
      </c>
      <c r="B3303" s="4" t="s">
        <v>568</v>
      </c>
      <c r="C3303" s="4" t="s">
        <v>21</v>
      </c>
      <c r="D3303" s="4" t="s">
        <v>37</v>
      </c>
      <c r="E3303" s="4" t="s">
        <v>52</v>
      </c>
      <c r="F3303" s="6" t="s">
        <v>59</v>
      </c>
      <c r="G3303" s="4" t="s">
        <v>54</v>
      </c>
      <c r="H3303" s="4">
        <v>96</v>
      </c>
      <c r="I3303" s="4">
        <v>1514.12</v>
      </c>
      <c r="J3303" s="7">
        <v>0.23</v>
      </c>
      <c r="K3303" s="4" t="s">
        <v>34</v>
      </c>
      <c r="L3303" s="4" t="s">
        <v>45</v>
      </c>
      <c r="M3303" s="5">
        <f>(Table2[[#This Row],[Unit Price]]*Table2[[#This Row],[ Units Sold]])*(1-Table2[[#This Row],[Discount]]/100)</f>
        <v>145021.20230400001</v>
      </c>
      <c r="N3303" s="5">
        <f>(Table2[[#This Row],[Unit Price]]*Table2[[#This Row],[ Units Sold]])-Table2[[#This Row],[Total Sales]]</f>
        <v>334.3176959999837</v>
      </c>
    </row>
    <row r="3304" spans="1:14" x14ac:dyDescent="0.3">
      <c r="A3304" s="3">
        <v>42693</v>
      </c>
      <c r="B3304" s="4" t="s">
        <v>2855</v>
      </c>
      <c r="C3304" s="4" t="s">
        <v>97</v>
      </c>
      <c r="D3304" s="4" t="s">
        <v>37</v>
      </c>
      <c r="E3304" s="4" t="s">
        <v>22</v>
      </c>
      <c r="F3304" s="4" t="s">
        <v>23</v>
      </c>
      <c r="G3304" s="4" t="s">
        <v>33</v>
      </c>
      <c r="H3304" s="4">
        <v>48</v>
      </c>
      <c r="I3304" s="4">
        <v>286.95999999999998</v>
      </c>
      <c r="J3304" s="7">
        <v>0.06</v>
      </c>
      <c r="K3304" s="4" t="s">
        <v>34</v>
      </c>
      <c r="L3304" s="4" t="s">
        <v>25</v>
      </c>
      <c r="M3304" s="5">
        <f>(Table2[[#This Row],[Unit Price]]*Table2[[#This Row],[ Units Sold]])*(1-Table2[[#This Row],[Discount]]/100)</f>
        <v>13765.815551999998</v>
      </c>
      <c r="N3304" s="5">
        <f>(Table2[[#This Row],[Unit Price]]*Table2[[#This Row],[ Units Sold]])-Table2[[#This Row],[Total Sales]]</f>
        <v>8.2644479999999021</v>
      </c>
    </row>
    <row r="3305" spans="1:14" x14ac:dyDescent="0.3">
      <c r="A3305" s="3">
        <v>42788</v>
      </c>
      <c r="B3305" s="4" t="s">
        <v>282</v>
      </c>
      <c r="C3305" s="4" t="s">
        <v>192</v>
      </c>
      <c r="D3305" s="4" t="s">
        <v>37</v>
      </c>
      <c r="E3305" s="4" t="s">
        <v>15</v>
      </c>
      <c r="F3305" s="4" t="s">
        <v>62</v>
      </c>
      <c r="G3305" s="4" t="s">
        <v>54</v>
      </c>
      <c r="H3305" s="4">
        <v>70</v>
      </c>
      <c r="I3305" s="4">
        <v>1303.98</v>
      </c>
      <c r="J3305" s="7">
        <v>7.0000000000000007E-2</v>
      </c>
      <c r="K3305" s="4" t="s">
        <v>18</v>
      </c>
      <c r="L3305" s="4" t="s">
        <v>19</v>
      </c>
      <c r="M3305" s="5">
        <f>(Table2[[#This Row],[Unit Price]]*Table2[[#This Row],[ Units Sold]])*(1-Table2[[#This Row],[Discount]]/100)</f>
        <v>91214.70498000001</v>
      </c>
      <c r="N3305" s="5">
        <f>(Table2[[#This Row],[Unit Price]]*Table2[[#This Row],[ Units Sold]])-Table2[[#This Row],[Total Sales]]</f>
        <v>63.895019999996293</v>
      </c>
    </row>
    <row r="3306" spans="1:14" x14ac:dyDescent="0.3">
      <c r="A3306" s="3">
        <v>43283</v>
      </c>
      <c r="B3306" s="4" t="s">
        <v>2856</v>
      </c>
      <c r="C3306" s="4" t="s">
        <v>43</v>
      </c>
      <c r="D3306" s="4" t="s">
        <v>37</v>
      </c>
      <c r="E3306" s="4" t="s">
        <v>38</v>
      </c>
      <c r="F3306" s="4" t="s">
        <v>39</v>
      </c>
      <c r="G3306" s="4" t="s">
        <v>33</v>
      </c>
      <c r="H3306" s="4">
        <v>4</v>
      </c>
      <c r="I3306" s="4">
        <v>1609.54</v>
      </c>
      <c r="J3306" s="7">
        <v>0.19</v>
      </c>
      <c r="K3306" s="4" t="s">
        <v>18</v>
      </c>
      <c r="L3306" s="4" t="s">
        <v>19</v>
      </c>
      <c r="M3306" s="5">
        <f>(Table2[[#This Row],[Unit Price]]*Table2[[#This Row],[ Units Sold]])*(1-Table2[[#This Row],[Discount]]/100)</f>
        <v>6425.9274959999993</v>
      </c>
      <c r="N3306" s="5">
        <f>(Table2[[#This Row],[Unit Price]]*Table2[[#This Row],[ Units Sold]])-Table2[[#This Row],[Total Sales]]</f>
        <v>12.232504000000517</v>
      </c>
    </row>
    <row r="3307" spans="1:14" x14ac:dyDescent="0.3">
      <c r="A3307" s="3">
        <v>41688</v>
      </c>
      <c r="B3307" s="4" t="s">
        <v>1232</v>
      </c>
      <c r="C3307" s="4" t="s">
        <v>49</v>
      </c>
      <c r="D3307" s="4" t="s">
        <v>3893</v>
      </c>
      <c r="E3307" s="4" t="s">
        <v>27</v>
      </c>
      <c r="F3307" s="4" t="s">
        <v>28</v>
      </c>
      <c r="G3307" s="4" t="s">
        <v>57</v>
      </c>
      <c r="H3307" s="4">
        <v>72</v>
      </c>
      <c r="I3307" s="4">
        <v>687.08</v>
      </c>
      <c r="J3307" s="7">
        <v>0.03</v>
      </c>
      <c r="K3307" s="4" t="s">
        <v>29</v>
      </c>
      <c r="L3307" s="4" t="s">
        <v>41</v>
      </c>
      <c r="M3307" s="5">
        <f>(Table2[[#This Row],[Unit Price]]*Table2[[#This Row],[ Units Sold]])*(1-Table2[[#This Row],[Discount]]/100)</f>
        <v>49454.919072000004</v>
      </c>
      <c r="N3307" s="5">
        <f>(Table2[[#This Row],[Unit Price]]*Table2[[#This Row],[ Units Sold]])-Table2[[#This Row],[Total Sales]]</f>
        <v>14.840927999997803</v>
      </c>
    </row>
    <row r="3308" spans="1:14" x14ac:dyDescent="0.3">
      <c r="A3308" s="3">
        <v>40538</v>
      </c>
      <c r="B3308" s="4" t="s">
        <v>2857</v>
      </c>
      <c r="C3308" s="4" t="s">
        <v>21</v>
      </c>
      <c r="D3308" s="4" t="s">
        <v>37</v>
      </c>
      <c r="E3308" s="4" t="s">
        <v>52</v>
      </c>
      <c r="F3308" s="6" t="s">
        <v>59</v>
      </c>
      <c r="G3308" s="4" t="s">
        <v>40</v>
      </c>
      <c r="H3308" s="4">
        <v>33</v>
      </c>
      <c r="I3308" s="4">
        <v>78.19</v>
      </c>
      <c r="J3308" s="7">
        <v>0.11</v>
      </c>
      <c r="K3308" s="4" t="s">
        <v>18</v>
      </c>
      <c r="L3308" s="4" t="s">
        <v>45</v>
      </c>
      <c r="M3308" s="5">
        <f>(Table2[[#This Row],[Unit Price]]*Table2[[#This Row],[ Units Sold]])*(1-Table2[[#This Row],[Discount]]/100)</f>
        <v>2577.4317030000002</v>
      </c>
      <c r="N3308" s="5">
        <f>(Table2[[#This Row],[Unit Price]]*Table2[[#This Row],[ Units Sold]])-Table2[[#This Row],[Total Sales]]</f>
        <v>2.838296999999784</v>
      </c>
    </row>
    <row r="3309" spans="1:14" x14ac:dyDescent="0.3">
      <c r="A3309" s="3">
        <v>42761</v>
      </c>
      <c r="B3309" s="4" t="s">
        <v>2257</v>
      </c>
      <c r="C3309" s="4" t="s">
        <v>43</v>
      </c>
      <c r="D3309" s="4" t="s">
        <v>37</v>
      </c>
      <c r="E3309" s="4" t="s">
        <v>15</v>
      </c>
      <c r="F3309" s="4" t="s">
        <v>62</v>
      </c>
      <c r="G3309" s="4" t="s">
        <v>44</v>
      </c>
      <c r="H3309" s="4">
        <v>74</v>
      </c>
      <c r="I3309" s="4">
        <v>770.07</v>
      </c>
      <c r="J3309" s="7">
        <v>0.19</v>
      </c>
      <c r="K3309" s="4" t="s">
        <v>29</v>
      </c>
      <c r="L3309" s="4" t="s">
        <v>45</v>
      </c>
      <c r="M3309" s="5">
        <f>(Table2[[#This Row],[Unit Price]]*Table2[[#This Row],[ Units Sold]])*(1-Table2[[#This Row],[Discount]]/100)</f>
        <v>56876.908157999998</v>
      </c>
      <c r="N3309" s="5">
        <f>(Table2[[#This Row],[Unit Price]]*Table2[[#This Row],[ Units Sold]])-Table2[[#This Row],[Total Sales]]</f>
        <v>108.27184200000193</v>
      </c>
    </row>
    <row r="3310" spans="1:14" x14ac:dyDescent="0.3">
      <c r="A3310" s="3">
        <v>40892</v>
      </c>
      <c r="B3310" s="4" t="s">
        <v>2858</v>
      </c>
      <c r="C3310" s="4" t="s">
        <v>88</v>
      </c>
      <c r="D3310" s="4" t="s">
        <v>37</v>
      </c>
      <c r="E3310" s="4" t="s">
        <v>27</v>
      </c>
      <c r="F3310" s="4" t="s">
        <v>32</v>
      </c>
      <c r="G3310" s="4" t="s">
        <v>54</v>
      </c>
      <c r="H3310" s="4">
        <v>4</v>
      </c>
      <c r="I3310" s="4">
        <v>403.93</v>
      </c>
      <c r="J3310" s="7">
        <v>0.03</v>
      </c>
      <c r="K3310" s="4" t="s">
        <v>29</v>
      </c>
      <c r="L3310" s="4" t="s">
        <v>45</v>
      </c>
      <c r="M3310" s="5">
        <f>(Table2[[#This Row],[Unit Price]]*Table2[[#This Row],[ Units Sold]])*(1-Table2[[#This Row],[Discount]]/100)</f>
        <v>1615.2352840000001</v>
      </c>
      <c r="N3310" s="5">
        <f>(Table2[[#This Row],[Unit Price]]*Table2[[#This Row],[ Units Sold]])-Table2[[#This Row],[Total Sales]]</f>
        <v>0.48471599999993487</v>
      </c>
    </row>
    <row r="3311" spans="1:14" x14ac:dyDescent="0.3">
      <c r="A3311" s="3">
        <v>43626</v>
      </c>
      <c r="B3311" s="4" t="s">
        <v>178</v>
      </c>
      <c r="C3311" s="4" t="s">
        <v>21</v>
      </c>
      <c r="D3311" s="4" t="s">
        <v>37</v>
      </c>
      <c r="E3311" s="4" t="s">
        <v>38</v>
      </c>
      <c r="F3311" s="4" t="s">
        <v>39</v>
      </c>
      <c r="G3311" s="4" t="s">
        <v>24</v>
      </c>
      <c r="H3311" s="4">
        <v>84</v>
      </c>
      <c r="I3311" s="4">
        <v>211.73</v>
      </c>
      <c r="J3311" s="7">
        <v>0.22</v>
      </c>
      <c r="K3311" s="4" t="s">
        <v>29</v>
      </c>
      <c r="L3311" s="4" t="s">
        <v>25</v>
      </c>
      <c r="M3311" s="5">
        <f>(Table2[[#This Row],[Unit Price]]*Table2[[#This Row],[ Units Sold]])*(1-Table2[[#This Row],[Discount]]/100)</f>
        <v>17746.192296000001</v>
      </c>
      <c r="N3311" s="5">
        <f>(Table2[[#This Row],[Unit Price]]*Table2[[#This Row],[ Units Sold]])-Table2[[#This Row],[Total Sales]]</f>
        <v>39.12770399999863</v>
      </c>
    </row>
    <row r="3312" spans="1:14" x14ac:dyDescent="0.3">
      <c r="A3312" s="3">
        <v>42177</v>
      </c>
      <c r="B3312" s="4" t="s">
        <v>1407</v>
      </c>
      <c r="C3312" s="4" t="s">
        <v>43</v>
      </c>
      <c r="D3312" s="4" t="s">
        <v>37</v>
      </c>
      <c r="E3312" s="4" t="s">
        <v>27</v>
      </c>
      <c r="F3312" s="4" t="s">
        <v>28</v>
      </c>
      <c r="G3312" s="4" t="s">
        <v>44</v>
      </c>
      <c r="H3312" s="4">
        <v>29</v>
      </c>
      <c r="I3312" s="4">
        <v>676.97</v>
      </c>
      <c r="J3312" s="7">
        <v>0.23</v>
      </c>
      <c r="K3312" s="4" t="s">
        <v>29</v>
      </c>
      <c r="L3312" s="4" t="s">
        <v>30</v>
      </c>
      <c r="M3312" s="5">
        <f>(Table2[[#This Row],[Unit Price]]*Table2[[#This Row],[ Units Sold]])*(1-Table2[[#This Row],[Discount]]/100)</f>
        <v>19586.976101</v>
      </c>
      <c r="N3312" s="5">
        <f>(Table2[[#This Row],[Unit Price]]*Table2[[#This Row],[ Units Sold]])-Table2[[#This Row],[Total Sales]]</f>
        <v>45.15389900000082</v>
      </c>
    </row>
    <row r="3313" spans="1:14" x14ac:dyDescent="0.3">
      <c r="A3313" s="3">
        <v>43187</v>
      </c>
      <c r="B3313" s="4" t="s">
        <v>2859</v>
      </c>
      <c r="C3313" s="4" t="s">
        <v>43</v>
      </c>
      <c r="D3313" s="4" t="s">
        <v>37</v>
      </c>
      <c r="E3313" s="4" t="s">
        <v>15</v>
      </c>
      <c r="F3313" s="4" t="s">
        <v>62</v>
      </c>
      <c r="G3313" s="4" t="s">
        <v>54</v>
      </c>
      <c r="H3313" s="4">
        <v>71</v>
      </c>
      <c r="I3313" s="4">
        <v>1560.73</v>
      </c>
      <c r="J3313" s="7">
        <v>0.24</v>
      </c>
      <c r="K3313" s="4" t="s">
        <v>18</v>
      </c>
      <c r="L3313" s="4" t="s">
        <v>45</v>
      </c>
      <c r="M3313" s="5">
        <f>(Table2[[#This Row],[Unit Price]]*Table2[[#This Row],[ Units Sold]])*(1-Table2[[#This Row],[Discount]]/100)</f>
        <v>110545.88160800001</v>
      </c>
      <c r="N3313" s="5">
        <f>(Table2[[#This Row],[Unit Price]]*Table2[[#This Row],[ Units Sold]])-Table2[[#This Row],[Total Sales]]</f>
        <v>265.94839199999114</v>
      </c>
    </row>
    <row r="3314" spans="1:14" x14ac:dyDescent="0.3">
      <c r="A3314" s="3">
        <v>45876</v>
      </c>
      <c r="B3314" s="4" t="s">
        <v>2860</v>
      </c>
      <c r="C3314" s="4" t="s">
        <v>83</v>
      </c>
      <c r="D3314" s="4" t="s">
        <v>3892</v>
      </c>
      <c r="E3314" s="4" t="s">
        <v>15</v>
      </c>
      <c r="F3314" s="4" t="s">
        <v>62</v>
      </c>
      <c r="G3314" s="4" t="s">
        <v>105</v>
      </c>
      <c r="H3314" s="4">
        <v>30</v>
      </c>
      <c r="I3314" s="4">
        <v>983.26</v>
      </c>
      <c r="J3314" s="7">
        <v>0.22</v>
      </c>
      <c r="K3314" s="4" t="s">
        <v>29</v>
      </c>
      <c r="L3314" s="4" t="s">
        <v>19</v>
      </c>
      <c r="M3314" s="5">
        <f>(Table2[[#This Row],[Unit Price]]*Table2[[#This Row],[ Units Sold]])*(1-Table2[[#This Row],[Discount]]/100)</f>
        <v>29432.904839999999</v>
      </c>
      <c r="N3314" s="5">
        <f>(Table2[[#This Row],[Unit Price]]*Table2[[#This Row],[ Units Sold]])-Table2[[#This Row],[Total Sales]]</f>
        <v>64.895160000000033</v>
      </c>
    </row>
    <row r="3315" spans="1:14" x14ac:dyDescent="0.3">
      <c r="A3315" s="3">
        <v>45604</v>
      </c>
      <c r="B3315" s="4" t="s">
        <v>2861</v>
      </c>
      <c r="C3315" s="4" t="s">
        <v>192</v>
      </c>
      <c r="D3315" s="4" t="s">
        <v>37</v>
      </c>
      <c r="E3315" s="4" t="s">
        <v>27</v>
      </c>
      <c r="F3315" s="4" t="s">
        <v>32</v>
      </c>
      <c r="G3315" s="4" t="s">
        <v>44</v>
      </c>
      <c r="H3315" s="4">
        <v>30</v>
      </c>
      <c r="I3315" s="4">
        <v>584.78</v>
      </c>
      <c r="J3315" s="7">
        <v>0.1</v>
      </c>
      <c r="K3315" s="4" t="s">
        <v>29</v>
      </c>
      <c r="L3315" s="4" t="s">
        <v>41</v>
      </c>
      <c r="M3315" s="5">
        <f>(Table2[[#This Row],[Unit Price]]*Table2[[#This Row],[ Units Sold]])*(1-Table2[[#This Row],[Discount]]/100)</f>
        <v>17525.856599999999</v>
      </c>
      <c r="N3315" s="5">
        <f>(Table2[[#This Row],[Unit Price]]*Table2[[#This Row],[ Units Sold]])-Table2[[#This Row],[Total Sales]]</f>
        <v>17.543399999998655</v>
      </c>
    </row>
    <row r="3316" spans="1:14" x14ac:dyDescent="0.3">
      <c r="A3316" s="3">
        <v>44059</v>
      </c>
      <c r="B3316" s="4" t="s">
        <v>2862</v>
      </c>
      <c r="C3316" s="4" t="s">
        <v>36</v>
      </c>
      <c r="D3316" s="4" t="s">
        <v>37</v>
      </c>
      <c r="E3316" s="4" t="s">
        <v>27</v>
      </c>
      <c r="F3316" s="4" t="s">
        <v>28</v>
      </c>
      <c r="G3316" s="4" t="s">
        <v>33</v>
      </c>
      <c r="H3316" s="4">
        <v>14</v>
      </c>
      <c r="I3316" s="4">
        <v>370.77</v>
      </c>
      <c r="J3316" s="7">
        <v>0.3</v>
      </c>
      <c r="K3316" s="4" t="s">
        <v>34</v>
      </c>
      <c r="L3316" s="4" t="s">
        <v>19</v>
      </c>
      <c r="M3316" s="5">
        <f>(Table2[[#This Row],[Unit Price]]*Table2[[#This Row],[ Units Sold]])*(1-Table2[[#This Row],[Discount]]/100)</f>
        <v>5175.20766</v>
      </c>
      <c r="N3316" s="5">
        <f>(Table2[[#This Row],[Unit Price]]*Table2[[#This Row],[ Units Sold]])-Table2[[#This Row],[Total Sales]]</f>
        <v>15.572339999999713</v>
      </c>
    </row>
    <row r="3317" spans="1:14" x14ac:dyDescent="0.3">
      <c r="A3317" s="3">
        <v>44088</v>
      </c>
      <c r="B3317" s="4" t="s">
        <v>2863</v>
      </c>
      <c r="C3317" s="4" t="s">
        <v>49</v>
      </c>
      <c r="D3317" s="4" t="s">
        <v>3893</v>
      </c>
      <c r="E3317" s="4" t="s">
        <v>27</v>
      </c>
      <c r="F3317" s="4" t="s">
        <v>32</v>
      </c>
      <c r="G3317" s="4" t="s">
        <v>105</v>
      </c>
      <c r="H3317" s="4">
        <v>97</v>
      </c>
      <c r="I3317" s="4">
        <v>1185.47</v>
      </c>
      <c r="J3317" s="7">
        <v>0.18</v>
      </c>
      <c r="K3317" s="4" t="s">
        <v>34</v>
      </c>
      <c r="L3317" s="4" t="s">
        <v>19</v>
      </c>
      <c r="M3317" s="5">
        <f>(Table2[[#This Row],[Unit Price]]*Table2[[#This Row],[ Units Sold]])*(1-Table2[[#This Row],[Discount]]/100)</f>
        <v>114783.606938</v>
      </c>
      <c r="N3317" s="5">
        <f>(Table2[[#This Row],[Unit Price]]*Table2[[#This Row],[ Units Sold]])-Table2[[#This Row],[Total Sales]]</f>
        <v>206.98306199999934</v>
      </c>
    </row>
    <row r="3318" spans="1:14" x14ac:dyDescent="0.3">
      <c r="A3318" s="3">
        <v>44746</v>
      </c>
      <c r="B3318" s="4" t="s">
        <v>2524</v>
      </c>
      <c r="C3318" s="4" t="s">
        <v>97</v>
      </c>
      <c r="D3318" s="4" t="s">
        <v>37</v>
      </c>
      <c r="E3318" s="4" t="s">
        <v>15</v>
      </c>
      <c r="F3318" s="4" t="s">
        <v>62</v>
      </c>
      <c r="G3318" s="4" t="s">
        <v>57</v>
      </c>
      <c r="H3318" s="4">
        <v>64</v>
      </c>
      <c r="I3318" s="4">
        <v>1777.38</v>
      </c>
      <c r="J3318" s="7">
        <v>0.04</v>
      </c>
      <c r="K3318" s="4" t="s">
        <v>29</v>
      </c>
      <c r="L3318" s="4" t="s">
        <v>25</v>
      </c>
      <c r="M3318" s="5">
        <f>(Table2[[#This Row],[Unit Price]]*Table2[[#This Row],[ Units Sold]])*(1-Table2[[#This Row],[Discount]]/100)</f>
        <v>113706.81907200001</v>
      </c>
      <c r="N3318" s="5">
        <f>(Table2[[#This Row],[Unit Price]]*Table2[[#This Row],[ Units Sold]])-Table2[[#This Row],[Total Sales]]</f>
        <v>45.500927999994019</v>
      </c>
    </row>
    <row r="3319" spans="1:14" x14ac:dyDescent="0.3">
      <c r="A3319" s="3">
        <v>41302</v>
      </c>
      <c r="B3319" s="4" t="s">
        <v>2864</v>
      </c>
      <c r="C3319" s="4" t="s">
        <v>43</v>
      </c>
      <c r="D3319" s="4" t="s">
        <v>37</v>
      </c>
      <c r="E3319" s="4" t="s">
        <v>52</v>
      </c>
      <c r="F3319" s="6" t="s">
        <v>59</v>
      </c>
      <c r="G3319" s="4" t="s">
        <v>57</v>
      </c>
      <c r="H3319" s="4">
        <v>81</v>
      </c>
      <c r="I3319" s="4">
        <v>477.03</v>
      </c>
      <c r="J3319" s="7">
        <v>0.11</v>
      </c>
      <c r="K3319" s="4" t="s">
        <v>34</v>
      </c>
      <c r="L3319" s="4" t="s">
        <v>30</v>
      </c>
      <c r="M3319" s="5">
        <f>(Table2[[#This Row],[Unit Price]]*Table2[[#This Row],[ Units Sold]])*(1-Table2[[#This Row],[Discount]]/100)</f>
        <v>38596.926627000001</v>
      </c>
      <c r="N3319" s="5">
        <f>(Table2[[#This Row],[Unit Price]]*Table2[[#This Row],[ Units Sold]])-Table2[[#This Row],[Total Sales]]</f>
        <v>42.503372999999556</v>
      </c>
    </row>
    <row r="3320" spans="1:14" x14ac:dyDescent="0.3">
      <c r="A3320" s="3">
        <v>45731</v>
      </c>
      <c r="B3320" s="4" t="s">
        <v>2865</v>
      </c>
      <c r="C3320" s="4" t="s">
        <v>74</v>
      </c>
      <c r="D3320" s="4" t="s">
        <v>37</v>
      </c>
      <c r="E3320" s="4" t="s">
        <v>52</v>
      </c>
      <c r="F3320" s="6" t="s">
        <v>59</v>
      </c>
      <c r="G3320" s="4" t="s">
        <v>105</v>
      </c>
      <c r="H3320" s="4">
        <v>81</v>
      </c>
      <c r="I3320" s="4">
        <v>480.85</v>
      </c>
      <c r="J3320" s="7">
        <v>0.23</v>
      </c>
      <c r="K3320" s="4" t="s">
        <v>18</v>
      </c>
      <c r="L3320" s="4" t="s">
        <v>45</v>
      </c>
      <c r="M3320" s="5">
        <f>(Table2[[#This Row],[Unit Price]]*Table2[[#This Row],[ Units Sold]])*(1-Table2[[#This Row],[Discount]]/100)</f>
        <v>38859.267645</v>
      </c>
      <c r="N3320" s="5">
        <f>(Table2[[#This Row],[Unit Price]]*Table2[[#This Row],[ Units Sold]])-Table2[[#This Row],[Total Sales]]</f>
        <v>89.582354999998643</v>
      </c>
    </row>
    <row r="3321" spans="1:14" x14ac:dyDescent="0.3">
      <c r="A3321" s="3">
        <v>41890</v>
      </c>
      <c r="B3321" s="4" t="s">
        <v>258</v>
      </c>
      <c r="C3321" s="4" t="s">
        <v>88</v>
      </c>
      <c r="D3321" s="4" t="s">
        <v>37</v>
      </c>
      <c r="E3321" s="4" t="s">
        <v>27</v>
      </c>
      <c r="F3321" s="4" t="s">
        <v>32</v>
      </c>
      <c r="G3321" s="4" t="s">
        <v>44</v>
      </c>
      <c r="H3321" s="4">
        <v>88</v>
      </c>
      <c r="I3321" s="4">
        <v>879.38</v>
      </c>
      <c r="J3321" s="7">
        <v>0.27</v>
      </c>
      <c r="K3321" s="4" t="s">
        <v>34</v>
      </c>
      <c r="L3321" s="4" t="s">
        <v>41</v>
      </c>
      <c r="M3321" s="5">
        <f>(Table2[[#This Row],[Unit Price]]*Table2[[#This Row],[ Units Sold]])*(1-Table2[[#This Row],[Discount]]/100)</f>
        <v>77176.499312</v>
      </c>
      <c r="N3321" s="5">
        <f>(Table2[[#This Row],[Unit Price]]*Table2[[#This Row],[ Units Sold]])-Table2[[#This Row],[Total Sales]]</f>
        <v>208.94068800000241</v>
      </c>
    </row>
    <row r="3322" spans="1:14" x14ac:dyDescent="0.3">
      <c r="A3322" s="3">
        <v>44514</v>
      </c>
      <c r="B3322" s="4" t="s">
        <v>2866</v>
      </c>
      <c r="C3322" s="4" t="s">
        <v>192</v>
      </c>
      <c r="D3322" s="4" t="s">
        <v>37</v>
      </c>
      <c r="E3322" s="4" t="s">
        <v>15</v>
      </c>
      <c r="F3322" s="4" t="s">
        <v>16</v>
      </c>
      <c r="G3322" s="4" t="s">
        <v>33</v>
      </c>
      <c r="H3322" s="4">
        <v>62</v>
      </c>
      <c r="I3322" s="4">
        <v>691.79</v>
      </c>
      <c r="J3322" s="7">
        <v>0.06</v>
      </c>
      <c r="K3322" s="4" t="s">
        <v>34</v>
      </c>
      <c r="L3322" s="4" t="s">
        <v>19</v>
      </c>
      <c r="M3322" s="5">
        <f>(Table2[[#This Row],[Unit Price]]*Table2[[#This Row],[ Units Sold]])*(1-Table2[[#This Row],[Discount]]/100)</f>
        <v>42865.245411999997</v>
      </c>
      <c r="N3322" s="5">
        <f>(Table2[[#This Row],[Unit Price]]*Table2[[#This Row],[ Units Sold]])-Table2[[#This Row],[Total Sales]]</f>
        <v>25.734587999999349</v>
      </c>
    </row>
    <row r="3323" spans="1:14" x14ac:dyDescent="0.3">
      <c r="A3323" s="3">
        <v>42319</v>
      </c>
      <c r="B3323" s="4" t="s">
        <v>2867</v>
      </c>
      <c r="C3323" s="4" t="s">
        <v>36</v>
      </c>
      <c r="D3323" s="4" t="s">
        <v>37</v>
      </c>
      <c r="E3323" s="4" t="s">
        <v>52</v>
      </c>
      <c r="F3323" s="6" t="s">
        <v>59</v>
      </c>
      <c r="G3323" s="4" t="s">
        <v>17</v>
      </c>
      <c r="H3323" s="4">
        <v>56</v>
      </c>
      <c r="I3323" s="4">
        <v>843.17</v>
      </c>
      <c r="J3323" s="7">
        <v>0.09</v>
      </c>
      <c r="K3323" s="4" t="s">
        <v>18</v>
      </c>
      <c r="L3323" s="4" t="s">
        <v>30</v>
      </c>
      <c r="M3323" s="5">
        <f>(Table2[[#This Row],[Unit Price]]*Table2[[#This Row],[ Units Sold]])*(1-Table2[[#This Row],[Discount]]/100)</f>
        <v>47175.024231999996</v>
      </c>
      <c r="N3323" s="5">
        <f>(Table2[[#This Row],[Unit Price]]*Table2[[#This Row],[ Units Sold]])-Table2[[#This Row],[Total Sales]]</f>
        <v>42.49576800000068</v>
      </c>
    </row>
    <row r="3324" spans="1:14" x14ac:dyDescent="0.3">
      <c r="A3324" s="3">
        <v>45583</v>
      </c>
      <c r="B3324" s="4" t="s">
        <v>2868</v>
      </c>
      <c r="C3324" s="4" t="s">
        <v>97</v>
      </c>
      <c r="D3324" s="4" t="s">
        <v>37</v>
      </c>
      <c r="E3324" s="4" t="s">
        <v>15</v>
      </c>
      <c r="F3324" s="4" t="s">
        <v>62</v>
      </c>
      <c r="G3324" s="4" t="s">
        <v>60</v>
      </c>
      <c r="H3324" s="4">
        <v>79</v>
      </c>
      <c r="I3324" s="4">
        <v>1916.45</v>
      </c>
      <c r="J3324" s="7">
        <v>0.11</v>
      </c>
      <c r="K3324" s="4" t="s">
        <v>18</v>
      </c>
      <c r="L3324" s="4" t="s">
        <v>41</v>
      </c>
      <c r="M3324" s="5">
        <f>(Table2[[#This Row],[Unit Price]]*Table2[[#This Row],[ Units Sold]])*(1-Table2[[#This Row],[Discount]]/100)</f>
        <v>151233.01049500002</v>
      </c>
      <c r="N3324" s="5">
        <f>(Table2[[#This Row],[Unit Price]]*Table2[[#This Row],[ Units Sold]])-Table2[[#This Row],[Total Sales]]</f>
        <v>166.53950499999337</v>
      </c>
    </row>
    <row r="3325" spans="1:14" x14ac:dyDescent="0.3">
      <c r="A3325" s="3">
        <v>43752</v>
      </c>
      <c r="B3325" s="4" t="s">
        <v>2869</v>
      </c>
      <c r="C3325" s="4" t="s">
        <v>83</v>
      </c>
      <c r="D3325" s="4" t="s">
        <v>3892</v>
      </c>
      <c r="E3325" s="4" t="s">
        <v>15</v>
      </c>
      <c r="F3325" s="4" t="s">
        <v>62</v>
      </c>
      <c r="G3325" s="4" t="s">
        <v>65</v>
      </c>
      <c r="H3325" s="4">
        <v>24</v>
      </c>
      <c r="I3325" s="4">
        <v>731.46</v>
      </c>
      <c r="J3325" s="7">
        <v>0.01</v>
      </c>
      <c r="K3325" s="4" t="s">
        <v>29</v>
      </c>
      <c r="L3325" s="4" t="s">
        <v>25</v>
      </c>
      <c r="M3325" s="5">
        <f>(Table2[[#This Row],[Unit Price]]*Table2[[#This Row],[ Units Sold]])*(1-Table2[[#This Row],[Discount]]/100)</f>
        <v>17553.284496</v>
      </c>
      <c r="N3325" s="5">
        <f>(Table2[[#This Row],[Unit Price]]*Table2[[#This Row],[ Units Sold]])-Table2[[#This Row],[Total Sales]]</f>
        <v>1.7555040000006557</v>
      </c>
    </row>
    <row r="3326" spans="1:14" x14ac:dyDescent="0.3">
      <c r="A3326" s="3">
        <v>41102</v>
      </c>
      <c r="B3326" s="4" t="s">
        <v>476</v>
      </c>
      <c r="C3326" s="4" t="s">
        <v>97</v>
      </c>
      <c r="D3326" s="4" t="s">
        <v>37</v>
      </c>
      <c r="E3326" s="4" t="s">
        <v>52</v>
      </c>
      <c r="F3326" s="6" t="s">
        <v>59</v>
      </c>
      <c r="G3326" s="4" t="s">
        <v>60</v>
      </c>
      <c r="H3326" s="4">
        <v>67</v>
      </c>
      <c r="I3326" s="4">
        <v>1731.12</v>
      </c>
      <c r="J3326" s="7">
        <v>0.1</v>
      </c>
      <c r="K3326" s="4" t="s">
        <v>29</v>
      </c>
      <c r="L3326" s="4" t="s">
        <v>30</v>
      </c>
      <c r="M3326" s="5">
        <f>(Table2[[#This Row],[Unit Price]]*Table2[[#This Row],[ Units Sold]])*(1-Table2[[#This Row],[Discount]]/100)</f>
        <v>115869.05495999999</v>
      </c>
      <c r="N3326" s="5">
        <f>(Table2[[#This Row],[Unit Price]]*Table2[[#This Row],[ Units Sold]])-Table2[[#This Row],[Total Sales]]</f>
        <v>115.98503999999957</v>
      </c>
    </row>
    <row r="3327" spans="1:14" x14ac:dyDescent="0.3">
      <c r="A3327" s="3">
        <v>40578</v>
      </c>
      <c r="B3327" s="4" t="s">
        <v>2870</v>
      </c>
      <c r="C3327" s="4" t="s">
        <v>192</v>
      </c>
      <c r="D3327" s="4" t="s">
        <v>37</v>
      </c>
      <c r="E3327" s="4" t="s">
        <v>52</v>
      </c>
      <c r="F3327" s="6" t="s">
        <v>59</v>
      </c>
      <c r="G3327" s="4" t="s">
        <v>24</v>
      </c>
      <c r="H3327" s="4">
        <v>33</v>
      </c>
      <c r="I3327" s="4">
        <v>750.97</v>
      </c>
      <c r="J3327" s="7">
        <v>0.09</v>
      </c>
      <c r="K3327" s="4" t="s">
        <v>18</v>
      </c>
      <c r="L3327" s="4" t="s">
        <v>25</v>
      </c>
      <c r="M3327" s="5">
        <f>(Table2[[#This Row],[Unit Price]]*Table2[[#This Row],[ Units Sold]])*(1-Table2[[#This Row],[Discount]]/100)</f>
        <v>24759.706191000001</v>
      </c>
      <c r="N3327" s="5">
        <f>(Table2[[#This Row],[Unit Price]]*Table2[[#This Row],[ Units Sold]])-Table2[[#This Row],[Total Sales]]</f>
        <v>22.303809000000911</v>
      </c>
    </row>
    <row r="3328" spans="1:14" x14ac:dyDescent="0.3">
      <c r="A3328" s="3">
        <v>45901</v>
      </c>
      <c r="B3328" s="4" t="s">
        <v>304</v>
      </c>
      <c r="C3328" s="4" t="s">
        <v>21</v>
      </c>
      <c r="D3328" s="4" t="s">
        <v>37</v>
      </c>
      <c r="E3328" s="4" t="s">
        <v>27</v>
      </c>
      <c r="F3328" s="4" t="s">
        <v>32</v>
      </c>
      <c r="G3328" s="4" t="s">
        <v>44</v>
      </c>
      <c r="H3328" s="4">
        <v>74</v>
      </c>
      <c r="I3328" s="4">
        <v>1685.06</v>
      </c>
      <c r="J3328" s="7">
        <v>0.01</v>
      </c>
      <c r="K3328" s="4" t="s">
        <v>18</v>
      </c>
      <c r="L3328" s="4" t="s">
        <v>25</v>
      </c>
      <c r="M3328" s="5">
        <f>(Table2[[#This Row],[Unit Price]]*Table2[[#This Row],[ Units Sold]])*(1-Table2[[#This Row],[Discount]]/100)</f>
        <v>124681.970556</v>
      </c>
      <c r="N3328" s="5">
        <f>(Table2[[#This Row],[Unit Price]]*Table2[[#This Row],[ Units Sold]])-Table2[[#This Row],[Total Sales]]</f>
        <v>12.469444000002113</v>
      </c>
    </row>
    <row r="3329" spans="1:14" x14ac:dyDescent="0.3">
      <c r="A3329" s="3">
        <v>43582</v>
      </c>
      <c r="B3329" s="4" t="s">
        <v>2871</v>
      </c>
      <c r="C3329" s="4" t="s">
        <v>74</v>
      </c>
      <c r="D3329" s="4" t="s">
        <v>37</v>
      </c>
      <c r="E3329" s="4" t="s">
        <v>27</v>
      </c>
      <c r="F3329" s="4" t="s">
        <v>32</v>
      </c>
      <c r="G3329" s="4" t="s">
        <v>40</v>
      </c>
      <c r="H3329" s="4">
        <v>10</v>
      </c>
      <c r="I3329" s="4">
        <v>705.05</v>
      </c>
      <c r="J3329" s="7">
        <v>0.08</v>
      </c>
      <c r="K3329" s="4" t="s">
        <v>29</v>
      </c>
      <c r="L3329" s="4" t="s">
        <v>41</v>
      </c>
      <c r="M3329" s="5">
        <f>(Table2[[#This Row],[Unit Price]]*Table2[[#This Row],[ Units Sold]])*(1-Table2[[#This Row],[Discount]]/100)</f>
        <v>7044.8595999999998</v>
      </c>
      <c r="N3329" s="5">
        <f>(Table2[[#This Row],[Unit Price]]*Table2[[#This Row],[ Units Sold]])-Table2[[#This Row],[Total Sales]]</f>
        <v>5.640400000000227</v>
      </c>
    </row>
    <row r="3330" spans="1:14" x14ac:dyDescent="0.3">
      <c r="A3330" s="3">
        <v>40788</v>
      </c>
      <c r="B3330" s="4" t="s">
        <v>2872</v>
      </c>
      <c r="C3330" s="4" t="s">
        <v>36</v>
      </c>
      <c r="D3330" s="4" t="s">
        <v>37</v>
      </c>
      <c r="E3330" s="4" t="s">
        <v>22</v>
      </c>
      <c r="F3330" s="4" t="s">
        <v>23</v>
      </c>
      <c r="G3330" s="4" t="s">
        <v>40</v>
      </c>
      <c r="H3330" s="4">
        <v>35</v>
      </c>
      <c r="I3330" s="4">
        <v>1923.67</v>
      </c>
      <c r="J3330" s="7">
        <v>0.23</v>
      </c>
      <c r="K3330" s="4" t="s">
        <v>29</v>
      </c>
      <c r="L3330" s="4" t="s">
        <v>19</v>
      </c>
      <c r="M3330" s="5">
        <f>(Table2[[#This Row],[Unit Price]]*Table2[[#This Row],[ Units Sold]])*(1-Table2[[#This Row],[Discount]]/100)</f>
        <v>67173.594564999992</v>
      </c>
      <c r="N3330" s="5">
        <f>(Table2[[#This Row],[Unit Price]]*Table2[[#This Row],[ Units Sold]])-Table2[[#This Row],[Total Sales]]</f>
        <v>154.85543500000495</v>
      </c>
    </row>
    <row r="3331" spans="1:14" x14ac:dyDescent="0.3">
      <c r="A3331" s="3">
        <v>42384</v>
      </c>
      <c r="B3331" s="4" t="s">
        <v>2156</v>
      </c>
      <c r="C3331" s="4" t="s">
        <v>51</v>
      </c>
      <c r="D3331" s="4" t="s">
        <v>37</v>
      </c>
      <c r="E3331" s="4" t="s">
        <v>38</v>
      </c>
      <c r="F3331" s="4" t="s">
        <v>64</v>
      </c>
      <c r="G3331" s="4" t="s">
        <v>57</v>
      </c>
      <c r="H3331" s="4">
        <v>88</v>
      </c>
      <c r="I3331" s="4">
        <v>1906.83</v>
      </c>
      <c r="J3331" s="7">
        <v>0.18</v>
      </c>
      <c r="K3331" s="4" t="s">
        <v>29</v>
      </c>
      <c r="L3331" s="4" t="s">
        <v>19</v>
      </c>
      <c r="M3331" s="5">
        <f>(Table2[[#This Row],[Unit Price]]*Table2[[#This Row],[ Units Sold]])*(1-Table2[[#This Row],[Discount]]/100)</f>
        <v>167498.99812799998</v>
      </c>
      <c r="N3331" s="5">
        <f>(Table2[[#This Row],[Unit Price]]*Table2[[#This Row],[ Units Sold]])-Table2[[#This Row],[Total Sales]]</f>
        <v>302.0418720000016</v>
      </c>
    </row>
    <row r="3332" spans="1:14" x14ac:dyDescent="0.3">
      <c r="A3332" s="3">
        <v>40920</v>
      </c>
      <c r="B3332" s="4" t="s">
        <v>2873</v>
      </c>
      <c r="C3332" s="4" t="s">
        <v>74</v>
      </c>
      <c r="D3332" s="4" t="s">
        <v>37</v>
      </c>
      <c r="E3332" s="4" t="s">
        <v>52</v>
      </c>
      <c r="F3332" s="6" t="s">
        <v>59</v>
      </c>
      <c r="G3332" s="4" t="s">
        <v>65</v>
      </c>
      <c r="H3332" s="4">
        <v>16</v>
      </c>
      <c r="I3332" s="4">
        <v>717.56</v>
      </c>
      <c r="J3332" s="7">
        <v>0</v>
      </c>
      <c r="K3332" s="4" t="s">
        <v>18</v>
      </c>
      <c r="L3332" s="4" t="s">
        <v>19</v>
      </c>
      <c r="M3332" s="5">
        <f>(Table2[[#This Row],[Unit Price]]*Table2[[#This Row],[ Units Sold]])*(1-Table2[[#This Row],[Discount]]/100)</f>
        <v>11480.96</v>
      </c>
      <c r="N3332" s="5">
        <f>(Table2[[#This Row],[Unit Price]]*Table2[[#This Row],[ Units Sold]])-Table2[[#This Row],[Total Sales]]</f>
        <v>0</v>
      </c>
    </row>
    <row r="3333" spans="1:14" x14ac:dyDescent="0.3">
      <c r="A3333" s="3">
        <v>43214</v>
      </c>
      <c r="B3333" s="4" t="s">
        <v>2874</v>
      </c>
      <c r="C3333" s="4" t="s">
        <v>49</v>
      </c>
      <c r="D3333" s="4" t="s">
        <v>3893</v>
      </c>
      <c r="E3333" s="4" t="s">
        <v>52</v>
      </c>
      <c r="F3333" s="6" t="s">
        <v>59</v>
      </c>
      <c r="G3333" s="4" t="s">
        <v>44</v>
      </c>
      <c r="H3333" s="4">
        <v>32</v>
      </c>
      <c r="I3333" s="4">
        <v>1615.15</v>
      </c>
      <c r="J3333" s="7">
        <v>0.09</v>
      </c>
      <c r="K3333" s="4" t="s">
        <v>18</v>
      </c>
      <c r="L3333" s="4" t="s">
        <v>25</v>
      </c>
      <c r="M3333" s="5">
        <f>(Table2[[#This Row],[Unit Price]]*Table2[[#This Row],[ Units Sold]])*(1-Table2[[#This Row],[Discount]]/100)</f>
        <v>51638.28368</v>
      </c>
      <c r="N3333" s="5">
        <f>(Table2[[#This Row],[Unit Price]]*Table2[[#This Row],[ Units Sold]])-Table2[[#This Row],[Total Sales]]</f>
        <v>46.516320000002452</v>
      </c>
    </row>
    <row r="3334" spans="1:14" x14ac:dyDescent="0.3">
      <c r="A3334" s="3">
        <v>42400</v>
      </c>
      <c r="B3334" s="4" t="s">
        <v>2875</v>
      </c>
      <c r="C3334" s="4" t="s">
        <v>21</v>
      </c>
      <c r="D3334" s="4" t="s">
        <v>37</v>
      </c>
      <c r="E3334" s="4" t="s">
        <v>52</v>
      </c>
      <c r="F3334" s="6" t="s">
        <v>59</v>
      </c>
      <c r="G3334" s="4" t="s">
        <v>60</v>
      </c>
      <c r="H3334" s="4">
        <v>42</v>
      </c>
      <c r="I3334" s="4">
        <v>1057.43</v>
      </c>
      <c r="J3334" s="7">
        <v>0.18</v>
      </c>
      <c r="K3334" s="4" t="s">
        <v>18</v>
      </c>
      <c r="L3334" s="4" t="s">
        <v>30</v>
      </c>
      <c r="M3334" s="5">
        <f>(Table2[[#This Row],[Unit Price]]*Table2[[#This Row],[ Units Sold]])*(1-Table2[[#This Row],[Discount]]/100)</f>
        <v>44332.118292000006</v>
      </c>
      <c r="N3334" s="5">
        <f>(Table2[[#This Row],[Unit Price]]*Table2[[#This Row],[ Units Sold]])-Table2[[#This Row],[Total Sales]]</f>
        <v>79.941707999998471</v>
      </c>
    </row>
    <row r="3335" spans="1:14" x14ac:dyDescent="0.3">
      <c r="A3335" s="3">
        <v>40892</v>
      </c>
      <c r="B3335" s="4" t="s">
        <v>2876</v>
      </c>
      <c r="C3335" s="4" t="s">
        <v>49</v>
      </c>
      <c r="D3335" s="4" t="s">
        <v>3893</v>
      </c>
      <c r="E3335" s="4" t="s">
        <v>27</v>
      </c>
      <c r="F3335" s="4" t="s">
        <v>32</v>
      </c>
      <c r="G3335" s="4" t="s">
        <v>24</v>
      </c>
      <c r="H3335" s="4">
        <v>25</v>
      </c>
      <c r="I3335" s="4">
        <v>663.12</v>
      </c>
      <c r="J3335" s="7">
        <v>0.03</v>
      </c>
      <c r="K3335" s="4" t="s">
        <v>18</v>
      </c>
      <c r="L3335" s="4" t="s">
        <v>19</v>
      </c>
      <c r="M3335" s="5">
        <f>(Table2[[#This Row],[Unit Price]]*Table2[[#This Row],[ Units Sold]])*(1-Table2[[#This Row],[Discount]]/100)</f>
        <v>16573.026600000001</v>
      </c>
      <c r="N3335" s="5">
        <f>(Table2[[#This Row],[Unit Price]]*Table2[[#This Row],[ Units Sold]])-Table2[[#This Row],[Total Sales]]</f>
        <v>4.9733999999989464</v>
      </c>
    </row>
    <row r="3336" spans="1:14" x14ac:dyDescent="0.3">
      <c r="A3336" s="3">
        <v>44297</v>
      </c>
      <c r="B3336" s="4" t="s">
        <v>203</v>
      </c>
      <c r="C3336" s="4" t="s">
        <v>21</v>
      </c>
      <c r="D3336" s="4" t="s">
        <v>37</v>
      </c>
      <c r="E3336" s="4" t="s">
        <v>52</v>
      </c>
      <c r="F3336" s="6" t="s">
        <v>59</v>
      </c>
      <c r="G3336" s="4" t="s">
        <v>65</v>
      </c>
      <c r="H3336" s="4">
        <v>33</v>
      </c>
      <c r="I3336" s="4">
        <v>873.88</v>
      </c>
      <c r="J3336" s="7">
        <v>0.22</v>
      </c>
      <c r="K3336" s="4" t="s">
        <v>34</v>
      </c>
      <c r="L3336" s="4" t="s">
        <v>41</v>
      </c>
      <c r="M3336" s="5">
        <f>(Table2[[#This Row],[Unit Price]]*Table2[[#This Row],[ Units Sold]])*(1-Table2[[#This Row],[Discount]]/100)</f>
        <v>28774.596312000001</v>
      </c>
      <c r="N3336" s="5">
        <f>(Table2[[#This Row],[Unit Price]]*Table2[[#This Row],[ Units Sold]])-Table2[[#This Row],[Total Sales]]</f>
        <v>63.443687999999383</v>
      </c>
    </row>
    <row r="3337" spans="1:14" x14ac:dyDescent="0.3">
      <c r="A3337" s="3">
        <v>45354</v>
      </c>
      <c r="B3337" s="4" t="s">
        <v>2877</v>
      </c>
      <c r="C3337" s="4" t="s">
        <v>43</v>
      </c>
      <c r="D3337" s="4" t="s">
        <v>37</v>
      </c>
      <c r="E3337" s="4" t="s">
        <v>38</v>
      </c>
      <c r="F3337" s="4" t="s">
        <v>81</v>
      </c>
      <c r="G3337" s="4" t="s">
        <v>40</v>
      </c>
      <c r="H3337" s="4">
        <v>62</v>
      </c>
      <c r="I3337" s="4">
        <v>517.82000000000005</v>
      </c>
      <c r="J3337" s="7">
        <v>0.06</v>
      </c>
      <c r="K3337" s="4" t="s">
        <v>34</v>
      </c>
      <c r="L3337" s="4" t="s">
        <v>45</v>
      </c>
      <c r="M3337" s="5">
        <f>(Table2[[#This Row],[Unit Price]]*Table2[[#This Row],[ Units Sold]])*(1-Table2[[#This Row],[Discount]]/100)</f>
        <v>32085.577096000001</v>
      </c>
      <c r="N3337" s="5">
        <f>(Table2[[#This Row],[Unit Price]]*Table2[[#This Row],[ Units Sold]])-Table2[[#This Row],[Total Sales]]</f>
        <v>19.262904000002891</v>
      </c>
    </row>
    <row r="3338" spans="1:14" x14ac:dyDescent="0.3">
      <c r="A3338" s="3">
        <v>40892</v>
      </c>
      <c r="B3338" s="4" t="s">
        <v>2878</v>
      </c>
      <c r="C3338" s="4" t="s">
        <v>83</v>
      </c>
      <c r="D3338" s="4" t="s">
        <v>3892</v>
      </c>
      <c r="E3338" s="4" t="s">
        <v>38</v>
      </c>
      <c r="F3338" s="4" t="s">
        <v>56</v>
      </c>
      <c r="G3338" s="4" t="s">
        <v>54</v>
      </c>
      <c r="H3338" s="4">
        <v>29</v>
      </c>
      <c r="I3338" s="4">
        <v>1350.5</v>
      </c>
      <c r="J3338" s="7">
        <v>7.0000000000000007E-2</v>
      </c>
      <c r="K3338" s="4" t="s">
        <v>34</v>
      </c>
      <c r="L3338" s="4" t="s">
        <v>45</v>
      </c>
      <c r="M3338" s="5">
        <f>(Table2[[#This Row],[Unit Price]]*Table2[[#This Row],[ Units Sold]])*(1-Table2[[#This Row],[Discount]]/100)</f>
        <v>39137.084849999999</v>
      </c>
      <c r="N3338" s="5">
        <f>(Table2[[#This Row],[Unit Price]]*Table2[[#This Row],[ Units Sold]])-Table2[[#This Row],[Total Sales]]</f>
        <v>27.415150000000722</v>
      </c>
    </row>
    <row r="3339" spans="1:14" x14ac:dyDescent="0.3">
      <c r="A3339" s="3">
        <v>41200</v>
      </c>
      <c r="B3339" s="4" t="s">
        <v>2879</v>
      </c>
      <c r="C3339" s="4" t="s">
        <v>36</v>
      </c>
      <c r="D3339" s="4" t="s">
        <v>37</v>
      </c>
      <c r="E3339" s="4" t="s">
        <v>52</v>
      </c>
      <c r="F3339" s="6" t="s">
        <v>59</v>
      </c>
      <c r="G3339" s="4" t="s">
        <v>65</v>
      </c>
      <c r="H3339" s="4">
        <v>60</v>
      </c>
      <c r="I3339" s="4">
        <v>1956.56</v>
      </c>
      <c r="J3339" s="7">
        <v>0.15</v>
      </c>
      <c r="K3339" s="4" t="s">
        <v>18</v>
      </c>
      <c r="L3339" s="4" t="s">
        <v>25</v>
      </c>
      <c r="M3339" s="5">
        <f>(Table2[[#This Row],[Unit Price]]*Table2[[#This Row],[ Units Sold]])*(1-Table2[[#This Row],[Discount]]/100)</f>
        <v>117217.5096</v>
      </c>
      <c r="N3339" s="5">
        <f>(Table2[[#This Row],[Unit Price]]*Table2[[#This Row],[ Units Sold]])-Table2[[#This Row],[Total Sales]]</f>
        <v>176.0903999999864</v>
      </c>
    </row>
    <row r="3340" spans="1:14" x14ac:dyDescent="0.3">
      <c r="A3340" s="3">
        <v>40543</v>
      </c>
      <c r="B3340" s="4" t="s">
        <v>1488</v>
      </c>
      <c r="C3340" s="4" t="s">
        <v>36</v>
      </c>
      <c r="D3340" s="4" t="s">
        <v>37</v>
      </c>
      <c r="E3340" s="4" t="s">
        <v>38</v>
      </c>
      <c r="F3340" s="4" t="s">
        <v>64</v>
      </c>
      <c r="G3340" s="4" t="s">
        <v>105</v>
      </c>
      <c r="H3340" s="4">
        <v>41</v>
      </c>
      <c r="I3340" s="4">
        <v>551.74</v>
      </c>
      <c r="J3340" s="7">
        <v>0.01</v>
      </c>
      <c r="K3340" s="4" t="s">
        <v>18</v>
      </c>
      <c r="L3340" s="4" t="s">
        <v>41</v>
      </c>
      <c r="M3340" s="5">
        <f>(Table2[[#This Row],[Unit Price]]*Table2[[#This Row],[ Units Sold]])*(1-Table2[[#This Row],[Discount]]/100)</f>
        <v>22619.077866</v>
      </c>
      <c r="N3340" s="5">
        <f>(Table2[[#This Row],[Unit Price]]*Table2[[#This Row],[ Units Sold]])-Table2[[#This Row],[Total Sales]]</f>
        <v>2.2621340000005148</v>
      </c>
    </row>
    <row r="3341" spans="1:14" x14ac:dyDescent="0.3">
      <c r="A3341" s="3">
        <v>42879</v>
      </c>
      <c r="B3341" s="4" t="s">
        <v>2880</v>
      </c>
      <c r="C3341" s="4" t="s">
        <v>21</v>
      </c>
      <c r="D3341" s="4" t="s">
        <v>37</v>
      </c>
      <c r="E3341" s="4" t="s">
        <v>52</v>
      </c>
      <c r="F3341" s="4" t="s">
        <v>59</v>
      </c>
      <c r="G3341" s="4" t="s">
        <v>57</v>
      </c>
      <c r="H3341" s="4">
        <v>96</v>
      </c>
      <c r="I3341" s="4">
        <v>139.38999999999999</v>
      </c>
      <c r="J3341" s="7">
        <v>0.01</v>
      </c>
      <c r="K3341" s="4" t="s">
        <v>29</v>
      </c>
      <c r="L3341" s="4" t="s">
        <v>41</v>
      </c>
      <c r="M3341" s="5">
        <f>(Table2[[#This Row],[Unit Price]]*Table2[[#This Row],[ Units Sold]])*(1-Table2[[#This Row],[Discount]]/100)</f>
        <v>13380.101855999999</v>
      </c>
      <c r="N3341" s="5">
        <f>(Table2[[#This Row],[Unit Price]]*Table2[[#This Row],[ Units Sold]])-Table2[[#This Row],[Total Sales]]</f>
        <v>1.3381439999993745</v>
      </c>
    </row>
    <row r="3342" spans="1:14" x14ac:dyDescent="0.3">
      <c r="A3342" s="3">
        <v>40395</v>
      </c>
      <c r="B3342" s="4" t="s">
        <v>2881</v>
      </c>
      <c r="C3342" s="4" t="s">
        <v>36</v>
      </c>
      <c r="D3342" s="4" t="s">
        <v>37</v>
      </c>
      <c r="E3342" s="4" t="s">
        <v>52</v>
      </c>
      <c r="F3342" s="6" t="s">
        <v>59</v>
      </c>
      <c r="G3342" s="4" t="s">
        <v>24</v>
      </c>
      <c r="H3342" s="4">
        <v>59</v>
      </c>
      <c r="I3342" s="4">
        <v>763.65</v>
      </c>
      <c r="J3342" s="7">
        <v>0.1</v>
      </c>
      <c r="K3342" s="4" t="s">
        <v>18</v>
      </c>
      <c r="L3342" s="4" t="s">
        <v>41</v>
      </c>
      <c r="M3342" s="5">
        <f>(Table2[[#This Row],[Unit Price]]*Table2[[#This Row],[ Units Sold]])*(1-Table2[[#This Row],[Discount]]/100)</f>
        <v>45010.294649999996</v>
      </c>
      <c r="N3342" s="5">
        <f>(Table2[[#This Row],[Unit Price]]*Table2[[#This Row],[ Units Sold]])-Table2[[#This Row],[Total Sales]]</f>
        <v>45.055350000002363</v>
      </c>
    </row>
    <row r="3343" spans="1:14" x14ac:dyDescent="0.3">
      <c r="A3343" s="3">
        <v>44427</v>
      </c>
      <c r="B3343" s="4" t="s">
        <v>2882</v>
      </c>
      <c r="C3343" s="4" t="s">
        <v>192</v>
      </c>
      <c r="D3343" s="4" t="s">
        <v>37</v>
      </c>
      <c r="E3343" s="4" t="s">
        <v>27</v>
      </c>
      <c r="F3343" s="4" t="s">
        <v>28</v>
      </c>
      <c r="G3343" s="4" t="s">
        <v>65</v>
      </c>
      <c r="H3343" s="4">
        <v>38</v>
      </c>
      <c r="I3343" s="4">
        <v>1024.98</v>
      </c>
      <c r="J3343" s="7">
        <v>0.2</v>
      </c>
      <c r="K3343" s="4" t="s">
        <v>34</v>
      </c>
      <c r="L3343" s="4" t="s">
        <v>19</v>
      </c>
      <c r="M3343" s="5">
        <f>(Table2[[#This Row],[Unit Price]]*Table2[[#This Row],[ Units Sold]])*(1-Table2[[#This Row],[Discount]]/100)</f>
        <v>38871.341519999994</v>
      </c>
      <c r="N3343" s="5">
        <f>(Table2[[#This Row],[Unit Price]]*Table2[[#This Row],[ Units Sold]])-Table2[[#This Row],[Total Sales]]</f>
        <v>77.898480000003474</v>
      </c>
    </row>
    <row r="3344" spans="1:14" x14ac:dyDescent="0.3">
      <c r="A3344" s="3">
        <v>45306</v>
      </c>
      <c r="B3344" s="4" t="s">
        <v>2883</v>
      </c>
      <c r="C3344" s="4" t="s">
        <v>74</v>
      </c>
      <c r="D3344" s="4" t="s">
        <v>37</v>
      </c>
      <c r="E3344" s="4" t="s">
        <v>38</v>
      </c>
      <c r="F3344" s="4" t="s">
        <v>56</v>
      </c>
      <c r="G3344" s="4" t="s">
        <v>33</v>
      </c>
      <c r="H3344" s="4">
        <v>34</v>
      </c>
      <c r="I3344" s="4">
        <v>347.27</v>
      </c>
      <c r="J3344" s="7">
        <v>0.23</v>
      </c>
      <c r="K3344" s="4" t="s">
        <v>18</v>
      </c>
      <c r="L3344" s="4" t="s">
        <v>41</v>
      </c>
      <c r="M3344" s="5">
        <f>(Table2[[#This Row],[Unit Price]]*Table2[[#This Row],[ Units Sold]])*(1-Table2[[#This Row],[Discount]]/100)</f>
        <v>11780.023486</v>
      </c>
      <c r="N3344" s="5">
        <f>(Table2[[#This Row],[Unit Price]]*Table2[[#This Row],[ Units Sold]])-Table2[[#This Row],[Total Sales]]</f>
        <v>27.156514000000243</v>
      </c>
    </row>
    <row r="3345" spans="1:14" x14ac:dyDescent="0.3">
      <c r="A3345" s="3">
        <v>40576</v>
      </c>
      <c r="B3345" s="4" t="s">
        <v>2694</v>
      </c>
      <c r="C3345" s="4" t="s">
        <v>51</v>
      </c>
      <c r="D3345" s="4" t="s">
        <v>37</v>
      </c>
      <c r="E3345" s="4" t="s">
        <v>38</v>
      </c>
      <c r="F3345" s="4" t="s">
        <v>56</v>
      </c>
      <c r="G3345" s="4" t="s">
        <v>60</v>
      </c>
      <c r="H3345" s="4">
        <v>10</v>
      </c>
      <c r="I3345" s="4">
        <v>1462.22</v>
      </c>
      <c r="J3345" s="7">
        <v>0.06</v>
      </c>
      <c r="K3345" s="4" t="s">
        <v>34</v>
      </c>
      <c r="L3345" s="4" t="s">
        <v>19</v>
      </c>
      <c r="M3345" s="5">
        <f>(Table2[[#This Row],[Unit Price]]*Table2[[#This Row],[ Units Sold]])*(1-Table2[[#This Row],[Discount]]/100)</f>
        <v>14613.42668</v>
      </c>
      <c r="N3345" s="5">
        <f>(Table2[[#This Row],[Unit Price]]*Table2[[#This Row],[ Units Sold]])-Table2[[#This Row],[Total Sales]]</f>
        <v>8.7733200000002398</v>
      </c>
    </row>
    <row r="3346" spans="1:14" x14ac:dyDescent="0.3">
      <c r="A3346" s="3">
        <v>45612</v>
      </c>
      <c r="B3346" s="4" t="s">
        <v>2884</v>
      </c>
      <c r="C3346" s="4" t="s">
        <v>83</v>
      </c>
      <c r="D3346" s="4" t="s">
        <v>3892</v>
      </c>
      <c r="E3346" s="4" t="s">
        <v>38</v>
      </c>
      <c r="F3346" s="4" t="s">
        <v>56</v>
      </c>
      <c r="G3346" s="4" t="s">
        <v>44</v>
      </c>
      <c r="H3346" s="4">
        <v>0</v>
      </c>
      <c r="I3346" s="4">
        <v>101.43</v>
      </c>
      <c r="J3346" s="7">
        <v>0.15</v>
      </c>
      <c r="K3346" s="4" t="s">
        <v>29</v>
      </c>
      <c r="L3346" s="4" t="s">
        <v>30</v>
      </c>
      <c r="M3346" s="5">
        <f>(Table2[[#This Row],[Unit Price]]*Table2[[#This Row],[ Units Sold]])*(1-Table2[[#This Row],[Discount]]/100)</f>
        <v>0</v>
      </c>
      <c r="N3346" s="5">
        <f>(Table2[[#This Row],[Unit Price]]*Table2[[#This Row],[ Units Sold]])-Table2[[#This Row],[Total Sales]]</f>
        <v>0</v>
      </c>
    </row>
    <row r="3347" spans="1:14" x14ac:dyDescent="0.3">
      <c r="A3347" s="3">
        <v>42868</v>
      </c>
      <c r="B3347" s="4" t="s">
        <v>2885</v>
      </c>
      <c r="C3347" s="4" t="s">
        <v>49</v>
      </c>
      <c r="D3347" s="4" t="s">
        <v>3893</v>
      </c>
      <c r="E3347" s="4" t="s">
        <v>27</v>
      </c>
      <c r="F3347" s="4" t="s">
        <v>28</v>
      </c>
      <c r="G3347" s="4" t="s">
        <v>57</v>
      </c>
      <c r="H3347" s="4">
        <v>9</v>
      </c>
      <c r="I3347" s="4">
        <v>1504.94</v>
      </c>
      <c r="J3347" s="7">
        <v>0.09</v>
      </c>
      <c r="K3347" s="4" t="s">
        <v>34</v>
      </c>
      <c r="L3347" s="4" t="s">
        <v>45</v>
      </c>
      <c r="M3347" s="5">
        <f>(Table2[[#This Row],[Unit Price]]*Table2[[#This Row],[ Units Sold]])*(1-Table2[[#This Row],[Discount]]/100)</f>
        <v>13532.269986000001</v>
      </c>
      <c r="N3347" s="5">
        <f>(Table2[[#This Row],[Unit Price]]*Table2[[#This Row],[ Units Sold]])-Table2[[#This Row],[Total Sales]]</f>
        <v>12.190013999999792</v>
      </c>
    </row>
    <row r="3348" spans="1:14" x14ac:dyDescent="0.3">
      <c r="A3348" s="3">
        <v>42417</v>
      </c>
      <c r="B3348" s="4" t="s">
        <v>2886</v>
      </c>
      <c r="C3348" s="4" t="s">
        <v>97</v>
      </c>
      <c r="D3348" s="4" t="s">
        <v>37</v>
      </c>
      <c r="E3348" s="4" t="s">
        <v>22</v>
      </c>
      <c r="F3348" s="4" t="s">
        <v>23</v>
      </c>
      <c r="G3348" s="4" t="s">
        <v>24</v>
      </c>
      <c r="H3348" s="4">
        <v>15</v>
      </c>
      <c r="I3348" s="4">
        <v>488.11</v>
      </c>
      <c r="J3348" s="7">
        <v>0.26</v>
      </c>
      <c r="K3348" s="4" t="s">
        <v>29</v>
      </c>
      <c r="L3348" s="4" t="s">
        <v>45</v>
      </c>
      <c r="M3348" s="5">
        <f>(Table2[[#This Row],[Unit Price]]*Table2[[#This Row],[ Units Sold]])*(1-Table2[[#This Row],[Discount]]/100)</f>
        <v>7302.6137100000005</v>
      </c>
      <c r="N3348" s="5">
        <f>(Table2[[#This Row],[Unit Price]]*Table2[[#This Row],[ Units Sold]])-Table2[[#This Row],[Total Sales]]</f>
        <v>19.036290000000008</v>
      </c>
    </row>
    <row r="3349" spans="1:14" x14ac:dyDescent="0.3">
      <c r="A3349" s="3">
        <v>44618</v>
      </c>
      <c r="B3349" s="4" t="s">
        <v>1781</v>
      </c>
      <c r="C3349" s="4" t="s">
        <v>51</v>
      </c>
      <c r="D3349" s="4" t="s">
        <v>37</v>
      </c>
      <c r="E3349" s="4" t="s">
        <v>27</v>
      </c>
      <c r="F3349" s="4" t="s">
        <v>32</v>
      </c>
      <c r="G3349" s="4" t="s">
        <v>60</v>
      </c>
      <c r="H3349" s="4">
        <v>57</v>
      </c>
      <c r="I3349" s="4">
        <v>1853.31</v>
      </c>
      <c r="J3349" s="7">
        <v>0.04</v>
      </c>
      <c r="K3349" s="4" t="s">
        <v>18</v>
      </c>
      <c r="L3349" s="4" t="s">
        <v>25</v>
      </c>
      <c r="M3349" s="5">
        <f>(Table2[[#This Row],[Unit Price]]*Table2[[#This Row],[ Units Sold]])*(1-Table2[[#This Row],[Discount]]/100)</f>
        <v>105596.41453200001</v>
      </c>
      <c r="N3349" s="5">
        <f>(Table2[[#This Row],[Unit Price]]*Table2[[#This Row],[ Units Sold]])-Table2[[#This Row],[Total Sales]]</f>
        <v>42.255467999988468</v>
      </c>
    </row>
    <row r="3350" spans="1:14" x14ac:dyDescent="0.3">
      <c r="A3350" s="3">
        <v>40861</v>
      </c>
      <c r="B3350" s="4" t="s">
        <v>2887</v>
      </c>
      <c r="C3350" s="4" t="s">
        <v>51</v>
      </c>
      <c r="D3350" s="4" t="s">
        <v>37</v>
      </c>
      <c r="E3350" s="4" t="s">
        <v>52</v>
      </c>
      <c r="F3350" s="6" t="s">
        <v>59</v>
      </c>
      <c r="G3350" s="4" t="s">
        <v>44</v>
      </c>
      <c r="H3350" s="4">
        <v>10</v>
      </c>
      <c r="I3350" s="4">
        <v>758.07</v>
      </c>
      <c r="J3350" s="7">
        <v>0.02</v>
      </c>
      <c r="K3350" s="4" t="s">
        <v>29</v>
      </c>
      <c r="L3350" s="4" t="s">
        <v>25</v>
      </c>
      <c r="M3350" s="5">
        <f>(Table2[[#This Row],[Unit Price]]*Table2[[#This Row],[ Units Sold]])*(1-Table2[[#This Row],[Discount]]/100)</f>
        <v>7579.183860000001</v>
      </c>
      <c r="N3350" s="5">
        <f>(Table2[[#This Row],[Unit Price]]*Table2[[#This Row],[ Units Sold]])-Table2[[#This Row],[Total Sales]]</f>
        <v>1.5161399999997229</v>
      </c>
    </row>
    <row r="3351" spans="1:14" x14ac:dyDescent="0.3">
      <c r="A3351" s="3">
        <v>43236</v>
      </c>
      <c r="B3351" s="4" t="s">
        <v>2888</v>
      </c>
      <c r="C3351" s="4" t="s">
        <v>21</v>
      </c>
      <c r="D3351" s="4" t="s">
        <v>37</v>
      </c>
      <c r="E3351" s="4" t="s">
        <v>15</v>
      </c>
      <c r="F3351" s="4" t="s">
        <v>72</v>
      </c>
      <c r="G3351" s="4" t="s">
        <v>54</v>
      </c>
      <c r="H3351" s="4">
        <v>4</v>
      </c>
      <c r="I3351" s="4">
        <v>1137.3</v>
      </c>
      <c r="J3351" s="7">
        <v>0.15</v>
      </c>
      <c r="K3351" s="4" t="s">
        <v>29</v>
      </c>
      <c r="L3351" s="4" t="s">
        <v>30</v>
      </c>
      <c r="M3351" s="5">
        <f>(Table2[[#This Row],[Unit Price]]*Table2[[#This Row],[ Units Sold]])*(1-Table2[[#This Row],[Discount]]/100)</f>
        <v>4542.3761999999997</v>
      </c>
      <c r="N3351" s="5">
        <f>(Table2[[#This Row],[Unit Price]]*Table2[[#This Row],[ Units Sold]])-Table2[[#This Row],[Total Sales]]</f>
        <v>6.8238000000001193</v>
      </c>
    </row>
    <row r="3352" spans="1:14" x14ac:dyDescent="0.3">
      <c r="A3352" s="3">
        <v>42636</v>
      </c>
      <c r="B3352" s="4" t="s">
        <v>2889</v>
      </c>
      <c r="C3352" s="4" t="s">
        <v>36</v>
      </c>
      <c r="D3352" s="4" t="s">
        <v>37</v>
      </c>
      <c r="E3352" s="4" t="s">
        <v>52</v>
      </c>
      <c r="F3352" s="6" t="s">
        <v>59</v>
      </c>
      <c r="G3352" s="4" t="s">
        <v>33</v>
      </c>
      <c r="H3352" s="4">
        <v>38</v>
      </c>
      <c r="I3352" s="4">
        <v>159.19999999999999</v>
      </c>
      <c r="J3352" s="7">
        <v>0.18</v>
      </c>
      <c r="K3352" s="4" t="s">
        <v>29</v>
      </c>
      <c r="L3352" s="4" t="s">
        <v>19</v>
      </c>
      <c r="M3352" s="5">
        <f>(Table2[[#This Row],[Unit Price]]*Table2[[#This Row],[ Units Sold]])*(1-Table2[[#This Row],[Discount]]/100)</f>
        <v>6038.7107199999991</v>
      </c>
      <c r="N3352" s="5">
        <f>(Table2[[#This Row],[Unit Price]]*Table2[[#This Row],[ Units Sold]])-Table2[[#This Row],[Total Sales]]</f>
        <v>10.889280000000326</v>
      </c>
    </row>
    <row r="3353" spans="1:14" x14ac:dyDescent="0.3">
      <c r="A3353" s="3">
        <v>42678</v>
      </c>
      <c r="B3353" s="4" t="s">
        <v>2214</v>
      </c>
      <c r="C3353" s="4" t="s">
        <v>83</v>
      </c>
      <c r="D3353" s="4" t="s">
        <v>3892</v>
      </c>
      <c r="E3353" s="4" t="s">
        <v>52</v>
      </c>
      <c r="F3353" s="6" t="s">
        <v>59</v>
      </c>
      <c r="G3353" s="4" t="s">
        <v>54</v>
      </c>
      <c r="H3353" s="4">
        <v>12</v>
      </c>
      <c r="I3353" s="4">
        <v>1863.42</v>
      </c>
      <c r="J3353" s="7">
        <v>0.28999999999999998</v>
      </c>
      <c r="K3353" s="4" t="s">
        <v>18</v>
      </c>
      <c r="L3353" s="4" t="s">
        <v>25</v>
      </c>
      <c r="M3353" s="5">
        <f>(Table2[[#This Row],[Unit Price]]*Table2[[#This Row],[ Units Sold]])*(1-Table2[[#This Row],[Discount]]/100)</f>
        <v>22296.192984000001</v>
      </c>
      <c r="N3353" s="5">
        <f>(Table2[[#This Row],[Unit Price]]*Table2[[#This Row],[ Units Sold]])-Table2[[#This Row],[Total Sales]]</f>
        <v>64.847015999999712</v>
      </c>
    </row>
    <row r="3354" spans="1:14" x14ac:dyDescent="0.3">
      <c r="A3354" s="3">
        <v>45892</v>
      </c>
      <c r="B3354" s="4" t="s">
        <v>2890</v>
      </c>
      <c r="C3354" s="4" t="s">
        <v>97</v>
      </c>
      <c r="D3354" s="4" t="s">
        <v>37</v>
      </c>
      <c r="E3354" s="4" t="s">
        <v>27</v>
      </c>
      <c r="F3354" s="4" t="s">
        <v>32</v>
      </c>
      <c r="G3354" s="4" t="s">
        <v>17</v>
      </c>
      <c r="H3354" s="4">
        <v>62</v>
      </c>
      <c r="I3354" s="4">
        <v>517.13</v>
      </c>
      <c r="J3354" s="7">
        <v>0.08</v>
      </c>
      <c r="K3354" s="4" t="s">
        <v>34</v>
      </c>
      <c r="L3354" s="4" t="s">
        <v>41</v>
      </c>
      <c r="M3354" s="5">
        <f>(Table2[[#This Row],[Unit Price]]*Table2[[#This Row],[ Units Sold]])*(1-Table2[[#This Row],[Discount]]/100)</f>
        <v>32036.410351999999</v>
      </c>
      <c r="N3354" s="5">
        <f>(Table2[[#This Row],[Unit Price]]*Table2[[#This Row],[ Units Sold]])-Table2[[#This Row],[Total Sales]]</f>
        <v>25.649648000002344</v>
      </c>
    </row>
    <row r="3355" spans="1:14" x14ac:dyDescent="0.3">
      <c r="A3355" s="3">
        <v>42400</v>
      </c>
      <c r="B3355" s="4" t="s">
        <v>2891</v>
      </c>
      <c r="C3355" s="4" t="s">
        <v>97</v>
      </c>
      <c r="D3355" s="4" t="s">
        <v>37</v>
      </c>
      <c r="E3355" s="4" t="s">
        <v>52</v>
      </c>
      <c r="F3355" s="6" t="s">
        <v>59</v>
      </c>
      <c r="G3355" s="4" t="s">
        <v>24</v>
      </c>
      <c r="H3355" s="4">
        <v>30</v>
      </c>
      <c r="I3355" s="4">
        <v>759.04</v>
      </c>
      <c r="J3355" s="7">
        <v>0.09</v>
      </c>
      <c r="K3355" s="4" t="s">
        <v>34</v>
      </c>
      <c r="L3355" s="4" t="s">
        <v>45</v>
      </c>
      <c r="M3355" s="5">
        <f>(Table2[[#This Row],[Unit Price]]*Table2[[#This Row],[ Units Sold]])*(1-Table2[[#This Row],[Discount]]/100)</f>
        <v>22750.705919999997</v>
      </c>
      <c r="N3355" s="5">
        <f>(Table2[[#This Row],[Unit Price]]*Table2[[#This Row],[ Units Sold]])-Table2[[#This Row],[Total Sales]]</f>
        <v>20.494080000000395</v>
      </c>
    </row>
    <row r="3356" spans="1:14" x14ac:dyDescent="0.3">
      <c r="A3356" s="3">
        <v>43800</v>
      </c>
      <c r="B3356" s="4" t="s">
        <v>2892</v>
      </c>
      <c r="C3356" s="4" t="s">
        <v>49</v>
      </c>
      <c r="D3356" s="4" t="s">
        <v>3893</v>
      </c>
      <c r="E3356" s="4" t="s">
        <v>15</v>
      </c>
      <c r="F3356" s="4" t="s">
        <v>135</v>
      </c>
      <c r="G3356" s="4" t="s">
        <v>44</v>
      </c>
      <c r="H3356" s="4">
        <v>18</v>
      </c>
      <c r="I3356" s="4">
        <v>1263.9100000000001</v>
      </c>
      <c r="J3356" s="7">
        <v>0.12</v>
      </c>
      <c r="K3356" s="4" t="s">
        <v>18</v>
      </c>
      <c r="L3356" s="4" t="s">
        <v>30</v>
      </c>
      <c r="M3356" s="5">
        <f>(Table2[[#This Row],[Unit Price]]*Table2[[#This Row],[ Units Sold]])*(1-Table2[[#This Row],[Discount]]/100)</f>
        <v>22723.079544</v>
      </c>
      <c r="N3356" s="5">
        <f>(Table2[[#This Row],[Unit Price]]*Table2[[#This Row],[ Units Sold]])-Table2[[#This Row],[Total Sales]]</f>
        <v>27.30045600000085</v>
      </c>
    </row>
    <row r="3357" spans="1:14" x14ac:dyDescent="0.3">
      <c r="A3357" s="3">
        <v>42271</v>
      </c>
      <c r="B3357" s="4" t="s">
        <v>2893</v>
      </c>
      <c r="C3357" s="4" t="s">
        <v>49</v>
      </c>
      <c r="D3357" s="4" t="s">
        <v>3893</v>
      </c>
      <c r="E3357" s="4" t="s">
        <v>38</v>
      </c>
      <c r="F3357" s="4" t="s">
        <v>56</v>
      </c>
      <c r="G3357" s="4" t="s">
        <v>44</v>
      </c>
      <c r="H3357" s="4">
        <v>12</v>
      </c>
      <c r="I3357" s="4">
        <v>543.78</v>
      </c>
      <c r="J3357" s="7">
        <v>0.03</v>
      </c>
      <c r="K3357" s="4" t="s">
        <v>29</v>
      </c>
      <c r="L3357" s="4" t="s">
        <v>45</v>
      </c>
      <c r="M3357" s="5">
        <f>(Table2[[#This Row],[Unit Price]]*Table2[[#This Row],[ Units Sold]])*(1-Table2[[#This Row],[Discount]]/100)</f>
        <v>6523.402392</v>
      </c>
      <c r="N3357" s="5">
        <f>(Table2[[#This Row],[Unit Price]]*Table2[[#This Row],[ Units Sold]])-Table2[[#This Row],[Total Sales]]</f>
        <v>1.9576079999997091</v>
      </c>
    </row>
    <row r="3358" spans="1:14" x14ac:dyDescent="0.3">
      <c r="A3358" s="3">
        <v>41994</v>
      </c>
      <c r="B3358" s="4" t="s">
        <v>2894</v>
      </c>
      <c r="C3358" s="4" t="s">
        <v>49</v>
      </c>
      <c r="D3358" s="4" t="s">
        <v>3893</v>
      </c>
      <c r="E3358" s="4" t="s">
        <v>15</v>
      </c>
      <c r="F3358" s="4" t="s">
        <v>62</v>
      </c>
      <c r="G3358" s="4" t="s">
        <v>40</v>
      </c>
      <c r="H3358" s="4">
        <v>20</v>
      </c>
      <c r="I3358" s="4">
        <v>1288.32</v>
      </c>
      <c r="J3358" s="7">
        <v>0.16</v>
      </c>
      <c r="K3358" s="4" t="s">
        <v>34</v>
      </c>
      <c r="L3358" s="4" t="s">
        <v>19</v>
      </c>
      <c r="M3358" s="5">
        <f>(Table2[[#This Row],[Unit Price]]*Table2[[#This Row],[ Units Sold]])*(1-Table2[[#This Row],[Discount]]/100)</f>
        <v>25725.173759999998</v>
      </c>
      <c r="N3358" s="5">
        <f>(Table2[[#This Row],[Unit Price]]*Table2[[#This Row],[ Units Sold]])-Table2[[#This Row],[Total Sales]]</f>
        <v>41.226239999999962</v>
      </c>
    </row>
    <row r="3359" spans="1:14" x14ac:dyDescent="0.3">
      <c r="A3359" s="3">
        <v>43879</v>
      </c>
      <c r="B3359" s="4" t="s">
        <v>1880</v>
      </c>
      <c r="C3359" s="4" t="s">
        <v>51</v>
      </c>
      <c r="D3359" s="4" t="s">
        <v>37</v>
      </c>
      <c r="E3359" s="4" t="s">
        <v>27</v>
      </c>
      <c r="F3359" s="4" t="s">
        <v>32</v>
      </c>
      <c r="G3359" s="4" t="s">
        <v>57</v>
      </c>
      <c r="H3359" s="4">
        <v>84</v>
      </c>
      <c r="I3359" s="4">
        <v>1890.11</v>
      </c>
      <c r="J3359" s="7">
        <v>0.02</v>
      </c>
      <c r="K3359" s="4" t="s">
        <v>18</v>
      </c>
      <c r="L3359" s="4" t="s">
        <v>45</v>
      </c>
      <c r="M3359" s="5">
        <f>(Table2[[#This Row],[Unit Price]]*Table2[[#This Row],[ Units Sold]])*(1-Table2[[#This Row],[Discount]]/100)</f>
        <v>158737.486152</v>
      </c>
      <c r="N3359" s="5">
        <f>(Table2[[#This Row],[Unit Price]]*Table2[[#This Row],[ Units Sold]])-Table2[[#This Row],[Total Sales]]</f>
        <v>31.753847999993013</v>
      </c>
    </row>
    <row r="3360" spans="1:14" x14ac:dyDescent="0.3">
      <c r="A3360" s="3">
        <v>44248</v>
      </c>
      <c r="B3360" s="4" t="s">
        <v>2895</v>
      </c>
      <c r="C3360" s="4" t="s">
        <v>51</v>
      </c>
      <c r="D3360" s="4" t="s">
        <v>37</v>
      </c>
      <c r="E3360" s="4" t="s">
        <v>15</v>
      </c>
      <c r="F3360" s="4" t="s">
        <v>62</v>
      </c>
      <c r="G3360" s="4" t="s">
        <v>33</v>
      </c>
      <c r="H3360" s="4">
        <v>3</v>
      </c>
      <c r="I3360" s="4">
        <v>1506.74</v>
      </c>
      <c r="J3360" s="7">
        <v>0.26</v>
      </c>
      <c r="K3360" s="4" t="s">
        <v>34</v>
      </c>
      <c r="L3360" s="4" t="s">
        <v>45</v>
      </c>
      <c r="M3360" s="5">
        <f>(Table2[[#This Row],[Unit Price]]*Table2[[#This Row],[ Units Sold]])*(1-Table2[[#This Row],[Discount]]/100)</f>
        <v>4508.4674279999999</v>
      </c>
      <c r="N3360" s="5">
        <f>(Table2[[#This Row],[Unit Price]]*Table2[[#This Row],[ Units Sold]])-Table2[[#This Row],[Total Sales]]</f>
        <v>11.752572000000328</v>
      </c>
    </row>
    <row r="3361" spans="1:14" x14ac:dyDescent="0.3">
      <c r="A3361" s="3">
        <v>40535</v>
      </c>
      <c r="B3361" s="4" t="s">
        <v>2896</v>
      </c>
      <c r="C3361" s="4" t="s">
        <v>36</v>
      </c>
      <c r="D3361" s="4" t="s">
        <v>37</v>
      </c>
      <c r="E3361" s="4" t="s">
        <v>15</v>
      </c>
      <c r="F3361" s="4" t="s">
        <v>72</v>
      </c>
      <c r="G3361" s="4" t="s">
        <v>24</v>
      </c>
      <c r="H3361" s="4">
        <v>67</v>
      </c>
      <c r="I3361" s="4">
        <v>397.66</v>
      </c>
      <c r="J3361" s="7">
        <v>0.09</v>
      </c>
      <c r="K3361" s="4" t="s">
        <v>34</v>
      </c>
      <c r="L3361" s="4" t="s">
        <v>25</v>
      </c>
      <c r="M3361" s="5">
        <f>(Table2[[#This Row],[Unit Price]]*Table2[[#This Row],[ Units Sold]])*(1-Table2[[#This Row],[Discount]]/100)</f>
        <v>26619.241102</v>
      </c>
      <c r="N3361" s="5">
        <f>(Table2[[#This Row],[Unit Price]]*Table2[[#This Row],[ Units Sold]])-Table2[[#This Row],[Total Sales]]</f>
        <v>23.978898000001209</v>
      </c>
    </row>
    <row r="3362" spans="1:14" x14ac:dyDescent="0.3">
      <c r="A3362" s="3">
        <v>41594</v>
      </c>
      <c r="B3362" s="4" t="s">
        <v>2897</v>
      </c>
      <c r="C3362" s="4" t="s">
        <v>49</v>
      </c>
      <c r="D3362" s="4" t="s">
        <v>3893</v>
      </c>
      <c r="E3362" s="4" t="s">
        <v>15</v>
      </c>
      <c r="F3362" s="4" t="s">
        <v>62</v>
      </c>
      <c r="G3362" s="4" t="s">
        <v>33</v>
      </c>
      <c r="H3362" s="4">
        <v>77</v>
      </c>
      <c r="I3362" s="4">
        <v>1948.13</v>
      </c>
      <c r="J3362" s="7">
        <v>0.19</v>
      </c>
      <c r="K3362" s="4" t="s">
        <v>29</v>
      </c>
      <c r="L3362" s="4" t="s">
        <v>30</v>
      </c>
      <c r="M3362" s="5">
        <f>(Table2[[#This Row],[Unit Price]]*Table2[[#This Row],[ Units Sold]])*(1-Table2[[#This Row],[Discount]]/100)</f>
        <v>149720.99858100002</v>
      </c>
      <c r="N3362" s="5">
        <f>(Table2[[#This Row],[Unit Price]]*Table2[[#This Row],[ Units Sold]])-Table2[[#This Row],[Total Sales]]</f>
        <v>285.01141899998765</v>
      </c>
    </row>
    <row r="3363" spans="1:14" x14ac:dyDescent="0.3">
      <c r="A3363" s="3">
        <v>41274</v>
      </c>
      <c r="B3363" s="4" t="s">
        <v>2898</v>
      </c>
      <c r="C3363" s="4" t="s">
        <v>49</v>
      </c>
      <c r="D3363" s="4" t="s">
        <v>3893</v>
      </c>
      <c r="E3363" s="4" t="s">
        <v>22</v>
      </c>
      <c r="F3363" s="4" t="s">
        <v>23</v>
      </c>
      <c r="G3363" s="4" t="s">
        <v>54</v>
      </c>
      <c r="H3363" s="4">
        <v>33</v>
      </c>
      <c r="I3363" s="4">
        <v>1344.62</v>
      </c>
      <c r="J3363" s="7">
        <v>0.08</v>
      </c>
      <c r="K3363" s="4" t="s">
        <v>18</v>
      </c>
      <c r="L3363" s="4" t="s">
        <v>25</v>
      </c>
      <c r="M3363" s="5">
        <f>(Table2[[#This Row],[Unit Price]]*Table2[[#This Row],[ Units Sold]])*(1-Table2[[#This Row],[Discount]]/100)</f>
        <v>44336.962031999996</v>
      </c>
      <c r="N3363" s="5">
        <f>(Table2[[#This Row],[Unit Price]]*Table2[[#This Row],[ Units Sold]])-Table2[[#This Row],[Total Sales]]</f>
        <v>35.497968000003311</v>
      </c>
    </row>
    <row r="3364" spans="1:14" x14ac:dyDescent="0.3">
      <c r="A3364" s="3">
        <v>43570</v>
      </c>
      <c r="B3364" s="4" t="s">
        <v>2899</v>
      </c>
      <c r="C3364" s="4" t="s">
        <v>21</v>
      </c>
      <c r="D3364" s="4" t="s">
        <v>37</v>
      </c>
      <c r="E3364" s="4" t="s">
        <v>22</v>
      </c>
      <c r="F3364" s="4" t="s">
        <v>23</v>
      </c>
      <c r="G3364" s="4" t="s">
        <v>17</v>
      </c>
      <c r="H3364" s="4">
        <v>26</v>
      </c>
      <c r="I3364" s="4">
        <v>1641.82</v>
      </c>
      <c r="J3364" s="7">
        <v>0.17</v>
      </c>
      <c r="K3364" s="4" t="s">
        <v>29</v>
      </c>
      <c r="L3364" s="4" t="s">
        <v>19</v>
      </c>
      <c r="M3364" s="5">
        <f>(Table2[[#This Row],[Unit Price]]*Table2[[#This Row],[ Units Sold]])*(1-Table2[[#This Row],[Discount]]/100)</f>
        <v>42614.751555999996</v>
      </c>
      <c r="N3364" s="5">
        <f>(Table2[[#This Row],[Unit Price]]*Table2[[#This Row],[ Units Sold]])-Table2[[#This Row],[Total Sales]]</f>
        <v>72.568444000004092</v>
      </c>
    </row>
    <row r="3365" spans="1:14" x14ac:dyDescent="0.3">
      <c r="A3365" s="3">
        <v>44157</v>
      </c>
      <c r="B3365" s="4" t="s">
        <v>2900</v>
      </c>
      <c r="C3365" s="4" t="s">
        <v>21</v>
      </c>
      <c r="D3365" s="4" t="s">
        <v>37</v>
      </c>
      <c r="E3365" s="4" t="s">
        <v>22</v>
      </c>
      <c r="F3365" s="4" t="s">
        <v>23</v>
      </c>
      <c r="G3365" s="4" t="s">
        <v>54</v>
      </c>
      <c r="H3365" s="4">
        <v>20</v>
      </c>
      <c r="I3365" s="4">
        <v>451.61</v>
      </c>
      <c r="J3365" s="7">
        <v>0.14000000000000001</v>
      </c>
      <c r="K3365" s="4" t="s">
        <v>29</v>
      </c>
      <c r="L3365" s="4" t="s">
        <v>41</v>
      </c>
      <c r="M3365" s="5">
        <f>(Table2[[#This Row],[Unit Price]]*Table2[[#This Row],[ Units Sold]])*(1-Table2[[#This Row],[Discount]]/100)</f>
        <v>9019.5549200000005</v>
      </c>
      <c r="N3365" s="5">
        <f>(Table2[[#This Row],[Unit Price]]*Table2[[#This Row],[ Units Sold]])-Table2[[#This Row],[Total Sales]]</f>
        <v>12.645080000000235</v>
      </c>
    </row>
    <row r="3366" spans="1:14" x14ac:dyDescent="0.3">
      <c r="A3366" s="3">
        <v>43936</v>
      </c>
      <c r="B3366" s="4" t="s">
        <v>2901</v>
      </c>
      <c r="C3366" s="4" t="s">
        <v>36</v>
      </c>
      <c r="D3366" s="4" t="s">
        <v>37</v>
      </c>
      <c r="E3366" s="4" t="s">
        <v>15</v>
      </c>
      <c r="F3366" s="4" t="s">
        <v>72</v>
      </c>
      <c r="G3366" s="4" t="s">
        <v>57</v>
      </c>
      <c r="H3366" s="4">
        <v>96</v>
      </c>
      <c r="I3366" s="4">
        <v>1262.76</v>
      </c>
      <c r="J3366" s="7">
        <v>0.17</v>
      </c>
      <c r="K3366" s="4" t="s">
        <v>34</v>
      </c>
      <c r="L3366" s="4" t="s">
        <v>41</v>
      </c>
      <c r="M3366" s="5">
        <f>(Table2[[#This Row],[Unit Price]]*Table2[[#This Row],[ Units Sold]])*(1-Table2[[#This Row],[Discount]]/100)</f>
        <v>121018.87756799998</v>
      </c>
      <c r="N3366" s="5">
        <f>(Table2[[#This Row],[Unit Price]]*Table2[[#This Row],[ Units Sold]])-Table2[[#This Row],[Total Sales]]</f>
        <v>206.08243200001016</v>
      </c>
    </row>
    <row r="3367" spans="1:14" x14ac:dyDescent="0.3">
      <c r="A3367" s="3">
        <v>43656</v>
      </c>
      <c r="B3367" s="4" t="s">
        <v>277</v>
      </c>
      <c r="C3367" s="4" t="s">
        <v>49</v>
      </c>
      <c r="D3367" s="4" t="s">
        <v>3893</v>
      </c>
      <c r="E3367" s="4" t="s">
        <v>27</v>
      </c>
      <c r="F3367" s="4" t="s">
        <v>28</v>
      </c>
      <c r="G3367" s="4" t="s">
        <v>57</v>
      </c>
      <c r="H3367" s="4">
        <v>85</v>
      </c>
      <c r="I3367" s="4">
        <v>748.62</v>
      </c>
      <c r="J3367" s="7">
        <v>0.25</v>
      </c>
      <c r="K3367" s="4" t="s">
        <v>29</v>
      </c>
      <c r="L3367" s="4" t="s">
        <v>30</v>
      </c>
      <c r="M3367" s="5">
        <f>(Table2[[#This Row],[Unit Price]]*Table2[[#This Row],[ Units Sold]])*(1-Table2[[#This Row],[Discount]]/100)</f>
        <v>63473.61825</v>
      </c>
      <c r="N3367" s="5">
        <f>(Table2[[#This Row],[Unit Price]]*Table2[[#This Row],[ Units Sold]])-Table2[[#This Row],[Total Sales]]</f>
        <v>159.08174999999756</v>
      </c>
    </row>
    <row r="3368" spans="1:14" x14ac:dyDescent="0.3">
      <c r="A3368" s="3">
        <v>44257</v>
      </c>
      <c r="B3368" s="4" t="s">
        <v>692</v>
      </c>
      <c r="C3368" s="4" t="s">
        <v>88</v>
      </c>
      <c r="D3368" s="4" t="s">
        <v>37</v>
      </c>
      <c r="E3368" s="4" t="s">
        <v>15</v>
      </c>
      <c r="F3368" s="4" t="s">
        <v>135</v>
      </c>
      <c r="G3368" s="4" t="s">
        <v>17</v>
      </c>
      <c r="H3368" s="4">
        <v>37</v>
      </c>
      <c r="I3368" s="4">
        <v>540.14</v>
      </c>
      <c r="J3368" s="7">
        <v>0.09</v>
      </c>
      <c r="K3368" s="4" t="s">
        <v>34</v>
      </c>
      <c r="L3368" s="4" t="s">
        <v>30</v>
      </c>
      <c r="M3368" s="5">
        <f>(Table2[[#This Row],[Unit Price]]*Table2[[#This Row],[ Units Sold]])*(1-Table2[[#This Row],[Discount]]/100)</f>
        <v>19967.193338000001</v>
      </c>
      <c r="N3368" s="5">
        <f>(Table2[[#This Row],[Unit Price]]*Table2[[#This Row],[ Units Sold]])-Table2[[#This Row],[Total Sales]]</f>
        <v>17.986661999999342</v>
      </c>
    </row>
    <row r="3369" spans="1:14" x14ac:dyDescent="0.3">
      <c r="A3369" s="3">
        <v>42018</v>
      </c>
      <c r="B3369" s="4" t="s">
        <v>794</v>
      </c>
      <c r="C3369" s="4" t="s">
        <v>83</v>
      </c>
      <c r="D3369" s="4" t="s">
        <v>3892</v>
      </c>
      <c r="E3369" s="4" t="s">
        <v>15</v>
      </c>
      <c r="F3369" s="4" t="s">
        <v>62</v>
      </c>
      <c r="G3369" s="4" t="s">
        <v>105</v>
      </c>
      <c r="H3369" s="4">
        <v>66</v>
      </c>
      <c r="I3369" s="4">
        <v>159.47</v>
      </c>
      <c r="J3369" s="7">
        <v>0.19</v>
      </c>
      <c r="K3369" s="4" t="s">
        <v>34</v>
      </c>
      <c r="L3369" s="4" t="s">
        <v>30</v>
      </c>
      <c r="M3369" s="5">
        <f>(Table2[[#This Row],[Unit Price]]*Table2[[#This Row],[ Units Sold]])*(1-Table2[[#This Row],[Discount]]/100)</f>
        <v>10505.022462000001</v>
      </c>
      <c r="N3369" s="5">
        <f>(Table2[[#This Row],[Unit Price]]*Table2[[#This Row],[ Units Sold]])-Table2[[#This Row],[Total Sales]]</f>
        <v>19.997537999999622</v>
      </c>
    </row>
    <row r="3370" spans="1:14" x14ac:dyDescent="0.3">
      <c r="A3370" s="3">
        <v>45089</v>
      </c>
      <c r="B3370" s="4" t="s">
        <v>2902</v>
      </c>
      <c r="C3370" s="4" t="s">
        <v>49</v>
      </c>
      <c r="D3370" s="4" t="s">
        <v>3893</v>
      </c>
      <c r="E3370" s="4" t="s">
        <v>22</v>
      </c>
      <c r="F3370" s="4" t="s">
        <v>23</v>
      </c>
      <c r="G3370" s="4" t="s">
        <v>57</v>
      </c>
      <c r="H3370" s="4">
        <v>30</v>
      </c>
      <c r="I3370" s="4">
        <v>1329.05</v>
      </c>
      <c r="J3370" s="7">
        <v>0.19</v>
      </c>
      <c r="K3370" s="4" t="s">
        <v>34</v>
      </c>
      <c r="L3370" s="4" t="s">
        <v>25</v>
      </c>
      <c r="M3370" s="5">
        <f>(Table2[[#This Row],[Unit Price]]*Table2[[#This Row],[ Units Sold]])*(1-Table2[[#This Row],[Discount]]/100)</f>
        <v>39795.744149999999</v>
      </c>
      <c r="N3370" s="5">
        <f>(Table2[[#This Row],[Unit Price]]*Table2[[#This Row],[ Units Sold]])-Table2[[#This Row],[Total Sales]]</f>
        <v>75.755850000001374</v>
      </c>
    </row>
    <row r="3371" spans="1:14" x14ac:dyDescent="0.3">
      <c r="A3371" s="3">
        <v>44660</v>
      </c>
      <c r="B3371" s="4" t="s">
        <v>2859</v>
      </c>
      <c r="C3371" s="4" t="s">
        <v>83</v>
      </c>
      <c r="D3371" s="4" t="s">
        <v>3892</v>
      </c>
      <c r="E3371" s="4" t="s">
        <v>22</v>
      </c>
      <c r="F3371" s="4" t="s">
        <v>23</v>
      </c>
      <c r="G3371" s="4" t="s">
        <v>60</v>
      </c>
      <c r="H3371" s="4">
        <v>41</v>
      </c>
      <c r="I3371" s="4">
        <v>375.92</v>
      </c>
      <c r="J3371" s="7">
        <v>0.16</v>
      </c>
      <c r="K3371" s="4" t="s">
        <v>29</v>
      </c>
      <c r="L3371" s="4" t="s">
        <v>25</v>
      </c>
      <c r="M3371" s="5">
        <f>(Table2[[#This Row],[Unit Price]]*Table2[[#This Row],[ Units Sold]])*(1-Table2[[#This Row],[Discount]]/100)</f>
        <v>15388.059648</v>
      </c>
      <c r="N3371" s="5">
        <f>(Table2[[#This Row],[Unit Price]]*Table2[[#This Row],[ Units Sold]])-Table2[[#This Row],[Total Sales]]</f>
        <v>24.660352000000785</v>
      </c>
    </row>
    <row r="3372" spans="1:14" x14ac:dyDescent="0.3">
      <c r="A3372" s="3">
        <v>40881</v>
      </c>
      <c r="B3372" s="4" t="s">
        <v>2810</v>
      </c>
      <c r="C3372" s="4" t="s">
        <v>74</v>
      </c>
      <c r="D3372" s="4" t="s">
        <v>37</v>
      </c>
      <c r="E3372" s="4" t="s">
        <v>22</v>
      </c>
      <c r="F3372" s="4" t="s">
        <v>23</v>
      </c>
      <c r="G3372" s="4" t="s">
        <v>54</v>
      </c>
      <c r="H3372" s="4">
        <v>63</v>
      </c>
      <c r="I3372" s="4">
        <v>1976.88</v>
      </c>
      <c r="J3372" s="7">
        <v>0</v>
      </c>
      <c r="K3372" s="4" t="s">
        <v>29</v>
      </c>
      <c r="L3372" s="4" t="s">
        <v>41</v>
      </c>
      <c r="M3372" s="5">
        <f>(Table2[[#This Row],[Unit Price]]*Table2[[#This Row],[ Units Sold]])*(1-Table2[[#This Row],[Discount]]/100)</f>
        <v>124543.44</v>
      </c>
      <c r="N3372" s="5">
        <f>(Table2[[#This Row],[Unit Price]]*Table2[[#This Row],[ Units Sold]])-Table2[[#This Row],[Total Sales]]</f>
        <v>0</v>
      </c>
    </row>
    <row r="3373" spans="1:14" x14ac:dyDescent="0.3">
      <c r="A3373" s="3">
        <v>42000</v>
      </c>
      <c r="B3373" s="4" t="s">
        <v>2903</v>
      </c>
      <c r="C3373" s="4" t="s">
        <v>21</v>
      </c>
      <c r="D3373" s="4" t="s">
        <v>37</v>
      </c>
      <c r="E3373" s="4" t="s">
        <v>27</v>
      </c>
      <c r="F3373" s="4" t="s">
        <v>28</v>
      </c>
      <c r="G3373" s="4" t="s">
        <v>40</v>
      </c>
      <c r="H3373" s="4">
        <v>92</v>
      </c>
      <c r="I3373" s="4">
        <v>412.2</v>
      </c>
      <c r="J3373" s="7">
        <v>0.18</v>
      </c>
      <c r="K3373" s="4" t="s">
        <v>34</v>
      </c>
      <c r="L3373" s="4" t="s">
        <v>45</v>
      </c>
      <c r="M3373" s="5">
        <f>(Table2[[#This Row],[Unit Price]]*Table2[[#This Row],[ Units Sold]])*(1-Table2[[#This Row],[Discount]]/100)</f>
        <v>37854.13968</v>
      </c>
      <c r="N3373" s="5">
        <f>(Table2[[#This Row],[Unit Price]]*Table2[[#This Row],[ Units Sold]])-Table2[[#This Row],[Total Sales]]</f>
        <v>68.260320000001229</v>
      </c>
    </row>
    <row r="3374" spans="1:14" x14ac:dyDescent="0.3">
      <c r="A3374" s="3">
        <v>42356</v>
      </c>
      <c r="B3374" s="4" t="s">
        <v>373</v>
      </c>
      <c r="C3374" s="4" t="s">
        <v>88</v>
      </c>
      <c r="D3374" s="4" t="s">
        <v>37</v>
      </c>
      <c r="E3374" s="4" t="s">
        <v>52</v>
      </c>
      <c r="F3374" s="6" t="s">
        <v>59</v>
      </c>
      <c r="G3374" s="4" t="s">
        <v>105</v>
      </c>
      <c r="H3374" s="4">
        <v>38</v>
      </c>
      <c r="I3374" s="4">
        <v>1724.67</v>
      </c>
      <c r="J3374" s="7">
        <v>0.23</v>
      </c>
      <c r="K3374" s="4" t="s">
        <v>18</v>
      </c>
      <c r="L3374" s="4" t="s">
        <v>25</v>
      </c>
      <c r="M3374" s="5">
        <f>(Table2[[#This Row],[Unit Price]]*Table2[[#This Row],[ Units Sold]])*(1-Table2[[#This Row],[Discount]]/100)</f>
        <v>65386.723842000007</v>
      </c>
      <c r="N3374" s="5">
        <f>(Table2[[#This Row],[Unit Price]]*Table2[[#This Row],[ Units Sold]])-Table2[[#This Row],[Total Sales]]</f>
        <v>150.7361579999997</v>
      </c>
    </row>
    <row r="3375" spans="1:14" x14ac:dyDescent="0.3">
      <c r="A3375" s="3">
        <v>40819</v>
      </c>
      <c r="B3375" s="4" t="s">
        <v>1137</v>
      </c>
      <c r="C3375" s="4" t="s">
        <v>21</v>
      </c>
      <c r="D3375" s="4" t="s">
        <v>37</v>
      </c>
      <c r="E3375" s="4" t="s">
        <v>52</v>
      </c>
      <c r="F3375" s="6" t="s">
        <v>59</v>
      </c>
      <c r="G3375" s="4" t="s">
        <v>40</v>
      </c>
      <c r="H3375" s="4">
        <v>30</v>
      </c>
      <c r="I3375" s="4">
        <v>1045.17</v>
      </c>
      <c r="J3375" s="7">
        <v>0.12</v>
      </c>
      <c r="K3375" s="4" t="s">
        <v>18</v>
      </c>
      <c r="L3375" s="4" t="s">
        <v>45</v>
      </c>
      <c r="M3375" s="5">
        <f>(Table2[[#This Row],[Unit Price]]*Table2[[#This Row],[ Units Sold]])*(1-Table2[[#This Row],[Discount]]/100)</f>
        <v>31317.473880000001</v>
      </c>
      <c r="N3375" s="5">
        <f>(Table2[[#This Row],[Unit Price]]*Table2[[#This Row],[ Units Sold]])-Table2[[#This Row],[Total Sales]]</f>
        <v>37.62612000000081</v>
      </c>
    </row>
    <row r="3376" spans="1:14" x14ac:dyDescent="0.3">
      <c r="A3376" s="3">
        <v>42611</v>
      </c>
      <c r="B3376" s="4" t="s">
        <v>2904</v>
      </c>
      <c r="C3376" s="4" t="s">
        <v>36</v>
      </c>
      <c r="D3376" s="4" t="s">
        <v>37</v>
      </c>
      <c r="E3376" s="4" t="s">
        <v>38</v>
      </c>
      <c r="F3376" s="4" t="s">
        <v>64</v>
      </c>
      <c r="G3376" s="4" t="s">
        <v>24</v>
      </c>
      <c r="H3376" s="4">
        <v>43</v>
      </c>
      <c r="I3376" s="4">
        <v>106.3</v>
      </c>
      <c r="J3376" s="7">
        <v>0.28000000000000003</v>
      </c>
      <c r="K3376" s="4" t="s">
        <v>18</v>
      </c>
      <c r="L3376" s="4" t="s">
        <v>30</v>
      </c>
      <c r="M3376" s="5">
        <f>(Table2[[#This Row],[Unit Price]]*Table2[[#This Row],[ Units Sold]])*(1-Table2[[#This Row],[Discount]]/100)</f>
        <v>4558.1014799999994</v>
      </c>
      <c r="N3376" s="5">
        <f>(Table2[[#This Row],[Unit Price]]*Table2[[#This Row],[ Units Sold]])-Table2[[#This Row],[Total Sales]]</f>
        <v>12.798520000000281</v>
      </c>
    </row>
    <row r="3377" spans="1:14" x14ac:dyDescent="0.3">
      <c r="A3377" s="3">
        <v>41231</v>
      </c>
      <c r="B3377" s="4" t="s">
        <v>2905</v>
      </c>
      <c r="C3377" s="4" t="s">
        <v>49</v>
      </c>
      <c r="D3377" s="4" t="s">
        <v>3893</v>
      </c>
      <c r="E3377" s="4" t="s">
        <v>52</v>
      </c>
      <c r="F3377" s="6" t="s">
        <v>59</v>
      </c>
      <c r="G3377" s="4" t="s">
        <v>60</v>
      </c>
      <c r="H3377" s="4">
        <v>71</v>
      </c>
      <c r="I3377" s="4">
        <v>968.18</v>
      </c>
      <c r="J3377" s="7">
        <v>0.13</v>
      </c>
      <c r="K3377" s="4" t="s">
        <v>18</v>
      </c>
      <c r="L3377" s="4" t="s">
        <v>19</v>
      </c>
      <c r="M3377" s="5">
        <f>(Table2[[#This Row],[Unit Price]]*Table2[[#This Row],[ Units Sold]])*(1-Table2[[#This Row],[Discount]]/100)</f>
        <v>68651.416985999997</v>
      </c>
      <c r="N3377" s="5">
        <f>(Table2[[#This Row],[Unit Price]]*Table2[[#This Row],[ Units Sold]])-Table2[[#This Row],[Total Sales]]</f>
        <v>89.363014000002295</v>
      </c>
    </row>
    <row r="3378" spans="1:14" x14ac:dyDescent="0.3">
      <c r="A3378" s="3">
        <v>45577</v>
      </c>
      <c r="B3378" s="4" t="s">
        <v>1710</v>
      </c>
      <c r="C3378" s="4" t="s">
        <v>36</v>
      </c>
      <c r="D3378" s="4" t="s">
        <v>37</v>
      </c>
      <c r="E3378" s="4" t="s">
        <v>15</v>
      </c>
      <c r="F3378" s="4" t="s">
        <v>135</v>
      </c>
      <c r="G3378" s="4" t="s">
        <v>60</v>
      </c>
      <c r="H3378" s="4">
        <v>77</v>
      </c>
      <c r="I3378" s="4">
        <v>799.41</v>
      </c>
      <c r="J3378" s="7">
        <v>0.06</v>
      </c>
      <c r="K3378" s="4" t="s">
        <v>18</v>
      </c>
      <c r="L3378" s="4" t="s">
        <v>25</v>
      </c>
      <c r="M3378" s="5">
        <f>(Table2[[#This Row],[Unit Price]]*Table2[[#This Row],[ Units Sold]])*(1-Table2[[#This Row],[Discount]]/100)</f>
        <v>61517.637257999995</v>
      </c>
      <c r="N3378" s="5">
        <f>(Table2[[#This Row],[Unit Price]]*Table2[[#This Row],[ Units Sold]])-Table2[[#This Row],[Total Sales]]</f>
        <v>36.932742000004509</v>
      </c>
    </row>
    <row r="3379" spans="1:14" x14ac:dyDescent="0.3">
      <c r="A3379" s="3">
        <v>40396</v>
      </c>
      <c r="B3379" s="4" t="s">
        <v>2906</v>
      </c>
      <c r="C3379" s="4" t="s">
        <v>36</v>
      </c>
      <c r="D3379" s="4" t="s">
        <v>37</v>
      </c>
      <c r="E3379" s="4" t="s">
        <v>27</v>
      </c>
      <c r="F3379" s="4" t="s">
        <v>32</v>
      </c>
      <c r="G3379" s="4" t="s">
        <v>40</v>
      </c>
      <c r="H3379" s="4">
        <v>68</v>
      </c>
      <c r="I3379" s="4">
        <v>1845.32</v>
      </c>
      <c r="J3379" s="7">
        <v>0.14000000000000001</v>
      </c>
      <c r="K3379" s="4" t="s">
        <v>18</v>
      </c>
      <c r="L3379" s="4" t="s">
        <v>30</v>
      </c>
      <c r="M3379" s="5">
        <f>(Table2[[#This Row],[Unit Price]]*Table2[[#This Row],[ Units Sold]])*(1-Table2[[#This Row],[Discount]]/100)</f>
        <v>125306.085536</v>
      </c>
      <c r="N3379" s="5">
        <f>(Table2[[#This Row],[Unit Price]]*Table2[[#This Row],[ Units Sold]])-Table2[[#This Row],[Total Sales]]</f>
        <v>175.67446399999608</v>
      </c>
    </row>
    <row r="3380" spans="1:14" x14ac:dyDescent="0.3">
      <c r="A3380" s="3">
        <v>41544</v>
      </c>
      <c r="B3380" s="4" t="s">
        <v>2907</v>
      </c>
      <c r="C3380" s="4" t="s">
        <v>21</v>
      </c>
      <c r="D3380" s="4" t="s">
        <v>37</v>
      </c>
      <c r="E3380" s="4" t="s">
        <v>52</v>
      </c>
      <c r="F3380" s="6" t="s">
        <v>59</v>
      </c>
      <c r="G3380" s="4" t="s">
        <v>60</v>
      </c>
      <c r="H3380" s="4">
        <v>43</v>
      </c>
      <c r="I3380" s="4">
        <v>668.85</v>
      </c>
      <c r="J3380" s="7">
        <v>0.21</v>
      </c>
      <c r="K3380" s="4" t="s">
        <v>34</v>
      </c>
      <c r="L3380" s="4" t="s">
        <v>45</v>
      </c>
      <c r="M3380" s="5">
        <f>(Table2[[#This Row],[Unit Price]]*Table2[[#This Row],[ Units Sold]])*(1-Table2[[#This Row],[Discount]]/100)</f>
        <v>28700.152845000001</v>
      </c>
      <c r="N3380" s="5">
        <f>(Table2[[#This Row],[Unit Price]]*Table2[[#This Row],[ Units Sold]])-Table2[[#This Row],[Total Sales]]</f>
        <v>60.397154999998747</v>
      </c>
    </row>
    <row r="3381" spans="1:14" x14ac:dyDescent="0.3">
      <c r="A3381" s="3">
        <v>45544</v>
      </c>
      <c r="B3381" s="4" t="s">
        <v>2908</v>
      </c>
      <c r="C3381" s="4" t="s">
        <v>192</v>
      </c>
      <c r="D3381" s="4" t="s">
        <v>37</v>
      </c>
      <c r="E3381" s="4" t="s">
        <v>52</v>
      </c>
      <c r="F3381" s="4" t="s">
        <v>59</v>
      </c>
      <c r="G3381" s="4" t="s">
        <v>17</v>
      </c>
      <c r="H3381" s="4">
        <v>10</v>
      </c>
      <c r="I3381" s="4">
        <v>1594.44</v>
      </c>
      <c r="J3381" s="7">
        <v>0.1</v>
      </c>
      <c r="K3381" s="4" t="s">
        <v>29</v>
      </c>
      <c r="L3381" s="4" t="s">
        <v>41</v>
      </c>
      <c r="M3381" s="5">
        <f>(Table2[[#This Row],[Unit Price]]*Table2[[#This Row],[ Units Sold]])*(1-Table2[[#This Row],[Discount]]/100)</f>
        <v>15928.455600000001</v>
      </c>
      <c r="N3381" s="5">
        <f>(Table2[[#This Row],[Unit Price]]*Table2[[#This Row],[ Units Sold]])-Table2[[#This Row],[Total Sales]]</f>
        <v>15.944400000000314</v>
      </c>
    </row>
    <row r="3382" spans="1:14" x14ac:dyDescent="0.3">
      <c r="A3382" s="3">
        <v>45254</v>
      </c>
      <c r="B3382" s="4" t="s">
        <v>1000</v>
      </c>
      <c r="C3382" s="4" t="s">
        <v>36</v>
      </c>
      <c r="D3382" s="4" t="s">
        <v>37</v>
      </c>
      <c r="E3382" s="4" t="s">
        <v>52</v>
      </c>
      <c r="F3382" s="4" t="s">
        <v>53</v>
      </c>
      <c r="G3382" s="4" t="s">
        <v>54</v>
      </c>
      <c r="H3382" s="4">
        <v>32</v>
      </c>
      <c r="I3382" s="4">
        <v>668.95</v>
      </c>
      <c r="J3382" s="7">
        <v>0.05</v>
      </c>
      <c r="K3382" s="4" t="s">
        <v>34</v>
      </c>
      <c r="L3382" s="4" t="s">
        <v>45</v>
      </c>
      <c r="M3382" s="5">
        <f>(Table2[[#This Row],[Unit Price]]*Table2[[#This Row],[ Units Sold]])*(1-Table2[[#This Row],[Discount]]/100)</f>
        <v>21395.696800000002</v>
      </c>
      <c r="N3382" s="5">
        <f>(Table2[[#This Row],[Unit Price]]*Table2[[#This Row],[ Units Sold]])-Table2[[#This Row],[Total Sales]]</f>
        <v>10.703199999999924</v>
      </c>
    </row>
    <row r="3383" spans="1:14" x14ac:dyDescent="0.3">
      <c r="A3383" s="3">
        <v>42178</v>
      </c>
      <c r="B3383" s="4" t="s">
        <v>2909</v>
      </c>
      <c r="C3383" s="4" t="s">
        <v>43</v>
      </c>
      <c r="D3383" s="4" t="s">
        <v>37</v>
      </c>
      <c r="E3383" s="4" t="s">
        <v>15</v>
      </c>
      <c r="F3383" s="4" t="s">
        <v>135</v>
      </c>
      <c r="G3383" s="4" t="s">
        <v>44</v>
      </c>
      <c r="H3383" s="4">
        <v>22</v>
      </c>
      <c r="I3383" s="4">
        <v>350.74</v>
      </c>
      <c r="J3383" s="7">
        <v>0.1</v>
      </c>
      <c r="K3383" s="4" t="s">
        <v>18</v>
      </c>
      <c r="L3383" s="4" t="s">
        <v>41</v>
      </c>
      <c r="M3383" s="5">
        <f>(Table2[[#This Row],[Unit Price]]*Table2[[#This Row],[ Units Sold]])*(1-Table2[[#This Row],[Discount]]/100)</f>
        <v>7708.563720000001</v>
      </c>
      <c r="N3383" s="5">
        <f>(Table2[[#This Row],[Unit Price]]*Table2[[#This Row],[ Units Sold]])-Table2[[#This Row],[Total Sales]]</f>
        <v>7.7162799999996423</v>
      </c>
    </row>
    <row r="3384" spans="1:14" x14ac:dyDescent="0.3">
      <c r="A3384" s="3">
        <v>42076</v>
      </c>
      <c r="B3384" s="4" t="s">
        <v>2883</v>
      </c>
      <c r="C3384" s="4" t="s">
        <v>51</v>
      </c>
      <c r="D3384" s="4" t="s">
        <v>37</v>
      </c>
      <c r="E3384" s="4" t="s">
        <v>38</v>
      </c>
      <c r="F3384" s="4" t="s">
        <v>81</v>
      </c>
      <c r="G3384" s="4" t="s">
        <v>57</v>
      </c>
      <c r="H3384" s="4">
        <v>19</v>
      </c>
      <c r="I3384" s="4">
        <v>738.5</v>
      </c>
      <c r="J3384" s="7">
        <v>0.28999999999999998</v>
      </c>
      <c r="K3384" s="4" t="s">
        <v>18</v>
      </c>
      <c r="L3384" s="4" t="s">
        <v>41</v>
      </c>
      <c r="M3384" s="5">
        <f>(Table2[[#This Row],[Unit Price]]*Table2[[#This Row],[ Units Sold]])*(1-Table2[[#This Row],[Discount]]/100)</f>
        <v>13990.808649999999</v>
      </c>
      <c r="N3384" s="5">
        <f>(Table2[[#This Row],[Unit Price]]*Table2[[#This Row],[ Units Sold]])-Table2[[#This Row],[Total Sales]]</f>
        <v>40.691350000000966</v>
      </c>
    </row>
    <row r="3385" spans="1:14" x14ac:dyDescent="0.3">
      <c r="A3385" s="3">
        <v>42564</v>
      </c>
      <c r="B3385" s="4" t="s">
        <v>833</v>
      </c>
      <c r="C3385" s="4" t="s">
        <v>74</v>
      </c>
      <c r="D3385" s="4" t="s">
        <v>37</v>
      </c>
      <c r="E3385" s="4" t="s">
        <v>15</v>
      </c>
      <c r="F3385" s="4" t="s">
        <v>16</v>
      </c>
      <c r="G3385" s="4" t="s">
        <v>54</v>
      </c>
      <c r="H3385" s="4">
        <v>73</v>
      </c>
      <c r="I3385" s="4">
        <v>102.25</v>
      </c>
      <c r="J3385" s="7">
        <v>0.13</v>
      </c>
      <c r="K3385" s="4" t="s">
        <v>18</v>
      </c>
      <c r="L3385" s="4" t="s">
        <v>19</v>
      </c>
      <c r="M3385" s="5">
        <f>(Table2[[#This Row],[Unit Price]]*Table2[[#This Row],[ Units Sold]])*(1-Table2[[#This Row],[Discount]]/100)</f>
        <v>7454.5464750000001</v>
      </c>
      <c r="N3385" s="5">
        <f>(Table2[[#This Row],[Unit Price]]*Table2[[#This Row],[ Units Sold]])-Table2[[#This Row],[Total Sales]]</f>
        <v>9.7035249999998996</v>
      </c>
    </row>
    <row r="3386" spans="1:14" x14ac:dyDescent="0.3">
      <c r="A3386" s="3">
        <v>41847</v>
      </c>
      <c r="B3386" s="4" t="s">
        <v>1787</v>
      </c>
      <c r="C3386" s="4" t="s">
        <v>97</v>
      </c>
      <c r="D3386" s="4" t="s">
        <v>37</v>
      </c>
      <c r="E3386" s="4" t="s">
        <v>15</v>
      </c>
      <c r="F3386" s="4" t="s">
        <v>72</v>
      </c>
      <c r="G3386" s="4" t="s">
        <v>65</v>
      </c>
      <c r="H3386" s="4">
        <v>95</v>
      </c>
      <c r="I3386" s="4">
        <v>834.09</v>
      </c>
      <c r="J3386" s="7">
        <v>0.21</v>
      </c>
      <c r="K3386" s="4" t="s">
        <v>34</v>
      </c>
      <c r="L3386" s="4" t="s">
        <v>45</v>
      </c>
      <c r="M3386" s="5">
        <f>(Table2[[#This Row],[Unit Price]]*Table2[[#This Row],[ Units Sold]])*(1-Table2[[#This Row],[Discount]]/100)</f>
        <v>79072.149044999998</v>
      </c>
      <c r="N3386" s="5">
        <f>(Table2[[#This Row],[Unit Price]]*Table2[[#This Row],[ Units Sold]])-Table2[[#This Row],[Total Sales]]</f>
        <v>166.40095500000461</v>
      </c>
    </row>
    <row r="3387" spans="1:14" x14ac:dyDescent="0.3">
      <c r="A3387" s="3">
        <v>41111</v>
      </c>
      <c r="B3387" s="4" t="s">
        <v>2910</v>
      </c>
      <c r="C3387" s="4" t="s">
        <v>88</v>
      </c>
      <c r="D3387" s="4" t="s">
        <v>37</v>
      </c>
      <c r="E3387" s="4" t="s">
        <v>22</v>
      </c>
      <c r="F3387" s="4" t="s">
        <v>23</v>
      </c>
      <c r="G3387" s="4" t="s">
        <v>40</v>
      </c>
      <c r="H3387" s="4">
        <v>10</v>
      </c>
      <c r="I3387" s="4">
        <v>259.86</v>
      </c>
      <c r="J3387" s="7">
        <v>0.12</v>
      </c>
      <c r="K3387" s="4" t="s">
        <v>34</v>
      </c>
      <c r="L3387" s="4" t="s">
        <v>41</v>
      </c>
      <c r="M3387" s="5">
        <f>(Table2[[#This Row],[Unit Price]]*Table2[[#This Row],[ Units Sold]])*(1-Table2[[#This Row],[Discount]]/100)</f>
        <v>2595.4816800000003</v>
      </c>
      <c r="N3387" s="5">
        <f>(Table2[[#This Row],[Unit Price]]*Table2[[#This Row],[ Units Sold]])-Table2[[#This Row],[Total Sales]]</f>
        <v>3.1183200000000397</v>
      </c>
    </row>
    <row r="3388" spans="1:14" x14ac:dyDescent="0.3">
      <c r="A3388" s="3">
        <v>40756</v>
      </c>
      <c r="B3388" s="4" t="s">
        <v>2911</v>
      </c>
      <c r="C3388" s="4" t="s">
        <v>36</v>
      </c>
      <c r="D3388" s="4" t="s">
        <v>37</v>
      </c>
      <c r="E3388" s="4" t="s">
        <v>22</v>
      </c>
      <c r="F3388" s="4" t="s">
        <v>23</v>
      </c>
      <c r="G3388" s="4" t="s">
        <v>40</v>
      </c>
      <c r="H3388" s="4">
        <v>34</v>
      </c>
      <c r="I3388" s="4">
        <v>222.65</v>
      </c>
      <c r="J3388" s="7">
        <v>7.0000000000000007E-2</v>
      </c>
      <c r="K3388" s="4" t="s">
        <v>29</v>
      </c>
      <c r="L3388" s="4" t="s">
        <v>25</v>
      </c>
      <c r="M3388" s="5">
        <f>(Table2[[#This Row],[Unit Price]]*Table2[[#This Row],[ Units Sold]])*(1-Table2[[#This Row],[Discount]]/100)</f>
        <v>7564.8009300000003</v>
      </c>
      <c r="N3388" s="5">
        <f>(Table2[[#This Row],[Unit Price]]*Table2[[#This Row],[ Units Sold]])-Table2[[#This Row],[Total Sales]]</f>
        <v>5.2990700000000288</v>
      </c>
    </row>
    <row r="3389" spans="1:14" x14ac:dyDescent="0.3">
      <c r="A3389" s="3">
        <v>41386</v>
      </c>
      <c r="B3389" s="4" t="s">
        <v>2912</v>
      </c>
      <c r="C3389" s="4" t="s">
        <v>88</v>
      </c>
      <c r="D3389" s="4" t="s">
        <v>37</v>
      </c>
      <c r="E3389" s="4" t="s">
        <v>38</v>
      </c>
      <c r="F3389" s="4" t="s">
        <v>56</v>
      </c>
      <c r="G3389" s="4" t="s">
        <v>40</v>
      </c>
      <c r="H3389" s="4">
        <v>0</v>
      </c>
      <c r="I3389" s="4">
        <v>1317.67</v>
      </c>
      <c r="J3389" s="7">
        <v>0.28999999999999998</v>
      </c>
      <c r="K3389" s="4" t="s">
        <v>18</v>
      </c>
      <c r="L3389" s="4" t="s">
        <v>25</v>
      </c>
      <c r="M3389" s="5">
        <f>(Table2[[#This Row],[Unit Price]]*Table2[[#This Row],[ Units Sold]])*(1-Table2[[#This Row],[Discount]]/100)</f>
        <v>0</v>
      </c>
      <c r="N3389" s="5">
        <f>(Table2[[#This Row],[Unit Price]]*Table2[[#This Row],[ Units Sold]])-Table2[[#This Row],[Total Sales]]</f>
        <v>0</v>
      </c>
    </row>
    <row r="3390" spans="1:14" x14ac:dyDescent="0.3">
      <c r="A3390" s="3">
        <v>40554</v>
      </c>
      <c r="B3390" s="4" t="s">
        <v>2913</v>
      </c>
      <c r="C3390" s="4" t="s">
        <v>36</v>
      </c>
      <c r="D3390" s="4" t="s">
        <v>37</v>
      </c>
      <c r="E3390" s="4" t="s">
        <v>22</v>
      </c>
      <c r="F3390" s="4" t="s">
        <v>23</v>
      </c>
      <c r="G3390" s="4" t="s">
        <v>65</v>
      </c>
      <c r="H3390" s="4">
        <v>10</v>
      </c>
      <c r="I3390" s="4">
        <v>621.83000000000004</v>
      </c>
      <c r="J3390" s="7">
        <v>0.3</v>
      </c>
      <c r="K3390" s="4" t="s">
        <v>34</v>
      </c>
      <c r="L3390" s="4" t="s">
        <v>45</v>
      </c>
      <c r="M3390" s="5">
        <f>(Table2[[#This Row],[Unit Price]]*Table2[[#This Row],[ Units Sold]])*(1-Table2[[#This Row],[Discount]]/100)</f>
        <v>6199.6450999999997</v>
      </c>
      <c r="N3390" s="5">
        <f>(Table2[[#This Row],[Unit Price]]*Table2[[#This Row],[ Units Sold]])-Table2[[#This Row],[Total Sales]]</f>
        <v>18.654900000000453</v>
      </c>
    </row>
    <row r="3391" spans="1:14" x14ac:dyDescent="0.3">
      <c r="A3391" s="3">
        <v>43920</v>
      </c>
      <c r="B3391" s="4" t="s">
        <v>792</v>
      </c>
      <c r="C3391" s="4" t="s">
        <v>49</v>
      </c>
      <c r="D3391" s="4" t="s">
        <v>3893</v>
      </c>
      <c r="E3391" s="4" t="s">
        <v>15</v>
      </c>
      <c r="F3391" s="4" t="s">
        <v>62</v>
      </c>
      <c r="G3391" s="4" t="s">
        <v>105</v>
      </c>
      <c r="H3391" s="4">
        <v>4</v>
      </c>
      <c r="I3391" s="4">
        <v>1730.02</v>
      </c>
      <c r="J3391" s="7">
        <v>0.16</v>
      </c>
      <c r="K3391" s="4" t="s">
        <v>29</v>
      </c>
      <c r="L3391" s="4" t="s">
        <v>45</v>
      </c>
      <c r="M3391" s="5">
        <f>(Table2[[#This Row],[Unit Price]]*Table2[[#This Row],[ Units Sold]])*(1-Table2[[#This Row],[Discount]]/100)</f>
        <v>6909.0078719999992</v>
      </c>
      <c r="N3391" s="5">
        <f>(Table2[[#This Row],[Unit Price]]*Table2[[#This Row],[ Units Sold]])-Table2[[#This Row],[Total Sales]]</f>
        <v>11.072128000000703</v>
      </c>
    </row>
    <row r="3392" spans="1:14" x14ac:dyDescent="0.3">
      <c r="A3392" s="3">
        <v>41711</v>
      </c>
      <c r="B3392" s="4" t="s">
        <v>325</v>
      </c>
      <c r="C3392" s="4" t="s">
        <v>51</v>
      </c>
      <c r="D3392" s="4" t="s">
        <v>37</v>
      </c>
      <c r="E3392" s="4" t="s">
        <v>52</v>
      </c>
      <c r="F3392" s="6" t="s">
        <v>59</v>
      </c>
      <c r="G3392" s="4" t="s">
        <v>24</v>
      </c>
      <c r="H3392" s="4">
        <v>5</v>
      </c>
      <c r="I3392" s="4">
        <v>424.05</v>
      </c>
      <c r="J3392" s="7">
        <v>0.2</v>
      </c>
      <c r="K3392" s="4" t="s">
        <v>34</v>
      </c>
      <c r="L3392" s="4" t="s">
        <v>30</v>
      </c>
      <c r="M3392" s="5">
        <f>(Table2[[#This Row],[Unit Price]]*Table2[[#This Row],[ Units Sold]])*(1-Table2[[#This Row],[Discount]]/100)</f>
        <v>2116.0095000000001</v>
      </c>
      <c r="N3392" s="5">
        <f>(Table2[[#This Row],[Unit Price]]*Table2[[#This Row],[ Units Sold]])-Table2[[#This Row],[Total Sales]]</f>
        <v>4.2404999999998836</v>
      </c>
    </row>
    <row r="3393" spans="1:14" x14ac:dyDescent="0.3">
      <c r="A3393" s="3">
        <v>42595</v>
      </c>
      <c r="B3393" s="4" t="s">
        <v>571</v>
      </c>
      <c r="C3393" s="4" t="s">
        <v>97</v>
      </c>
      <c r="D3393" s="4" t="s">
        <v>37</v>
      </c>
      <c r="E3393" s="4" t="s">
        <v>38</v>
      </c>
      <c r="F3393" s="4" t="s">
        <v>56</v>
      </c>
      <c r="G3393" s="4" t="s">
        <v>105</v>
      </c>
      <c r="H3393" s="4">
        <v>27</v>
      </c>
      <c r="I3393" s="4">
        <v>416.49</v>
      </c>
      <c r="J3393" s="7">
        <v>0.21</v>
      </c>
      <c r="K3393" s="4" t="s">
        <v>18</v>
      </c>
      <c r="L3393" s="4" t="s">
        <v>30</v>
      </c>
      <c r="M3393" s="5">
        <f>(Table2[[#This Row],[Unit Price]]*Table2[[#This Row],[ Units Sold]])*(1-Table2[[#This Row],[Discount]]/100)</f>
        <v>11221.615017</v>
      </c>
      <c r="N3393" s="5">
        <f>(Table2[[#This Row],[Unit Price]]*Table2[[#This Row],[ Units Sold]])-Table2[[#This Row],[Total Sales]]</f>
        <v>23.614982999999484</v>
      </c>
    </row>
    <row r="3394" spans="1:14" x14ac:dyDescent="0.3">
      <c r="A3394" s="3">
        <v>44971</v>
      </c>
      <c r="B3394" s="4" t="s">
        <v>14</v>
      </c>
      <c r="C3394" s="4" t="s">
        <v>51</v>
      </c>
      <c r="D3394" s="4" t="s">
        <v>37</v>
      </c>
      <c r="E3394" s="4" t="s">
        <v>52</v>
      </c>
      <c r="F3394" s="4" t="s">
        <v>53</v>
      </c>
      <c r="G3394" s="4" t="s">
        <v>60</v>
      </c>
      <c r="H3394" s="4">
        <v>21</v>
      </c>
      <c r="I3394" s="4">
        <v>1270.32</v>
      </c>
      <c r="J3394" s="7">
        <v>0.1</v>
      </c>
      <c r="K3394" s="4" t="s">
        <v>29</v>
      </c>
      <c r="L3394" s="4" t="s">
        <v>41</v>
      </c>
      <c r="M3394" s="5">
        <f>(Table2[[#This Row],[Unit Price]]*Table2[[#This Row],[ Units Sold]])*(1-Table2[[#This Row],[Discount]]/100)</f>
        <v>26650.043279999998</v>
      </c>
      <c r="N3394" s="5">
        <f>(Table2[[#This Row],[Unit Price]]*Table2[[#This Row],[ Units Sold]])-Table2[[#This Row],[Total Sales]]</f>
        <v>26.676719999999477</v>
      </c>
    </row>
    <row r="3395" spans="1:14" x14ac:dyDescent="0.3">
      <c r="A3395" s="3">
        <v>43491</v>
      </c>
      <c r="B3395" s="4" t="s">
        <v>2914</v>
      </c>
      <c r="C3395" s="4" t="s">
        <v>36</v>
      </c>
      <c r="D3395" s="4" t="s">
        <v>37</v>
      </c>
      <c r="E3395" s="4" t="s">
        <v>15</v>
      </c>
      <c r="F3395" s="4" t="s">
        <v>135</v>
      </c>
      <c r="G3395" s="4" t="s">
        <v>33</v>
      </c>
      <c r="H3395" s="4">
        <v>79</v>
      </c>
      <c r="I3395" s="4">
        <v>290.60000000000002</v>
      </c>
      <c r="J3395" s="7">
        <v>0.22</v>
      </c>
      <c r="K3395" s="4" t="s">
        <v>18</v>
      </c>
      <c r="L3395" s="4" t="s">
        <v>45</v>
      </c>
      <c r="M3395" s="5">
        <f>(Table2[[#This Row],[Unit Price]]*Table2[[#This Row],[ Units Sold]])*(1-Table2[[#This Row],[Discount]]/100)</f>
        <v>22906.893720000004</v>
      </c>
      <c r="N3395" s="5">
        <f>(Table2[[#This Row],[Unit Price]]*Table2[[#This Row],[ Units Sold]])-Table2[[#This Row],[Total Sales]]</f>
        <v>50.506279999997787</v>
      </c>
    </row>
    <row r="3396" spans="1:14" x14ac:dyDescent="0.3">
      <c r="A3396" s="3">
        <v>41868</v>
      </c>
      <c r="B3396" s="4" t="s">
        <v>2915</v>
      </c>
      <c r="C3396" s="4" t="s">
        <v>74</v>
      </c>
      <c r="D3396" s="4" t="s">
        <v>37</v>
      </c>
      <c r="E3396" s="4" t="s">
        <v>15</v>
      </c>
      <c r="F3396" s="4" t="s">
        <v>62</v>
      </c>
      <c r="G3396" s="4" t="s">
        <v>24</v>
      </c>
      <c r="H3396" s="4">
        <v>40</v>
      </c>
      <c r="I3396" s="4">
        <v>1818.69</v>
      </c>
      <c r="J3396" s="7">
        <v>0.12</v>
      </c>
      <c r="K3396" s="4" t="s">
        <v>29</v>
      </c>
      <c r="L3396" s="4" t="s">
        <v>19</v>
      </c>
      <c r="M3396" s="5">
        <f>(Table2[[#This Row],[Unit Price]]*Table2[[#This Row],[ Units Sold]])*(1-Table2[[#This Row],[Discount]]/100)</f>
        <v>72660.302880000003</v>
      </c>
      <c r="N3396" s="5">
        <f>(Table2[[#This Row],[Unit Price]]*Table2[[#This Row],[ Units Sold]])-Table2[[#This Row],[Total Sales]]</f>
        <v>87.297120000002906</v>
      </c>
    </row>
    <row r="3397" spans="1:14" x14ac:dyDescent="0.3">
      <c r="A3397" s="3">
        <v>44425</v>
      </c>
      <c r="B3397" s="4" t="s">
        <v>2916</v>
      </c>
      <c r="C3397" s="4" t="s">
        <v>36</v>
      </c>
      <c r="D3397" s="4" t="s">
        <v>37</v>
      </c>
      <c r="E3397" s="4" t="s">
        <v>15</v>
      </c>
      <c r="F3397" s="4" t="s">
        <v>62</v>
      </c>
      <c r="G3397" s="4" t="s">
        <v>57</v>
      </c>
      <c r="H3397" s="4">
        <v>22</v>
      </c>
      <c r="I3397" s="4">
        <v>478.3</v>
      </c>
      <c r="J3397" s="7">
        <v>0.28000000000000003</v>
      </c>
      <c r="K3397" s="4" t="s">
        <v>18</v>
      </c>
      <c r="L3397" s="4" t="s">
        <v>19</v>
      </c>
      <c r="M3397" s="5">
        <f>(Table2[[#This Row],[Unit Price]]*Table2[[#This Row],[ Units Sold]])*(1-Table2[[#This Row],[Discount]]/100)</f>
        <v>10493.13672</v>
      </c>
      <c r="N3397" s="5">
        <f>(Table2[[#This Row],[Unit Price]]*Table2[[#This Row],[ Units Sold]])-Table2[[#This Row],[Total Sales]]</f>
        <v>29.463279999999941</v>
      </c>
    </row>
    <row r="3398" spans="1:14" x14ac:dyDescent="0.3">
      <c r="A3398" s="3">
        <v>40885</v>
      </c>
      <c r="B3398" s="4" t="s">
        <v>76</v>
      </c>
      <c r="C3398" s="4" t="s">
        <v>83</v>
      </c>
      <c r="D3398" s="4" t="s">
        <v>3892</v>
      </c>
      <c r="E3398" s="4" t="s">
        <v>27</v>
      </c>
      <c r="F3398" s="4" t="s">
        <v>32</v>
      </c>
      <c r="G3398" s="4" t="s">
        <v>17</v>
      </c>
      <c r="H3398" s="4">
        <v>45</v>
      </c>
      <c r="I3398" s="4">
        <v>720.18</v>
      </c>
      <c r="J3398" s="7">
        <v>0.22</v>
      </c>
      <c r="K3398" s="4" t="s">
        <v>18</v>
      </c>
      <c r="L3398" s="4" t="s">
        <v>19</v>
      </c>
      <c r="M3398" s="5">
        <f>(Table2[[#This Row],[Unit Price]]*Table2[[#This Row],[ Units Sold]])*(1-Table2[[#This Row],[Discount]]/100)</f>
        <v>32336.802179999999</v>
      </c>
      <c r="N3398" s="5">
        <f>(Table2[[#This Row],[Unit Price]]*Table2[[#This Row],[ Units Sold]])-Table2[[#This Row],[Total Sales]]</f>
        <v>71.297819999999774</v>
      </c>
    </row>
    <row r="3399" spans="1:14" x14ac:dyDescent="0.3">
      <c r="A3399" s="3">
        <v>44060</v>
      </c>
      <c r="B3399" s="4" t="s">
        <v>2917</v>
      </c>
      <c r="C3399" s="4" t="s">
        <v>21</v>
      </c>
      <c r="D3399" s="4" t="s">
        <v>37</v>
      </c>
      <c r="E3399" s="4" t="s">
        <v>15</v>
      </c>
      <c r="F3399" s="4" t="s">
        <v>62</v>
      </c>
      <c r="G3399" s="4" t="s">
        <v>105</v>
      </c>
      <c r="H3399" s="4">
        <v>90</v>
      </c>
      <c r="I3399" s="4">
        <v>1197.74</v>
      </c>
      <c r="J3399" s="7">
        <v>0.05</v>
      </c>
      <c r="K3399" s="4" t="s">
        <v>18</v>
      </c>
      <c r="L3399" s="4" t="s">
        <v>30</v>
      </c>
      <c r="M3399" s="5">
        <f>(Table2[[#This Row],[Unit Price]]*Table2[[#This Row],[ Units Sold]])*(1-Table2[[#This Row],[Discount]]/100)</f>
        <v>107742.70170000001</v>
      </c>
      <c r="N3399" s="5">
        <f>(Table2[[#This Row],[Unit Price]]*Table2[[#This Row],[ Units Sold]])-Table2[[#This Row],[Total Sales]]</f>
        <v>53.898300000000745</v>
      </c>
    </row>
    <row r="3400" spans="1:14" x14ac:dyDescent="0.3">
      <c r="A3400" s="3">
        <v>43859</v>
      </c>
      <c r="B3400" s="4" t="s">
        <v>2918</v>
      </c>
      <c r="C3400" s="4" t="s">
        <v>51</v>
      </c>
      <c r="D3400" s="4" t="s">
        <v>37</v>
      </c>
      <c r="E3400" s="4" t="s">
        <v>22</v>
      </c>
      <c r="F3400" s="4" t="s">
        <v>23</v>
      </c>
      <c r="G3400" s="4" t="s">
        <v>17</v>
      </c>
      <c r="H3400" s="4">
        <v>56</v>
      </c>
      <c r="I3400" s="4">
        <v>1421.39</v>
      </c>
      <c r="J3400" s="7">
        <v>0.26</v>
      </c>
      <c r="K3400" s="4" t="s">
        <v>29</v>
      </c>
      <c r="L3400" s="4" t="s">
        <v>30</v>
      </c>
      <c r="M3400" s="5">
        <f>(Table2[[#This Row],[Unit Price]]*Table2[[#This Row],[ Units Sold]])*(1-Table2[[#This Row],[Discount]]/100)</f>
        <v>79390.885616000014</v>
      </c>
      <c r="N3400" s="5">
        <f>(Table2[[#This Row],[Unit Price]]*Table2[[#This Row],[ Units Sold]])-Table2[[#This Row],[Total Sales]]</f>
        <v>206.95438399999694</v>
      </c>
    </row>
    <row r="3401" spans="1:14" x14ac:dyDescent="0.3">
      <c r="A3401" s="3">
        <v>45583</v>
      </c>
      <c r="B3401" s="4" t="s">
        <v>2919</v>
      </c>
      <c r="C3401" s="4" t="s">
        <v>21</v>
      </c>
      <c r="D3401" s="4" t="s">
        <v>37</v>
      </c>
      <c r="E3401" s="4" t="s">
        <v>38</v>
      </c>
      <c r="F3401" s="4" t="s">
        <v>56</v>
      </c>
      <c r="G3401" s="4" t="s">
        <v>57</v>
      </c>
      <c r="H3401" s="4">
        <v>54</v>
      </c>
      <c r="I3401" s="4">
        <v>920.97</v>
      </c>
      <c r="J3401" s="7">
        <v>0.13</v>
      </c>
      <c r="K3401" s="4" t="s">
        <v>18</v>
      </c>
      <c r="L3401" s="4" t="s">
        <v>45</v>
      </c>
      <c r="M3401" s="5">
        <f>(Table2[[#This Row],[Unit Price]]*Table2[[#This Row],[ Units Sold]])*(1-Table2[[#This Row],[Discount]]/100)</f>
        <v>49667.727906000007</v>
      </c>
      <c r="N3401" s="5">
        <f>(Table2[[#This Row],[Unit Price]]*Table2[[#This Row],[ Units Sold]])-Table2[[#This Row],[Total Sales]]</f>
        <v>64.652093999997305</v>
      </c>
    </row>
    <row r="3402" spans="1:14" x14ac:dyDescent="0.3">
      <c r="A3402" s="3">
        <v>43239</v>
      </c>
      <c r="B3402" s="4" t="s">
        <v>729</v>
      </c>
      <c r="C3402" s="4" t="s">
        <v>43</v>
      </c>
      <c r="D3402" s="4" t="s">
        <v>37</v>
      </c>
      <c r="E3402" s="4" t="s">
        <v>22</v>
      </c>
      <c r="F3402" s="4" t="s">
        <v>23</v>
      </c>
      <c r="G3402" s="4" t="s">
        <v>40</v>
      </c>
      <c r="H3402" s="4">
        <v>61</v>
      </c>
      <c r="I3402" s="4">
        <v>1210.8900000000001</v>
      </c>
      <c r="J3402" s="7">
        <v>0.28999999999999998</v>
      </c>
      <c r="K3402" s="4" t="s">
        <v>34</v>
      </c>
      <c r="L3402" s="4" t="s">
        <v>25</v>
      </c>
      <c r="M3402" s="5">
        <f>(Table2[[#This Row],[Unit Price]]*Table2[[#This Row],[ Units Sold]])*(1-Table2[[#This Row],[Discount]]/100)</f>
        <v>73650.083559000006</v>
      </c>
      <c r="N3402" s="5">
        <f>(Table2[[#This Row],[Unit Price]]*Table2[[#This Row],[ Units Sold]])-Table2[[#This Row],[Total Sales]]</f>
        <v>214.20644100000209</v>
      </c>
    </row>
    <row r="3403" spans="1:14" x14ac:dyDescent="0.3">
      <c r="A3403" s="3">
        <v>41566</v>
      </c>
      <c r="B3403" s="4" t="s">
        <v>2637</v>
      </c>
      <c r="C3403" s="4" t="s">
        <v>88</v>
      </c>
      <c r="D3403" s="4" t="s">
        <v>37</v>
      </c>
      <c r="E3403" s="4" t="s">
        <v>27</v>
      </c>
      <c r="F3403" s="4" t="s">
        <v>28</v>
      </c>
      <c r="G3403" s="4" t="s">
        <v>40</v>
      </c>
      <c r="H3403" s="4">
        <v>38</v>
      </c>
      <c r="I3403" s="4">
        <v>1088.24</v>
      </c>
      <c r="J3403" s="7">
        <v>0.02</v>
      </c>
      <c r="K3403" s="4" t="s">
        <v>18</v>
      </c>
      <c r="L3403" s="4" t="s">
        <v>30</v>
      </c>
      <c r="M3403" s="5">
        <f>(Table2[[#This Row],[Unit Price]]*Table2[[#This Row],[ Units Sold]])*(1-Table2[[#This Row],[Discount]]/100)</f>
        <v>41344.849376000006</v>
      </c>
      <c r="N3403" s="5">
        <f>(Table2[[#This Row],[Unit Price]]*Table2[[#This Row],[ Units Sold]])-Table2[[#This Row],[Total Sales]]</f>
        <v>8.2706239999970421</v>
      </c>
    </row>
    <row r="3404" spans="1:14" x14ac:dyDescent="0.3">
      <c r="A3404" s="3">
        <v>41156</v>
      </c>
      <c r="B3404" s="4" t="s">
        <v>2920</v>
      </c>
      <c r="C3404" s="4" t="s">
        <v>88</v>
      </c>
      <c r="D3404" s="4" t="s">
        <v>37</v>
      </c>
      <c r="E3404" s="4" t="s">
        <v>27</v>
      </c>
      <c r="F3404" s="4" t="s">
        <v>32</v>
      </c>
      <c r="G3404" s="4" t="s">
        <v>57</v>
      </c>
      <c r="H3404" s="4">
        <v>30</v>
      </c>
      <c r="I3404" s="4">
        <v>1384.33</v>
      </c>
      <c r="J3404" s="7">
        <v>0.22</v>
      </c>
      <c r="K3404" s="4" t="s">
        <v>18</v>
      </c>
      <c r="L3404" s="4" t="s">
        <v>30</v>
      </c>
      <c r="M3404" s="5">
        <f>(Table2[[#This Row],[Unit Price]]*Table2[[#This Row],[ Units Sold]])*(1-Table2[[#This Row],[Discount]]/100)</f>
        <v>41438.534219999994</v>
      </c>
      <c r="N3404" s="5">
        <f>(Table2[[#This Row],[Unit Price]]*Table2[[#This Row],[ Units Sold]])-Table2[[#This Row],[Total Sales]]</f>
        <v>91.365780000000086</v>
      </c>
    </row>
    <row r="3405" spans="1:14" x14ac:dyDescent="0.3">
      <c r="A3405" s="3">
        <v>44472</v>
      </c>
      <c r="B3405" s="4" t="s">
        <v>2921</v>
      </c>
      <c r="C3405" s="4" t="s">
        <v>21</v>
      </c>
      <c r="D3405" s="4" t="s">
        <v>37</v>
      </c>
      <c r="E3405" s="4" t="s">
        <v>22</v>
      </c>
      <c r="F3405" s="4" t="s">
        <v>23</v>
      </c>
      <c r="G3405" s="4" t="s">
        <v>60</v>
      </c>
      <c r="H3405" s="4">
        <v>9</v>
      </c>
      <c r="I3405" s="4">
        <v>194.01</v>
      </c>
      <c r="J3405" s="7">
        <v>0.21</v>
      </c>
      <c r="K3405" s="4" t="s">
        <v>18</v>
      </c>
      <c r="L3405" s="4" t="s">
        <v>45</v>
      </c>
      <c r="M3405" s="5">
        <f>(Table2[[#This Row],[Unit Price]]*Table2[[#This Row],[ Units Sold]])*(1-Table2[[#This Row],[Discount]]/100)</f>
        <v>1742.423211</v>
      </c>
      <c r="N3405" s="5">
        <f>(Table2[[#This Row],[Unit Price]]*Table2[[#This Row],[ Units Sold]])-Table2[[#This Row],[Total Sales]]</f>
        <v>3.6667889999998806</v>
      </c>
    </row>
    <row r="3406" spans="1:14" x14ac:dyDescent="0.3">
      <c r="A3406" s="3">
        <v>43768</v>
      </c>
      <c r="B3406" s="4" t="s">
        <v>2922</v>
      </c>
      <c r="C3406" s="4" t="s">
        <v>21</v>
      </c>
      <c r="D3406" s="4" t="s">
        <v>37</v>
      </c>
      <c r="E3406" s="4" t="s">
        <v>22</v>
      </c>
      <c r="F3406" s="4" t="s">
        <v>23</v>
      </c>
      <c r="G3406" s="4" t="s">
        <v>44</v>
      </c>
      <c r="H3406" s="4">
        <v>56</v>
      </c>
      <c r="I3406" s="4">
        <v>178.87</v>
      </c>
      <c r="J3406" s="7">
        <v>0.13</v>
      </c>
      <c r="K3406" s="4" t="s">
        <v>18</v>
      </c>
      <c r="L3406" s="4" t="s">
        <v>41</v>
      </c>
      <c r="M3406" s="5">
        <f>(Table2[[#This Row],[Unit Price]]*Table2[[#This Row],[ Units Sold]])*(1-Table2[[#This Row],[Discount]]/100)</f>
        <v>10003.698264000002</v>
      </c>
      <c r="N3406" s="5">
        <f>(Table2[[#This Row],[Unit Price]]*Table2[[#This Row],[ Units Sold]])-Table2[[#This Row],[Total Sales]]</f>
        <v>13.021735999998782</v>
      </c>
    </row>
    <row r="3407" spans="1:14" x14ac:dyDescent="0.3">
      <c r="A3407" s="3">
        <v>41580</v>
      </c>
      <c r="B3407" s="4" t="s">
        <v>2923</v>
      </c>
      <c r="C3407" s="4" t="s">
        <v>36</v>
      </c>
      <c r="D3407" s="4" t="s">
        <v>37</v>
      </c>
      <c r="E3407" s="4" t="s">
        <v>22</v>
      </c>
      <c r="F3407" s="4" t="s">
        <v>23</v>
      </c>
      <c r="G3407" s="4" t="s">
        <v>24</v>
      </c>
      <c r="H3407" s="4">
        <v>2</v>
      </c>
      <c r="I3407" s="4">
        <v>461.33</v>
      </c>
      <c r="J3407" s="7">
        <v>0.02</v>
      </c>
      <c r="K3407" s="4" t="s">
        <v>34</v>
      </c>
      <c r="L3407" s="4" t="s">
        <v>25</v>
      </c>
      <c r="M3407" s="5">
        <f>(Table2[[#This Row],[Unit Price]]*Table2[[#This Row],[ Units Sold]])*(1-Table2[[#This Row],[Discount]]/100)</f>
        <v>922.47546799999998</v>
      </c>
      <c r="N3407" s="5">
        <f>(Table2[[#This Row],[Unit Price]]*Table2[[#This Row],[ Units Sold]])-Table2[[#This Row],[Total Sales]]</f>
        <v>0.18453199999999015</v>
      </c>
    </row>
    <row r="3408" spans="1:14" x14ac:dyDescent="0.3">
      <c r="A3408" s="3">
        <v>42952</v>
      </c>
      <c r="B3408" s="4" t="s">
        <v>2924</v>
      </c>
      <c r="C3408" s="4" t="s">
        <v>36</v>
      </c>
      <c r="D3408" s="4" t="s">
        <v>37</v>
      </c>
      <c r="E3408" s="4" t="s">
        <v>52</v>
      </c>
      <c r="F3408" s="4" t="s">
        <v>59</v>
      </c>
      <c r="G3408" s="4" t="s">
        <v>54</v>
      </c>
      <c r="H3408" s="4">
        <v>5</v>
      </c>
      <c r="I3408" s="4">
        <v>761.81</v>
      </c>
      <c r="J3408" s="7">
        <v>0.18</v>
      </c>
      <c r="K3408" s="4" t="s">
        <v>29</v>
      </c>
      <c r="L3408" s="4" t="s">
        <v>41</v>
      </c>
      <c r="M3408" s="5">
        <f>(Table2[[#This Row],[Unit Price]]*Table2[[#This Row],[ Units Sold]])*(1-Table2[[#This Row],[Discount]]/100)</f>
        <v>3802.1937099999996</v>
      </c>
      <c r="N3408" s="5">
        <f>(Table2[[#This Row],[Unit Price]]*Table2[[#This Row],[ Units Sold]])-Table2[[#This Row],[Total Sales]]</f>
        <v>6.8562900000001719</v>
      </c>
    </row>
    <row r="3409" spans="1:14" x14ac:dyDescent="0.3">
      <c r="A3409" s="3">
        <v>43613</v>
      </c>
      <c r="B3409" s="4" t="s">
        <v>2894</v>
      </c>
      <c r="C3409" s="4" t="s">
        <v>43</v>
      </c>
      <c r="D3409" s="4" t="s">
        <v>37</v>
      </c>
      <c r="E3409" s="4" t="s">
        <v>22</v>
      </c>
      <c r="F3409" s="4" t="s">
        <v>23</v>
      </c>
      <c r="G3409" s="4" t="s">
        <v>105</v>
      </c>
      <c r="H3409" s="4">
        <v>72</v>
      </c>
      <c r="I3409" s="4">
        <v>101.1</v>
      </c>
      <c r="J3409" s="7">
        <v>0.03</v>
      </c>
      <c r="K3409" s="4" t="s">
        <v>34</v>
      </c>
      <c r="L3409" s="4" t="s">
        <v>25</v>
      </c>
      <c r="M3409" s="5">
        <f>(Table2[[#This Row],[Unit Price]]*Table2[[#This Row],[ Units Sold]])*(1-Table2[[#This Row],[Discount]]/100)</f>
        <v>7277.0162399999999</v>
      </c>
      <c r="N3409" s="5">
        <f>(Table2[[#This Row],[Unit Price]]*Table2[[#This Row],[ Units Sold]])-Table2[[#This Row],[Total Sales]]</f>
        <v>2.1837599999998929</v>
      </c>
    </row>
    <row r="3410" spans="1:14" x14ac:dyDescent="0.3">
      <c r="A3410" s="3">
        <v>44516</v>
      </c>
      <c r="B3410" s="4" t="s">
        <v>1419</v>
      </c>
      <c r="C3410" s="4" t="s">
        <v>49</v>
      </c>
      <c r="D3410" s="4" t="s">
        <v>3893</v>
      </c>
      <c r="E3410" s="4" t="s">
        <v>52</v>
      </c>
      <c r="F3410" s="4" t="s">
        <v>91</v>
      </c>
      <c r="G3410" s="4" t="s">
        <v>24</v>
      </c>
      <c r="H3410" s="4">
        <v>29</v>
      </c>
      <c r="I3410" s="4">
        <v>1700.22</v>
      </c>
      <c r="J3410" s="7">
        <v>0.03</v>
      </c>
      <c r="K3410" s="4" t="s">
        <v>34</v>
      </c>
      <c r="L3410" s="4" t="s">
        <v>41</v>
      </c>
      <c r="M3410" s="5">
        <f>(Table2[[#This Row],[Unit Price]]*Table2[[#This Row],[ Units Sold]])*(1-Table2[[#This Row],[Discount]]/100)</f>
        <v>49291.588085999996</v>
      </c>
      <c r="N3410" s="5">
        <f>(Table2[[#This Row],[Unit Price]]*Table2[[#This Row],[ Units Sold]])-Table2[[#This Row],[Total Sales]]</f>
        <v>14.79191400000127</v>
      </c>
    </row>
    <row r="3411" spans="1:14" x14ac:dyDescent="0.3">
      <c r="A3411" s="3">
        <v>44144</v>
      </c>
      <c r="B3411" s="4" t="s">
        <v>2594</v>
      </c>
      <c r="C3411" s="4" t="s">
        <v>51</v>
      </c>
      <c r="D3411" s="4" t="s">
        <v>37</v>
      </c>
      <c r="E3411" s="4" t="s">
        <v>22</v>
      </c>
      <c r="F3411" s="4" t="s">
        <v>23</v>
      </c>
      <c r="G3411" s="4" t="s">
        <v>57</v>
      </c>
      <c r="H3411" s="4">
        <v>8</v>
      </c>
      <c r="I3411" s="4">
        <v>683.81</v>
      </c>
      <c r="J3411" s="7">
        <v>0.09</v>
      </c>
      <c r="K3411" s="4" t="s">
        <v>29</v>
      </c>
      <c r="L3411" s="4" t="s">
        <v>45</v>
      </c>
      <c r="M3411" s="5">
        <f>(Table2[[#This Row],[Unit Price]]*Table2[[#This Row],[ Units Sold]])*(1-Table2[[#This Row],[Discount]]/100)</f>
        <v>5465.5565679999991</v>
      </c>
      <c r="N3411" s="5">
        <f>(Table2[[#This Row],[Unit Price]]*Table2[[#This Row],[ Units Sold]])-Table2[[#This Row],[Total Sales]]</f>
        <v>4.9234320000005027</v>
      </c>
    </row>
    <row r="3412" spans="1:14" x14ac:dyDescent="0.3">
      <c r="A3412" s="3">
        <v>44477</v>
      </c>
      <c r="B3412" s="4" t="s">
        <v>2315</v>
      </c>
      <c r="C3412" s="4" t="s">
        <v>51</v>
      </c>
      <c r="D3412" s="4" t="s">
        <v>37</v>
      </c>
      <c r="E3412" s="4" t="s">
        <v>52</v>
      </c>
      <c r="F3412" s="6" t="s">
        <v>59</v>
      </c>
      <c r="G3412" s="4" t="s">
        <v>40</v>
      </c>
      <c r="H3412" s="4">
        <v>88</v>
      </c>
      <c r="I3412" s="4">
        <v>1849.48</v>
      </c>
      <c r="J3412" s="7">
        <v>0.14000000000000001</v>
      </c>
      <c r="K3412" s="4" t="s">
        <v>29</v>
      </c>
      <c r="L3412" s="4" t="s">
        <v>25</v>
      </c>
      <c r="M3412" s="5">
        <f>(Table2[[#This Row],[Unit Price]]*Table2[[#This Row],[ Units Sold]])*(1-Table2[[#This Row],[Discount]]/100)</f>
        <v>162526.38406399998</v>
      </c>
      <c r="N3412" s="5">
        <f>(Table2[[#This Row],[Unit Price]]*Table2[[#This Row],[ Units Sold]])-Table2[[#This Row],[Total Sales]]</f>
        <v>227.8559360000072</v>
      </c>
    </row>
    <row r="3413" spans="1:14" x14ac:dyDescent="0.3">
      <c r="A3413" s="3">
        <v>44513</v>
      </c>
      <c r="B3413" s="4" t="s">
        <v>1672</v>
      </c>
      <c r="C3413" s="4" t="s">
        <v>83</v>
      </c>
      <c r="D3413" s="4" t="s">
        <v>3892</v>
      </c>
      <c r="E3413" s="4" t="s">
        <v>22</v>
      </c>
      <c r="F3413" s="4" t="s">
        <v>23</v>
      </c>
      <c r="G3413" s="4" t="s">
        <v>17</v>
      </c>
      <c r="H3413" s="4">
        <v>30</v>
      </c>
      <c r="I3413" s="4">
        <v>1374.18</v>
      </c>
      <c r="J3413" s="7">
        <v>0.21</v>
      </c>
      <c r="K3413" s="4" t="s">
        <v>29</v>
      </c>
      <c r="L3413" s="4" t="s">
        <v>19</v>
      </c>
      <c r="M3413" s="5">
        <f>(Table2[[#This Row],[Unit Price]]*Table2[[#This Row],[ Units Sold]])*(1-Table2[[#This Row],[Discount]]/100)</f>
        <v>41138.826659999999</v>
      </c>
      <c r="N3413" s="5">
        <f>(Table2[[#This Row],[Unit Price]]*Table2[[#This Row],[ Units Sold]])-Table2[[#This Row],[Total Sales]]</f>
        <v>86.573340000002645</v>
      </c>
    </row>
    <row r="3414" spans="1:14" x14ac:dyDescent="0.3">
      <c r="A3414" s="3">
        <v>41815</v>
      </c>
      <c r="B3414" s="4" t="s">
        <v>2925</v>
      </c>
      <c r="C3414" s="4" t="s">
        <v>43</v>
      </c>
      <c r="D3414" s="4" t="s">
        <v>37</v>
      </c>
      <c r="E3414" s="4" t="s">
        <v>15</v>
      </c>
      <c r="F3414" s="4" t="s">
        <v>62</v>
      </c>
      <c r="G3414" s="4" t="s">
        <v>65</v>
      </c>
      <c r="H3414" s="4">
        <v>20</v>
      </c>
      <c r="I3414" s="4">
        <v>1129.8699999999999</v>
      </c>
      <c r="J3414" s="7">
        <v>0.09</v>
      </c>
      <c r="K3414" s="4" t="s">
        <v>29</v>
      </c>
      <c r="L3414" s="4" t="s">
        <v>19</v>
      </c>
      <c r="M3414" s="5">
        <f>(Table2[[#This Row],[Unit Price]]*Table2[[#This Row],[ Units Sold]])*(1-Table2[[#This Row],[Discount]]/100)</f>
        <v>22577.062339999997</v>
      </c>
      <c r="N3414" s="5">
        <f>(Table2[[#This Row],[Unit Price]]*Table2[[#This Row],[ Units Sold]])-Table2[[#This Row],[Total Sales]]</f>
        <v>20.337660000001051</v>
      </c>
    </row>
    <row r="3415" spans="1:14" x14ac:dyDescent="0.3">
      <c r="A3415" s="3">
        <v>44852</v>
      </c>
      <c r="B3415" s="4" t="s">
        <v>1608</v>
      </c>
      <c r="C3415" s="4" t="s">
        <v>21</v>
      </c>
      <c r="D3415" s="4" t="s">
        <v>37</v>
      </c>
      <c r="E3415" s="4" t="s">
        <v>52</v>
      </c>
      <c r="F3415" s="6" t="s">
        <v>59</v>
      </c>
      <c r="G3415" s="4" t="s">
        <v>60</v>
      </c>
      <c r="H3415" s="4">
        <v>14</v>
      </c>
      <c r="I3415" s="4">
        <v>93.13</v>
      </c>
      <c r="J3415" s="7">
        <v>0.13</v>
      </c>
      <c r="K3415" s="4" t="s">
        <v>29</v>
      </c>
      <c r="L3415" s="4" t="s">
        <v>30</v>
      </c>
      <c r="M3415" s="5">
        <f>(Table2[[#This Row],[Unit Price]]*Table2[[#This Row],[ Units Sold]])*(1-Table2[[#This Row],[Discount]]/100)</f>
        <v>1302.1250339999999</v>
      </c>
      <c r="N3415" s="5">
        <f>(Table2[[#This Row],[Unit Price]]*Table2[[#This Row],[ Units Sold]])-Table2[[#This Row],[Total Sales]]</f>
        <v>1.6949660000000222</v>
      </c>
    </row>
    <row r="3416" spans="1:14" x14ac:dyDescent="0.3">
      <c r="A3416" s="3">
        <v>41417</v>
      </c>
      <c r="B3416" s="4" t="s">
        <v>2926</v>
      </c>
      <c r="C3416" s="4" t="s">
        <v>51</v>
      </c>
      <c r="D3416" s="4" t="s">
        <v>37</v>
      </c>
      <c r="E3416" s="4" t="s">
        <v>15</v>
      </c>
      <c r="F3416" s="4" t="s">
        <v>135</v>
      </c>
      <c r="G3416" s="4" t="s">
        <v>65</v>
      </c>
      <c r="H3416" s="4">
        <v>30</v>
      </c>
      <c r="I3416" s="4">
        <v>1374.58</v>
      </c>
      <c r="J3416" s="7">
        <v>0.28999999999999998</v>
      </c>
      <c r="K3416" s="4" t="s">
        <v>18</v>
      </c>
      <c r="L3416" s="4" t="s">
        <v>30</v>
      </c>
      <c r="M3416" s="5">
        <f>(Table2[[#This Row],[Unit Price]]*Table2[[#This Row],[ Units Sold]])*(1-Table2[[#This Row],[Discount]]/100)</f>
        <v>41117.811539999995</v>
      </c>
      <c r="N3416" s="5">
        <f>(Table2[[#This Row],[Unit Price]]*Table2[[#This Row],[ Units Sold]])-Table2[[#This Row],[Total Sales]]</f>
        <v>119.58845999999903</v>
      </c>
    </row>
    <row r="3417" spans="1:14" x14ac:dyDescent="0.3">
      <c r="A3417" s="3">
        <v>40990</v>
      </c>
      <c r="B3417" s="4" t="s">
        <v>2927</v>
      </c>
      <c r="C3417" s="4" t="s">
        <v>49</v>
      </c>
      <c r="D3417" s="4" t="s">
        <v>3893</v>
      </c>
      <c r="E3417" s="4" t="s">
        <v>22</v>
      </c>
      <c r="F3417" s="4" t="s">
        <v>23</v>
      </c>
      <c r="G3417" s="4" t="s">
        <v>65</v>
      </c>
      <c r="H3417" s="4">
        <v>26</v>
      </c>
      <c r="I3417" s="4">
        <v>289.27999999999997</v>
      </c>
      <c r="J3417" s="7">
        <v>0.05</v>
      </c>
      <c r="K3417" s="4" t="s">
        <v>29</v>
      </c>
      <c r="L3417" s="4" t="s">
        <v>45</v>
      </c>
      <c r="M3417" s="5">
        <f>(Table2[[#This Row],[Unit Price]]*Table2[[#This Row],[ Units Sold]])*(1-Table2[[#This Row],[Discount]]/100)</f>
        <v>7517.5193599999993</v>
      </c>
      <c r="N3417" s="5">
        <f>(Table2[[#This Row],[Unit Price]]*Table2[[#This Row],[ Units Sold]])-Table2[[#This Row],[Total Sales]]</f>
        <v>3.7606399999995119</v>
      </c>
    </row>
    <row r="3418" spans="1:14" x14ac:dyDescent="0.3">
      <c r="A3418" s="3">
        <v>45858</v>
      </c>
      <c r="B3418" s="4" t="s">
        <v>2620</v>
      </c>
      <c r="C3418" s="4" t="s">
        <v>51</v>
      </c>
      <c r="D3418" s="4" t="s">
        <v>37</v>
      </c>
      <c r="E3418" s="4" t="s">
        <v>27</v>
      </c>
      <c r="F3418" s="4" t="s">
        <v>32</v>
      </c>
      <c r="G3418" s="4" t="s">
        <v>60</v>
      </c>
      <c r="H3418" s="4">
        <v>92</v>
      </c>
      <c r="I3418" s="4">
        <v>1046.78</v>
      </c>
      <c r="J3418" s="7">
        <v>0.2</v>
      </c>
      <c r="K3418" s="4" t="s">
        <v>34</v>
      </c>
      <c r="L3418" s="4" t="s">
        <v>45</v>
      </c>
      <c r="M3418" s="5">
        <f>(Table2[[#This Row],[Unit Price]]*Table2[[#This Row],[ Units Sold]])*(1-Table2[[#This Row],[Discount]]/100)</f>
        <v>96111.15247999999</v>
      </c>
      <c r="N3418" s="5">
        <f>(Table2[[#This Row],[Unit Price]]*Table2[[#This Row],[ Units Sold]])-Table2[[#This Row],[Total Sales]]</f>
        <v>192.60752000000502</v>
      </c>
    </row>
    <row r="3419" spans="1:14" x14ac:dyDescent="0.3">
      <c r="A3419" s="3">
        <v>44048</v>
      </c>
      <c r="B3419" s="4" t="s">
        <v>2928</v>
      </c>
      <c r="C3419" s="4" t="s">
        <v>43</v>
      </c>
      <c r="D3419" s="4" t="s">
        <v>37</v>
      </c>
      <c r="E3419" s="4" t="s">
        <v>27</v>
      </c>
      <c r="F3419" s="4" t="s">
        <v>32</v>
      </c>
      <c r="G3419" s="4" t="s">
        <v>54</v>
      </c>
      <c r="H3419" s="4">
        <v>21</v>
      </c>
      <c r="I3419" s="4">
        <v>863.9</v>
      </c>
      <c r="J3419" s="7">
        <v>0.23</v>
      </c>
      <c r="K3419" s="4" t="s">
        <v>18</v>
      </c>
      <c r="L3419" s="4" t="s">
        <v>45</v>
      </c>
      <c r="M3419" s="5">
        <f>(Table2[[#This Row],[Unit Price]]*Table2[[#This Row],[ Units Sold]])*(1-Table2[[#This Row],[Discount]]/100)</f>
        <v>18100.173629999998</v>
      </c>
      <c r="N3419" s="5">
        <f>(Table2[[#This Row],[Unit Price]]*Table2[[#This Row],[ Units Sold]])-Table2[[#This Row],[Total Sales]]</f>
        <v>41.726370000000315</v>
      </c>
    </row>
    <row r="3420" spans="1:14" x14ac:dyDescent="0.3">
      <c r="A3420" s="3">
        <v>43407</v>
      </c>
      <c r="B3420" s="4" t="s">
        <v>2551</v>
      </c>
      <c r="C3420" s="4" t="s">
        <v>83</v>
      </c>
      <c r="D3420" s="4" t="s">
        <v>3892</v>
      </c>
      <c r="E3420" s="4" t="s">
        <v>27</v>
      </c>
      <c r="F3420" s="4" t="s">
        <v>32</v>
      </c>
      <c r="G3420" s="4" t="s">
        <v>44</v>
      </c>
      <c r="H3420" s="4">
        <v>82</v>
      </c>
      <c r="I3420" s="4">
        <v>139.71</v>
      </c>
      <c r="J3420" s="7">
        <v>0.03</v>
      </c>
      <c r="K3420" s="4" t="s">
        <v>18</v>
      </c>
      <c r="L3420" s="4" t="s">
        <v>41</v>
      </c>
      <c r="M3420" s="5">
        <f>(Table2[[#This Row],[Unit Price]]*Table2[[#This Row],[ Units Sold]])*(1-Table2[[#This Row],[Discount]]/100)</f>
        <v>11452.783134000001</v>
      </c>
      <c r="N3420" s="5">
        <f>(Table2[[#This Row],[Unit Price]]*Table2[[#This Row],[ Units Sold]])-Table2[[#This Row],[Total Sales]]</f>
        <v>3.4368660000000091</v>
      </c>
    </row>
    <row r="3421" spans="1:14" x14ac:dyDescent="0.3">
      <c r="A3421" s="3">
        <v>44624</v>
      </c>
      <c r="B3421" s="4" t="s">
        <v>2579</v>
      </c>
      <c r="C3421" s="4" t="s">
        <v>49</v>
      </c>
      <c r="D3421" s="4" t="s">
        <v>3893</v>
      </c>
      <c r="E3421" s="4" t="s">
        <v>22</v>
      </c>
      <c r="F3421" s="4" t="s">
        <v>23</v>
      </c>
      <c r="G3421" s="4" t="s">
        <v>40</v>
      </c>
      <c r="H3421" s="4">
        <v>34</v>
      </c>
      <c r="I3421" s="4">
        <v>1414.09</v>
      </c>
      <c r="J3421" s="7">
        <v>0.05</v>
      </c>
      <c r="K3421" s="4" t="s">
        <v>34</v>
      </c>
      <c r="L3421" s="4" t="s">
        <v>45</v>
      </c>
      <c r="M3421" s="5">
        <f>(Table2[[#This Row],[Unit Price]]*Table2[[#This Row],[ Units Sold]])*(1-Table2[[#This Row],[Discount]]/100)</f>
        <v>48055.020470000003</v>
      </c>
      <c r="N3421" s="5">
        <f>(Table2[[#This Row],[Unit Price]]*Table2[[#This Row],[ Units Sold]])-Table2[[#This Row],[Total Sales]]</f>
        <v>24.039529999994556</v>
      </c>
    </row>
    <row r="3422" spans="1:14" x14ac:dyDescent="0.3">
      <c r="A3422" s="3">
        <v>44927</v>
      </c>
      <c r="B3422" s="4" t="s">
        <v>367</v>
      </c>
      <c r="C3422" s="4" t="s">
        <v>49</v>
      </c>
      <c r="D3422" s="4" t="s">
        <v>3893</v>
      </c>
      <c r="E3422" s="4" t="s">
        <v>22</v>
      </c>
      <c r="F3422" s="4" t="s">
        <v>23</v>
      </c>
      <c r="G3422" s="4" t="s">
        <v>24</v>
      </c>
      <c r="H3422" s="4">
        <v>95</v>
      </c>
      <c r="I3422" s="4">
        <v>1370.2</v>
      </c>
      <c r="J3422" s="7">
        <v>0.16</v>
      </c>
      <c r="K3422" s="4" t="s">
        <v>29</v>
      </c>
      <c r="L3422" s="4" t="s">
        <v>30</v>
      </c>
      <c r="M3422" s="5">
        <f>(Table2[[#This Row],[Unit Price]]*Table2[[#This Row],[ Units Sold]])*(1-Table2[[#This Row],[Discount]]/100)</f>
        <v>129960.72959999999</v>
      </c>
      <c r="N3422" s="5">
        <f>(Table2[[#This Row],[Unit Price]]*Table2[[#This Row],[ Units Sold]])-Table2[[#This Row],[Total Sales]]</f>
        <v>208.27040000000852</v>
      </c>
    </row>
    <row r="3423" spans="1:14" x14ac:dyDescent="0.3">
      <c r="A3423" s="3">
        <v>41580</v>
      </c>
      <c r="B3423" s="4" t="s">
        <v>2929</v>
      </c>
      <c r="C3423" s="4" t="s">
        <v>49</v>
      </c>
      <c r="D3423" s="4" t="s">
        <v>3893</v>
      </c>
      <c r="E3423" s="4" t="s">
        <v>52</v>
      </c>
      <c r="F3423" s="4" t="s">
        <v>59</v>
      </c>
      <c r="G3423" s="4" t="s">
        <v>65</v>
      </c>
      <c r="H3423" s="4">
        <v>0</v>
      </c>
      <c r="I3423" s="4">
        <v>1700.09</v>
      </c>
      <c r="J3423" s="7">
        <v>0.18</v>
      </c>
      <c r="K3423" s="4" t="s">
        <v>29</v>
      </c>
      <c r="L3423" s="4" t="s">
        <v>45</v>
      </c>
      <c r="M3423" s="5">
        <f>(Table2[[#This Row],[Unit Price]]*Table2[[#This Row],[ Units Sold]])*(1-Table2[[#This Row],[Discount]]/100)</f>
        <v>0</v>
      </c>
      <c r="N3423" s="5">
        <f>(Table2[[#This Row],[Unit Price]]*Table2[[#This Row],[ Units Sold]])-Table2[[#This Row],[Total Sales]]</f>
        <v>0</v>
      </c>
    </row>
    <row r="3424" spans="1:14" x14ac:dyDescent="0.3">
      <c r="A3424" s="3">
        <v>44993</v>
      </c>
      <c r="B3424" s="4" t="s">
        <v>764</v>
      </c>
      <c r="C3424" s="4" t="s">
        <v>43</v>
      </c>
      <c r="D3424" s="4" t="s">
        <v>37</v>
      </c>
      <c r="E3424" s="4" t="s">
        <v>22</v>
      </c>
      <c r="F3424" s="4" t="s">
        <v>23</v>
      </c>
      <c r="G3424" s="4" t="s">
        <v>40</v>
      </c>
      <c r="H3424" s="4">
        <v>73</v>
      </c>
      <c r="I3424" s="4">
        <v>722.75</v>
      </c>
      <c r="J3424" s="7">
        <v>0.06</v>
      </c>
      <c r="K3424" s="4" t="s">
        <v>29</v>
      </c>
      <c r="L3424" s="4" t="s">
        <v>41</v>
      </c>
      <c r="M3424" s="5">
        <f>(Table2[[#This Row],[Unit Price]]*Table2[[#This Row],[ Units Sold]])*(1-Table2[[#This Row],[Discount]]/100)</f>
        <v>52729.093549999998</v>
      </c>
      <c r="N3424" s="5">
        <f>(Table2[[#This Row],[Unit Price]]*Table2[[#This Row],[ Units Sold]])-Table2[[#This Row],[Total Sales]]</f>
        <v>31.656450000002224</v>
      </c>
    </row>
    <row r="3425" spans="1:14" x14ac:dyDescent="0.3">
      <c r="A3425" s="3">
        <v>41684</v>
      </c>
      <c r="B3425" s="4" t="s">
        <v>2930</v>
      </c>
      <c r="C3425" s="4" t="s">
        <v>43</v>
      </c>
      <c r="D3425" s="4" t="s">
        <v>37</v>
      </c>
      <c r="E3425" s="4" t="s">
        <v>52</v>
      </c>
      <c r="F3425" s="4" t="s">
        <v>59</v>
      </c>
      <c r="G3425" s="4" t="s">
        <v>54</v>
      </c>
      <c r="H3425" s="4">
        <v>62</v>
      </c>
      <c r="I3425" s="4">
        <v>1805.4</v>
      </c>
      <c r="J3425" s="7">
        <v>0.26</v>
      </c>
      <c r="K3425" s="4" t="s">
        <v>29</v>
      </c>
      <c r="L3425" s="4" t="s">
        <v>19</v>
      </c>
      <c r="M3425" s="5">
        <f>(Table2[[#This Row],[Unit Price]]*Table2[[#This Row],[ Units Sold]])*(1-Table2[[#This Row],[Discount]]/100)</f>
        <v>111643.76952</v>
      </c>
      <c r="N3425" s="5">
        <f>(Table2[[#This Row],[Unit Price]]*Table2[[#This Row],[ Units Sold]])-Table2[[#This Row],[Total Sales]]</f>
        <v>291.03048000000126</v>
      </c>
    </row>
    <row r="3426" spans="1:14" x14ac:dyDescent="0.3">
      <c r="A3426" s="3">
        <v>41700</v>
      </c>
      <c r="B3426" s="4" t="s">
        <v>234</v>
      </c>
      <c r="C3426" s="4" t="s">
        <v>43</v>
      </c>
      <c r="D3426" s="4" t="s">
        <v>37</v>
      </c>
      <c r="E3426" s="4" t="s">
        <v>27</v>
      </c>
      <c r="F3426" s="4" t="s">
        <v>32</v>
      </c>
      <c r="G3426" s="4" t="s">
        <v>57</v>
      </c>
      <c r="H3426" s="4">
        <v>32</v>
      </c>
      <c r="I3426" s="4">
        <v>1814</v>
      </c>
      <c r="J3426" s="7">
        <v>0.21</v>
      </c>
      <c r="K3426" s="4" t="s">
        <v>34</v>
      </c>
      <c r="L3426" s="4" t="s">
        <v>19</v>
      </c>
      <c r="M3426" s="5">
        <f>(Table2[[#This Row],[Unit Price]]*Table2[[#This Row],[ Units Sold]])*(1-Table2[[#This Row],[Discount]]/100)</f>
        <v>57926.099199999997</v>
      </c>
      <c r="N3426" s="5">
        <f>(Table2[[#This Row],[Unit Price]]*Table2[[#This Row],[ Units Sold]])-Table2[[#This Row],[Total Sales]]</f>
        <v>121.90080000000307</v>
      </c>
    </row>
    <row r="3427" spans="1:14" x14ac:dyDescent="0.3">
      <c r="A3427" s="3">
        <v>42866</v>
      </c>
      <c r="B3427" s="4" t="s">
        <v>2931</v>
      </c>
      <c r="C3427" s="4" t="s">
        <v>49</v>
      </c>
      <c r="D3427" s="4" t="s">
        <v>3893</v>
      </c>
      <c r="E3427" s="4" t="s">
        <v>52</v>
      </c>
      <c r="F3427" s="6" t="s">
        <v>59</v>
      </c>
      <c r="G3427" s="4" t="s">
        <v>54</v>
      </c>
      <c r="H3427" s="4">
        <v>9</v>
      </c>
      <c r="I3427" s="4">
        <v>1897</v>
      </c>
      <c r="J3427" s="7">
        <v>0.02</v>
      </c>
      <c r="K3427" s="4" t="s">
        <v>34</v>
      </c>
      <c r="L3427" s="4" t="s">
        <v>19</v>
      </c>
      <c r="M3427" s="5">
        <f>(Table2[[#This Row],[Unit Price]]*Table2[[#This Row],[ Units Sold]])*(1-Table2[[#This Row],[Discount]]/100)</f>
        <v>17069.5854</v>
      </c>
      <c r="N3427" s="5">
        <f>(Table2[[#This Row],[Unit Price]]*Table2[[#This Row],[ Units Sold]])-Table2[[#This Row],[Total Sales]]</f>
        <v>3.414600000000064</v>
      </c>
    </row>
    <row r="3428" spans="1:14" x14ac:dyDescent="0.3">
      <c r="A3428" s="3">
        <v>44646</v>
      </c>
      <c r="B3428" s="4" t="s">
        <v>2932</v>
      </c>
      <c r="C3428" s="4" t="s">
        <v>88</v>
      </c>
      <c r="D3428" s="4" t="s">
        <v>37</v>
      </c>
      <c r="E3428" s="4" t="s">
        <v>27</v>
      </c>
      <c r="F3428" s="4" t="s">
        <v>32</v>
      </c>
      <c r="G3428" s="4" t="s">
        <v>40</v>
      </c>
      <c r="H3428" s="4">
        <v>34</v>
      </c>
      <c r="I3428" s="4">
        <v>1485.13</v>
      </c>
      <c r="J3428" s="7">
        <v>0.14000000000000001</v>
      </c>
      <c r="K3428" s="4" t="s">
        <v>18</v>
      </c>
      <c r="L3428" s="4" t="s">
        <v>25</v>
      </c>
      <c r="M3428" s="5">
        <f>(Table2[[#This Row],[Unit Price]]*Table2[[#This Row],[ Units Sold]])*(1-Table2[[#This Row],[Discount]]/100)</f>
        <v>50423.727812000005</v>
      </c>
      <c r="N3428" s="5">
        <f>(Table2[[#This Row],[Unit Price]]*Table2[[#This Row],[ Units Sold]])-Table2[[#This Row],[Total Sales]]</f>
        <v>70.692188000000897</v>
      </c>
    </row>
    <row r="3429" spans="1:14" x14ac:dyDescent="0.3">
      <c r="A3429" s="3">
        <v>40934</v>
      </c>
      <c r="B3429" s="4" t="s">
        <v>2933</v>
      </c>
      <c r="C3429" s="4" t="s">
        <v>49</v>
      </c>
      <c r="D3429" s="4" t="s">
        <v>3893</v>
      </c>
      <c r="E3429" s="4" t="s">
        <v>38</v>
      </c>
      <c r="F3429" s="4" t="s">
        <v>39</v>
      </c>
      <c r="G3429" s="4" t="s">
        <v>40</v>
      </c>
      <c r="H3429" s="4">
        <v>22</v>
      </c>
      <c r="I3429" s="4">
        <v>1096.22</v>
      </c>
      <c r="J3429" s="7">
        <v>0.16</v>
      </c>
      <c r="K3429" s="4" t="s">
        <v>34</v>
      </c>
      <c r="L3429" s="4" t="s">
        <v>30</v>
      </c>
      <c r="M3429" s="5">
        <f>(Table2[[#This Row],[Unit Price]]*Table2[[#This Row],[ Units Sold]])*(1-Table2[[#This Row],[Discount]]/100)</f>
        <v>24078.253055999998</v>
      </c>
      <c r="N3429" s="5">
        <f>(Table2[[#This Row],[Unit Price]]*Table2[[#This Row],[ Units Sold]])-Table2[[#This Row],[Total Sales]]</f>
        <v>38.586944000002404</v>
      </c>
    </row>
    <row r="3430" spans="1:14" x14ac:dyDescent="0.3">
      <c r="A3430" s="3">
        <v>43559</v>
      </c>
      <c r="B3430" s="4" t="s">
        <v>2934</v>
      </c>
      <c r="C3430" s="4" t="s">
        <v>51</v>
      </c>
      <c r="D3430" s="4" t="s">
        <v>37</v>
      </c>
      <c r="E3430" s="4" t="s">
        <v>22</v>
      </c>
      <c r="F3430" s="4" t="s">
        <v>23</v>
      </c>
      <c r="G3430" s="4" t="s">
        <v>44</v>
      </c>
      <c r="H3430" s="4">
        <v>5</v>
      </c>
      <c r="I3430" s="4">
        <v>1333.82</v>
      </c>
      <c r="J3430" s="7">
        <v>0.12</v>
      </c>
      <c r="K3430" s="4" t="s">
        <v>29</v>
      </c>
      <c r="L3430" s="4" t="s">
        <v>41</v>
      </c>
      <c r="M3430" s="5">
        <f>(Table2[[#This Row],[Unit Price]]*Table2[[#This Row],[ Units Sold]])*(1-Table2[[#This Row],[Discount]]/100)</f>
        <v>6661.0970799999996</v>
      </c>
      <c r="N3430" s="5">
        <f>(Table2[[#This Row],[Unit Price]]*Table2[[#This Row],[ Units Sold]])-Table2[[#This Row],[Total Sales]]</f>
        <v>8.0029199999999037</v>
      </c>
    </row>
    <row r="3431" spans="1:14" x14ac:dyDescent="0.3">
      <c r="A3431" s="3">
        <v>45564</v>
      </c>
      <c r="B3431" s="4" t="s">
        <v>465</v>
      </c>
      <c r="C3431" s="4" t="s">
        <v>21</v>
      </c>
      <c r="D3431" s="4" t="s">
        <v>37</v>
      </c>
      <c r="E3431" s="4" t="s">
        <v>22</v>
      </c>
      <c r="F3431" s="4" t="s">
        <v>23</v>
      </c>
      <c r="G3431" s="4" t="s">
        <v>44</v>
      </c>
      <c r="H3431" s="4">
        <v>27</v>
      </c>
      <c r="I3431" s="4">
        <v>1657.12</v>
      </c>
      <c r="J3431" s="7">
        <v>0.3</v>
      </c>
      <c r="K3431" s="4" t="s">
        <v>34</v>
      </c>
      <c r="L3431" s="4" t="s">
        <v>41</v>
      </c>
      <c r="M3431" s="5">
        <f>(Table2[[#This Row],[Unit Price]]*Table2[[#This Row],[ Units Sold]])*(1-Table2[[#This Row],[Discount]]/100)</f>
        <v>44608.013279999999</v>
      </c>
      <c r="N3431" s="5">
        <f>(Table2[[#This Row],[Unit Price]]*Table2[[#This Row],[ Units Sold]])-Table2[[#This Row],[Total Sales]]</f>
        <v>134.22671999999875</v>
      </c>
    </row>
    <row r="3432" spans="1:14" x14ac:dyDescent="0.3">
      <c r="A3432" s="3">
        <v>42996</v>
      </c>
      <c r="B3432" s="4" t="s">
        <v>2935</v>
      </c>
      <c r="C3432" s="4" t="s">
        <v>43</v>
      </c>
      <c r="D3432" s="4" t="s">
        <v>37</v>
      </c>
      <c r="E3432" s="4" t="s">
        <v>52</v>
      </c>
      <c r="F3432" s="4" t="s">
        <v>59</v>
      </c>
      <c r="G3432" s="4" t="s">
        <v>40</v>
      </c>
      <c r="H3432" s="4">
        <v>77</v>
      </c>
      <c r="I3432" s="4">
        <v>822.18</v>
      </c>
      <c r="J3432" s="7">
        <v>0.27</v>
      </c>
      <c r="K3432" s="4" t="s">
        <v>34</v>
      </c>
      <c r="L3432" s="4" t="s">
        <v>45</v>
      </c>
      <c r="M3432" s="5">
        <f>(Table2[[#This Row],[Unit Price]]*Table2[[#This Row],[ Units Sold]])*(1-Table2[[#This Row],[Discount]]/100)</f>
        <v>63136.928777999994</v>
      </c>
      <c r="N3432" s="5">
        <f>(Table2[[#This Row],[Unit Price]]*Table2[[#This Row],[ Units Sold]])-Table2[[#This Row],[Total Sales]]</f>
        <v>170.93122199999925</v>
      </c>
    </row>
    <row r="3433" spans="1:14" x14ac:dyDescent="0.3">
      <c r="A3433" s="3">
        <v>41094</v>
      </c>
      <c r="B3433" s="4" t="s">
        <v>2936</v>
      </c>
      <c r="C3433" s="4" t="s">
        <v>36</v>
      </c>
      <c r="D3433" s="4" t="s">
        <v>37</v>
      </c>
      <c r="E3433" s="4" t="s">
        <v>52</v>
      </c>
      <c r="F3433" s="6" t="s">
        <v>59</v>
      </c>
      <c r="G3433" s="4" t="s">
        <v>33</v>
      </c>
      <c r="H3433" s="4">
        <v>77</v>
      </c>
      <c r="I3433" s="4">
        <v>408.07</v>
      </c>
      <c r="J3433" s="7">
        <v>0.22</v>
      </c>
      <c r="K3433" s="4" t="s">
        <v>18</v>
      </c>
      <c r="L3433" s="4" t="s">
        <v>41</v>
      </c>
      <c r="M3433" s="5">
        <f>(Table2[[#This Row],[Unit Price]]*Table2[[#This Row],[ Units Sold]])*(1-Table2[[#This Row],[Discount]]/100)</f>
        <v>31352.262942000001</v>
      </c>
      <c r="N3433" s="5">
        <f>(Table2[[#This Row],[Unit Price]]*Table2[[#This Row],[ Units Sold]])-Table2[[#This Row],[Total Sales]]</f>
        <v>69.127057999998215</v>
      </c>
    </row>
    <row r="3434" spans="1:14" x14ac:dyDescent="0.3">
      <c r="A3434" s="3">
        <v>45505</v>
      </c>
      <c r="B3434" s="4" t="s">
        <v>2937</v>
      </c>
      <c r="C3434" s="4" t="s">
        <v>88</v>
      </c>
      <c r="D3434" s="4" t="s">
        <v>37</v>
      </c>
      <c r="E3434" s="4" t="s">
        <v>38</v>
      </c>
      <c r="F3434" s="4" t="s">
        <v>39</v>
      </c>
      <c r="G3434" s="4" t="s">
        <v>33</v>
      </c>
      <c r="H3434" s="4">
        <v>86</v>
      </c>
      <c r="I3434" s="4">
        <v>802.67</v>
      </c>
      <c r="J3434" s="7">
        <v>0.27</v>
      </c>
      <c r="K3434" s="4" t="s">
        <v>29</v>
      </c>
      <c r="L3434" s="4" t="s">
        <v>41</v>
      </c>
      <c r="M3434" s="5">
        <f>(Table2[[#This Row],[Unit Price]]*Table2[[#This Row],[ Units Sold]])*(1-Table2[[#This Row],[Discount]]/100)</f>
        <v>68843.240025999999</v>
      </c>
      <c r="N3434" s="5">
        <f>(Table2[[#This Row],[Unit Price]]*Table2[[#This Row],[ Units Sold]])-Table2[[#This Row],[Total Sales]]</f>
        <v>186.37997399999585</v>
      </c>
    </row>
    <row r="3435" spans="1:14" x14ac:dyDescent="0.3">
      <c r="A3435" s="3">
        <v>41172</v>
      </c>
      <c r="B3435" s="4" t="s">
        <v>1429</v>
      </c>
      <c r="C3435" s="4" t="s">
        <v>36</v>
      </c>
      <c r="D3435" s="4" t="s">
        <v>37</v>
      </c>
      <c r="E3435" s="4" t="s">
        <v>52</v>
      </c>
      <c r="F3435" s="6" t="s">
        <v>59</v>
      </c>
      <c r="G3435" s="4" t="s">
        <v>57</v>
      </c>
      <c r="H3435" s="4">
        <v>31</v>
      </c>
      <c r="I3435" s="4">
        <v>1872.45</v>
      </c>
      <c r="J3435" s="7">
        <v>0.2</v>
      </c>
      <c r="K3435" s="4" t="s">
        <v>34</v>
      </c>
      <c r="L3435" s="4" t="s">
        <v>30</v>
      </c>
      <c r="M3435" s="5">
        <f>(Table2[[#This Row],[Unit Price]]*Table2[[#This Row],[ Units Sold]])*(1-Table2[[#This Row],[Discount]]/100)</f>
        <v>57929.858100000005</v>
      </c>
      <c r="N3435" s="5">
        <f>(Table2[[#This Row],[Unit Price]]*Table2[[#This Row],[ Units Sold]])-Table2[[#This Row],[Total Sales]]</f>
        <v>116.09189999999944</v>
      </c>
    </row>
    <row r="3436" spans="1:14" x14ac:dyDescent="0.3">
      <c r="A3436" s="3">
        <v>44791</v>
      </c>
      <c r="B3436" s="4" t="s">
        <v>1352</v>
      </c>
      <c r="C3436" s="4" t="s">
        <v>21</v>
      </c>
      <c r="D3436" s="4" t="s">
        <v>37</v>
      </c>
      <c r="E3436" s="4" t="s">
        <v>38</v>
      </c>
      <c r="F3436" s="4" t="s">
        <v>39</v>
      </c>
      <c r="G3436" s="4" t="s">
        <v>105</v>
      </c>
      <c r="H3436" s="4">
        <v>30</v>
      </c>
      <c r="I3436" s="4">
        <v>1746.4</v>
      </c>
      <c r="J3436" s="7">
        <v>0.1</v>
      </c>
      <c r="K3436" s="4" t="s">
        <v>18</v>
      </c>
      <c r="L3436" s="4" t="s">
        <v>41</v>
      </c>
      <c r="M3436" s="5">
        <f>(Table2[[#This Row],[Unit Price]]*Table2[[#This Row],[ Units Sold]])*(1-Table2[[#This Row],[Discount]]/100)</f>
        <v>52339.608</v>
      </c>
      <c r="N3436" s="5">
        <f>(Table2[[#This Row],[Unit Price]]*Table2[[#This Row],[ Units Sold]])-Table2[[#This Row],[Total Sales]]</f>
        <v>52.391999999999825</v>
      </c>
    </row>
    <row r="3437" spans="1:14" x14ac:dyDescent="0.3">
      <c r="A3437" s="3">
        <v>42245</v>
      </c>
      <c r="B3437" s="4" t="s">
        <v>2938</v>
      </c>
      <c r="C3437" s="4" t="s">
        <v>21</v>
      </c>
      <c r="D3437" s="4" t="s">
        <v>37</v>
      </c>
      <c r="E3437" s="4" t="s">
        <v>38</v>
      </c>
      <c r="F3437" s="4" t="s">
        <v>81</v>
      </c>
      <c r="G3437" s="4" t="s">
        <v>54</v>
      </c>
      <c r="H3437" s="4">
        <v>68</v>
      </c>
      <c r="I3437" s="4">
        <v>152.65</v>
      </c>
      <c r="J3437" s="7">
        <v>7.0000000000000007E-2</v>
      </c>
      <c r="K3437" s="4" t="s">
        <v>29</v>
      </c>
      <c r="L3437" s="4" t="s">
        <v>41</v>
      </c>
      <c r="M3437" s="5">
        <f>(Table2[[#This Row],[Unit Price]]*Table2[[#This Row],[ Units Sold]])*(1-Table2[[#This Row],[Discount]]/100)</f>
        <v>10372.933860000001</v>
      </c>
      <c r="N3437" s="5">
        <f>(Table2[[#This Row],[Unit Price]]*Table2[[#This Row],[ Units Sold]])-Table2[[#This Row],[Total Sales]]</f>
        <v>7.2661399999997229</v>
      </c>
    </row>
    <row r="3438" spans="1:14" x14ac:dyDescent="0.3">
      <c r="A3438" s="3">
        <v>40672</v>
      </c>
      <c r="B3438" s="4" t="s">
        <v>2939</v>
      </c>
      <c r="C3438" s="4" t="s">
        <v>49</v>
      </c>
      <c r="D3438" s="4" t="s">
        <v>3893</v>
      </c>
      <c r="E3438" s="4" t="s">
        <v>52</v>
      </c>
      <c r="F3438" s="6" t="s">
        <v>59</v>
      </c>
      <c r="G3438" s="4" t="s">
        <v>60</v>
      </c>
      <c r="H3438" s="4">
        <v>46</v>
      </c>
      <c r="I3438" s="4">
        <v>969.95</v>
      </c>
      <c r="J3438" s="7">
        <v>0.23</v>
      </c>
      <c r="K3438" s="4" t="s">
        <v>29</v>
      </c>
      <c r="L3438" s="4" t="s">
        <v>25</v>
      </c>
      <c r="M3438" s="5">
        <f>(Table2[[#This Row],[Unit Price]]*Table2[[#This Row],[ Units Sold]])*(1-Table2[[#This Row],[Discount]]/100)</f>
        <v>44515.079290000009</v>
      </c>
      <c r="N3438" s="5">
        <f>(Table2[[#This Row],[Unit Price]]*Table2[[#This Row],[ Units Sold]])-Table2[[#This Row],[Total Sales]]</f>
        <v>102.6207099999956</v>
      </c>
    </row>
    <row r="3439" spans="1:14" x14ac:dyDescent="0.3">
      <c r="A3439" s="3">
        <v>45414</v>
      </c>
      <c r="B3439" s="4" t="s">
        <v>2940</v>
      </c>
      <c r="C3439" s="4" t="s">
        <v>83</v>
      </c>
      <c r="D3439" s="4" t="s">
        <v>3892</v>
      </c>
      <c r="E3439" s="4" t="s">
        <v>22</v>
      </c>
      <c r="F3439" s="4" t="s">
        <v>23</v>
      </c>
      <c r="G3439" s="4" t="s">
        <v>17</v>
      </c>
      <c r="H3439" s="4">
        <v>81</v>
      </c>
      <c r="I3439" s="4">
        <v>599.32000000000005</v>
      </c>
      <c r="J3439" s="7">
        <v>0.1</v>
      </c>
      <c r="K3439" s="4" t="s">
        <v>34</v>
      </c>
      <c r="L3439" s="4" t="s">
        <v>25</v>
      </c>
      <c r="M3439" s="5">
        <f>(Table2[[#This Row],[Unit Price]]*Table2[[#This Row],[ Units Sold]])*(1-Table2[[#This Row],[Discount]]/100)</f>
        <v>48496.375080000005</v>
      </c>
      <c r="N3439" s="5">
        <f>(Table2[[#This Row],[Unit Price]]*Table2[[#This Row],[ Units Sold]])-Table2[[#This Row],[Total Sales]]</f>
        <v>48.544920000000275</v>
      </c>
    </row>
    <row r="3440" spans="1:14" x14ac:dyDescent="0.3">
      <c r="A3440" s="3">
        <v>40503</v>
      </c>
      <c r="B3440" s="4" t="s">
        <v>1826</v>
      </c>
      <c r="C3440" s="4" t="s">
        <v>192</v>
      </c>
      <c r="D3440" s="4" t="s">
        <v>37</v>
      </c>
      <c r="E3440" s="4" t="s">
        <v>52</v>
      </c>
      <c r="F3440" s="6" t="s">
        <v>59</v>
      </c>
      <c r="G3440" s="4" t="s">
        <v>40</v>
      </c>
      <c r="H3440" s="4">
        <v>10</v>
      </c>
      <c r="I3440" s="4">
        <v>1938.44</v>
      </c>
      <c r="J3440" s="7">
        <v>0.06</v>
      </c>
      <c r="K3440" s="4" t="s">
        <v>34</v>
      </c>
      <c r="L3440" s="4" t="s">
        <v>25</v>
      </c>
      <c r="M3440" s="5">
        <f>(Table2[[#This Row],[Unit Price]]*Table2[[#This Row],[ Units Sold]])*(1-Table2[[#This Row],[Discount]]/100)</f>
        <v>19372.769360000002</v>
      </c>
      <c r="N3440" s="5">
        <f>(Table2[[#This Row],[Unit Price]]*Table2[[#This Row],[ Units Sold]])-Table2[[#This Row],[Total Sales]]</f>
        <v>11.630639999999403</v>
      </c>
    </row>
    <row r="3441" spans="1:14" x14ac:dyDescent="0.3">
      <c r="A3441" s="3">
        <v>42758</v>
      </c>
      <c r="B3441" s="4" t="s">
        <v>2941</v>
      </c>
      <c r="C3441" s="4" t="s">
        <v>97</v>
      </c>
      <c r="D3441" s="4" t="s">
        <v>37</v>
      </c>
      <c r="E3441" s="4" t="s">
        <v>22</v>
      </c>
      <c r="F3441" s="4" t="s">
        <v>23</v>
      </c>
      <c r="G3441" s="4" t="s">
        <v>17</v>
      </c>
      <c r="H3441" s="4">
        <v>11</v>
      </c>
      <c r="I3441" s="4">
        <v>502.14</v>
      </c>
      <c r="J3441" s="7">
        <v>0.28999999999999998</v>
      </c>
      <c r="K3441" s="4" t="s">
        <v>34</v>
      </c>
      <c r="L3441" s="4" t="s">
        <v>41</v>
      </c>
      <c r="M3441" s="5">
        <f>(Table2[[#This Row],[Unit Price]]*Table2[[#This Row],[ Units Sold]])*(1-Table2[[#This Row],[Discount]]/100)</f>
        <v>5507.5217339999999</v>
      </c>
      <c r="N3441" s="5">
        <f>(Table2[[#This Row],[Unit Price]]*Table2[[#This Row],[ Units Sold]])-Table2[[#This Row],[Total Sales]]</f>
        <v>16.01826600000004</v>
      </c>
    </row>
    <row r="3442" spans="1:14" x14ac:dyDescent="0.3">
      <c r="A3442" s="3">
        <v>42027</v>
      </c>
      <c r="B3442" s="4" t="s">
        <v>2942</v>
      </c>
      <c r="C3442" s="4" t="s">
        <v>83</v>
      </c>
      <c r="D3442" s="4" t="s">
        <v>3892</v>
      </c>
      <c r="E3442" s="4" t="s">
        <v>38</v>
      </c>
      <c r="F3442" s="4" t="s">
        <v>81</v>
      </c>
      <c r="G3442" s="4" t="s">
        <v>17</v>
      </c>
      <c r="H3442" s="4">
        <v>83</v>
      </c>
      <c r="I3442" s="4">
        <v>1389.88</v>
      </c>
      <c r="J3442" s="7">
        <v>0.28000000000000003</v>
      </c>
      <c r="K3442" s="4" t="s">
        <v>29</v>
      </c>
      <c r="L3442" s="4" t="s">
        <v>41</v>
      </c>
      <c r="M3442" s="5">
        <f>(Table2[[#This Row],[Unit Price]]*Table2[[#This Row],[ Units Sold]])*(1-Table2[[#This Row],[Discount]]/100)</f>
        <v>115037.03188800001</v>
      </c>
      <c r="N3442" s="5">
        <f>(Table2[[#This Row],[Unit Price]]*Table2[[#This Row],[ Units Sold]])-Table2[[#This Row],[Total Sales]]</f>
        <v>323.00811199999589</v>
      </c>
    </row>
    <row r="3443" spans="1:14" x14ac:dyDescent="0.3">
      <c r="A3443" s="3">
        <v>42136</v>
      </c>
      <c r="B3443" s="4" t="s">
        <v>2943</v>
      </c>
      <c r="C3443" s="4" t="s">
        <v>51</v>
      </c>
      <c r="D3443" s="4" t="s">
        <v>37</v>
      </c>
      <c r="E3443" s="4" t="s">
        <v>38</v>
      </c>
      <c r="F3443" s="4" t="s">
        <v>39</v>
      </c>
      <c r="G3443" s="4" t="s">
        <v>60</v>
      </c>
      <c r="H3443" s="4">
        <v>56</v>
      </c>
      <c r="I3443" s="4">
        <v>767.39</v>
      </c>
      <c r="J3443" s="7">
        <v>0.1</v>
      </c>
      <c r="K3443" s="4" t="s">
        <v>29</v>
      </c>
      <c r="L3443" s="4" t="s">
        <v>25</v>
      </c>
      <c r="M3443" s="5">
        <f>(Table2[[#This Row],[Unit Price]]*Table2[[#This Row],[ Units Sold]])*(1-Table2[[#This Row],[Discount]]/100)</f>
        <v>42930.866159999998</v>
      </c>
      <c r="N3443" s="5">
        <f>(Table2[[#This Row],[Unit Price]]*Table2[[#This Row],[ Units Sold]])-Table2[[#This Row],[Total Sales]]</f>
        <v>42.973839999998745</v>
      </c>
    </row>
    <row r="3444" spans="1:14" x14ac:dyDescent="0.3">
      <c r="A3444" s="3">
        <v>44172</v>
      </c>
      <c r="B3444" s="4" t="s">
        <v>2944</v>
      </c>
      <c r="C3444" s="4" t="s">
        <v>43</v>
      </c>
      <c r="D3444" s="4" t="s">
        <v>37</v>
      </c>
      <c r="E3444" s="4" t="s">
        <v>27</v>
      </c>
      <c r="F3444" s="4" t="s">
        <v>32</v>
      </c>
      <c r="G3444" s="4" t="s">
        <v>60</v>
      </c>
      <c r="H3444" s="4">
        <v>13</v>
      </c>
      <c r="I3444" s="4">
        <v>127.45</v>
      </c>
      <c r="J3444" s="7">
        <v>0.28000000000000003</v>
      </c>
      <c r="K3444" s="4" t="s">
        <v>29</v>
      </c>
      <c r="L3444" s="4" t="s">
        <v>19</v>
      </c>
      <c r="M3444" s="5">
        <f>(Table2[[#This Row],[Unit Price]]*Table2[[#This Row],[ Units Sold]])*(1-Table2[[#This Row],[Discount]]/100)</f>
        <v>1652.21082</v>
      </c>
      <c r="N3444" s="5">
        <f>(Table2[[#This Row],[Unit Price]]*Table2[[#This Row],[ Units Sold]])-Table2[[#This Row],[Total Sales]]</f>
        <v>4.639180000000124</v>
      </c>
    </row>
    <row r="3445" spans="1:14" x14ac:dyDescent="0.3">
      <c r="A3445" s="3">
        <v>43278</v>
      </c>
      <c r="B3445" s="4" t="s">
        <v>2945</v>
      </c>
      <c r="C3445" s="4" t="s">
        <v>74</v>
      </c>
      <c r="D3445" s="4" t="s">
        <v>37</v>
      </c>
      <c r="E3445" s="4" t="s">
        <v>22</v>
      </c>
      <c r="F3445" s="4" t="s">
        <v>23</v>
      </c>
      <c r="G3445" s="4" t="s">
        <v>17</v>
      </c>
      <c r="H3445" s="4">
        <v>30</v>
      </c>
      <c r="I3445" s="4">
        <v>852.51</v>
      </c>
      <c r="J3445" s="7">
        <v>0.24</v>
      </c>
      <c r="K3445" s="4" t="s">
        <v>18</v>
      </c>
      <c r="L3445" s="4" t="s">
        <v>30</v>
      </c>
      <c r="M3445" s="5">
        <f>(Table2[[#This Row],[Unit Price]]*Table2[[#This Row],[ Units Sold]])*(1-Table2[[#This Row],[Discount]]/100)</f>
        <v>25513.919280000002</v>
      </c>
      <c r="N3445" s="5">
        <f>(Table2[[#This Row],[Unit Price]]*Table2[[#This Row],[ Units Sold]])-Table2[[#This Row],[Total Sales]]</f>
        <v>61.380719999997382</v>
      </c>
    </row>
    <row r="3446" spans="1:14" x14ac:dyDescent="0.3">
      <c r="A3446" s="3">
        <v>44064</v>
      </c>
      <c r="B3446" s="4" t="s">
        <v>1541</v>
      </c>
      <c r="C3446" s="4" t="s">
        <v>43</v>
      </c>
      <c r="D3446" s="4" t="s">
        <v>37</v>
      </c>
      <c r="E3446" s="4" t="s">
        <v>22</v>
      </c>
      <c r="F3446" s="4" t="s">
        <v>23</v>
      </c>
      <c r="G3446" s="4" t="s">
        <v>40</v>
      </c>
      <c r="H3446" s="4">
        <v>40</v>
      </c>
      <c r="I3446" s="4">
        <v>1238.6300000000001</v>
      </c>
      <c r="J3446" s="7">
        <v>0.23</v>
      </c>
      <c r="K3446" s="4" t="s">
        <v>34</v>
      </c>
      <c r="L3446" s="4" t="s">
        <v>45</v>
      </c>
      <c r="M3446" s="5">
        <f>(Table2[[#This Row],[Unit Price]]*Table2[[#This Row],[ Units Sold]])*(1-Table2[[#This Row],[Discount]]/100)</f>
        <v>49431.246040000005</v>
      </c>
      <c r="N3446" s="5">
        <f>(Table2[[#This Row],[Unit Price]]*Table2[[#This Row],[ Units Sold]])-Table2[[#This Row],[Total Sales]]</f>
        <v>113.95395999999892</v>
      </c>
    </row>
    <row r="3447" spans="1:14" x14ac:dyDescent="0.3">
      <c r="A3447" s="3">
        <v>43467</v>
      </c>
      <c r="B3447" s="4" t="s">
        <v>2946</v>
      </c>
      <c r="C3447" s="4" t="s">
        <v>49</v>
      </c>
      <c r="D3447" s="4" t="s">
        <v>3893</v>
      </c>
      <c r="E3447" s="4" t="s">
        <v>15</v>
      </c>
      <c r="F3447" s="4" t="s">
        <v>135</v>
      </c>
      <c r="G3447" s="4" t="s">
        <v>57</v>
      </c>
      <c r="H3447" s="4">
        <v>91</v>
      </c>
      <c r="I3447" s="4">
        <v>1625.94</v>
      </c>
      <c r="J3447" s="7">
        <v>0.24</v>
      </c>
      <c r="K3447" s="4" t="s">
        <v>18</v>
      </c>
      <c r="L3447" s="4" t="s">
        <v>30</v>
      </c>
      <c r="M3447" s="5">
        <f>(Table2[[#This Row],[Unit Price]]*Table2[[#This Row],[ Units Sold]])*(1-Table2[[#This Row],[Discount]]/100)</f>
        <v>147605.43470400001</v>
      </c>
      <c r="N3447" s="5">
        <f>(Table2[[#This Row],[Unit Price]]*Table2[[#This Row],[ Units Sold]])-Table2[[#This Row],[Total Sales]]</f>
        <v>355.10529599999427</v>
      </c>
    </row>
    <row r="3448" spans="1:14" x14ac:dyDescent="0.3">
      <c r="A3448" s="3">
        <v>44118</v>
      </c>
      <c r="B3448" s="4" t="s">
        <v>1155</v>
      </c>
      <c r="C3448" s="4" t="s">
        <v>36</v>
      </c>
      <c r="D3448" s="4" t="s">
        <v>37</v>
      </c>
      <c r="E3448" s="4" t="s">
        <v>22</v>
      </c>
      <c r="F3448" s="4" t="s">
        <v>23</v>
      </c>
      <c r="G3448" s="4" t="s">
        <v>44</v>
      </c>
      <c r="H3448" s="4">
        <v>18</v>
      </c>
      <c r="I3448" s="4">
        <v>1081.96</v>
      </c>
      <c r="J3448" s="7">
        <v>0.1</v>
      </c>
      <c r="K3448" s="4" t="s">
        <v>18</v>
      </c>
      <c r="L3448" s="4" t="s">
        <v>41</v>
      </c>
      <c r="M3448" s="5">
        <f>(Table2[[#This Row],[Unit Price]]*Table2[[#This Row],[ Units Sold]])*(1-Table2[[#This Row],[Discount]]/100)</f>
        <v>19455.80472</v>
      </c>
      <c r="N3448" s="5">
        <f>(Table2[[#This Row],[Unit Price]]*Table2[[#This Row],[ Units Sold]])-Table2[[#This Row],[Total Sales]]</f>
        <v>19.475279999998747</v>
      </c>
    </row>
    <row r="3449" spans="1:14" x14ac:dyDescent="0.3">
      <c r="A3449" s="3">
        <v>45612</v>
      </c>
      <c r="B3449" s="4" t="s">
        <v>2947</v>
      </c>
      <c r="C3449" s="4" t="s">
        <v>83</v>
      </c>
      <c r="D3449" s="4" t="s">
        <v>3892</v>
      </c>
      <c r="E3449" s="4" t="s">
        <v>15</v>
      </c>
      <c r="F3449" s="4" t="s">
        <v>62</v>
      </c>
      <c r="G3449" s="4" t="s">
        <v>44</v>
      </c>
      <c r="H3449" s="4">
        <v>44</v>
      </c>
      <c r="I3449" s="4">
        <v>684.27</v>
      </c>
      <c r="J3449" s="7">
        <v>0.17</v>
      </c>
      <c r="K3449" s="4" t="s">
        <v>34</v>
      </c>
      <c r="L3449" s="4" t="s">
        <v>30</v>
      </c>
      <c r="M3449" s="5">
        <f>(Table2[[#This Row],[Unit Price]]*Table2[[#This Row],[ Units Sold]])*(1-Table2[[#This Row],[Discount]]/100)</f>
        <v>30056.696603999997</v>
      </c>
      <c r="N3449" s="5">
        <f>(Table2[[#This Row],[Unit Price]]*Table2[[#This Row],[ Units Sold]])-Table2[[#This Row],[Total Sales]]</f>
        <v>51.183396000000357</v>
      </c>
    </row>
    <row r="3450" spans="1:14" x14ac:dyDescent="0.3">
      <c r="A3450" s="3">
        <v>41185</v>
      </c>
      <c r="B3450" s="4" t="s">
        <v>2948</v>
      </c>
      <c r="C3450" s="4" t="s">
        <v>97</v>
      </c>
      <c r="D3450" s="4" t="s">
        <v>37</v>
      </c>
      <c r="E3450" s="4" t="s">
        <v>38</v>
      </c>
      <c r="F3450" s="4" t="s">
        <v>39</v>
      </c>
      <c r="G3450" s="4" t="s">
        <v>24</v>
      </c>
      <c r="H3450" s="4">
        <v>10</v>
      </c>
      <c r="I3450" s="4">
        <v>801.78</v>
      </c>
      <c r="J3450" s="7">
        <v>0.01</v>
      </c>
      <c r="K3450" s="4" t="s">
        <v>18</v>
      </c>
      <c r="L3450" s="4" t="s">
        <v>19</v>
      </c>
      <c r="M3450" s="5">
        <f>(Table2[[#This Row],[Unit Price]]*Table2[[#This Row],[ Units Sold]])*(1-Table2[[#This Row],[Discount]]/100)</f>
        <v>8016.9982199999995</v>
      </c>
      <c r="N3450" s="5">
        <f>(Table2[[#This Row],[Unit Price]]*Table2[[#This Row],[ Units Sold]])-Table2[[#This Row],[Total Sales]]</f>
        <v>0.80177999999978056</v>
      </c>
    </row>
    <row r="3451" spans="1:14" x14ac:dyDescent="0.3">
      <c r="A3451" s="3">
        <v>45566</v>
      </c>
      <c r="B3451" s="4" t="s">
        <v>234</v>
      </c>
      <c r="C3451" s="4" t="s">
        <v>49</v>
      </c>
      <c r="D3451" s="4" t="s">
        <v>3893</v>
      </c>
      <c r="E3451" s="4" t="s">
        <v>38</v>
      </c>
      <c r="F3451" s="4" t="s">
        <v>56</v>
      </c>
      <c r="G3451" s="4" t="s">
        <v>65</v>
      </c>
      <c r="H3451" s="4">
        <v>63</v>
      </c>
      <c r="I3451" s="4">
        <v>680.99</v>
      </c>
      <c r="J3451" s="7">
        <v>0.26</v>
      </c>
      <c r="K3451" s="4" t="s">
        <v>29</v>
      </c>
      <c r="L3451" s="4" t="s">
        <v>19</v>
      </c>
      <c r="M3451" s="5">
        <f>(Table2[[#This Row],[Unit Price]]*Table2[[#This Row],[ Units Sold]])*(1-Table2[[#This Row],[Discount]]/100)</f>
        <v>42790.823838000004</v>
      </c>
      <c r="N3451" s="5">
        <f>(Table2[[#This Row],[Unit Price]]*Table2[[#This Row],[ Units Sold]])-Table2[[#This Row],[Total Sales]]</f>
        <v>111.54616199999873</v>
      </c>
    </row>
    <row r="3452" spans="1:14" x14ac:dyDescent="0.3">
      <c r="A3452" s="3">
        <v>40338</v>
      </c>
      <c r="B3452" s="4" t="s">
        <v>2949</v>
      </c>
      <c r="C3452" s="4" t="s">
        <v>36</v>
      </c>
      <c r="D3452" s="4" t="s">
        <v>37</v>
      </c>
      <c r="E3452" s="4" t="s">
        <v>27</v>
      </c>
      <c r="F3452" s="4" t="s">
        <v>28</v>
      </c>
      <c r="G3452" s="4" t="s">
        <v>40</v>
      </c>
      <c r="H3452" s="4">
        <v>10</v>
      </c>
      <c r="I3452" s="4">
        <v>759.92</v>
      </c>
      <c r="J3452" s="7">
        <v>0.22</v>
      </c>
      <c r="K3452" s="4" t="s">
        <v>34</v>
      </c>
      <c r="L3452" s="4" t="s">
        <v>25</v>
      </c>
      <c r="M3452" s="5">
        <f>(Table2[[#This Row],[Unit Price]]*Table2[[#This Row],[ Units Sold]])*(1-Table2[[#This Row],[Discount]]/100)</f>
        <v>7582.4817599999997</v>
      </c>
      <c r="N3452" s="5">
        <f>(Table2[[#This Row],[Unit Price]]*Table2[[#This Row],[ Units Sold]])-Table2[[#This Row],[Total Sales]]</f>
        <v>16.718240000000151</v>
      </c>
    </row>
    <row r="3453" spans="1:14" x14ac:dyDescent="0.3">
      <c r="A3453" s="3">
        <v>44279</v>
      </c>
      <c r="B3453" s="4" t="s">
        <v>2950</v>
      </c>
      <c r="C3453" s="4" t="s">
        <v>88</v>
      </c>
      <c r="D3453" s="4" t="s">
        <v>37</v>
      </c>
      <c r="E3453" s="4" t="s">
        <v>22</v>
      </c>
      <c r="F3453" s="4" t="s">
        <v>23</v>
      </c>
      <c r="G3453" s="4" t="s">
        <v>33</v>
      </c>
      <c r="H3453" s="4">
        <v>0</v>
      </c>
      <c r="I3453" s="4">
        <v>1276.3900000000001</v>
      </c>
      <c r="J3453" s="7">
        <v>0.27</v>
      </c>
      <c r="K3453" s="4" t="s">
        <v>34</v>
      </c>
      <c r="L3453" s="4" t="s">
        <v>25</v>
      </c>
      <c r="M3453" s="5">
        <f>(Table2[[#This Row],[Unit Price]]*Table2[[#This Row],[ Units Sold]])*(1-Table2[[#This Row],[Discount]]/100)</f>
        <v>0</v>
      </c>
      <c r="N3453" s="5">
        <f>(Table2[[#This Row],[Unit Price]]*Table2[[#This Row],[ Units Sold]])-Table2[[#This Row],[Total Sales]]</f>
        <v>0</v>
      </c>
    </row>
    <row r="3454" spans="1:14" x14ac:dyDescent="0.3">
      <c r="A3454" s="3">
        <v>41832</v>
      </c>
      <c r="B3454" s="4" t="s">
        <v>2316</v>
      </c>
      <c r="C3454" s="4" t="s">
        <v>49</v>
      </c>
      <c r="D3454" s="4" t="s">
        <v>3893</v>
      </c>
      <c r="E3454" s="4" t="s">
        <v>27</v>
      </c>
      <c r="F3454" s="4" t="s">
        <v>28</v>
      </c>
      <c r="G3454" s="4" t="s">
        <v>60</v>
      </c>
      <c r="H3454" s="4">
        <v>40</v>
      </c>
      <c r="I3454" s="4">
        <v>692.56</v>
      </c>
      <c r="J3454" s="7">
        <v>0.15</v>
      </c>
      <c r="K3454" s="4" t="s">
        <v>34</v>
      </c>
      <c r="L3454" s="4" t="s">
        <v>30</v>
      </c>
      <c r="M3454" s="5">
        <f>(Table2[[#This Row],[Unit Price]]*Table2[[#This Row],[ Units Sold]])*(1-Table2[[#This Row],[Discount]]/100)</f>
        <v>27660.846399999999</v>
      </c>
      <c r="N3454" s="5">
        <f>(Table2[[#This Row],[Unit Price]]*Table2[[#This Row],[ Units Sold]])-Table2[[#This Row],[Total Sales]]</f>
        <v>41.553599999999278</v>
      </c>
    </row>
    <row r="3455" spans="1:14" x14ac:dyDescent="0.3">
      <c r="A3455" s="3">
        <v>41257</v>
      </c>
      <c r="B3455" s="4" t="s">
        <v>2951</v>
      </c>
      <c r="C3455" s="4" t="s">
        <v>83</v>
      </c>
      <c r="D3455" s="4" t="s">
        <v>3892</v>
      </c>
      <c r="E3455" s="4" t="s">
        <v>22</v>
      </c>
      <c r="F3455" s="4" t="s">
        <v>23</v>
      </c>
      <c r="G3455" s="4" t="s">
        <v>54</v>
      </c>
      <c r="H3455" s="4">
        <v>69</v>
      </c>
      <c r="I3455" s="4">
        <v>864.55</v>
      </c>
      <c r="J3455" s="7">
        <v>0</v>
      </c>
      <c r="K3455" s="4" t="s">
        <v>34</v>
      </c>
      <c r="L3455" s="4" t="s">
        <v>25</v>
      </c>
      <c r="M3455" s="5">
        <f>(Table2[[#This Row],[Unit Price]]*Table2[[#This Row],[ Units Sold]])*(1-Table2[[#This Row],[Discount]]/100)</f>
        <v>59653.95</v>
      </c>
      <c r="N3455" s="5">
        <f>(Table2[[#This Row],[Unit Price]]*Table2[[#This Row],[ Units Sold]])-Table2[[#This Row],[Total Sales]]</f>
        <v>0</v>
      </c>
    </row>
    <row r="3456" spans="1:14" x14ac:dyDescent="0.3">
      <c r="A3456" s="3">
        <v>40681</v>
      </c>
      <c r="B3456" s="4" t="s">
        <v>2952</v>
      </c>
      <c r="C3456" s="4" t="s">
        <v>83</v>
      </c>
      <c r="D3456" s="4" t="s">
        <v>3892</v>
      </c>
      <c r="E3456" s="4" t="s">
        <v>15</v>
      </c>
      <c r="F3456" s="4" t="s">
        <v>16</v>
      </c>
      <c r="G3456" s="4" t="s">
        <v>57</v>
      </c>
      <c r="H3456" s="4">
        <v>1</v>
      </c>
      <c r="I3456" s="4">
        <v>1065.96</v>
      </c>
      <c r="J3456" s="7">
        <v>0.11</v>
      </c>
      <c r="K3456" s="4" t="s">
        <v>18</v>
      </c>
      <c r="L3456" s="4" t="s">
        <v>41</v>
      </c>
      <c r="M3456" s="5">
        <f>(Table2[[#This Row],[Unit Price]]*Table2[[#This Row],[ Units Sold]])*(1-Table2[[#This Row],[Discount]]/100)</f>
        <v>1064.7874440000001</v>
      </c>
      <c r="N3456" s="5">
        <f>(Table2[[#This Row],[Unit Price]]*Table2[[#This Row],[ Units Sold]])-Table2[[#This Row],[Total Sales]]</f>
        <v>1.1725559999999859</v>
      </c>
    </row>
    <row r="3457" spans="1:14" x14ac:dyDescent="0.3">
      <c r="A3457" s="3">
        <v>45364</v>
      </c>
      <c r="B3457" s="4" t="s">
        <v>2953</v>
      </c>
      <c r="C3457" s="4" t="s">
        <v>97</v>
      </c>
      <c r="D3457" s="4" t="s">
        <v>37</v>
      </c>
      <c r="E3457" s="4" t="s">
        <v>15</v>
      </c>
      <c r="F3457" s="4" t="s">
        <v>62</v>
      </c>
      <c r="G3457" s="4" t="s">
        <v>54</v>
      </c>
      <c r="H3457" s="4">
        <v>0</v>
      </c>
      <c r="I3457" s="4">
        <v>961.87</v>
      </c>
      <c r="J3457" s="7">
        <v>0.17</v>
      </c>
      <c r="K3457" s="4" t="s">
        <v>18</v>
      </c>
      <c r="L3457" s="4" t="s">
        <v>19</v>
      </c>
      <c r="M3457" s="5">
        <f>(Table2[[#This Row],[Unit Price]]*Table2[[#This Row],[ Units Sold]])*(1-Table2[[#This Row],[Discount]]/100)</f>
        <v>0</v>
      </c>
      <c r="N3457" s="5">
        <f>(Table2[[#This Row],[Unit Price]]*Table2[[#This Row],[ Units Sold]])-Table2[[#This Row],[Total Sales]]</f>
        <v>0</v>
      </c>
    </row>
    <row r="3458" spans="1:14" x14ac:dyDescent="0.3">
      <c r="A3458" s="3">
        <v>41432</v>
      </c>
      <c r="B3458" s="4" t="s">
        <v>2954</v>
      </c>
      <c r="C3458" s="4" t="s">
        <v>43</v>
      </c>
      <c r="D3458" s="4" t="s">
        <v>37</v>
      </c>
      <c r="E3458" s="4" t="s">
        <v>52</v>
      </c>
      <c r="F3458" s="6" t="s">
        <v>59</v>
      </c>
      <c r="G3458" s="4" t="s">
        <v>54</v>
      </c>
      <c r="H3458" s="4">
        <v>60</v>
      </c>
      <c r="I3458" s="4">
        <v>1339.31</v>
      </c>
      <c r="J3458" s="7">
        <v>0.26</v>
      </c>
      <c r="K3458" s="4" t="s">
        <v>29</v>
      </c>
      <c r="L3458" s="4" t="s">
        <v>25</v>
      </c>
      <c r="M3458" s="5">
        <f>(Table2[[#This Row],[Unit Price]]*Table2[[#This Row],[ Units Sold]])*(1-Table2[[#This Row],[Discount]]/100)</f>
        <v>80149.667639999985</v>
      </c>
      <c r="N3458" s="5">
        <f>(Table2[[#This Row],[Unit Price]]*Table2[[#This Row],[ Units Sold]])-Table2[[#This Row],[Total Sales]]</f>
        <v>208.93236000000616</v>
      </c>
    </row>
    <row r="3459" spans="1:14" x14ac:dyDescent="0.3">
      <c r="A3459" s="3">
        <v>40297</v>
      </c>
      <c r="B3459" s="4" t="s">
        <v>2955</v>
      </c>
      <c r="C3459" s="4" t="s">
        <v>51</v>
      </c>
      <c r="D3459" s="4" t="s">
        <v>37</v>
      </c>
      <c r="E3459" s="4" t="s">
        <v>38</v>
      </c>
      <c r="F3459" s="4" t="s">
        <v>39</v>
      </c>
      <c r="G3459" s="4" t="s">
        <v>105</v>
      </c>
      <c r="H3459" s="4">
        <v>35</v>
      </c>
      <c r="I3459" s="4">
        <v>386.86</v>
      </c>
      <c r="J3459" s="7">
        <v>0.27</v>
      </c>
      <c r="K3459" s="4" t="s">
        <v>18</v>
      </c>
      <c r="L3459" s="4" t="s">
        <v>41</v>
      </c>
      <c r="M3459" s="5">
        <f>(Table2[[#This Row],[Unit Price]]*Table2[[#This Row],[ Units Sold]])*(1-Table2[[#This Row],[Discount]]/100)</f>
        <v>13503.541729999999</v>
      </c>
      <c r="N3459" s="5">
        <f>(Table2[[#This Row],[Unit Price]]*Table2[[#This Row],[ Units Sold]])-Table2[[#This Row],[Total Sales]]</f>
        <v>36.558270000001357</v>
      </c>
    </row>
    <row r="3460" spans="1:14" x14ac:dyDescent="0.3">
      <c r="A3460" s="3">
        <v>42640</v>
      </c>
      <c r="B3460" s="4" t="s">
        <v>1282</v>
      </c>
      <c r="C3460" s="4" t="s">
        <v>192</v>
      </c>
      <c r="D3460" s="4" t="s">
        <v>37</v>
      </c>
      <c r="E3460" s="4" t="s">
        <v>27</v>
      </c>
      <c r="F3460" s="4" t="s">
        <v>28</v>
      </c>
      <c r="G3460" s="4" t="s">
        <v>54</v>
      </c>
      <c r="H3460" s="4">
        <v>42</v>
      </c>
      <c r="I3460" s="4">
        <v>1122.51</v>
      </c>
      <c r="J3460" s="7">
        <v>7.0000000000000007E-2</v>
      </c>
      <c r="K3460" s="4" t="s">
        <v>34</v>
      </c>
      <c r="L3460" s="4" t="s">
        <v>41</v>
      </c>
      <c r="M3460" s="5">
        <f>(Table2[[#This Row],[Unit Price]]*Table2[[#This Row],[ Units Sold]])*(1-Table2[[#This Row],[Discount]]/100)</f>
        <v>47112.418205999995</v>
      </c>
      <c r="N3460" s="5">
        <f>(Table2[[#This Row],[Unit Price]]*Table2[[#This Row],[ Units Sold]])-Table2[[#This Row],[Total Sales]]</f>
        <v>33.001794000003429</v>
      </c>
    </row>
    <row r="3461" spans="1:14" x14ac:dyDescent="0.3">
      <c r="A3461" s="3">
        <v>42937</v>
      </c>
      <c r="B3461" s="4" t="s">
        <v>2956</v>
      </c>
      <c r="C3461" s="4" t="s">
        <v>36</v>
      </c>
      <c r="D3461" s="4" t="s">
        <v>37</v>
      </c>
      <c r="E3461" s="4" t="s">
        <v>15</v>
      </c>
      <c r="F3461" s="4" t="s">
        <v>62</v>
      </c>
      <c r="G3461" s="4" t="s">
        <v>40</v>
      </c>
      <c r="H3461" s="4">
        <v>68</v>
      </c>
      <c r="I3461" s="4">
        <v>131.83000000000001</v>
      </c>
      <c r="J3461" s="7">
        <v>0.18</v>
      </c>
      <c r="K3461" s="4" t="s">
        <v>29</v>
      </c>
      <c r="L3461" s="4" t="s">
        <v>25</v>
      </c>
      <c r="M3461" s="5">
        <f>(Table2[[#This Row],[Unit Price]]*Table2[[#This Row],[ Units Sold]])*(1-Table2[[#This Row],[Discount]]/100)</f>
        <v>8948.304008000001</v>
      </c>
      <c r="N3461" s="5">
        <f>(Table2[[#This Row],[Unit Price]]*Table2[[#This Row],[ Units Sold]])-Table2[[#This Row],[Total Sales]]</f>
        <v>16.135991999999533</v>
      </c>
    </row>
    <row r="3462" spans="1:14" x14ac:dyDescent="0.3">
      <c r="A3462" s="3">
        <v>45194</v>
      </c>
      <c r="B3462" s="4" t="s">
        <v>620</v>
      </c>
      <c r="C3462" s="4" t="s">
        <v>49</v>
      </c>
      <c r="D3462" s="4" t="s">
        <v>3893</v>
      </c>
      <c r="E3462" s="4" t="s">
        <v>38</v>
      </c>
      <c r="F3462" s="4" t="s">
        <v>39</v>
      </c>
      <c r="G3462" s="4" t="s">
        <v>57</v>
      </c>
      <c r="H3462" s="4">
        <v>20</v>
      </c>
      <c r="I3462" s="4">
        <v>1053.8800000000001</v>
      </c>
      <c r="J3462" s="7">
        <v>0.09</v>
      </c>
      <c r="K3462" s="4" t="s">
        <v>34</v>
      </c>
      <c r="L3462" s="4" t="s">
        <v>41</v>
      </c>
      <c r="M3462" s="5">
        <f>(Table2[[#This Row],[Unit Price]]*Table2[[#This Row],[ Units Sold]])*(1-Table2[[#This Row],[Discount]]/100)</f>
        <v>21058.630160000001</v>
      </c>
      <c r="N3462" s="5">
        <f>(Table2[[#This Row],[Unit Price]]*Table2[[#This Row],[ Units Sold]])-Table2[[#This Row],[Total Sales]]</f>
        <v>18.969840000001568</v>
      </c>
    </row>
    <row r="3463" spans="1:14" x14ac:dyDescent="0.3">
      <c r="A3463" s="3">
        <v>40450</v>
      </c>
      <c r="B3463" s="4" t="s">
        <v>2957</v>
      </c>
      <c r="C3463" s="4" t="s">
        <v>43</v>
      </c>
      <c r="D3463" s="4" t="s">
        <v>37</v>
      </c>
      <c r="E3463" s="4" t="s">
        <v>38</v>
      </c>
      <c r="F3463" s="4" t="s">
        <v>39</v>
      </c>
      <c r="G3463" s="4" t="s">
        <v>44</v>
      </c>
      <c r="H3463" s="4">
        <v>78</v>
      </c>
      <c r="I3463" s="4">
        <v>1717.55</v>
      </c>
      <c r="J3463" s="7">
        <v>0.17</v>
      </c>
      <c r="K3463" s="4" t="s">
        <v>29</v>
      </c>
      <c r="L3463" s="4" t="s">
        <v>45</v>
      </c>
      <c r="M3463" s="5">
        <f>(Table2[[#This Row],[Unit Price]]*Table2[[#This Row],[ Units Sold]])*(1-Table2[[#This Row],[Discount]]/100)</f>
        <v>133741.15286999999</v>
      </c>
      <c r="N3463" s="5">
        <f>(Table2[[#This Row],[Unit Price]]*Table2[[#This Row],[ Units Sold]])-Table2[[#This Row],[Total Sales]]</f>
        <v>227.74713000000338</v>
      </c>
    </row>
    <row r="3464" spans="1:14" x14ac:dyDescent="0.3">
      <c r="A3464" s="3">
        <v>41955</v>
      </c>
      <c r="B3464" s="4" t="s">
        <v>2958</v>
      </c>
      <c r="C3464" s="4" t="s">
        <v>192</v>
      </c>
      <c r="D3464" s="4" t="s">
        <v>37</v>
      </c>
      <c r="E3464" s="4" t="s">
        <v>27</v>
      </c>
      <c r="F3464" s="4" t="s">
        <v>32</v>
      </c>
      <c r="G3464" s="4" t="s">
        <v>40</v>
      </c>
      <c r="H3464" s="4">
        <v>93</v>
      </c>
      <c r="I3464" s="4">
        <v>1789.37</v>
      </c>
      <c r="J3464" s="7">
        <v>0.04</v>
      </c>
      <c r="K3464" s="4" t="s">
        <v>18</v>
      </c>
      <c r="L3464" s="4" t="s">
        <v>45</v>
      </c>
      <c r="M3464" s="5">
        <f>(Table2[[#This Row],[Unit Price]]*Table2[[#This Row],[ Units Sold]])*(1-Table2[[#This Row],[Discount]]/100)</f>
        <v>166344.845436</v>
      </c>
      <c r="N3464" s="5">
        <f>(Table2[[#This Row],[Unit Price]]*Table2[[#This Row],[ Units Sold]])-Table2[[#This Row],[Total Sales]]</f>
        <v>66.564564000000246</v>
      </c>
    </row>
    <row r="3465" spans="1:14" x14ac:dyDescent="0.3">
      <c r="A3465" s="3">
        <v>44124</v>
      </c>
      <c r="B3465" s="4" t="s">
        <v>960</v>
      </c>
      <c r="C3465" s="4" t="s">
        <v>21</v>
      </c>
      <c r="D3465" s="4" t="s">
        <v>37</v>
      </c>
      <c r="E3465" s="4" t="s">
        <v>22</v>
      </c>
      <c r="F3465" s="4" t="s">
        <v>23</v>
      </c>
      <c r="G3465" s="4" t="s">
        <v>33</v>
      </c>
      <c r="H3465" s="4">
        <v>35</v>
      </c>
      <c r="I3465" s="4">
        <v>1835.26</v>
      </c>
      <c r="J3465" s="7">
        <v>0.02</v>
      </c>
      <c r="K3465" s="4" t="s">
        <v>34</v>
      </c>
      <c r="L3465" s="4" t="s">
        <v>25</v>
      </c>
      <c r="M3465" s="5">
        <f>(Table2[[#This Row],[Unit Price]]*Table2[[#This Row],[ Units Sold]])*(1-Table2[[#This Row],[Discount]]/100)</f>
        <v>64221.25318</v>
      </c>
      <c r="N3465" s="5">
        <f>(Table2[[#This Row],[Unit Price]]*Table2[[#This Row],[ Units Sold]])-Table2[[#This Row],[Total Sales]]</f>
        <v>12.846819999998843</v>
      </c>
    </row>
    <row r="3466" spans="1:14" x14ac:dyDescent="0.3">
      <c r="A3466" s="3">
        <v>42016</v>
      </c>
      <c r="B3466" s="4" t="s">
        <v>1868</v>
      </c>
      <c r="C3466" s="4" t="s">
        <v>88</v>
      </c>
      <c r="D3466" s="4" t="s">
        <v>37</v>
      </c>
      <c r="E3466" s="4" t="s">
        <v>22</v>
      </c>
      <c r="F3466" s="4" t="s">
        <v>23</v>
      </c>
      <c r="G3466" s="4" t="s">
        <v>60</v>
      </c>
      <c r="H3466" s="4">
        <v>37</v>
      </c>
      <c r="I3466" s="4">
        <v>608.71</v>
      </c>
      <c r="J3466" s="7">
        <v>0.1</v>
      </c>
      <c r="K3466" s="4" t="s">
        <v>34</v>
      </c>
      <c r="L3466" s="4" t="s">
        <v>41</v>
      </c>
      <c r="M3466" s="5">
        <f>(Table2[[#This Row],[Unit Price]]*Table2[[#This Row],[ Units Sold]])*(1-Table2[[#This Row],[Discount]]/100)</f>
        <v>22499.747729999999</v>
      </c>
      <c r="N3466" s="5">
        <f>(Table2[[#This Row],[Unit Price]]*Table2[[#This Row],[ Units Sold]])-Table2[[#This Row],[Total Sales]]</f>
        <v>22.522270000001299</v>
      </c>
    </row>
    <row r="3467" spans="1:14" x14ac:dyDescent="0.3">
      <c r="A3467" s="3">
        <v>41805</v>
      </c>
      <c r="B3467" s="4" t="s">
        <v>2624</v>
      </c>
      <c r="C3467" s="4" t="s">
        <v>97</v>
      </c>
      <c r="D3467" s="4" t="s">
        <v>37</v>
      </c>
      <c r="E3467" s="4" t="s">
        <v>27</v>
      </c>
      <c r="F3467" s="4" t="s">
        <v>28</v>
      </c>
      <c r="G3467" s="4" t="s">
        <v>33</v>
      </c>
      <c r="H3467" s="4">
        <v>30</v>
      </c>
      <c r="I3467" s="4">
        <v>1845.62</v>
      </c>
      <c r="J3467" s="7">
        <v>0.28999999999999998</v>
      </c>
      <c r="K3467" s="4" t="s">
        <v>29</v>
      </c>
      <c r="L3467" s="4" t="s">
        <v>19</v>
      </c>
      <c r="M3467" s="5">
        <f>(Table2[[#This Row],[Unit Price]]*Table2[[#This Row],[ Units Sold]])*(1-Table2[[#This Row],[Discount]]/100)</f>
        <v>55208.031060000001</v>
      </c>
      <c r="N3467" s="5">
        <f>(Table2[[#This Row],[Unit Price]]*Table2[[#This Row],[ Units Sold]])-Table2[[#This Row],[Total Sales]]</f>
        <v>160.56893999999738</v>
      </c>
    </row>
    <row r="3468" spans="1:14" x14ac:dyDescent="0.3">
      <c r="A3468" s="3">
        <v>43210</v>
      </c>
      <c r="B3468" s="4" t="s">
        <v>2253</v>
      </c>
      <c r="C3468" s="4" t="s">
        <v>192</v>
      </c>
      <c r="D3468" s="4" t="s">
        <v>37</v>
      </c>
      <c r="E3468" s="4" t="s">
        <v>22</v>
      </c>
      <c r="F3468" s="4" t="s">
        <v>23</v>
      </c>
      <c r="G3468" s="4" t="s">
        <v>65</v>
      </c>
      <c r="H3468" s="4">
        <v>0</v>
      </c>
      <c r="I3468" s="4">
        <v>263.76</v>
      </c>
      <c r="J3468" s="7">
        <v>0.1</v>
      </c>
      <c r="K3468" s="4" t="s">
        <v>18</v>
      </c>
      <c r="L3468" s="4" t="s">
        <v>25</v>
      </c>
      <c r="M3468" s="5">
        <f>(Table2[[#This Row],[Unit Price]]*Table2[[#This Row],[ Units Sold]])*(1-Table2[[#This Row],[Discount]]/100)</f>
        <v>0</v>
      </c>
      <c r="N3468" s="5">
        <f>(Table2[[#This Row],[Unit Price]]*Table2[[#This Row],[ Units Sold]])-Table2[[#This Row],[Total Sales]]</f>
        <v>0</v>
      </c>
    </row>
    <row r="3469" spans="1:14" x14ac:dyDescent="0.3">
      <c r="A3469" s="3">
        <v>40858</v>
      </c>
      <c r="B3469" s="4" t="s">
        <v>2959</v>
      </c>
      <c r="C3469" s="4" t="s">
        <v>21</v>
      </c>
      <c r="D3469" s="4" t="s">
        <v>37</v>
      </c>
      <c r="E3469" s="4" t="s">
        <v>52</v>
      </c>
      <c r="F3469" s="4" t="s">
        <v>59</v>
      </c>
      <c r="G3469" s="4" t="s">
        <v>24</v>
      </c>
      <c r="H3469" s="4">
        <v>10</v>
      </c>
      <c r="I3469" s="4">
        <v>1674.62</v>
      </c>
      <c r="J3469" s="7">
        <v>7.0000000000000007E-2</v>
      </c>
      <c r="K3469" s="4" t="s">
        <v>18</v>
      </c>
      <c r="L3469" s="4" t="s">
        <v>45</v>
      </c>
      <c r="M3469" s="5">
        <f>(Table2[[#This Row],[Unit Price]]*Table2[[#This Row],[ Units Sold]])*(1-Table2[[#This Row],[Discount]]/100)</f>
        <v>16734.477659999997</v>
      </c>
      <c r="N3469" s="5">
        <f>(Table2[[#This Row],[Unit Price]]*Table2[[#This Row],[ Units Sold]])-Table2[[#This Row],[Total Sales]]</f>
        <v>11.722340000000258</v>
      </c>
    </row>
    <row r="3470" spans="1:14" x14ac:dyDescent="0.3">
      <c r="A3470" s="3">
        <v>43258</v>
      </c>
      <c r="B3470" s="4" t="s">
        <v>2960</v>
      </c>
      <c r="C3470" s="4" t="s">
        <v>192</v>
      </c>
      <c r="D3470" s="4" t="s">
        <v>37</v>
      </c>
      <c r="E3470" s="4" t="s">
        <v>52</v>
      </c>
      <c r="F3470" s="6" t="s">
        <v>59</v>
      </c>
      <c r="G3470" s="4" t="s">
        <v>40</v>
      </c>
      <c r="H3470" s="4">
        <v>6</v>
      </c>
      <c r="I3470" s="4">
        <v>375.19</v>
      </c>
      <c r="J3470" s="7">
        <v>0.23</v>
      </c>
      <c r="K3470" s="4" t="s">
        <v>29</v>
      </c>
      <c r="L3470" s="4" t="s">
        <v>45</v>
      </c>
      <c r="M3470" s="5">
        <f>(Table2[[#This Row],[Unit Price]]*Table2[[#This Row],[ Units Sold]])*(1-Table2[[#This Row],[Discount]]/100)</f>
        <v>2245.9623779999997</v>
      </c>
      <c r="N3470" s="5">
        <f>(Table2[[#This Row],[Unit Price]]*Table2[[#This Row],[ Units Sold]])-Table2[[#This Row],[Total Sales]]</f>
        <v>5.1776220000001558</v>
      </c>
    </row>
    <row r="3471" spans="1:14" x14ac:dyDescent="0.3">
      <c r="A3471" s="3">
        <v>45072</v>
      </c>
      <c r="B3471" s="4" t="s">
        <v>2961</v>
      </c>
      <c r="C3471" s="4" t="s">
        <v>97</v>
      </c>
      <c r="D3471" s="4" t="s">
        <v>37</v>
      </c>
      <c r="E3471" s="4" t="s">
        <v>52</v>
      </c>
      <c r="F3471" s="4" t="s">
        <v>59</v>
      </c>
      <c r="G3471" s="4" t="s">
        <v>57</v>
      </c>
      <c r="H3471" s="4">
        <v>74</v>
      </c>
      <c r="I3471" s="4">
        <v>1930.16</v>
      </c>
      <c r="J3471" s="7">
        <v>0.12</v>
      </c>
      <c r="K3471" s="4" t="s">
        <v>18</v>
      </c>
      <c r="L3471" s="4" t="s">
        <v>41</v>
      </c>
      <c r="M3471" s="5">
        <f>(Table2[[#This Row],[Unit Price]]*Table2[[#This Row],[ Units Sold]])*(1-Table2[[#This Row],[Discount]]/100)</f>
        <v>142660.441792</v>
      </c>
      <c r="N3471" s="5">
        <f>(Table2[[#This Row],[Unit Price]]*Table2[[#This Row],[ Units Sold]])-Table2[[#This Row],[Total Sales]]</f>
        <v>171.3982079999987</v>
      </c>
    </row>
    <row r="3472" spans="1:14" x14ac:dyDescent="0.3">
      <c r="A3472" s="3">
        <v>40711</v>
      </c>
      <c r="B3472" s="4" t="s">
        <v>106</v>
      </c>
      <c r="C3472" s="4" t="s">
        <v>36</v>
      </c>
      <c r="D3472" s="4" t="s">
        <v>37</v>
      </c>
      <c r="E3472" s="4" t="s">
        <v>52</v>
      </c>
      <c r="F3472" s="6" t="s">
        <v>59</v>
      </c>
      <c r="G3472" s="4" t="s">
        <v>57</v>
      </c>
      <c r="H3472" s="4">
        <v>10</v>
      </c>
      <c r="I3472" s="4">
        <v>1472.39</v>
      </c>
      <c r="J3472" s="7">
        <v>0.16</v>
      </c>
      <c r="K3472" s="4" t="s">
        <v>18</v>
      </c>
      <c r="L3472" s="4" t="s">
        <v>25</v>
      </c>
      <c r="M3472" s="5">
        <f>(Table2[[#This Row],[Unit Price]]*Table2[[#This Row],[ Units Sold]])*(1-Table2[[#This Row],[Discount]]/100)</f>
        <v>14700.341760000001</v>
      </c>
      <c r="N3472" s="5">
        <f>(Table2[[#This Row],[Unit Price]]*Table2[[#This Row],[ Units Sold]])-Table2[[#This Row],[Total Sales]]</f>
        <v>23.558240000000296</v>
      </c>
    </row>
    <row r="3473" spans="1:14" x14ac:dyDescent="0.3">
      <c r="A3473" s="3">
        <v>40247</v>
      </c>
      <c r="B3473" s="4" t="s">
        <v>1832</v>
      </c>
      <c r="C3473" s="4" t="s">
        <v>88</v>
      </c>
      <c r="D3473" s="4" t="s">
        <v>37</v>
      </c>
      <c r="E3473" s="4" t="s">
        <v>52</v>
      </c>
      <c r="F3473" s="6" t="s">
        <v>59</v>
      </c>
      <c r="G3473" s="4" t="s">
        <v>65</v>
      </c>
      <c r="H3473" s="4">
        <v>24</v>
      </c>
      <c r="I3473" s="4">
        <v>1989.51</v>
      </c>
      <c r="J3473" s="7">
        <v>0.12</v>
      </c>
      <c r="K3473" s="4" t="s">
        <v>29</v>
      </c>
      <c r="L3473" s="4" t="s">
        <v>19</v>
      </c>
      <c r="M3473" s="5">
        <f>(Table2[[#This Row],[Unit Price]]*Table2[[#This Row],[ Units Sold]])*(1-Table2[[#This Row],[Discount]]/100)</f>
        <v>47690.942111999997</v>
      </c>
      <c r="N3473" s="5">
        <f>(Table2[[#This Row],[Unit Price]]*Table2[[#This Row],[ Units Sold]])-Table2[[#This Row],[Total Sales]]</f>
        <v>57.297888000000967</v>
      </c>
    </row>
    <row r="3474" spans="1:14" x14ac:dyDescent="0.3">
      <c r="A3474" s="3">
        <v>40187</v>
      </c>
      <c r="B3474" s="4" t="s">
        <v>2962</v>
      </c>
      <c r="C3474" s="4" t="s">
        <v>43</v>
      </c>
      <c r="D3474" s="4" t="s">
        <v>37</v>
      </c>
      <c r="E3474" s="4" t="s">
        <v>27</v>
      </c>
      <c r="F3474" s="4" t="s">
        <v>28</v>
      </c>
      <c r="G3474" s="4" t="s">
        <v>54</v>
      </c>
      <c r="H3474" s="4">
        <v>10</v>
      </c>
      <c r="I3474" s="4">
        <v>935.46</v>
      </c>
      <c r="J3474" s="7">
        <v>0.24</v>
      </c>
      <c r="K3474" s="4" t="s">
        <v>18</v>
      </c>
      <c r="L3474" s="4" t="s">
        <v>41</v>
      </c>
      <c r="M3474" s="5">
        <f>(Table2[[#This Row],[Unit Price]]*Table2[[#This Row],[ Units Sold]])*(1-Table2[[#This Row],[Discount]]/100)</f>
        <v>9332.1489600000004</v>
      </c>
      <c r="N3474" s="5">
        <f>(Table2[[#This Row],[Unit Price]]*Table2[[#This Row],[ Units Sold]])-Table2[[#This Row],[Total Sales]]</f>
        <v>22.451039999999921</v>
      </c>
    </row>
    <row r="3475" spans="1:14" x14ac:dyDescent="0.3">
      <c r="A3475" s="3">
        <v>45188</v>
      </c>
      <c r="B3475" s="4" t="s">
        <v>2963</v>
      </c>
      <c r="C3475" s="4" t="s">
        <v>97</v>
      </c>
      <c r="D3475" s="4" t="s">
        <v>37</v>
      </c>
      <c r="E3475" s="4" t="s">
        <v>22</v>
      </c>
      <c r="F3475" s="4" t="s">
        <v>23</v>
      </c>
      <c r="G3475" s="4" t="s">
        <v>17</v>
      </c>
      <c r="H3475" s="4">
        <v>89</v>
      </c>
      <c r="I3475" s="4">
        <v>709.37</v>
      </c>
      <c r="J3475" s="7">
        <v>0.17</v>
      </c>
      <c r="K3475" s="4" t="s">
        <v>34</v>
      </c>
      <c r="L3475" s="4" t="s">
        <v>25</v>
      </c>
      <c r="M3475" s="5">
        <f>(Table2[[#This Row],[Unit Price]]*Table2[[#This Row],[ Units Sold]])*(1-Table2[[#This Row],[Discount]]/100)</f>
        <v>63026.602318999998</v>
      </c>
      <c r="N3475" s="5">
        <f>(Table2[[#This Row],[Unit Price]]*Table2[[#This Row],[ Units Sold]])-Table2[[#This Row],[Total Sales]]</f>
        <v>107.32768100000249</v>
      </c>
    </row>
    <row r="3476" spans="1:14" x14ac:dyDescent="0.3">
      <c r="A3476" s="3">
        <v>41543</v>
      </c>
      <c r="B3476" s="4" t="s">
        <v>2964</v>
      </c>
      <c r="C3476" s="4" t="s">
        <v>192</v>
      </c>
      <c r="D3476" s="4" t="s">
        <v>37</v>
      </c>
      <c r="E3476" s="4" t="s">
        <v>22</v>
      </c>
      <c r="F3476" s="4" t="s">
        <v>23</v>
      </c>
      <c r="G3476" s="4" t="s">
        <v>24</v>
      </c>
      <c r="H3476" s="4">
        <v>72</v>
      </c>
      <c r="I3476" s="4">
        <v>1296.93</v>
      </c>
      <c r="J3476" s="7">
        <v>0.03</v>
      </c>
      <c r="K3476" s="4" t="s">
        <v>18</v>
      </c>
      <c r="L3476" s="4" t="s">
        <v>41</v>
      </c>
      <c r="M3476" s="5">
        <f>(Table2[[#This Row],[Unit Price]]*Table2[[#This Row],[ Units Sold]])*(1-Table2[[#This Row],[Discount]]/100)</f>
        <v>93350.946312000015</v>
      </c>
      <c r="N3476" s="5">
        <f>(Table2[[#This Row],[Unit Price]]*Table2[[#This Row],[ Units Sold]])-Table2[[#This Row],[Total Sales]]</f>
        <v>28.013687999991816</v>
      </c>
    </row>
    <row r="3477" spans="1:14" x14ac:dyDescent="0.3">
      <c r="A3477" s="3">
        <v>45572</v>
      </c>
      <c r="B3477" s="4" t="s">
        <v>2965</v>
      </c>
      <c r="C3477" s="4" t="s">
        <v>21</v>
      </c>
      <c r="D3477" s="4" t="s">
        <v>37</v>
      </c>
      <c r="E3477" s="4" t="s">
        <v>22</v>
      </c>
      <c r="F3477" s="4" t="s">
        <v>23</v>
      </c>
      <c r="G3477" s="4" t="s">
        <v>40</v>
      </c>
      <c r="H3477" s="4">
        <v>30</v>
      </c>
      <c r="I3477" s="4">
        <v>1088.6600000000001</v>
      </c>
      <c r="J3477" s="7">
        <v>0.26</v>
      </c>
      <c r="K3477" s="4" t="s">
        <v>34</v>
      </c>
      <c r="L3477" s="4" t="s">
        <v>25</v>
      </c>
      <c r="M3477" s="5">
        <f>(Table2[[#This Row],[Unit Price]]*Table2[[#This Row],[ Units Sold]])*(1-Table2[[#This Row],[Discount]]/100)</f>
        <v>32574.88452</v>
      </c>
      <c r="N3477" s="5">
        <f>(Table2[[#This Row],[Unit Price]]*Table2[[#This Row],[ Units Sold]])-Table2[[#This Row],[Total Sales]]</f>
        <v>84.915480000003299</v>
      </c>
    </row>
    <row r="3478" spans="1:14" x14ac:dyDescent="0.3">
      <c r="A3478" s="3">
        <v>45810</v>
      </c>
      <c r="B3478" s="4" t="s">
        <v>2102</v>
      </c>
      <c r="C3478" s="4" t="s">
        <v>74</v>
      </c>
      <c r="D3478" s="4" t="s">
        <v>37</v>
      </c>
      <c r="E3478" s="4" t="s">
        <v>52</v>
      </c>
      <c r="F3478" s="4" t="s">
        <v>59</v>
      </c>
      <c r="G3478" s="4" t="s">
        <v>40</v>
      </c>
      <c r="H3478" s="4">
        <v>58</v>
      </c>
      <c r="I3478" s="4">
        <v>1135.8800000000001</v>
      </c>
      <c r="J3478" s="7">
        <v>0.18</v>
      </c>
      <c r="K3478" s="4" t="s">
        <v>18</v>
      </c>
      <c r="L3478" s="4" t="s">
        <v>30</v>
      </c>
      <c r="M3478" s="5">
        <f>(Table2[[#This Row],[Unit Price]]*Table2[[#This Row],[ Units Sold]])*(1-Table2[[#This Row],[Discount]]/100)</f>
        <v>65762.454128000012</v>
      </c>
      <c r="N3478" s="5">
        <f>(Table2[[#This Row],[Unit Price]]*Table2[[#This Row],[ Units Sold]])-Table2[[#This Row],[Total Sales]]</f>
        <v>118.58587199999602</v>
      </c>
    </row>
    <row r="3479" spans="1:14" x14ac:dyDescent="0.3">
      <c r="A3479" s="3">
        <v>41449</v>
      </c>
      <c r="B3479" s="4" t="s">
        <v>2966</v>
      </c>
      <c r="C3479" s="4" t="s">
        <v>21</v>
      </c>
      <c r="D3479" s="4" t="s">
        <v>37</v>
      </c>
      <c r="E3479" s="4" t="s">
        <v>22</v>
      </c>
      <c r="F3479" s="4" t="s">
        <v>23</v>
      </c>
      <c r="G3479" s="4" t="s">
        <v>44</v>
      </c>
      <c r="H3479" s="4">
        <v>66</v>
      </c>
      <c r="I3479" s="4">
        <v>389.47</v>
      </c>
      <c r="J3479" s="7">
        <v>0.19</v>
      </c>
      <c r="K3479" s="4" t="s">
        <v>18</v>
      </c>
      <c r="L3479" s="4" t="s">
        <v>41</v>
      </c>
      <c r="M3479" s="5">
        <f>(Table2[[#This Row],[Unit Price]]*Table2[[#This Row],[ Units Sold]])*(1-Table2[[#This Row],[Discount]]/100)</f>
        <v>25656.180462</v>
      </c>
      <c r="N3479" s="5">
        <f>(Table2[[#This Row],[Unit Price]]*Table2[[#This Row],[ Units Sold]])-Table2[[#This Row],[Total Sales]]</f>
        <v>48.839538000000175</v>
      </c>
    </row>
    <row r="3480" spans="1:14" x14ac:dyDescent="0.3">
      <c r="A3480" s="3">
        <v>43521</v>
      </c>
      <c r="B3480" s="4" t="s">
        <v>2967</v>
      </c>
      <c r="C3480" s="4" t="s">
        <v>192</v>
      </c>
      <c r="D3480" s="4" t="s">
        <v>37</v>
      </c>
      <c r="E3480" s="4" t="s">
        <v>22</v>
      </c>
      <c r="F3480" s="4" t="s">
        <v>23</v>
      </c>
      <c r="G3480" s="4" t="s">
        <v>60</v>
      </c>
      <c r="H3480" s="4">
        <v>10</v>
      </c>
      <c r="I3480" s="4">
        <v>257.56</v>
      </c>
      <c r="J3480" s="7">
        <v>0.04</v>
      </c>
      <c r="K3480" s="4" t="s">
        <v>29</v>
      </c>
      <c r="L3480" s="4" t="s">
        <v>45</v>
      </c>
      <c r="M3480" s="5">
        <f>(Table2[[#This Row],[Unit Price]]*Table2[[#This Row],[ Units Sold]])*(1-Table2[[#This Row],[Discount]]/100)</f>
        <v>2574.5697599999999</v>
      </c>
      <c r="N3480" s="5">
        <f>(Table2[[#This Row],[Unit Price]]*Table2[[#This Row],[ Units Sold]])-Table2[[#This Row],[Total Sales]]</f>
        <v>1.0302400000000489</v>
      </c>
    </row>
    <row r="3481" spans="1:14" x14ac:dyDescent="0.3">
      <c r="A3481" s="3">
        <v>41491</v>
      </c>
      <c r="B3481" s="4" t="s">
        <v>2968</v>
      </c>
      <c r="C3481" s="4" t="s">
        <v>21</v>
      </c>
      <c r="D3481" s="4" t="s">
        <v>37</v>
      </c>
      <c r="E3481" s="4" t="s">
        <v>27</v>
      </c>
      <c r="F3481" s="4" t="s">
        <v>28</v>
      </c>
      <c r="G3481" s="4" t="s">
        <v>17</v>
      </c>
      <c r="H3481" s="4">
        <v>83</v>
      </c>
      <c r="I3481" s="4">
        <v>666.74</v>
      </c>
      <c r="J3481" s="7">
        <v>0.16</v>
      </c>
      <c r="K3481" s="4" t="s">
        <v>29</v>
      </c>
      <c r="L3481" s="4" t="s">
        <v>19</v>
      </c>
      <c r="M3481" s="5">
        <f>(Table2[[#This Row],[Unit Price]]*Table2[[#This Row],[ Units Sold]])*(1-Table2[[#This Row],[Discount]]/100)</f>
        <v>55250.876927999998</v>
      </c>
      <c r="N3481" s="5">
        <f>(Table2[[#This Row],[Unit Price]]*Table2[[#This Row],[ Units Sold]])-Table2[[#This Row],[Total Sales]]</f>
        <v>88.543072000000393</v>
      </c>
    </row>
    <row r="3482" spans="1:14" x14ac:dyDescent="0.3">
      <c r="A3482" s="3">
        <v>41805</v>
      </c>
      <c r="B3482" s="4" t="s">
        <v>2096</v>
      </c>
      <c r="C3482" s="4" t="s">
        <v>192</v>
      </c>
      <c r="D3482" s="4" t="s">
        <v>37</v>
      </c>
      <c r="E3482" s="4" t="s">
        <v>22</v>
      </c>
      <c r="F3482" s="4" t="s">
        <v>23</v>
      </c>
      <c r="G3482" s="4" t="s">
        <v>17</v>
      </c>
      <c r="H3482" s="4">
        <v>77</v>
      </c>
      <c r="I3482" s="4">
        <v>1801.09</v>
      </c>
      <c r="J3482" s="7">
        <v>7.0000000000000007E-2</v>
      </c>
      <c r="K3482" s="4" t="s">
        <v>18</v>
      </c>
      <c r="L3482" s="4" t="s">
        <v>25</v>
      </c>
      <c r="M3482" s="5">
        <f>(Table2[[#This Row],[Unit Price]]*Table2[[#This Row],[ Units Sold]])*(1-Table2[[#This Row],[Discount]]/100)</f>
        <v>138586.851249</v>
      </c>
      <c r="N3482" s="5">
        <f>(Table2[[#This Row],[Unit Price]]*Table2[[#This Row],[ Units Sold]])-Table2[[#This Row],[Total Sales]]</f>
        <v>97.078750999993645</v>
      </c>
    </row>
    <row r="3483" spans="1:14" x14ac:dyDescent="0.3">
      <c r="A3483" s="3">
        <v>44291</v>
      </c>
      <c r="B3483" s="4" t="s">
        <v>706</v>
      </c>
      <c r="C3483" s="4" t="s">
        <v>49</v>
      </c>
      <c r="D3483" s="4" t="s">
        <v>3893</v>
      </c>
      <c r="E3483" s="4" t="s">
        <v>15</v>
      </c>
      <c r="F3483" s="4" t="s">
        <v>135</v>
      </c>
      <c r="G3483" s="4" t="s">
        <v>105</v>
      </c>
      <c r="H3483" s="4">
        <v>0</v>
      </c>
      <c r="I3483" s="4">
        <v>114.6</v>
      </c>
      <c r="J3483" s="7">
        <v>7.0000000000000007E-2</v>
      </c>
      <c r="K3483" s="4" t="s">
        <v>18</v>
      </c>
      <c r="L3483" s="4" t="s">
        <v>25</v>
      </c>
      <c r="M3483" s="5">
        <f>(Table2[[#This Row],[Unit Price]]*Table2[[#This Row],[ Units Sold]])*(1-Table2[[#This Row],[Discount]]/100)</f>
        <v>0</v>
      </c>
      <c r="N3483" s="5">
        <f>(Table2[[#This Row],[Unit Price]]*Table2[[#This Row],[ Units Sold]])-Table2[[#This Row],[Total Sales]]</f>
        <v>0</v>
      </c>
    </row>
    <row r="3484" spans="1:14" x14ac:dyDescent="0.3">
      <c r="A3484" s="3">
        <v>45572</v>
      </c>
      <c r="B3484" s="4" t="s">
        <v>2969</v>
      </c>
      <c r="C3484" s="4" t="s">
        <v>51</v>
      </c>
      <c r="D3484" s="4" t="s">
        <v>37</v>
      </c>
      <c r="E3484" s="4" t="s">
        <v>15</v>
      </c>
      <c r="F3484" s="4" t="s">
        <v>62</v>
      </c>
      <c r="G3484" s="4" t="s">
        <v>54</v>
      </c>
      <c r="H3484" s="4">
        <v>83</v>
      </c>
      <c r="I3484" s="4">
        <v>598.73</v>
      </c>
      <c r="J3484" s="7">
        <v>0.03</v>
      </c>
      <c r="K3484" s="4" t="s">
        <v>18</v>
      </c>
      <c r="L3484" s="4" t="s">
        <v>30</v>
      </c>
      <c r="M3484" s="5">
        <f>(Table2[[#This Row],[Unit Price]]*Table2[[#This Row],[ Units Sold]])*(1-Table2[[#This Row],[Discount]]/100)</f>
        <v>49679.681623000004</v>
      </c>
      <c r="N3484" s="5">
        <f>(Table2[[#This Row],[Unit Price]]*Table2[[#This Row],[ Units Sold]])-Table2[[#This Row],[Total Sales]]</f>
        <v>14.908376999999746</v>
      </c>
    </row>
    <row r="3485" spans="1:14" x14ac:dyDescent="0.3">
      <c r="A3485" s="3">
        <v>40860</v>
      </c>
      <c r="B3485" s="4" t="s">
        <v>198</v>
      </c>
      <c r="C3485" s="4" t="s">
        <v>49</v>
      </c>
      <c r="D3485" s="4" t="s">
        <v>3893</v>
      </c>
      <c r="E3485" s="4" t="s">
        <v>22</v>
      </c>
      <c r="F3485" s="4" t="s">
        <v>23</v>
      </c>
      <c r="G3485" s="4" t="s">
        <v>44</v>
      </c>
      <c r="H3485" s="4">
        <v>0</v>
      </c>
      <c r="I3485" s="4">
        <v>813.21</v>
      </c>
      <c r="J3485" s="7">
        <v>0.18</v>
      </c>
      <c r="K3485" s="4" t="s">
        <v>34</v>
      </c>
      <c r="L3485" s="4" t="s">
        <v>19</v>
      </c>
      <c r="M3485" s="5">
        <f>(Table2[[#This Row],[Unit Price]]*Table2[[#This Row],[ Units Sold]])*(1-Table2[[#This Row],[Discount]]/100)</f>
        <v>0</v>
      </c>
      <c r="N3485" s="5">
        <f>(Table2[[#This Row],[Unit Price]]*Table2[[#This Row],[ Units Sold]])-Table2[[#This Row],[Total Sales]]</f>
        <v>0</v>
      </c>
    </row>
    <row r="3486" spans="1:14" x14ac:dyDescent="0.3">
      <c r="A3486" s="3">
        <v>43286</v>
      </c>
      <c r="B3486" s="4" t="s">
        <v>2970</v>
      </c>
      <c r="C3486" s="4" t="s">
        <v>83</v>
      </c>
      <c r="D3486" s="4" t="s">
        <v>3892</v>
      </c>
      <c r="E3486" s="4" t="s">
        <v>15</v>
      </c>
      <c r="F3486" s="4" t="s">
        <v>135</v>
      </c>
      <c r="G3486" s="4" t="s">
        <v>60</v>
      </c>
      <c r="H3486" s="4">
        <v>27</v>
      </c>
      <c r="I3486" s="4">
        <v>640.72</v>
      </c>
      <c r="J3486" s="7">
        <v>0.22</v>
      </c>
      <c r="K3486" s="4" t="s">
        <v>34</v>
      </c>
      <c r="L3486" s="4" t="s">
        <v>45</v>
      </c>
      <c r="M3486" s="5">
        <f>(Table2[[#This Row],[Unit Price]]*Table2[[#This Row],[ Units Sold]])*(1-Table2[[#This Row],[Discount]]/100)</f>
        <v>17261.381232000003</v>
      </c>
      <c r="N3486" s="5">
        <f>(Table2[[#This Row],[Unit Price]]*Table2[[#This Row],[ Units Sold]])-Table2[[#This Row],[Total Sales]]</f>
        <v>38.058767999998963</v>
      </c>
    </row>
    <row r="3487" spans="1:14" x14ac:dyDescent="0.3">
      <c r="A3487" s="3">
        <v>43704</v>
      </c>
      <c r="B3487" s="4" t="s">
        <v>2114</v>
      </c>
      <c r="C3487" s="4" t="s">
        <v>51</v>
      </c>
      <c r="D3487" s="4" t="s">
        <v>37</v>
      </c>
      <c r="E3487" s="4" t="s">
        <v>52</v>
      </c>
      <c r="F3487" s="6" t="s">
        <v>59</v>
      </c>
      <c r="G3487" s="4" t="s">
        <v>33</v>
      </c>
      <c r="H3487" s="4">
        <v>0</v>
      </c>
      <c r="I3487" s="4">
        <v>479.52</v>
      </c>
      <c r="J3487" s="7">
        <v>0.22</v>
      </c>
      <c r="K3487" s="4" t="s">
        <v>34</v>
      </c>
      <c r="L3487" s="4" t="s">
        <v>45</v>
      </c>
      <c r="M3487" s="5">
        <f>(Table2[[#This Row],[Unit Price]]*Table2[[#This Row],[ Units Sold]])*(1-Table2[[#This Row],[Discount]]/100)</f>
        <v>0</v>
      </c>
      <c r="N3487" s="5">
        <f>(Table2[[#This Row],[Unit Price]]*Table2[[#This Row],[ Units Sold]])-Table2[[#This Row],[Total Sales]]</f>
        <v>0</v>
      </c>
    </row>
    <row r="3488" spans="1:14" x14ac:dyDescent="0.3">
      <c r="A3488" s="3">
        <v>42296</v>
      </c>
      <c r="B3488" s="4" t="s">
        <v>2971</v>
      </c>
      <c r="C3488" s="4" t="s">
        <v>88</v>
      </c>
      <c r="D3488" s="4" t="s">
        <v>37</v>
      </c>
      <c r="E3488" s="4" t="s">
        <v>22</v>
      </c>
      <c r="F3488" s="4" t="s">
        <v>23</v>
      </c>
      <c r="G3488" s="4" t="s">
        <v>33</v>
      </c>
      <c r="H3488" s="4">
        <v>75</v>
      </c>
      <c r="I3488" s="4">
        <v>1619.72</v>
      </c>
      <c r="J3488" s="7">
        <v>0.19</v>
      </c>
      <c r="K3488" s="4" t="s">
        <v>34</v>
      </c>
      <c r="L3488" s="4" t="s">
        <v>25</v>
      </c>
      <c r="M3488" s="5">
        <f>(Table2[[#This Row],[Unit Price]]*Table2[[#This Row],[ Units Sold]])*(1-Table2[[#This Row],[Discount]]/100)</f>
        <v>121248.1899</v>
      </c>
      <c r="N3488" s="5">
        <f>(Table2[[#This Row],[Unit Price]]*Table2[[#This Row],[ Units Sold]])-Table2[[#This Row],[Total Sales]]</f>
        <v>230.81010000000242</v>
      </c>
    </row>
    <row r="3489" spans="1:14" x14ac:dyDescent="0.3">
      <c r="A3489" s="3">
        <v>40366</v>
      </c>
      <c r="B3489" s="4" t="s">
        <v>2972</v>
      </c>
      <c r="C3489" s="4" t="s">
        <v>21</v>
      </c>
      <c r="D3489" s="4" t="s">
        <v>37</v>
      </c>
      <c r="E3489" s="4" t="s">
        <v>38</v>
      </c>
      <c r="F3489" s="4" t="s">
        <v>56</v>
      </c>
      <c r="G3489" s="4" t="s">
        <v>24</v>
      </c>
      <c r="H3489" s="4">
        <v>10</v>
      </c>
      <c r="I3489" s="4">
        <v>391.04</v>
      </c>
      <c r="J3489" s="7">
        <v>0.01</v>
      </c>
      <c r="K3489" s="4" t="s">
        <v>18</v>
      </c>
      <c r="L3489" s="4" t="s">
        <v>30</v>
      </c>
      <c r="M3489" s="5">
        <f>(Table2[[#This Row],[Unit Price]]*Table2[[#This Row],[ Units Sold]])*(1-Table2[[#This Row],[Discount]]/100)</f>
        <v>3910.0089600000001</v>
      </c>
      <c r="N3489" s="5">
        <f>(Table2[[#This Row],[Unit Price]]*Table2[[#This Row],[ Units Sold]])-Table2[[#This Row],[Total Sales]]</f>
        <v>0.39103999999997541</v>
      </c>
    </row>
    <row r="3490" spans="1:14" x14ac:dyDescent="0.3">
      <c r="A3490" s="3">
        <v>43226</v>
      </c>
      <c r="B3490" s="4" t="s">
        <v>1812</v>
      </c>
      <c r="C3490" s="4" t="s">
        <v>43</v>
      </c>
      <c r="D3490" s="4" t="s">
        <v>37</v>
      </c>
      <c r="E3490" s="4" t="s">
        <v>27</v>
      </c>
      <c r="F3490" s="4" t="s">
        <v>32</v>
      </c>
      <c r="G3490" s="4" t="s">
        <v>17</v>
      </c>
      <c r="H3490" s="4">
        <v>72</v>
      </c>
      <c r="I3490" s="4">
        <v>768.05</v>
      </c>
      <c r="J3490" s="7">
        <v>0.13</v>
      </c>
      <c r="K3490" s="4" t="s">
        <v>34</v>
      </c>
      <c r="L3490" s="4" t="s">
        <v>41</v>
      </c>
      <c r="M3490" s="5">
        <f>(Table2[[#This Row],[Unit Price]]*Table2[[#This Row],[ Units Sold]])*(1-Table2[[#This Row],[Discount]]/100)</f>
        <v>55227.710520000001</v>
      </c>
      <c r="N3490" s="5">
        <f>(Table2[[#This Row],[Unit Price]]*Table2[[#This Row],[ Units Sold]])-Table2[[#This Row],[Total Sales]]</f>
        <v>71.889479999998002</v>
      </c>
    </row>
    <row r="3491" spans="1:14" x14ac:dyDescent="0.3">
      <c r="A3491" s="3">
        <v>45128</v>
      </c>
      <c r="B3491" s="4" t="s">
        <v>2973</v>
      </c>
      <c r="C3491" s="4" t="s">
        <v>97</v>
      </c>
      <c r="D3491" s="4" t="s">
        <v>37</v>
      </c>
      <c r="E3491" s="4" t="s">
        <v>15</v>
      </c>
      <c r="F3491" s="4" t="s">
        <v>72</v>
      </c>
      <c r="G3491" s="4" t="s">
        <v>24</v>
      </c>
      <c r="H3491" s="4">
        <v>10</v>
      </c>
      <c r="I3491" s="4">
        <v>722.15</v>
      </c>
      <c r="J3491" s="7">
        <v>0.19</v>
      </c>
      <c r="K3491" s="4" t="s">
        <v>34</v>
      </c>
      <c r="L3491" s="4" t="s">
        <v>45</v>
      </c>
      <c r="M3491" s="5">
        <f>(Table2[[#This Row],[Unit Price]]*Table2[[#This Row],[ Units Sold]])*(1-Table2[[#This Row],[Discount]]/100)</f>
        <v>7207.7791500000003</v>
      </c>
      <c r="N3491" s="5">
        <f>(Table2[[#This Row],[Unit Price]]*Table2[[#This Row],[ Units Sold]])-Table2[[#This Row],[Total Sales]]</f>
        <v>13.7208499999997</v>
      </c>
    </row>
    <row r="3492" spans="1:14" x14ac:dyDescent="0.3">
      <c r="A3492" s="3">
        <v>42187</v>
      </c>
      <c r="B3492" s="4" t="s">
        <v>1794</v>
      </c>
      <c r="C3492" s="4" t="s">
        <v>88</v>
      </c>
      <c r="D3492" s="4" t="s">
        <v>37</v>
      </c>
      <c r="E3492" s="4" t="s">
        <v>15</v>
      </c>
      <c r="F3492" s="4" t="s">
        <v>62</v>
      </c>
      <c r="G3492" s="4" t="s">
        <v>33</v>
      </c>
      <c r="H3492" s="4">
        <v>51</v>
      </c>
      <c r="I3492" s="4">
        <v>1219.98</v>
      </c>
      <c r="J3492" s="7">
        <v>7.0000000000000007E-2</v>
      </c>
      <c r="K3492" s="4" t="s">
        <v>29</v>
      </c>
      <c r="L3492" s="4" t="s">
        <v>30</v>
      </c>
      <c r="M3492" s="5">
        <f>(Table2[[#This Row],[Unit Price]]*Table2[[#This Row],[ Units Sold]])*(1-Table2[[#This Row],[Discount]]/100)</f>
        <v>62175.426714000001</v>
      </c>
      <c r="N3492" s="5">
        <f>(Table2[[#This Row],[Unit Price]]*Table2[[#This Row],[ Units Sold]])-Table2[[#This Row],[Total Sales]]</f>
        <v>43.553286000002117</v>
      </c>
    </row>
    <row r="3493" spans="1:14" x14ac:dyDescent="0.3">
      <c r="A3493" s="3">
        <v>43059</v>
      </c>
      <c r="B3493" s="4" t="s">
        <v>2974</v>
      </c>
      <c r="C3493" s="4" t="s">
        <v>51</v>
      </c>
      <c r="D3493" s="4" t="s">
        <v>37</v>
      </c>
      <c r="E3493" s="4" t="s">
        <v>15</v>
      </c>
      <c r="F3493" s="4" t="s">
        <v>135</v>
      </c>
      <c r="G3493" s="4" t="s">
        <v>105</v>
      </c>
      <c r="H3493" s="4">
        <v>0</v>
      </c>
      <c r="I3493" s="4">
        <v>1503.2</v>
      </c>
      <c r="J3493" s="7">
        <v>0.06</v>
      </c>
      <c r="K3493" s="4" t="s">
        <v>29</v>
      </c>
      <c r="L3493" s="4" t="s">
        <v>45</v>
      </c>
      <c r="M3493" s="5">
        <f>(Table2[[#This Row],[Unit Price]]*Table2[[#This Row],[ Units Sold]])*(1-Table2[[#This Row],[Discount]]/100)</f>
        <v>0</v>
      </c>
      <c r="N3493" s="5">
        <f>(Table2[[#This Row],[Unit Price]]*Table2[[#This Row],[ Units Sold]])-Table2[[#This Row],[Total Sales]]</f>
        <v>0</v>
      </c>
    </row>
    <row r="3494" spans="1:14" x14ac:dyDescent="0.3">
      <c r="A3494" s="3">
        <v>43651</v>
      </c>
      <c r="B3494" s="4" t="s">
        <v>2975</v>
      </c>
      <c r="C3494" s="4" t="s">
        <v>192</v>
      </c>
      <c r="D3494" s="4" t="s">
        <v>37</v>
      </c>
      <c r="E3494" s="4" t="s">
        <v>52</v>
      </c>
      <c r="F3494" s="4" t="s">
        <v>91</v>
      </c>
      <c r="G3494" s="4" t="s">
        <v>65</v>
      </c>
      <c r="H3494" s="4">
        <v>8</v>
      </c>
      <c r="I3494" s="4">
        <v>1988.8</v>
      </c>
      <c r="J3494" s="7">
        <v>0.28999999999999998</v>
      </c>
      <c r="K3494" s="4" t="s">
        <v>18</v>
      </c>
      <c r="L3494" s="4" t="s">
        <v>30</v>
      </c>
      <c r="M3494" s="5">
        <f>(Table2[[#This Row],[Unit Price]]*Table2[[#This Row],[ Units Sold]])*(1-Table2[[#This Row],[Discount]]/100)</f>
        <v>15864.259839999999</v>
      </c>
      <c r="N3494" s="5">
        <f>(Table2[[#This Row],[Unit Price]]*Table2[[#This Row],[ Units Sold]])-Table2[[#This Row],[Total Sales]]</f>
        <v>46.140160000000833</v>
      </c>
    </row>
    <row r="3495" spans="1:14" x14ac:dyDescent="0.3">
      <c r="A3495" s="3">
        <v>41634</v>
      </c>
      <c r="B3495" s="4" t="s">
        <v>2976</v>
      </c>
      <c r="C3495" s="4" t="s">
        <v>83</v>
      </c>
      <c r="D3495" s="4" t="s">
        <v>3892</v>
      </c>
      <c r="E3495" s="4" t="s">
        <v>27</v>
      </c>
      <c r="F3495" s="4" t="s">
        <v>32</v>
      </c>
      <c r="G3495" s="4" t="s">
        <v>24</v>
      </c>
      <c r="H3495" s="4">
        <v>37</v>
      </c>
      <c r="I3495" s="4">
        <v>1204.6500000000001</v>
      </c>
      <c r="J3495" s="7">
        <v>0.06</v>
      </c>
      <c r="K3495" s="4" t="s">
        <v>29</v>
      </c>
      <c r="L3495" s="4" t="s">
        <v>30</v>
      </c>
      <c r="M3495" s="5">
        <f>(Table2[[#This Row],[Unit Price]]*Table2[[#This Row],[ Units Sold]])*(1-Table2[[#This Row],[Discount]]/100)</f>
        <v>44545.306770000003</v>
      </c>
      <c r="N3495" s="5">
        <f>(Table2[[#This Row],[Unit Price]]*Table2[[#This Row],[ Units Sold]])-Table2[[#This Row],[Total Sales]]</f>
        <v>26.74323000000004</v>
      </c>
    </row>
    <row r="3496" spans="1:14" x14ac:dyDescent="0.3">
      <c r="A3496" s="3">
        <v>43443</v>
      </c>
      <c r="B3496" s="4" t="s">
        <v>1130</v>
      </c>
      <c r="C3496" s="4" t="s">
        <v>74</v>
      </c>
      <c r="D3496" s="4" t="s">
        <v>37</v>
      </c>
      <c r="E3496" s="4" t="s">
        <v>15</v>
      </c>
      <c r="F3496" s="4" t="s">
        <v>62</v>
      </c>
      <c r="G3496" s="4" t="s">
        <v>54</v>
      </c>
      <c r="H3496" s="4">
        <v>18</v>
      </c>
      <c r="I3496" s="4">
        <v>271.02</v>
      </c>
      <c r="J3496" s="7">
        <v>0.21</v>
      </c>
      <c r="K3496" s="4" t="s">
        <v>29</v>
      </c>
      <c r="L3496" s="4" t="s">
        <v>30</v>
      </c>
      <c r="M3496" s="5">
        <f>(Table2[[#This Row],[Unit Price]]*Table2[[#This Row],[ Units Sold]])*(1-Table2[[#This Row],[Discount]]/100)</f>
        <v>4868.115444</v>
      </c>
      <c r="N3496" s="5">
        <f>(Table2[[#This Row],[Unit Price]]*Table2[[#This Row],[ Units Sold]])-Table2[[#This Row],[Total Sales]]</f>
        <v>10.244555999999648</v>
      </c>
    </row>
    <row r="3497" spans="1:14" x14ac:dyDescent="0.3">
      <c r="A3497" s="3">
        <v>42808</v>
      </c>
      <c r="B3497" s="4" t="s">
        <v>2977</v>
      </c>
      <c r="C3497" s="4" t="s">
        <v>83</v>
      </c>
      <c r="D3497" s="4" t="s">
        <v>3892</v>
      </c>
      <c r="E3497" s="4" t="s">
        <v>38</v>
      </c>
      <c r="F3497" s="4" t="s">
        <v>56</v>
      </c>
      <c r="G3497" s="4" t="s">
        <v>60</v>
      </c>
      <c r="H3497" s="4">
        <v>89</v>
      </c>
      <c r="I3497" s="4">
        <v>658.62</v>
      </c>
      <c r="J3497" s="7">
        <v>0.02</v>
      </c>
      <c r="K3497" s="4" t="s">
        <v>18</v>
      </c>
      <c r="L3497" s="4" t="s">
        <v>19</v>
      </c>
      <c r="M3497" s="5">
        <f>(Table2[[#This Row],[Unit Price]]*Table2[[#This Row],[ Units Sold]])*(1-Table2[[#This Row],[Discount]]/100)</f>
        <v>58605.456564</v>
      </c>
      <c r="N3497" s="5">
        <f>(Table2[[#This Row],[Unit Price]]*Table2[[#This Row],[ Units Sold]])-Table2[[#This Row],[Total Sales]]</f>
        <v>11.72343600000022</v>
      </c>
    </row>
    <row r="3498" spans="1:14" x14ac:dyDescent="0.3">
      <c r="A3498" s="3">
        <v>43766</v>
      </c>
      <c r="B3498" s="4" t="s">
        <v>2470</v>
      </c>
      <c r="C3498" s="4" t="s">
        <v>51</v>
      </c>
      <c r="D3498" s="4" t="s">
        <v>37</v>
      </c>
      <c r="E3498" s="4" t="s">
        <v>52</v>
      </c>
      <c r="F3498" s="4" t="s">
        <v>59</v>
      </c>
      <c r="G3498" s="4" t="s">
        <v>65</v>
      </c>
      <c r="H3498" s="4">
        <v>93</v>
      </c>
      <c r="I3498" s="4">
        <v>717.67</v>
      </c>
      <c r="J3498" s="7">
        <v>0.04</v>
      </c>
      <c r="K3498" s="4" t="s">
        <v>18</v>
      </c>
      <c r="L3498" s="4" t="s">
        <v>41</v>
      </c>
      <c r="M3498" s="5">
        <f>(Table2[[#This Row],[Unit Price]]*Table2[[#This Row],[ Units Sold]])*(1-Table2[[#This Row],[Discount]]/100)</f>
        <v>66716.612676000004</v>
      </c>
      <c r="N3498" s="5">
        <f>(Table2[[#This Row],[Unit Price]]*Table2[[#This Row],[ Units Sold]])-Table2[[#This Row],[Total Sales]]</f>
        <v>26.697323999993387</v>
      </c>
    </row>
    <row r="3499" spans="1:14" x14ac:dyDescent="0.3">
      <c r="A3499" s="3">
        <v>41860</v>
      </c>
      <c r="B3499" s="4" t="s">
        <v>2620</v>
      </c>
      <c r="C3499" s="4" t="s">
        <v>88</v>
      </c>
      <c r="D3499" s="4" t="s">
        <v>37</v>
      </c>
      <c r="E3499" s="4" t="s">
        <v>27</v>
      </c>
      <c r="F3499" s="4" t="s">
        <v>28</v>
      </c>
      <c r="G3499" s="4" t="s">
        <v>54</v>
      </c>
      <c r="H3499" s="4">
        <v>68</v>
      </c>
      <c r="I3499" s="4">
        <v>1549.6</v>
      </c>
      <c r="J3499" s="7">
        <v>0.23</v>
      </c>
      <c r="K3499" s="4" t="s">
        <v>18</v>
      </c>
      <c r="L3499" s="4" t="s">
        <v>25</v>
      </c>
      <c r="M3499" s="5">
        <f>(Table2[[#This Row],[Unit Price]]*Table2[[#This Row],[ Units Sold]])*(1-Table2[[#This Row],[Discount]]/100)</f>
        <v>105130.44256</v>
      </c>
      <c r="N3499" s="5">
        <f>(Table2[[#This Row],[Unit Price]]*Table2[[#This Row],[ Units Sold]])-Table2[[#This Row],[Total Sales]]</f>
        <v>242.35743999999249</v>
      </c>
    </row>
    <row r="3500" spans="1:14" x14ac:dyDescent="0.3">
      <c r="A3500" s="3">
        <v>45800</v>
      </c>
      <c r="B3500" s="4" t="s">
        <v>1748</v>
      </c>
      <c r="C3500" s="4" t="s">
        <v>51</v>
      </c>
      <c r="D3500" s="4" t="s">
        <v>37</v>
      </c>
      <c r="E3500" s="4" t="s">
        <v>22</v>
      </c>
      <c r="F3500" s="4" t="s">
        <v>23</v>
      </c>
      <c r="G3500" s="4" t="s">
        <v>44</v>
      </c>
      <c r="H3500" s="4">
        <v>0</v>
      </c>
      <c r="I3500" s="4">
        <v>1695.23</v>
      </c>
      <c r="J3500" s="7">
        <v>0.22</v>
      </c>
      <c r="K3500" s="4" t="s">
        <v>29</v>
      </c>
      <c r="L3500" s="4" t="s">
        <v>19</v>
      </c>
      <c r="M3500" s="5">
        <f>(Table2[[#This Row],[Unit Price]]*Table2[[#This Row],[ Units Sold]])*(1-Table2[[#This Row],[Discount]]/100)</f>
        <v>0</v>
      </c>
      <c r="N3500" s="5">
        <f>(Table2[[#This Row],[Unit Price]]*Table2[[#This Row],[ Units Sold]])-Table2[[#This Row],[Total Sales]]</f>
        <v>0</v>
      </c>
    </row>
    <row r="3501" spans="1:14" x14ac:dyDescent="0.3">
      <c r="A3501" s="3">
        <v>41279</v>
      </c>
      <c r="B3501" s="4" t="s">
        <v>1227</v>
      </c>
      <c r="C3501" s="4" t="s">
        <v>97</v>
      </c>
      <c r="D3501" s="4" t="s">
        <v>37</v>
      </c>
      <c r="E3501" s="4" t="s">
        <v>22</v>
      </c>
      <c r="F3501" s="4" t="s">
        <v>23</v>
      </c>
      <c r="G3501" s="4" t="s">
        <v>57</v>
      </c>
      <c r="H3501" s="4">
        <v>81</v>
      </c>
      <c r="I3501" s="4">
        <v>641.04</v>
      </c>
      <c r="J3501" s="7">
        <v>0.11</v>
      </c>
      <c r="K3501" s="4" t="s">
        <v>29</v>
      </c>
      <c r="L3501" s="4" t="s">
        <v>25</v>
      </c>
      <c r="M3501" s="5">
        <f>(Table2[[#This Row],[Unit Price]]*Table2[[#This Row],[ Units Sold]])*(1-Table2[[#This Row],[Discount]]/100)</f>
        <v>51867.123335999997</v>
      </c>
      <c r="N3501" s="5">
        <f>(Table2[[#This Row],[Unit Price]]*Table2[[#This Row],[ Units Sold]])-Table2[[#This Row],[Total Sales]]</f>
        <v>57.116664000001037</v>
      </c>
    </row>
    <row r="3502" spans="1:14" x14ac:dyDescent="0.3">
      <c r="A3502" s="3">
        <v>45535</v>
      </c>
      <c r="B3502" s="4" t="s">
        <v>2978</v>
      </c>
      <c r="C3502" s="4" t="s">
        <v>43</v>
      </c>
      <c r="D3502" s="4" t="s">
        <v>37</v>
      </c>
      <c r="E3502" s="4" t="s">
        <v>38</v>
      </c>
      <c r="F3502" s="4" t="s">
        <v>56</v>
      </c>
      <c r="G3502" s="4" t="s">
        <v>33</v>
      </c>
      <c r="H3502" s="4">
        <v>14</v>
      </c>
      <c r="I3502" s="4">
        <v>1610.09</v>
      </c>
      <c r="J3502" s="7">
        <v>0.01</v>
      </c>
      <c r="K3502" s="4" t="s">
        <v>29</v>
      </c>
      <c r="L3502" s="4" t="s">
        <v>30</v>
      </c>
      <c r="M3502" s="5">
        <f>(Table2[[#This Row],[Unit Price]]*Table2[[#This Row],[ Units Sold]])*(1-Table2[[#This Row],[Discount]]/100)</f>
        <v>22539.005873999999</v>
      </c>
      <c r="N3502" s="5">
        <f>(Table2[[#This Row],[Unit Price]]*Table2[[#This Row],[ Units Sold]])-Table2[[#This Row],[Total Sales]]</f>
        <v>2.2541259999998147</v>
      </c>
    </row>
    <row r="3503" spans="1:14" x14ac:dyDescent="0.3">
      <c r="A3503" s="3">
        <v>42821</v>
      </c>
      <c r="B3503" s="4" t="s">
        <v>2979</v>
      </c>
      <c r="C3503" s="4" t="s">
        <v>51</v>
      </c>
      <c r="D3503" s="4" t="s">
        <v>37</v>
      </c>
      <c r="E3503" s="4" t="s">
        <v>52</v>
      </c>
      <c r="F3503" s="6" t="s">
        <v>59</v>
      </c>
      <c r="G3503" s="4" t="s">
        <v>60</v>
      </c>
      <c r="H3503" s="4">
        <v>70</v>
      </c>
      <c r="I3503" s="4">
        <v>264.25</v>
      </c>
      <c r="J3503" s="7">
        <v>0.06</v>
      </c>
      <c r="K3503" s="4" t="s">
        <v>18</v>
      </c>
      <c r="L3503" s="4" t="s">
        <v>30</v>
      </c>
      <c r="M3503" s="5">
        <f>(Table2[[#This Row],[Unit Price]]*Table2[[#This Row],[ Units Sold]])*(1-Table2[[#This Row],[Discount]]/100)</f>
        <v>18486.4015</v>
      </c>
      <c r="N3503" s="5">
        <f>(Table2[[#This Row],[Unit Price]]*Table2[[#This Row],[ Units Sold]])-Table2[[#This Row],[Total Sales]]</f>
        <v>11.098500000000058</v>
      </c>
    </row>
    <row r="3504" spans="1:14" x14ac:dyDescent="0.3">
      <c r="A3504" s="3">
        <v>45209</v>
      </c>
      <c r="B3504" s="4" t="s">
        <v>2980</v>
      </c>
      <c r="C3504" s="4" t="s">
        <v>74</v>
      </c>
      <c r="D3504" s="4" t="s">
        <v>37</v>
      </c>
      <c r="E3504" s="4" t="s">
        <v>27</v>
      </c>
      <c r="F3504" s="4" t="s">
        <v>32</v>
      </c>
      <c r="G3504" s="4" t="s">
        <v>105</v>
      </c>
      <c r="H3504" s="4">
        <v>38</v>
      </c>
      <c r="I3504" s="4">
        <v>860.49</v>
      </c>
      <c r="J3504" s="7">
        <v>0.3</v>
      </c>
      <c r="K3504" s="4" t="s">
        <v>29</v>
      </c>
      <c r="L3504" s="4" t="s">
        <v>41</v>
      </c>
      <c r="M3504" s="5">
        <f>(Table2[[#This Row],[Unit Price]]*Table2[[#This Row],[ Units Sold]])*(1-Table2[[#This Row],[Discount]]/100)</f>
        <v>32600.524139999998</v>
      </c>
      <c r="N3504" s="5">
        <f>(Table2[[#This Row],[Unit Price]]*Table2[[#This Row],[ Units Sold]])-Table2[[#This Row],[Total Sales]]</f>
        <v>98.095860000001267</v>
      </c>
    </row>
    <row r="3505" spans="1:14" x14ac:dyDescent="0.3">
      <c r="A3505" s="3">
        <v>41108</v>
      </c>
      <c r="B3505" s="4" t="s">
        <v>2981</v>
      </c>
      <c r="C3505" s="4" t="s">
        <v>192</v>
      </c>
      <c r="D3505" s="4" t="s">
        <v>37</v>
      </c>
      <c r="E3505" s="4" t="s">
        <v>52</v>
      </c>
      <c r="F3505" s="4" t="s">
        <v>53</v>
      </c>
      <c r="G3505" s="4" t="s">
        <v>65</v>
      </c>
      <c r="H3505" s="4">
        <v>53</v>
      </c>
      <c r="I3505" s="4">
        <v>1889.13</v>
      </c>
      <c r="J3505" s="7">
        <v>0.04</v>
      </c>
      <c r="K3505" s="4" t="s">
        <v>29</v>
      </c>
      <c r="L3505" s="4" t="s">
        <v>45</v>
      </c>
      <c r="M3505" s="5">
        <f>(Table2[[#This Row],[Unit Price]]*Table2[[#This Row],[ Units Sold]])*(1-Table2[[#This Row],[Discount]]/100)</f>
        <v>100083.840444</v>
      </c>
      <c r="N3505" s="5">
        <f>(Table2[[#This Row],[Unit Price]]*Table2[[#This Row],[ Units Sold]])-Table2[[#This Row],[Total Sales]]</f>
        <v>40.04955599999812</v>
      </c>
    </row>
    <row r="3506" spans="1:14" x14ac:dyDescent="0.3">
      <c r="A3506" s="3">
        <v>40887</v>
      </c>
      <c r="B3506" s="4" t="s">
        <v>1196</v>
      </c>
      <c r="C3506" s="4" t="s">
        <v>49</v>
      </c>
      <c r="D3506" s="4" t="s">
        <v>3893</v>
      </c>
      <c r="E3506" s="4" t="s">
        <v>27</v>
      </c>
      <c r="F3506" s="4" t="s">
        <v>32</v>
      </c>
      <c r="G3506" s="4" t="s">
        <v>54</v>
      </c>
      <c r="H3506" s="4">
        <v>32</v>
      </c>
      <c r="I3506" s="4">
        <v>1370.17</v>
      </c>
      <c r="J3506" s="7">
        <v>0.11</v>
      </c>
      <c r="K3506" s="4" t="s">
        <v>18</v>
      </c>
      <c r="L3506" s="4" t="s">
        <v>41</v>
      </c>
      <c r="M3506" s="5">
        <f>(Table2[[#This Row],[Unit Price]]*Table2[[#This Row],[ Units Sold]])*(1-Table2[[#This Row],[Discount]]/100)</f>
        <v>43797.210016000005</v>
      </c>
      <c r="N3506" s="5">
        <f>(Table2[[#This Row],[Unit Price]]*Table2[[#This Row],[ Units Sold]])-Table2[[#This Row],[Total Sales]]</f>
        <v>48.229983999997785</v>
      </c>
    </row>
    <row r="3507" spans="1:14" x14ac:dyDescent="0.3">
      <c r="A3507" s="3">
        <v>44933</v>
      </c>
      <c r="B3507" s="4" t="s">
        <v>1419</v>
      </c>
      <c r="C3507" s="4" t="s">
        <v>21</v>
      </c>
      <c r="D3507" s="4" t="s">
        <v>37</v>
      </c>
      <c r="E3507" s="4" t="s">
        <v>38</v>
      </c>
      <c r="F3507" s="4" t="s">
        <v>81</v>
      </c>
      <c r="G3507" s="4" t="s">
        <v>105</v>
      </c>
      <c r="H3507" s="4">
        <v>99</v>
      </c>
      <c r="I3507" s="4">
        <v>1429.84</v>
      </c>
      <c r="J3507" s="7">
        <v>0.14000000000000001</v>
      </c>
      <c r="K3507" s="4" t="s">
        <v>29</v>
      </c>
      <c r="L3507" s="4" t="s">
        <v>30</v>
      </c>
      <c r="M3507" s="5">
        <f>(Table2[[#This Row],[Unit Price]]*Table2[[#This Row],[ Units Sold]])*(1-Table2[[#This Row],[Discount]]/100)</f>
        <v>141355.984176</v>
      </c>
      <c r="N3507" s="5">
        <f>(Table2[[#This Row],[Unit Price]]*Table2[[#This Row],[ Units Sold]])-Table2[[#This Row],[Total Sales]]</f>
        <v>198.17582400000538</v>
      </c>
    </row>
    <row r="3508" spans="1:14" x14ac:dyDescent="0.3">
      <c r="A3508" s="3">
        <v>45652</v>
      </c>
      <c r="B3508" s="4" t="s">
        <v>2982</v>
      </c>
      <c r="C3508" s="4" t="s">
        <v>51</v>
      </c>
      <c r="D3508" s="4" t="s">
        <v>37</v>
      </c>
      <c r="E3508" s="4" t="s">
        <v>15</v>
      </c>
      <c r="F3508" s="4" t="s">
        <v>62</v>
      </c>
      <c r="G3508" s="4" t="s">
        <v>65</v>
      </c>
      <c r="H3508" s="4">
        <v>30</v>
      </c>
      <c r="I3508" s="4">
        <v>1432.76</v>
      </c>
      <c r="J3508" s="7">
        <v>0.15</v>
      </c>
      <c r="K3508" s="4" t="s">
        <v>18</v>
      </c>
      <c r="L3508" s="4" t="s">
        <v>30</v>
      </c>
      <c r="M3508" s="5">
        <f>(Table2[[#This Row],[Unit Price]]*Table2[[#This Row],[ Units Sold]])*(1-Table2[[#This Row],[Discount]]/100)</f>
        <v>42918.325800000006</v>
      </c>
      <c r="N3508" s="5">
        <f>(Table2[[#This Row],[Unit Price]]*Table2[[#This Row],[ Units Sold]])-Table2[[#This Row],[Total Sales]]</f>
        <v>64.474199999996927</v>
      </c>
    </row>
    <row r="3509" spans="1:14" x14ac:dyDescent="0.3">
      <c r="A3509" s="3">
        <v>45930</v>
      </c>
      <c r="B3509" s="4" t="s">
        <v>2983</v>
      </c>
      <c r="C3509" s="4" t="s">
        <v>88</v>
      </c>
      <c r="D3509" s="4" t="s">
        <v>37</v>
      </c>
      <c r="E3509" s="4" t="s">
        <v>15</v>
      </c>
      <c r="F3509" s="4" t="s">
        <v>72</v>
      </c>
      <c r="G3509" s="4" t="s">
        <v>17</v>
      </c>
      <c r="H3509" s="4">
        <v>20</v>
      </c>
      <c r="I3509" s="4">
        <v>1623.04</v>
      </c>
      <c r="J3509" s="7">
        <v>0.22</v>
      </c>
      <c r="K3509" s="4" t="s">
        <v>29</v>
      </c>
      <c r="L3509" s="4" t="s">
        <v>25</v>
      </c>
      <c r="M3509" s="5">
        <f>(Table2[[#This Row],[Unit Price]]*Table2[[#This Row],[ Units Sold]])*(1-Table2[[#This Row],[Discount]]/100)</f>
        <v>32389.38624</v>
      </c>
      <c r="N3509" s="5">
        <f>(Table2[[#This Row],[Unit Price]]*Table2[[#This Row],[ Units Sold]])-Table2[[#This Row],[Total Sales]]</f>
        <v>71.413759999999456</v>
      </c>
    </row>
    <row r="3510" spans="1:14" x14ac:dyDescent="0.3">
      <c r="A3510" s="3">
        <v>45049</v>
      </c>
      <c r="B3510" s="4" t="s">
        <v>1271</v>
      </c>
      <c r="C3510" s="4" t="s">
        <v>43</v>
      </c>
      <c r="D3510" s="4" t="s">
        <v>37</v>
      </c>
      <c r="E3510" s="4" t="s">
        <v>38</v>
      </c>
      <c r="F3510" s="4" t="s">
        <v>39</v>
      </c>
      <c r="G3510" s="4" t="s">
        <v>57</v>
      </c>
      <c r="H3510" s="4">
        <v>88</v>
      </c>
      <c r="I3510" s="4">
        <v>914.38</v>
      </c>
      <c r="J3510" s="7">
        <v>0.1</v>
      </c>
      <c r="K3510" s="4" t="s">
        <v>18</v>
      </c>
      <c r="L3510" s="4" t="s">
        <v>19</v>
      </c>
      <c r="M3510" s="5">
        <f>(Table2[[#This Row],[Unit Price]]*Table2[[#This Row],[ Units Sold]])*(1-Table2[[#This Row],[Discount]]/100)</f>
        <v>80384.974560000002</v>
      </c>
      <c r="N3510" s="5">
        <f>(Table2[[#This Row],[Unit Price]]*Table2[[#This Row],[ Units Sold]])-Table2[[#This Row],[Total Sales]]</f>
        <v>80.465439999999944</v>
      </c>
    </row>
    <row r="3511" spans="1:14" x14ac:dyDescent="0.3">
      <c r="A3511" s="3">
        <v>40778</v>
      </c>
      <c r="B3511" s="4" t="s">
        <v>2984</v>
      </c>
      <c r="C3511" s="4" t="s">
        <v>97</v>
      </c>
      <c r="D3511" s="4" t="s">
        <v>37</v>
      </c>
      <c r="E3511" s="4" t="s">
        <v>52</v>
      </c>
      <c r="F3511" s="6" t="s">
        <v>59</v>
      </c>
      <c r="G3511" s="4" t="s">
        <v>65</v>
      </c>
      <c r="H3511" s="4">
        <v>35</v>
      </c>
      <c r="I3511" s="4">
        <v>348.65</v>
      </c>
      <c r="J3511" s="7">
        <v>0.04</v>
      </c>
      <c r="K3511" s="4" t="s">
        <v>29</v>
      </c>
      <c r="L3511" s="4" t="s">
        <v>30</v>
      </c>
      <c r="M3511" s="5">
        <f>(Table2[[#This Row],[Unit Price]]*Table2[[#This Row],[ Units Sold]])*(1-Table2[[#This Row],[Discount]]/100)</f>
        <v>12197.868900000001</v>
      </c>
      <c r="N3511" s="5">
        <f>(Table2[[#This Row],[Unit Price]]*Table2[[#This Row],[ Units Sold]])-Table2[[#This Row],[Total Sales]]</f>
        <v>4.8810999999986961</v>
      </c>
    </row>
    <row r="3512" spans="1:14" x14ac:dyDescent="0.3">
      <c r="A3512" s="3">
        <v>41178</v>
      </c>
      <c r="B3512" s="4" t="s">
        <v>2985</v>
      </c>
      <c r="C3512" s="4" t="s">
        <v>74</v>
      </c>
      <c r="D3512" s="4" t="s">
        <v>37</v>
      </c>
      <c r="E3512" s="4" t="s">
        <v>38</v>
      </c>
      <c r="F3512" s="4" t="s">
        <v>56</v>
      </c>
      <c r="G3512" s="4" t="s">
        <v>60</v>
      </c>
      <c r="H3512" s="4">
        <v>88</v>
      </c>
      <c r="I3512" s="4">
        <v>780.28</v>
      </c>
      <c r="J3512" s="7">
        <v>0.23</v>
      </c>
      <c r="K3512" s="4" t="s">
        <v>18</v>
      </c>
      <c r="L3512" s="4" t="s">
        <v>25</v>
      </c>
      <c r="M3512" s="5">
        <f>(Table2[[#This Row],[Unit Price]]*Table2[[#This Row],[ Units Sold]])*(1-Table2[[#This Row],[Discount]]/100)</f>
        <v>68506.711328000005</v>
      </c>
      <c r="N3512" s="5">
        <f>(Table2[[#This Row],[Unit Price]]*Table2[[#This Row],[ Units Sold]])-Table2[[#This Row],[Total Sales]]</f>
        <v>157.92867199999455</v>
      </c>
    </row>
    <row r="3513" spans="1:14" x14ac:dyDescent="0.3">
      <c r="A3513" s="3">
        <v>42697</v>
      </c>
      <c r="B3513" s="4" t="s">
        <v>132</v>
      </c>
      <c r="C3513" s="4" t="s">
        <v>36</v>
      </c>
      <c r="D3513" s="4" t="s">
        <v>37</v>
      </c>
      <c r="E3513" s="4" t="s">
        <v>52</v>
      </c>
      <c r="F3513" s="6" t="s">
        <v>59</v>
      </c>
      <c r="G3513" s="4" t="s">
        <v>24</v>
      </c>
      <c r="H3513" s="4">
        <v>37</v>
      </c>
      <c r="I3513" s="4">
        <v>1398.93</v>
      </c>
      <c r="J3513" s="7">
        <v>0.19</v>
      </c>
      <c r="K3513" s="4" t="s">
        <v>34</v>
      </c>
      <c r="L3513" s="4" t="s">
        <v>30</v>
      </c>
      <c r="M3513" s="5">
        <f>(Table2[[#This Row],[Unit Price]]*Table2[[#This Row],[ Units Sold]])*(1-Table2[[#This Row],[Discount]]/100)</f>
        <v>51662.065221000004</v>
      </c>
      <c r="N3513" s="5">
        <f>(Table2[[#This Row],[Unit Price]]*Table2[[#This Row],[ Units Sold]])-Table2[[#This Row],[Total Sales]]</f>
        <v>98.344778999999107</v>
      </c>
    </row>
    <row r="3514" spans="1:14" x14ac:dyDescent="0.3">
      <c r="A3514" s="3">
        <v>40675</v>
      </c>
      <c r="B3514" s="4" t="s">
        <v>2986</v>
      </c>
      <c r="C3514" s="4" t="s">
        <v>21</v>
      </c>
      <c r="D3514" s="4" t="s">
        <v>37</v>
      </c>
      <c r="E3514" s="4" t="s">
        <v>15</v>
      </c>
      <c r="F3514" s="4" t="s">
        <v>62</v>
      </c>
      <c r="G3514" s="4" t="s">
        <v>33</v>
      </c>
      <c r="H3514" s="4">
        <v>50</v>
      </c>
      <c r="I3514" s="4">
        <v>417.34</v>
      </c>
      <c r="J3514" s="7">
        <v>0.09</v>
      </c>
      <c r="K3514" s="4" t="s">
        <v>34</v>
      </c>
      <c r="L3514" s="4" t="s">
        <v>41</v>
      </c>
      <c r="M3514" s="5">
        <f>(Table2[[#This Row],[Unit Price]]*Table2[[#This Row],[ Units Sold]])*(1-Table2[[#This Row],[Discount]]/100)</f>
        <v>20848.219700000001</v>
      </c>
      <c r="N3514" s="5">
        <f>(Table2[[#This Row],[Unit Price]]*Table2[[#This Row],[ Units Sold]])-Table2[[#This Row],[Total Sales]]</f>
        <v>18.780299999998533</v>
      </c>
    </row>
    <row r="3515" spans="1:14" x14ac:dyDescent="0.3">
      <c r="A3515" s="3">
        <v>44707</v>
      </c>
      <c r="B3515" s="4" t="s">
        <v>2987</v>
      </c>
      <c r="C3515" s="4" t="s">
        <v>21</v>
      </c>
      <c r="D3515" s="4" t="s">
        <v>37</v>
      </c>
      <c r="E3515" s="4" t="s">
        <v>22</v>
      </c>
      <c r="F3515" s="4" t="s">
        <v>23</v>
      </c>
      <c r="G3515" s="4" t="s">
        <v>60</v>
      </c>
      <c r="H3515" s="4">
        <v>25</v>
      </c>
      <c r="I3515" s="4">
        <v>149.28</v>
      </c>
      <c r="J3515" s="7">
        <v>0.09</v>
      </c>
      <c r="K3515" s="4" t="s">
        <v>18</v>
      </c>
      <c r="L3515" s="4" t="s">
        <v>19</v>
      </c>
      <c r="M3515" s="5">
        <f>(Table2[[#This Row],[Unit Price]]*Table2[[#This Row],[ Units Sold]])*(1-Table2[[#This Row],[Discount]]/100)</f>
        <v>3728.6412</v>
      </c>
      <c r="N3515" s="5">
        <f>(Table2[[#This Row],[Unit Price]]*Table2[[#This Row],[ Units Sold]])-Table2[[#This Row],[Total Sales]]</f>
        <v>3.3587999999999738</v>
      </c>
    </row>
    <row r="3516" spans="1:14" x14ac:dyDescent="0.3">
      <c r="A3516" s="3">
        <v>43098</v>
      </c>
      <c r="B3516" s="4" t="s">
        <v>1704</v>
      </c>
      <c r="C3516" s="4" t="s">
        <v>51</v>
      </c>
      <c r="D3516" s="4" t="s">
        <v>37</v>
      </c>
      <c r="E3516" s="4" t="s">
        <v>15</v>
      </c>
      <c r="F3516" s="4" t="s">
        <v>16</v>
      </c>
      <c r="G3516" s="4" t="s">
        <v>44</v>
      </c>
      <c r="H3516" s="4">
        <v>65</v>
      </c>
      <c r="I3516" s="4">
        <v>1574.2</v>
      </c>
      <c r="J3516" s="7">
        <v>0.19</v>
      </c>
      <c r="K3516" s="4" t="s">
        <v>18</v>
      </c>
      <c r="L3516" s="4" t="s">
        <v>19</v>
      </c>
      <c r="M3516" s="5">
        <f>(Table2[[#This Row],[Unit Price]]*Table2[[#This Row],[ Units Sold]])*(1-Table2[[#This Row],[Discount]]/100)</f>
        <v>102128.5863</v>
      </c>
      <c r="N3516" s="5">
        <f>(Table2[[#This Row],[Unit Price]]*Table2[[#This Row],[ Units Sold]])-Table2[[#This Row],[Total Sales]]</f>
        <v>194.41370000000461</v>
      </c>
    </row>
    <row r="3517" spans="1:14" x14ac:dyDescent="0.3">
      <c r="A3517" s="3">
        <v>40188</v>
      </c>
      <c r="B3517" s="4" t="s">
        <v>2988</v>
      </c>
      <c r="C3517" s="4" t="s">
        <v>21</v>
      </c>
      <c r="D3517" s="4" t="s">
        <v>37</v>
      </c>
      <c r="E3517" s="4" t="s">
        <v>27</v>
      </c>
      <c r="F3517" s="4" t="s">
        <v>32</v>
      </c>
      <c r="G3517" s="4" t="s">
        <v>40</v>
      </c>
      <c r="H3517" s="4">
        <v>65</v>
      </c>
      <c r="I3517" s="4">
        <v>1805.44</v>
      </c>
      <c r="J3517" s="7">
        <v>7.0000000000000007E-2</v>
      </c>
      <c r="K3517" s="4" t="s">
        <v>18</v>
      </c>
      <c r="L3517" s="4" t="s">
        <v>19</v>
      </c>
      <c r="M3517" s="5">
        <f>(Table2[[#This Row],[Unit Price]]*Table2[[#This Row],[ Units Sold]])*(1-Table2[[#This Row],[Discount]]/100)</f>
        <v>117271.45248000001</v>
      </c>
      <c r="N3517" s="5">
        <f>(Table2[[#This Row],[Unit Price]]*Table2[[#This Row],[ Units Sold]])-Table2[[#This Row],[Total Sales]]</f>
        <v>82.147519999998622</v>
      </c>
    </row>
    <row r="3518" spans="1:14" x14ac:dyDescent="0.3">
      <c r="A3518" s="3">
        <v>44126</v>
      </c>
      <c r="B3518" s="4" t="s">
        <v>2989</v>
      </c>
      <c r="C3518" s="4" t="s">
        <v>97</v>
      </c>
      <c r="D3518" s="4" t="s">
        <v>37</v>
      </c>
      <c r="E3518" s="4" t="s">
        <v>52</v>
      </c>
      <c r="F3518" s="4" t="s">
        <v>59</v>
      </c>
      <c r="G3518" s="4" t="s">
        <v>105</v>
      </c>
      <c r="H3518" s="4">
        <v>95</v>
      </c>
      <c r="I3518" s="4">
        <v>358.22</v>
      </c>
      <c r="J3518" s="7">
        <v>0.08</v>
      </c>
      <c r="K3518" s="4" t="s">
        <v>29</v>
      </c>
      <c r="L3518" s="4" t="s">
        <v>19</v>
      </c>
      <c r="M3518" s="5">
        <f>(Table2[[#This Row],[Unit Price]]*Table2[[#This Row],[ Units Sold]])*(1-Table2[[#This Row],[Discount]]/100)</f>
        <v>34003.675280000003</v>
      </c>
      <c r="N3518" s="5">
        <f>(Table2[[#This Row],[Unit Price]]*Table2[[#This Row],[ Units Sold]])-Table2[[#This Row],[Total Sales]]</f>
        <v>27.224719999998342</v>
      </c>
    </row>
    <row r="3519" spans="1:14" x14ac:dyDescent="0.3">
      <c r="A3519" s="3">
        <v>43203</v>
      </c>
      <c r="B3519" s="4" t="s">
        <v>1008</v>
      </c>
      <c r="C3519" s="4" t="s">
        <v>49</v>
      </c>
      <c r="D3519" s="4" t="s">
        <v>3893</v>
      </c>
      <c r="E3519" s="4" t="s">
        <v>38</v>
      </c>
      <c r="F3519" s="4" t="s">
        <v>56</v>
      </c>
      <c r="G3519" s="4" t="s">
        <v>24</v>
      </c>
      <c r="H3519" s="4">
        <v>37</v>
      </c>
      <c r="I3519" s="4">
        <v>259.5</v>
      </c>
      <c r="J3519" s="7">
        <v>0.16</v>
      </c>
      <c r="K3519" s="4" t="s">
        <v>34</v>
      </c>
      <c r="L3519" s="4" t="s">
        <v>41</v>
      </c>
      <c r="M3519" s="5">
        <f>(Table2[[#This Row],[Unit Price]]*Table2[[#This Row],[ Units Sold]])*(1-Table2[[#This Row],[Discount]]/100)</f>
        <v>9586.1376</v>
      </c>
      <c r="N3519" s="5">
        <f>(Table2[[#This Row],[Unit Price]]*Table2[[#This Row],[ Units Sold]])-Table2[[#This Row],[Total Sales]]</f>
        <v>15.36239999999998</v>
      </c>
    </row>
    <row r="3520" spans="1:14" x14ac:dyDescent="0.3">
      <c r="A3520" s="3">
        <v>45031</v>
      </c>
      <c r="B3520" s="4" t="s">
        <v>2990</v>
      </c>
      <c r="C3520" s="4" t="s">
        <v>192</v>
      </c>
      <c r="D3520" s="4" t="s">
        <v>37</v>
      </c>
      <c r="E3520" s="4" t="s">
        <v>38</v>
      </c>
      <c r="F3520" s="4" t="s">
        <v>39</v>
      </c>
      <c r="G3520" s="4" t="s">
        <v>40</v>
      </c>
      <c r="H3520" s="4">
        <v>10</v>
      </c>
      <c r="I3520" s="4">
        <v>1454.95</v>
      </c>
      <c r="J3520" s="7">
        <v>0.18</v>
      </c>
      <c r="K3520" s="4" t="s">
        <v>29</v>
      </c>
      <c r="L3520" s="4" t="s">
        <v>30</v>
      </c>
      <c r="M3520" s="5">
        <f>(Table2[[#This Row],[Unit Price]]*Table2[[#This Row],[ Units Sold]])*(1-Table2[[#This Row],[Discount]]/100)</f>
        <v>14523.3109</v>
      </c>
      <c r="N3520" s="5">
        <f>(Table2[[#This Row],[Unit Price]]*Table2[[#This Row],[ Units Sold]])-Table2[[#This Row],[Total Sales]]</f>
        <v>26.189099999999598</v>
      </c>
    </row>
    <row r="3521" spans="1:14" x14ac:dyDescent="0.3">
      <c r="A3521" s="3">
        <v>40309</v>
      </c>
      <c r="B3521" s="4" t="s">
        <v>2084</v>
      </c>
      <c r="C3521" s="4" t="s">
        <v>88</v>
      </c>
      <c r="D3521" s="4" t="s">
        <v>37</v>
      </c>
      <c r="E3521" s="4" t="s">
        <v>15</v>
      </c>
      <c r="F3521" s="4" t="s">
        <v>62</v>
      </c>
      <c r="G3521" s="4" t="s">
        <v>17</v>
      </c>
      <c r="H3521" s="4">
        <v>92</v>
      </c>
      <c r="I3521" s="4">
        <v>415.91</v>
      </c>
      <c r="J3521" s="7">
        <v>0.02</v>
      </c>
      <c r="K3521" s="4" t="s">
        <v>34</v>
      </c>
      <c r="L3521" s="4" t="s">
        <v>19</v>
      </c>
      <c r="M3521" s="5">
        <f>(Table2[[#This Row],[Unit Price]]*Table2[[#This Row],[ Units Sold]])*(1-Table2[[#This Row],[Discount]]/100)</f>
        <v>38256.067256000002</v>
      </c>
      <c r="N3521" s="5">
        <f>(Table2[[#This Row],[Unit Price]]*Table2[[#This Row],[ Units Sold]])-Table2[[#This Row],[Total Sales]]</f>
        <v>7.6527439999990747</v>
      </c>
    </row>
    <row r="3522" spans="1:14" x14ac:dyDescent="0.3">
      <c r="A3522" s="3">
        <v>41677</v>
      </c>
      <c r="B3522" s="4" t="s">
        <v>2991</v>
      </c>
      <c r="C3522" s="4" t="s">
        <v>36</v>
      </c>
      <c r="D3522" s="4" t="s">
        <v>37</v>
      </c>
      <c r="E3522" s="4" t="s">
        <v>22</v>
      </c>
      <c r="F3522" s="4" t="s">
        <v>23</v>
      </c>
      <c r="G3522" s="4" t="s">
        <v>24</v>
      </c>
      <c r="H3522" s="4">
        <v>27</v>
      </c>
      <c r="I3522" s="4">
        <v>728.86</v>
      </c>
      <c r="J3522" s="7">
        <v>0.22</v>
      </c>
      <c r="K3522" s="4" t="s">
        <v>34</v>
      </c>
      <c r="L3522" s="4" t="s">
        <v>25</v>
      </c>
      <c r="M3522" s="5">
        <f>(Table2[[#This Row],[Unit Price]]*Table2[[#This Row],[ Units Sold]])*(1-Table2[[#This Row],[Discount]]/100)</f>
        <v>19635.925716000002</v>
      </c>
      <c r="N3522" s="5">
        <f>(Table2[[#This Row],[Unit Price]]*Table2[[#This Row],[ Units Sold]])-Table2[[#This Row],[Total Sales]]</f>
        <v>43.294283999999607</v>
      </c>
    </row>
    <row r="3523" spans="1:14" x14ac:dyDescent="0.3">
      <c r="A3523" s="3">
        <v>40189</v>
      </c>
      <c r="B3523" s="4" t="s">
        <v>2992</v>
      </c>
      <c r="C3523" s="4" t="s">
        <v>74</v>
      </c>
      <c r="D3523" s="4" t="s">
        <v>37</v>
      </c>
      <c r="E3523" s="4" t="s">
        <v>27</v>
      </c>
      <c r="F3523" s="4" t="s">
        <v>28</v>
      </c>
      <c r="G3523" s="4" t="s">
        <v>57</v>
      </c>
      <c r="H3523" s="4">
        <v>90</v>
      </c>
      <c r="I3523" s="4">
        <v>1313.69</v>
      </c>
      <c r="J3523" s="7">
        <v>0.21</v>
      </c>
      <c r="K3523" s="4" t="s">
        <v>29</v>
      </c>
      <c r="L3523" s="4" t="s">
        <v>25</v>
      </c>
      <c r="M3523" s="5">
        <f>(Table2[[#This Row],[Unit Price]]*Table2[[#This Row],[ Units Sold]])*(1-Table2[[#This Row],[Discount]]/100)</f>
        <v>117983.81259</v>
      </c>
      <c r="N3523" s="5">
        <f>(Table2[[#This Row],[Unit Price]]*Table2[[#This Row],[ Units Sold]])-Table2[[#This Row],[Total Sales]]</f>
        <v>248.28741000000446</v>
      </c>
    </row>
    <row r="3524" spans="1:14" x14ac:dyDescent="0.3">
      <c r="A3524" s="3">
        <v>44596</v>
      </c>
      <c r="B3524" s="4" t="s">
        <v>2993</v>
      </c>
      <c r="C3524" s="4" t="s">
        <v>51</v>
      </c>
      <c r="D3524" s="4" t="s">
        <v>37</v>
      </c>
      <c r="E3524" s="4" t="s">
        <v>15</v>
      </c>
      <c r="F3524" s="4" t="s">
        <v>16</v>
      </c>
      <c r="G3524" s="4" t="s">
        <v>105</v>
      </c>
      <c r="H3524" s="4">
        <v>10</v>
      </c>
      <c r="I3524" s="4">
        <v>1129.04</v>
      </c>
      <c r="J3524" s="7">
        <v>0.23</v>
      </c>
      <c r="K3524" s="4" t="s">
        <v>18</v>
      </c>
      <c r="L3524" s="4" t="s">
        <v>41</v>
      </c>
      <c r="M3524" s="5">
        <f>(Table2[[#This Row],[Unit Price]]*Table2[[#This Row],[ Units Sold]])*(1-Table2[[#This Row],[Discount]]/100)</f>
        <v>11264.43208</v>
      </c>
      <c r="N3524" s="5">
        <f>(Table2[[#This Row],[Unit Price]]*Table2[[#This Row],[ Units Sold]])-Table2[[#This Row],[Total Sales]]</f>
        <v>25.96791999999914</v>
      </c>
    </row>
    <row r="3525" spans="1:14" x14ac:dyDescent="0.3">
      <c r="A3525" s="3">
        <v>40543</v>
      </c>
      <c r="B3525" s="4" t="s">
        <v>2817</v>
      </c>
      <c r="C3525" s="4" t="s">
        <v>21</v>
      </c>
      <c r="D3525" s="4" t="s">
        <v>37</v>
      </c>
      <c r="E3525" s="4" t="s">
        <v>15</v>
      </c>
      <c r="F3525" s="4" t="s">
        <v>62</v>
      </c>
      <c r="G3525" s="4" t="s">
        <v>57</v>
      </c>
      <c r="H3525" s="4">
        <v>78</v>
      </c>
      <c r="I3525" s="4">
        <v>1182.26</v>
      </c>
      <c r="J3525" s="7">
        <v>0.15</v>
      </c>
      <c r="K3525" s="4" t="s">
        <v>18</v>
      </c>
      <c r="L3525" s="4" t="s">
        <v>30</v>
      </c>
      <c r="M3525" s="5">
        <f>(Table2[[#This Row],[Unit Price]]*Table2[[#This Row],[ Units Sold]])*(1-Table2[[#This Row],[Discount]]/100)</f>
        <v>92077.955580000009</v>
      </c>
      <c r="N3525" s="5">
        <f>(Table2[[#This Row],[Unit Price]]*Table2[[#This Row],[ Units Sold]])-Table2[[#This Row],[Total Sales]]</f>
        <v>138.32441999998991</v>
      </c>
    </row>
    <row r="3526" spans="1:14" x14ac:dyDescent="0.3">
      <c r="A3526" s="3">
        <v>41099</v>
      </c>
      <c r="B3526" s="4" t="s">
        <v>2994</v>
      </c>
      <c r="C3526" s="4" t="s">
        <v>192</v>
      </c>
      <c r="D3526" s="4" t="s">
        <v>37</v>
      </c>
      <c r="E3526" s="4" t="s">
        <v>38</v>
      </c>
      <c r="F3526" s="4" t="s">
        <v>56</v>
      </c>
      <c r="G3526" s="4" t="s">
        <v>57</v>
      </c>
      <c r="H3526" s="4">
        <v>20</v>
      </c>
      <c r="I3526" s="4">
        <v>65.81</v>
      </c>
      <c r="J3526" s="7">
        <v>0.24</v>
      </c>
      <c r="K3526" s="4" t="s">
        <v>29</v>
      </c>
      <c r="L3526" s="4" t="s">
        <v>25</v>
      </c>
      <c r="M3526" s="5">
        <f>(Table2[[#This Row],[Unit Price]]*Table2[[#This Row],[ Units Sold]])*(1-Table2[[#This Row],[Discount]]/100)</f>
        <v>1313.0411200000001</v>
      </c>
      <c r="N3526" s="5">
        <f>(Table2[[#This Row],[Unit Price]]*Table2[[#This Row],[ Units Sold]])-Table2[[#This Row],[Total Sales]]</f>
        <v>3.1588799999999537</v>
      </c>
    </row>
    <row r="3527" spans="1:14" x14ac:dyDescent="0.3">
      <c r="A3527" s="3">
        <v>45041</v>
      </c>
      <c r="B3527" s="4" t="s">
        <v>2995</v>
      </c>
      <c r="C3527" s="4" t="s">
        <v>88</v>
      </c>
      <c r="D3527" s="4" t="s">
        <v>37</v>
      </c>
      <c r="E3527" s="4" t="s">
        <v>27</v>
      </c>
      <c r="F3527" s="4" t="s">
        <v>32</v>
      </c>
      <c r="G3527" s="4" t="s">
        <v>54</v>
      </c>
      <c r="H3527" s="4">
        <v>30</v>
      </c>
      <c r="I3527" s="4">
        <v>803.11</v>
      </c>
      <c r="J3527" s="7">
        <v>0.17</v>
      </c>
      <c r="K3527" s="4" t="s">
        <v>18</v>
      </c>
      <c r="L3527" s="4" t="s">
        <v>30</v>
      </c>
      <c r="M3527" s="5">
        <f>(Table2[[#This Row],[Unit Price]]*Table2[[#This Row],[ Units Sold]])*(1-Table2[[#This Row],[Discount]]/100)</f>
        <v>24052.341389999998</v>
      </c>
      <c r="N3527" s="5">
        <f>(Table2[[#This Row],[Unit Price]]*Table2[[#This Row],[ Units Sold]])-Table2[[#This Row],[Total Sales]]</f>
        <v>40.958610000001499</v>
      </c>
    </row>
    <row r="3528" spans="1:14" x14ac:dyDescent="0.3">
      <c r="A3528" s="3">
        <v>41573</v>
      </c>
      <c r="B3528" s="4" t="s">
        <v>2996</v>
      </c>
      <c r="C3528" s="4" t="s">
        <v>21</v>
      </c>
      <c r="D3528" s="4" t="s">
        <v>37</v>
      </c>
      <c r="E3528" s="4" t="s">
        <v>38</v>
      </c>
      <c r="F3528" s="4" t="s">
        <v>39</v>
      </c>
      <c r="G3528" s="4" t="s">
        <v>65</v>
      </c>
      <c r="H3528" s="4">
        <v>10</v>
      </c>
      <c r="I3528" s="4">
        <v>1712.8</v>
      </c>
      <c r="J3528" s="7">
        <v>0.25</v>
      </c>
      <c r="K3528" s="4" t="s">
        <v>18</v>
      </c>
      <c r="L3528" s="4" t="s">
        <v>30</v>
      </c>
      <c r="M3528" s="5">
        <f>(Table2[[#This Row],[Unit Price]]*Table2[[#This Row],[ Units Sold]])*(1-Table2[[#This Row],[Discount]]/100)</f>
        <v>17085.18</v>
      </c>
      <c r="N3528" s="5">
        <f>(Table2[[#This Row],[Unit Price]]*Table2[[#This Row],[ Units Sold]])-Table2[[#This Row],[Total Sales]]</f>
        <v>42.819999999999709</v>
      </c>
    </row>
    <row r="3529" spans="1:14" x14ac:dyDescent="0.3">
      <c r="A3529" s="3">
        <v>45199</v>
      </c>
      <c r="B3529" s="4" t="s">
        <v>1807</v>
      </c>
      <c r="C3529" s="4" t="s">
        <v>83</v>
      </c>
      <c r="D3529" s="4" t="s">
        <v>3892</v>
      </c>
      <c r="E3529" s="4" t="s">
        <v>27</v>
      </c>
      <c r="F3529" s="4" t="s">
        <v>32</v>
      </c>
      <c r="G3529" s="4" t="s">
        <v>33</v>
      </c>
      <c r="H3529" s="4">
        <v>20</v>
      </c>
      <c r="I3529" s="4">
        <v>1736.89</v>
      </c>
      <c r="J3529" s="7">
        <v>0</v>
      </c>
      <c r="K3529" s="4" t="s">
        <v>29</v>
      </c>
      <c r="L3529" s="4" t="s">
        <v>25</v>
      </c>
      <c r="M3529" s="5">
        <f>(Table2[[#This Row],[Unit Price]]*Table2[[#This Row],[ Units Sold]])*(1-Table2[[#This Row],[Discount]]/100)</f>
        <v>34737.800000000003</v>
      </c>
      <c r="N3529" s="5">
        <f>(Table2[[#This Row],[Unit Price]]*Table2[[#This Row],[ Units Sold]])-Table2[[#This Row],[Total Sales]]</f>
        <v>0</v>
      </c>
    </row>
    <row r="3530" spans="1:14" x14ac:dyDescent="0.3">
      <c r="A3530" s="3">
        <v>44249</v>
      </c>
      <c r="B3530" s="4" t="s">
        <v>2997</v>
      </c>
      <c r="C3530" s="4" t="s">
        <v>49</v>
      </c>
      <c r="D3530" s="4" t="s">
        <v>3893</v>
      </c>
      <c r="E3530" s="4" t="s">
        <v>27</v>
      </c>
      <c r="F3530" s="4" t="s">
        <v>32</v>
      </c>
      <c r="G3530" s="4" t="s">
        <v>40</v>
      </c>
      <c r="H3530" s="4">
        <v>0</v>
      </c>
      <c r="I3530" s="4">
        <v>1966.8</v>
      </c>
      <c r="J3530" s="7">
        <v>0.17</v>
      </c>
      <c r="K3530" s="4" t="s">
        <v>34</v>
      </c>
      <c r="L3530" s="4" t="s">
        <v>41</v>
      </c>
      <c r="M3530" s="5">
        <f>(Table2[[#This Row],[Unit Price]]*Table2[[#This Row],[ Units Sold]])*(1-Table2[[#This Row],[Discount]]/100)</f>
        <v>0</v>
      </c>
      <c r="N3530" s="5">
        <f>(Table2[[#This Row],[Unit Price]]*Table2[[#This Row],[ Units Sold]])-Table2[[#This Row],[Total Sales]]</f>
        <v>0</v>
      </c>
    </row>
    <row r="3531" spans="1:14" x14ac:dyDescent="0.3">
      <c r="A3531" s="3">
        <v>45085</v>
      </c>
      <c r="B3531" s="4" t="s">
        <v>1103</v>
      </c>
      <c r="C3531" s="4" t="s">
        <v>88</v>
      </c>
      <c r="D3531" s="4" t="s">
        <v>37</v>
      </c>
      <c r="E3531" s="4" t="s">
        <v>52</v>
      </c>
      <c r="F3531" s="6" t="s">
        <v>59</v>
      </c>
      <c r="G3531" s="4" t="s">
        <v>40</v>
      </c>
      <c r="H3531" s="4">
        <v>10</v>
      </c>
      <c r="I3531" s="4">
        <v>471.85</v>
      </c>
      <c r="J3531" s="7">
        <v>0.26</v>
      </c>
      <c r="K3531" s="4" t="s">
        <v>29</v>
      </c>
      <c r="L3531" s="4" t="s">
        <v>45</v>
      </c>
      <c r="M3531" s="5">
        <f>(Table2[[#This Row],[Unit Price]]*Table2[[#This Row],[ Units Sold]])*(1-Table2[[#This Row],[Discount]]/100)</f>
        <v>4706.2318999999998</v>
      </c>
      <c r="N3531" s="5">
        <f>(Table2[[#This Row],[Unit Price]]*Table2[[#This Row],[ Units Sold]])-Table2[[#This Row],[Total Sales]]</f>
        <v>12.268100000000231</v>
      </c>
    </row>
    <row r="3532" spans="1:14" x14ac:dyDescent="0.3">
      <c r="A3532" s="3">
        <v>41834</v>
      </c>
      <c r="B3532" s="4" t="s">
        <v>2998</v>
      </c>
      <c r="C3532" s="4" t="s">
        <v>51</v>
      </c>
      <c r="D3532" s="4" t="s">
        <v>37</v>
      </c>
      <c r="E3532" s="4" t="s">
        <v>22</v>
      </c>
      <c r="F3532" s="4" t="s">
        <v>23</v>
      </c>
      <c r="G3532" s="4" t="s">
        <v>24</v>
      </c>
      <c r="H3532" s="4">
        <v>60</v>
      </c>
      <c r="I3532" s="4">
        <v>831.62</v>
      </c>
      <c r="J3532" s="7">
        <v>0.03</v>
      </c>
      <c r="K3532" s="4" t="s">
        <v>29</v>
      </c>
      <c r="L3532" s="4" t="s">
        <v>30</v>
      </c>
      <c r="M3532" s="5">
        <f>(Table2[[#This Row],[Unit Price]]*Table2[[#This Row],[ Units Sold]])*(1-Table2[[#This Row],[Discount]]/100)</f>
        <v>49882.230839999997</v>
      </c>
      <c r="N3532" s="5">
        <f>(Table2[[#This Row],[Unit Price]]*Table2[[#This Row],[ Units Sold]])-Table2[[#This Row],[Total Sales]]</f>
        <v>14.969160000000556</v>
      </c>
    </row>
    <row r="3533" spans="1:14" x14ac:dyDescent="0.3">
      <c r="A3533" s="3">
        <v>42594</v>
      </c>
      <c r="B3533" s="4" t="s">
        <v>1512</v>
      </c>
      <c r="C3533" s="4" t="s">
        <v>83</v>
      </c>
      <c r="D3533" s="4" t="s">
        <v>3892</v>
      </c>
      <c r="E3533" s="4" t="s">
        <v>27</v>
      </c>
      <c r="F3533" s="4" t="s">
        <v>32</v>
      </c>
      <c r="G3533" s="4" t="s">
        <v>105</v>
      </c>
      <c r="H3533" s="4">
        <v>72</v>
      </c>
      <c r="I3533" s="4">
        <v>529.67999999999995</v>
      </c>
      <c r="J3533" s="7">
        <v>0.19</v>
      </c>
      <c r="K3533" s="4" t="s">
        <v>34</v>
      </c>
      <c r="L3533" s="4" t="s">
        <v>41</v>
      </c>
      <c r="M3533" s="5">
        <f>(Table2[[#This Row],[Unit Price]]*Table2[[#This Row],[ Units Sold]])*(1-Table2[[#This Row],[Discount]]/100)</f>
        <v>38064.499775999997</v>
      </c>
      <c r="N3533" s="5">
        <f>(Table2[[#This Row],[Unit Price]]*Table2[[#This Row],[ Units Sold]])-Table2[[#This Row],[Total Sales]]</f>
        <v>72.460224000002199</v>
      </c>
    </row>
    <row r="3534" spans="1:14" x14ac:dyDescent="0.3">
      <c r="A3534" s="3">
        <v>44884</v>
      </c>
      <c r="B3534" s="4" t="s">
        <v>1202</v>
      </c>
      <c r="C3534" s="4" t="s">
        <v>49</v>
      </c>
      <c r="D3534" s="4" t="s">
        <v>3893</v>
      </c>
      <c r="E3534" s="4" t="s">
        <v>15</v>
      </c>
      <c r="F3534" s="4" t="s">
        <v>62</v>
      </c>
      <c r="G3534" s="4" t="s">
        <v>57</v>
      </c>
      <c r="H3534" s="4">
        <v>9</v>
      </c>
      <c r="I3534" s="4">
        <v>446.4</v>
      </c>
      <c r="J3534" s="7">
        <v>0.25</v>
      </c>
      <c r="K3534" s="4" t="s">
        <v>29</v>
      </c>
      <c r="L3534" s="4" t="s">
        <v>45</v>
      </c>
      <c r="M3534" s="5">
        <f>(Table2[[#This Row],[Unit Price]]*Table2[[#This Row],[ Units Sold]])*(1-Table2[[#This Row],[Discount]]/100)</f>
        <v>4007.556</v>
      </c>
      <c r="N3534" s="5">
        <f>(Table2[[#This Row],[Unit Price]]*Table2[[#This Row],[ Units Sold]])-Table2[[#This Row],[Total Sales]]</f>
        <v>10.043999999999869</v>
      </c>
    </row>
    <row r="3535" spans="1:14" x14ac:dyDescent="0.3">
      <c r="A3535" s="3">
        <v>43829</v>
      </c>
      <c r="B3535" s="4" t="s">
        <v>2999</v>
      </c>
      <c r="C3535" s="4" t="s">
        <v>36</v>
      </c>
      <c r="D3535" s="4" t="s">
        <v>37</v>
      </c>
      <c r="E3535" s="4" t="s">
        <v>52</v>
      </c>
      <c r="F3535" s="6" t="s">
        <v>59</v>
      </c>
      <c r="G3535" s="4" t="s">
        <v>105</v>
      </c>
      <c r="H3535" s="4">
        <v>20</v>
      </c>
      <c r="I3535" s="4">
        <v>1895.31</v>
      </c>
      <c r="J3535" s="7">
        <v>0.22</v>
      </c>
      <c r="K3535" s="4" t="s">
        <v>18</v>
      </c>
      <c r="L3535" s="4" t="s">
        <v>30</v>
      </c>
      <c r="M3535" s="5">
        <f>(Table2[[#This Row],[Unit Price]]*Table2[[#This Row],[ Units Sold]])*(1-Table2[[#This Row],[Discount]]/100)</f>
        <v>37822.806359999995</v>
      </c>
      <c r="N3535" s="5">
        <f>(Table2[[#This Row],[Unit Price]]*Table2[[#This Row],[ Units Sold]])-Table2[[#This Row],[Total Sales]]</f>
        <v>83.393640000002051</v>
      </c>
    </row>
    <row r="3536" spans="1:14" x14ac:dyDescent="0.3">
      <c r="A3536" s="3">
        <v>42415</v>
      </c>
      <c r="B3536" s="4" t="s">
        <v>3000</v>
      </c>
      <c r="C3536" s="4" t="s">
        <v>49</v>
      </c>
      <c r="D3536" s="4" t="s">
        <v>3893</v>
      </c>
      <c r="E3536" s="4" t="s">
        <v>15</v>
      </c>
      <c r="F3536" s="4" t="s">
        <v>135</v>
      </c>
      <c r="G3536" s="4" t="s">
        <v>57</v>
      </c>
      <c r="H3536" s="4">
        <v>50</v>
      </c>
      <c r="I3536" s="4">
        <v>136.01</v>
      </c>
      <c r="J3536" s="7">
        <v>0.13</v>
      </c>
      <c r="K3536" s="4" t="s">
        <v>18</v>
      </c>
      <c r="L3536" s="4" t="s">
        <v>30</v>
      </c>
      <c r="M3536" s="5">
        <f>(Table2[[#This Row],[Unit Price]]*Table2[[#This Row],[ Units Sold]])*(1-Table2[[#This Row],[Discount]]/100)</f>
        <v>6791.6593499999999</v>
      </c>
      <c r="N3536" s="5">
        <f>(Table2[[#This Row],[Unit Price]]*Table2[[#This Row],[ Units Sold]])-Table2[[#This Row],[Total Sales]]</f>
        <v>8.840650000000096</v>
      </c>
    </row>
    <row r="3537" spans="1:14" x14ac:dyDescent="0.3">
      <c r="A3537" s="3">
        <v>40943</v>
      </c>
      <c r="B3537" s="4" t="s">
        <v>3001</v>
      </c>
      <c r="C3537" s="4" t="s">
        <v>97</v>
      </c>
      <c r="D3537" s="4" t="s">
        <v>37</v>
      </c>
      <c r="E3537" s="4" t="s">
        <v>15</v>
      </c>
      <c r="F3537" s="4" t="s">
        <v>62</v>
      </c>
      <c r="G3537" s="4" t="s">
        <v>105</v>
      </c>
      <c r="H3537" s="4">
        <v>48</v>
      </c>
      <c r="I3537" s="4">
        <v>1688.74</v>
      </c>
      <c r="J3537" s="7">
        <v>0.24</v>
      </c>
      <c r="K3537" s="4" t="s">
        <v>29</v>
      </c>
      <c r="L3537" s="4" t="s">
        <v>45</v>
      </c>
      <c r="M3537" s="5">
        <f>(Table2[[#This Row],[Unit Price]]*Table2[[#This Row],[ Units Sold]])*(1-Table2[[#This Row],[Discount]]/100)</f>
        <v>80864.977152000007</v>
      </c>
      <c r="N3537" s="5">
        <f>(Table2[[#This Row],[Unit Price]]*Table2[[#This Row],[ Units Sold]])-Table2[[#This Row],[Total Sales]]</f>
        <v>194.54284799999732</v>
      </c>
    </row>
    <row r="3538" spans="1:14" x14ac:dyDescent="0.3">
      <c r="A3538" s="3">
        <v>41260</v>
      </c>
      <c r="B3538" s="4" t="s">
        <v>457</v>
      </c>
      <c r="C3538" s="4" t="s">
        <v>51</v>
      </c>
      <c r="D3538" s="4" t="s">
        <v>37</v>
      </c>
      <c r="E3538" s="4" t="s">
        <v>27</v>
      </c>
      <c r="F3538" s="4" t="s">
        <v>32</v>
      </c>
      <c r="G3538" s="4" t="s">
        <v>105</v>
      </c>
      <c r="H3538" s="4">
        <v>15</v>
      </c>
      <c r="I3538" s="4">
        <v>1754.39</v>
      </c>
      <c r="J3538" s="7">
        <v>0.09</v>
      </c>
      <c r="K3538" s="4" t="s">
        <v>29</v>
      </c>
      <c r="L3538" s="4" t="s">
        <v>30</v>
      </c>
      <c r="M3538" s="5">
        <f>(Table2[[#This Row],[Unit Price]]*Table2[[#This Row],[ Units Sold]])*(1-Table2[[#This Row],[Discount]]/100)</f>
        <v>26292.165735000002</v>
      </c>
      <c r="N3538" s="5">
        <f>(Table2[[#This Row],[Unit Price]]*Table2[[#This Row],[ Units Sold]])-Table2[[#This Row],[Total Sales]]</f>
        <v>23.684264999999868</v>
      </c>
    </row>
    <row r="3539" spans="1:14" x14ac:dyDescent="0.3">
      <c r="A3539" s="3">
        <v>43048</v>
      </c>
      <c r="B3539" s="4" t="s">
        <v>3002</v>
      </c>
      <c r="C3539" s="4" t="s">
        <v>88</v>
      </c>
      <c r="D3539" s="4" t="s">
        <v>37</v>
      </c>
      <c r="E3539" s="4" t="s">
        <v>38</v>
      </c>
      <c r="F3539" s="4" t="s">
        <v>81</v>
      </c>
      <c r="G3539" s="4" t="s">
        <v>24</v>
      </c>
      <c r="H3539" s="4">
        <v>39</v>
      </c>
      <c r="I3539" s="4">
        <v>1447.51</v>
      </c>
      <c r="J3539" s="7">
        <v>0.2</v>
      </c>
      <c r="K3539" s="4" t="s">
        <v>29</v>
      </c>
      <c r="L3539" s="4" t="s">
        <v>45</v>
      </c>
      <c r="M3539" s="5">
        <f>(Table2[[#This Row],[Unit Price]]*Table2[[#This Row],[ Units Sold]])*(1-Table2[[#This Row],[Discount]]/100)</f>
        <v>56339.984219999998</v>
      </c>
      <c r="N3539" s="5">
        <f>(Table2[[#This Row],[Unit Price]]*Table2[[#This Row],[ Units Sold]])-Table2[[#This Row],[Total Sales]]</f>
        <v>112.90578000000096</v>
      </c>
    </row>
    <row r="3540" spans="1:14" x14ac:dyDescent="0.3">
      <c r="A3540" s="3">
        <v>41047</v>
      </c>
      <c r="B3540" s="4" t="s">
        <v>3003</v>
      </c>
      <c r="C3540" s="4" t="s">
        <v>74</v>
      </c>
      <c r="D3540" s="4" t="s">
        <v>37</v>
      </c>
      <c r="E3540" s="4" t="s">
        <v>27</v>
      </c>
      <c r="F3540" s="4" t="s">
        <v>32</v>
      </c>
      <c r="G3540" s="4" t="s">
        <v>24</v>
      </c>
      <c r="H3540" s="4">
        <v>60</v>
      </c>
      <c r="I3540" s="4">
        <v>315.89</v>
      </c>
      <c r="J3540" s="7">
        <v>0.14000000000000001</v>
      </c>
      <c r="K3540" s="4" t="s">
        <v>29</v>
      </c>
      <c r="L3540" s="4" t="s">
        <v>45</v>
      </c>
      <c r="M3540" s="5">
        <f>(Table2[[#This Row],[Unit Price]]*Table2[[#This Row],[ Units Sold]])*(1-Table2[[#This Row],[Discount]]/100)</f>
        <v>18926.865239999999</v>
      </c>
      <c r="N3540" s="5">
        <f>(Table2[[#This Row],[Unit Price]]*Table2[[#This Row],[ Units Sold]])-Table2[[#This Row],[Total Sales]]</f>
        <v>26.534759999998641</v>
      </c>
    </row>
    <row r="3541" spans="1:14" x14ac:dyDescent="0.3">
      <c r="A3541" s="3">
        <v>42782</v>
      </c>
      <c r="B3541" s="4" t="s">
        <v>3004</v>
      </c>
      <c r="C3541" s="4" t="s">
        <v>36</v>
      </c>
      <c r="D3541" s="4" t="s">
        <v>37</v>
      </c>
      <c r="E3541" s="4" t="s">
        <v>52</v>
      </c>
      <c r="F3541" s="6" t="s">
        <v>59</v>
      </c>
      <c r="G3541" s="4" t="s">
        <v>57</v>
      </c>
      <c r="H3541" s="4">
        <v>91</v>
      </c>
      <c r="I3541" s="4">
        <v>258.94</v>
      </c>
      <c r="J3541" s="7">
        <v>0.17</v>
      </c>
      <c r="K3541" s="4" t="s">
        <v>29</v>
      </c>
      <c r="L3541" s="4" t="s">
        <v>41</v>
      </c>
      <c r="M3541" s="5">
        <f>(Table2[[#This Row],[Unit Price]]*Table2[[#This Row],[ Units Sold]])*(1-Table2[[#This Row],[Discount]]/100)</f>
        <v>23523.481982000001</v>
      </c>
      <c r="N3541" s="5">
        <f>(Table2[[#This Row],[Unit Price]]*Table2[[#This Row],[ Units Sold]])-Table2[[#This Row],[Total Sales]]</f>
        <v>40.05801799999972</v>
      </c>
    </row>
    <row r="3542" spans="1:14" x14ac:dyDescent="0.3">
      <c r="A3542" s="3">
        <v>42392</v>
      </c>
      <c r="B3542" s="4" t="s">
        <v>1865</v>
      </c>
      <c r="C3542" s="4" t="s">
        <v>74</v>
      </c>
      <c r="D3542" s="4" t="s">
        <v>37</v>
      </c>
      <c r="E3542" s="4" t="s">
        <v>27</v>
      </c>
      <c r="F3542" s="4" t="s">
        <v>32</v>
      </c>
      <c r="G3542" s="4" t="s">
        <v>105</v>
      </c>
      <c r="H3542" s="4">
        <v>10</v>
      </c>
      <c r="I3542" s="4">
        <v>1778.66</v>
      </c>
      <c r="J3542" s="7">
        <v>0.26</v>
      </c>
      <c r="K3542" s="4" t="s">
        <v>29</v>
      </c>
      <c r="L3542" s="4" t="s">
        <v>19</v>
      </c>
      <c r="M3542" s="5">
        <f>(Table2[[#This Row],[Unit Price]]*Table2[[#This Row],[ Units Sold]])*(1-Table2[[#This Row],[Discount]]/100)</f>
        <v>17740.35484</v>
      </c>
      <c r="N3542" s="5">
        <f>(Table2[[#This Row],[Unit Price]]*Table2[[#This Row],[ Units Sold]])-Table2[[#This Row],[Total Sales]]</f>
        <v>46.245160000002215</v>
      </c>
    </row>
    <row r="3543" spans="1:14" x14ac:dyDescent="0.3">
      <c r="A3543" s="3">
        <v>45110</v>
      </c>
      <c r="B3543" s="4" t="s">
        <v>3005</v>
      </c>
      <c r="C3543" s="4" t="s">
        <v>74</v>
      </c>
      <c r="D3543" s="4" t="s">
        <v>37</v>
      </c>
      <c r="E3543" s="4" t="s">
        <v>15</v>
      </c>
      <c r="F3543" s="4" t="s">
        <v>62</v>
      </c>
      <c r="G3543" s="4" t="s">
        <v>60</v>
      </c>
      <c r="H3543" s="4">
        <v>4</v>
      </c>
      <c r="I3543" s="4">
        <v>1263.55</v>
      </c>
      <c r="J3543" s="7">
        <v>0.05</v>
      </c>
      <c r="K3543" s="4" t="s">
        <v>18</v>
      </c>
      <c r="L3543" s="4" t="s">
        <v>41</v>
      </c>
      <c r="M3543" s="5">
        <f>(Table2[[#This Row],[Unit Price]]*Table2[[#This Row],[ Units Sold]])*(1-Table2[[#This Row],[Discount]]/100)</f>
        <v>5051.6729000000005</v>
      </c>
      <c r="N3543" s="5">
        <f>(Table2[[#This Row],[Unit Price]]*Table2[[#This Row],[ Units Sold]])-Table2[[#This Row],[Total Sales]]</f>
        <v>2.5270999999993364</v>
      </c>
    </row>
    <row r="3544" spans="1:14" x14ac:dyDescent="0.3">
      <c r="A3544" s="3">
        <v>40889</v>
      </c>
      <c r="B3544" s="4" t="s">
        <v>3006</v>
      </c>
      <c r="C3544" s="4" t="s">
        <v>97</v>
      </c>
      <c r="D3544" s="4" t="s">
        <v>37</v>
      </c>
      <c r="E3544" s="4" t="s">
        <v>27</v>
      </c>
      <c r="F3544" s="4" t="s">
        <v>32</v>
      </c>
      <c r="G3544" s="4" t="s">
        <v>54</v>
      </c>
      <c r="H3544" s="4">
        <v>51</v>
      </c>
      <c r="I3544" s="4">
        <v>311.08</v>
      </c>
      <c r="J3544" s="7">
        <v>0.08</v>
      </c>
      <c r="K3544" s="4" t="s">
        <v>18</v>
      </c>
      <c r="L3544" s="4" t="s">
        <v>41</v>
      </c>
      <c r="M3544" s="5">
        <f>(Table2[[#This Row],[Unit Price]]*Table2[[#This Row],[ Units Sold]])*(1-Table2[[#This Row],[Discount]]/100)</f>
        <v>15852.387935999999</v>
      </c>
      <c r="N3544" s="5">
        <f>(Table2[[#This Row],[Unit Price]]*Table2[[#This Row],[ Units Sold]])-Table2[[#This Row],[Total Sales]]</f>
        <v>12.692064000000755</v>
      </c>
    </row>
    <row r="3545" spans="1:14" x14ac:dyDescent="0.3">
      <c r="A3545" s="3">
        <v>45878</v>
      </c>
      <c r="B3545" s="4" t="s">
        <v>1778</v>
      </c>
      <c r="C3545" s="4" t="s">
        <v>43</v>
      </c>
      <c r="D3545" s="4" t="s">
        <v>37</v>
      </c>
      <c r="E3545" s="4" t="s">
        <v>15</v>
      </c>
      <c r="F3545" s="4" t="s">
        <v>62</v>
      </c>
      <c r="G3545" s="4" t="s">
        <v>40</v>
      </c>
      <c r="H3545" s="4">
        <v>51</v>
      </c>
      <c r="I3545" s="4">
        <v>918.73</v>
      </c>
      <c r="J3545" s="7">
        <v>0.03</v>
      </c>
      <c r="K3545" s="4" t="s">
        <v>34</v>
      </c>
      <c r="L3545" s="4" t="s">
        <v>41</v>
      </c>
      <c r="M3545" s="5">
        <f>(Table2[[#This Row],[Unit Price]]*Table2[[#This Row],[ Units Sold]])*(1-Table2[[#This Row],[Discount]]/100)</f>
        <v>46841.173431000003</v>
      </c>
      <c r="N3545" s="5">
        <f>(Table2[[#This Row],[Unit Price]]*Table2[[#This Row],[ Units Sold]])-Table2[[#This Row],[Total Sales]]</f>
        <v>14.056569000000309</v>
      </c>
    </row>
    <row r="3546" spans="1:14" x14ac:dyDescent="0.3">
      <c r="A3546" s="3">
        <v>42397</v>
      </c>
      <c r="B3546" s="4" t="s">
        <v>3007</v>
      </c>
      <c r="C3546" s="4" t="s">
        <v>43</v>
      </c>
      <c r="D3546" s="4" t="s">
        <v>37</v>
      </c>
      <c r="E3546" s="4" t="s">
        <v>38</v>
      </c>
      <c r="F3546" s="4" t="s">
        <v>39</v>
      </c>
      <c r="G3546" s="4" t="s">
        <v>33</v>
      </c>
      <c r="H3546" s="4">
        <v>92</v>
      </c>
      <c r="I3546" s="4">
        <v>942.89</v>
      </c>
      <c r="J3546" s="7">
        <v>0.15</v>
      </c>
      <c r="K3546" s="4" t="s">
        <v>18</v>
      </c>
      <c r="L3546" s="4" t="s">
        <v>19</v>
      </c>
      <c r="M3546" s="5">
        <f>(Table2[[#This Row],[Unit Price]]*Table2[[#This Row],[ Units Sold]])*(1-Table2[[#This Row],[Discount]]/100)</f>
        <v>86615.761180000016</v>
      </c>
      <c r="N3546" s="5">
        <f>(Table2[[#This Row],[Unit Price]]*Table2[[#This Row],[ Units Sold]])-Table2[[#This Row],[Total Sales]]</f>
        <v>130.11881999998877</v>
      </c>
    </row>
    <row r="3547" spans="1:14" x14ac:dyDescent="0.3">
      <c r="A3547" s="3">
        <v>41933</v>
      </c>
      <c r="B3547" s="4" t="s">
        <v>3008</v>
      </c>
      <c r="C3547" s="4" t="s">
        <v>36</v>
      </c>
      <c r="D3547" s="4" t="s">
        <v>37</v>
      </c>
      <c r="E3547" s="4" t="s">
        <v>15</v>
      </c>
      <c r="F3547" s="4" t="s">
        <v>62</v>
      </c>
      <c r="G3547" s="4" t="s">
        <v>60</v>
      </c>
      <c r="H3547" s="4">
        <v>64</v>
      </c>
      <c r="I3547" s="4">
        <v>1289.24</v>
      </c>
      <c r="J3547" s="7">
        <v>0.12</v>
      </c>
      <c r="K3547" s="4" t="s">
        <v>18</v>
      </c>
      <c r="L3547" s="4" t="s">
        <v>19</v>
      </c>
      <c r="M3547" s="5">
        <f>(Table2[[#This Row],[Unit Price]]*Table2[[#This Row],[ Units Sold]])*(1-Table2[[#This Row],[Discount]]/100)</f>
        <v>82412.346367999999</v>
      </c>
      <c r="N3547" s="5">
        <f>(Table2[[#This Row],[Unit Price]]*Table2[[#This Row],[ Units Sold]])-Table2[[#This Row],[Total Sales]]</f>
        <v>99.013632000001962</v>
      </c>
    </row>
    <row r="3548" spans="1:14" x14ac:dyDescent="0.3">
      <c r="A3548" s="3">
        <v>42464</v>
      </c>
      <c r="B3548" s="4" t="s">
        <v>860</v>
      </c>
      <c r="C3548" s="4" t="s">
        <v>74</v>
      </c>
      <c r="D3548" s="4" t="s">
        <v>37</v>
      </c>
      <c r="E3548" s="4" t="s">
        <v>52</v>
      </c>
      <c r="F3548" s="6" t="s">
        <v>59</v>
      </c>
      <c r="G3548" s="4" t="s">
        <v>65</v>
      </c>
      <c r="H3548" s="4">
        <v>0</v>
      </c>
      <c r="I3548" s="4">
        <v>1274.07</v>
      </c>
      <c r="J3548" s="7">
        <v>0.25</v>
      </c>
      <c r="K3548" s="4" t="s">
        <v>18</v>
      </c>
      <c r="L3548" s="4" t="s">
        <v>45</v>
      </c>
      <c r="M3548" s="5">
        <f>(Table2[[#This Row],[Unit Price]]*Table2[[#This Row],[ Units Sold]])*(1-Table2[[#This Row],[Discount]]/100)</f>
        <v>0</v>
      </c>
      <c r="N3548" s="5">
        <f>(Table2[[#This Row],[Unit Price]]*Table2[[#This Row],[ Units Sold]])-Table2[[#This Row],[Total Sales]]</f>
        <v>0</v>
      </c>
    </row>
    <row r="3549" spans="1:14" x14ac:dyDescent="0.3">
      <c r="A3549" s="3">
        <v>42103</v>
      </c>
      <c r="B3549" s="4" t="s">
        <v>206</v>
      </c>
      <c r="C3549" s="4" t="s">
        <v>21</v>
      </c>
      <c r="D3549" s="4" t="s">
        <v>37</v>
      </c>
      <c r="E3549" s="4" t="s">
        <v>22</v>
      </c>
      <c r="F3549" s="4" t="s">
        <v>23</v>
      </c>
      <c r="G3549" s="4" t="s">
        <v>40</v>
      </c>
      <c r="H3549" s="4">
        <v>61</v>
      </c>
      <c r="I3549" s="4">
        <v>768.2</v>
      </c>
      <c r="J3549" s="7">
        <v>0.26</v>
      </c>
      <c r="K3549" s="4" t="s">
        <v>18</v>
      </c>
      <c r="L3549" s="4" t="s">
        <v>45</v>
      </c>
      <c r="M3549" s="5">
        <f>(Table2[[#This Row],[Unit Price]]*Table2[[#This Row],[ Units Sold]])*(1-Table2[[#This Row],[Discount]]/100)</f>
        <v>46738.36348</v>
      </c>
      <c r="N3549" s="5">
        <f>(Table2[[#This Row],[Unit Price]]*Table2[[#This Row],[ Units Sold]])-Table2[[#This Row],[Total Sales]]</f>
        <v>121.83652000000438</v>
      </c>
    </row>
    <row r="3550" spans="1:14" x14ac:dyDescent="0.3">
      <c r="A3550" s="3">
        <v>44051</v>
      </c>
      <c r="B3550" s="4" t="s">
        <v>3009</v>
      </c>
      <c r="C3550" s="4" t="s">
        <v>192</v>
      </c>
      <c r="D3550" s="4" t="s">
        <v>37</v>
      </c>
      <c r="E3550" s="4" t="s">
        <v>38</v>
      </c>
      <c r="F3550" s="4" t="s">
        <v>56</v>
      </c>
      <c r="G3550" s="4" t="s">
        <v>57</v>
      </c>
      <c r="H3550" s="4">
        <v>81</v>
      </c>
      <c r="I3550" s="4">
        <v>1829.64</v>
      </c>
      <c r="J3550" s="7">
        <v>0.05</v>
      </c>
      <c r="K3550" s="4" t="s">
        <v>18</v>
      </c>
      <c r="L3550" s="4" t="s">
        <v>45</v>
      </c>
      <c r="M3550" s="5">
        <f>(Table2[[#This Row],[Unit Price]]*Table2[[#This Row],[ Units Sold]])*(1-Table2[[#This Row],[Discount]]/100)</f>
        <v>148126.73957999999</v>
      </c>
      <c r="N3550" s="5">
        <f>(Table2[[#This Row],[Unit Price]]*Table2[[#This Row],[ Units Sold]])-Table2[[#This Row],[Total Sales]]</f>
        <v>74.100420000002487</v>
      </c>
    </row>
    <row r="3551" spans="1:14" x14ac:dyDescent="0.3">
      <c r="A3551" s="3">
        <v>43367</v>
      </c>
      <c r="B3551" s="4" t="s">
        <v>2826</v>
      </c>
      <c r="C3551" s="4" t="s">
        <v>51</v>
      </c>
      <c r="D3551" s="4" t="s">
        <v>37</v>
      </c>
      <c r="E3551" s="4" t="s">
        <v>38</v>
      </c>
      <c r="F3551" s="4" t="s">
        <v>81</v>
      </c>
      <c r="G3551" s="4" t="s">
        <v>105</v>
      </c>
      <c r="H3551" s="4">
        <v>0</v>
      </c>
      <c r="I3551" s="4">
        <v>1132.8800000000001</v>
      </c>
      <c r="J3551" s="7">
        <v>0.23</v>
      </c>
      <c r="K3551" s="4" t="s">
        <v>29</v>
      </c>
      <c r="L3551" s="4" t="s">
        <v>19</v>
      </c>
      <c r="M3551" s="5">
        <f>(Table2[[#This Row],[Unit Price]]*Table2[[#This Row],[ Units Sold]])*(1-Table2[[#This Row],[Discount]]/100)</f>
        <v>0</v>
      </c>
      <c r="N3551" s="5">
        <f>(Table2[[#This Row],[Unit Price]]*Table2[[#This Row],[ Units Sold]])-Table2[[#This Row],[Total Sales]]</f>
        <v>0</v>
      </c>
    </row>
    <row r="3552" spans="1:14" x14ac:dyDescent="0.3">
      <c r="A3552" s="3">
        <v>40690</v>
      </c>
      <c r="B3552" s="4" t="s">
        <v>3010</v>
      </c>
      <c r="C3552" s="4" t="s">
        <v>49</v>
      </c>
      <c r="D3552" s="4" t="s">
        <v>3893</v>
      </c>
      <c r="E3552" s="4" t="s">
        <v>52</v>
      </c>
      <c r="F3552" s="6" t="s">
        <v>59</v>
      </c>
      <c r="G3552" s="4" t="s">
        <v>57</v>
      </c>
      <c r="H3552" s="4">
        <v>66</v>
      </c>
      <c r="I3552" s="4">
        <v>1529.5</v>
      </c>
      <c r="J3552" s="7">
        <v>0.28999999999999998</v>
      </c>
      <c r="K3552" s="4" t="s">
        <v>34</v>
      </c>
      <c r="L3552" s="4" t="s">
        <v>30</v>
      </c>
      <c r="M3552" s="5">
        <f>(Table2[[#This Row],[Unit Price]]*Table2[[#This Row],[ Units Sold]])*(1-Table2[[#This Row],[Discount]]/100)</f>
        <v>100654.2537</v>
      </c>
      <c r="N3552" s="5">
        <f>(Table2[[#This Row],[Unit Price]]*Table2[[#This Row],[ Units Sold]])-Table2[[#This Row],[Total Sales]]</f>
        <v>292.74629999999888</v>
      </c>
    </row>
    <row r="3553" spans="1:14" x14ac:dyDescent="0.3">
      <c r="A3553" s="3">
        <v>40954</v>
      </c>
      <c r="B3553" s="4" t="s">
        <v>2535</v>
      </c>
      <c r="C3553" s="4" t="s">
        <v>21</v>
      </c>
      <c r="D3553" s="4" t="s">
        <v>37</v>
      </c>
      <c r="E3553" s="4" t="s">
        <v>15</v>
      </c>
      <c r="F3553" s="4" t="s">
        <v>135</v>
      </c>
      <c r="G3553" s="4" t="s">
        <v>33</v>
      </c>
      <c r="H3553" s="4">
        <v>47</v>
      </c>
      <c r="I3553" s="4">
        <v>1029.1099999999999</v>
      </c>
      <c r="J3553" s="7">
        <v>0.28999999999999998</v>
      </c>
      <c r="K3553" s="4" t="s">
        <v>34</v>
      </c>
      <c r="L3553" s="4" t="s">
        <v>30</v>
      </c>
      <c r="M3553" s="5">
        <f>(Table2[[#This Row],[Unit Price]]*Table2[[#This Row],[ Units Sold]])*(1-Table2[[#This Row],[Discount]]/100)</f>
        <v>48227.902306999997</v>
      </c>
      <c r="N3553" s="5">
        <f>(Table2[[#This Row],[Unit Price]]*Table2[[#This Row],[ Units Sold]])-Table2[[#This Row],[Total Sales]]</f>
        <v>140.2676930000016</v>
      </c>
    </row>
    <row r="3554" spans="1:14" x14ac:dyDescent="0.3">
      <c r="A3554" s="3">
        <v>43138</v>
      </c>
      <c r="B3554" s="4" t="s">
        <v>3011</v>
      </c>
      <c r="C3554" s="4" t="s">
        <v>192</v>
      </c>
      <c r="D3554" s="4" t="s">
        <v>37</v>
      </c>
      <c r="E3554" s="4" t="s">
        <v>15</v>
      </c>
      <c r="F3554" s="4" t="s">
        <v>135</v>
      </c>
      <c r="G3554" s="4" t="s">
        <v>44</v>
      </c>
      <c r="H3554" s="4">
        <v>52</v>
      </c>
      <c r="I3554" s="4">
        <v>1668.67</v>
      </c>
      <c r="J3554" s="7">
        <v>0.14000000000000001</v>
      </c>
      <c r="K3554" s="4" t="s">
        <v>34</v>
      </c>
      <c r="L3554" s="4" t="s">
        <v>45</v>
      </c>
      <c r="M3554" s="5">
        <f>(Table2[[#This Row],[Unit Price]]*Table2[[#This Row],[ Units Sold]])*(1-Table2[[#This Row],[Discount]]/100)</f>
        <v>86649.360824000003</v>
      </c>
      <c r="N3554" s="5">
        <f>(Table2[[#This Row],[Unit Price]]*Table2[[#This Row],[ Units Sold]])-Table2[[#This Row],[Total Sales]]</f>
        <v>121.47917599999346</v>
      </c>
    </row>
    <row r="3555" spans="1:14" x14ac:dyDescent="0.3">
      <c r="A3555" s="3">
        <v>40608</v>
      </c>
      <c r="B3555" s="4" t="s">
        <v>3012</v>
      </c>
      <c r="C3555" s="4" t="s">
        <v>21</v>
      </c>
      <c r="D3555" s="4" t="s">
        <v>37</v>
      </c>
      <c r="E3555" s="4" t="s">
        <v>27</v>
      </c>
      <c r="F3555" s="4" t="s">
        <v>28</v>
      </c>
      <c r="G3555" s="4" t="s">
        <v>105</v>
      </c>
      <c r="H3555" s="4">
        <v>53</v>
      </c>
      <c r="I3555" s="4">
        <v>824.34</v>
      </c>
      <c r="J3555" s="7">
        <v>0.06</v>
      </c>
      <c r="K3555" s="4" t="s">
        <v>29</v>
      </c>
      <c r="L3555" s="4" t="s">
        <v>30</v>
      </c>
      <c r="M3555" s="5">
        <f>(Table2[[#This Row],[Unit Price]]*Table2[[#This Row],[ Units Sold]])*(1-Table2[[#This Row],[Discount]]/100)</f>
        <v>43663.805988</v>
      </c>
      <c r="N3555" s="5">
        <f>(Table2[[#This Row],[Unit Price]]*Table2[[#This Row],[ Units Sold]])-Table2[[#This Row],[Total Sales]]</f>
        <v>26.214012000004004</v>
      </c>
    </row>
    <row r="3556" spans="1:14" x14ac:dyDescent="0.3">
      <c r="A3556" s="3">
        <v>43082</v>
      </c>
      <c r="B3556" s="4" t="s">
        <v>3013</v>
      </c>
      <c r="C3556" s="4" t="s">
        <v>88</v>
      </c>
      <c r="D3556" s="4" t="s">
        <v>37</v>
      </c>
      <c r="E3556" s="4" t="s">
        <v>15</v>
      </c>
      <c r="F3556" s="4" t="s">
        <v>62</v>
      </c>
      <c r="G3556" s="4" t="s">
        <v>105</v>
      </c>
      <c r="H3556" s="4">
        <v>44</v>
      </c>
      <c r="I3556" s="4">
        <v>312.66000000000003</v>
      </c>
      <c r="J3556" s="7">
        <v>0.14000000000000001</v>
      </c>
      <c r="K3556" s="4" t="s">
        <v>34</v>
      </c>
      <c r="L3556" s="4" t="s">
        <v>30</v>
      </c>
      <c r="M3556" s="5">
        <f>(Table2[[#This Row],[Unit Price]]*Table2[[#This Row],[ Units Sold]])*(1-Table2[[#This Row],[Discount]]/100)</f>
        <v>13737.780144000002</v>
      </c>
      <c r="N3556" s="5">
        <f>(Table2[[#This Row],[Unit Price]]*Table2[[#This Row],[ Units Sold]])-Table2[[#This Row],[Total Sales]]</f>
        <v>19.259855999998763</v>
      </c>
    </row>
    <row r="3557" spans="1:14" x14ac:dyDescent="0.3">
      <c r="A3557" s="3">
        <v>42182</v>
      </c>
      <c r="B3557" s="4" t="s">
        <v>3014</v>
      </c>
      <c r="C3557" s="4" t="s">
        <v>88</v>
      </c>
      <c r="D3557" s="4" t="s">
        <v>37</v>
      </c>
      <c r="E3557" s="4" t="s">
        <v>15</v>
      </c>
      <c r="F3557" s="4" t="s">
        <v>62</v>
      </c>
      <c r="G3557" s="4" t="s">
        <v>40</v>
      </c>
      <c r="H3557" s="4">
        <v>67</v>
      </c>
      <c r="I3557" s="4">
        <v>780.74</v>
      </c>
      <c r="J3557" s="7">
        <v>0.04</v>
      </c>
      <c r="K3557" s="4" t="s">
        <v>34</v>
      </c>
      <c r="L3557" s="4" t="s">
        <v>30</v>
      </c>
      <c r="M3557" s="5">
        <f>(Table2[[#This Row],[Unit Price]]*Table2[[#This Row],[ Units Sold]])*(1-Table2[[#This Row],[Discount]]/100)</f>
        <v>52288.656168000001</v>
      </c>
      <c r="N3557" s="5">
        <f>(Table2[[#This Row],[Unit Price]]*Table2[[#This Row],[ Units Sold]])-Table2[[#This Row],[Total Sales]]</f>
        <v>20.923832000000402</v>
      </c>
    </row>
    <row r="3558" spans="1:14" x14ac:dyDescent="0.3">
      <c r="A3558" s="3">
        <v>44280</v>
      </c>
      <c r="B3558" s="4" t="s">
        <v>1013</v>
      </c>
      <c r="C3558" s="4" t="s">
        <v>192</v>
      </c>
      <c r="D3558" s="4" t="s">
        <v>37</v>
      </c>
      <c r="E3558" s="4" t="s">
        <v>27</v>
      </c>
      <c r="F3558" s="4" t="s">
        <v>32</v>
      </c>
      <c r="G3558" s="4" t="s">
        <v>40</v>
      </c>
      <c r="H3558" s="4">
        <v>96</v>
      </c>
      <c r="I3558" s="4">
        <v>423.41</v>
      </c>
      <c r="J3558" s="7">
        <v>0.14000000000000001</v>
      </c>
      <c r="K3558" s="4" t="s">
        <v>18</v>
      </c>
      <c r="L3558" s="4" t="s">
        <v>45</v>
      </c>
      <c r="M3558" s="5">
        <f>(Table2[[#This Row],[Unit Price]]*Table2[[#This Row],[ Units Sold]])*(1-Table2[[#This Row],[Discount]]/100)</f>
        <v>40590.453696000004</v>
      </c>
      <c r="N3558" s="5">
        <f>(Table2[[#This Row],[Unit Price]]*Table2[[#This Row],[ Units Sold]])-Table2[[#This Row],[Total Sales]]</f>
        <v>56.906303999996453</v>
      </c>
    </row>
    <row r="3559" spans="1:14" x14ac:dyDescent="0.3">
      <c r="A3559" s="3">
        <v>41016</v>
      </c>
      <c r="B3559" s="4" t="s">
        <v>3015</v>
      </c>
      <c r="C3559" s="4" t="s">
        <v>43</v>
      </c>
      <c r="D3559" s="4" t="s">
        <v>37</v>
      </c>
      <c r="E3559" s="4" t="s">
        <v>27</v>
      </c>
      <c r="F3559" s="4" t="s">
        <v>32</v>
      </c>
      <c r="G3559" s="4" t="s">
        <v>40</v>
      </c>
      <c r="H3559" s="4">
        <v>8</v>
      </c>
      <c r="I3559" s="4">
        <v>1086.1300000000001</v>
      </c>
      <c r="J3559" s="7">
        <v>0.26</v>
      </c>
      <c r="K3559" s="4" t="s">
        <v>18</v>
      </c>
      <c r="L3559" s="4" t="s">
        <v>45</v>
      </c>
      <c r="M3559" s="5">
        <f>(Table2[[#This Row],[Unit Price]]*Table2[[#This Row],[ Units Sold]])*(1-Table2[[#This Row],[Discount]]/100)</f>
        <v>8666.4484960000009</v>
      </c>
      <c r="N3559" s="5">
        <f>(Table2[[#This Row],[Unit Price]]*Table2[[#This Row],[ Units Sold]])-Table2[[#This Row],[Total Sales]]</f>
        <v>22.591503999999986</v>
      </c>
    </row>
    <row r="3560" spans="1:14" x14ac:dyDescent="0.3">
      <c r="A3560" s="3">
        <v>40563</v>
      </c>
      <c r="B3560" s="4" t="s">
        <v>3016</v>
      </c>
      <c r="C3560" s="4" t="s">
        <v>43</v>
      </c>
      <c r="D3560" s="4" t="s">
        <v>37</v>
      </c>
      <c r="E3560" s="4" t="s">
        <v>38</v>
      </c>
      <c r="F3560" s="4" t="s">
        <v>39</v>
      </c>
      <c r="G3560" s="4" t="s">
        <v>17</v>
      </c>
      <c r="H3560" s="4">
        <v>20</v>
      </c>
      <c r="I3560" s="4">
        <v>494.61</v>
      </c>
      <c r="J3560" s="7">
        <v>0.1</v>
      </c>
      <c r="K3560" s="4" t="s">
        <v>29</v>
      </c>
      <c r="L3560" s="4" t="s">
        <v>41</v>
      </c>
      <c r="M3560" s="5">
        <f>(Table2[[#This Row],[Unit Price]]*Table2[[#This Row],[ Units Sold]])*(1-Table2[[#This Row],[Discount]]/100)</f>
        <v>9882.3078000000005</v>
      </c>
      <c r="N3560" s="5">
        <f>(Table2[[#This Row],[Unit Price]]*Table2[[#This Row],[ Units Sold]])-Table2[[#This Row],[Total Sales]]</f>
        <v>9.8922000000002299</v>
      </c>
    </row>
    <row r="3561" spans="1:14" x14ac:dyDescent="0.3">
      <c r="A3561" s="3">
        <v>40529</v>
      </c>
      <c r="B3561" s="4" t="s">
        <v>590</v>
      </c>
      <c r="C3561" s="4" t="s">
        <v>192</v>
      </c>
      <c r="D3561" s="4" t="s">
        <v>37</v>
      </c>
      <c r="E3561" s="4" t="s">
        <v>27</v>
      </c>
      <c r="F3561" s="4" t="s">
        <v>32</v>
      </c>
      <c r="G3561" s="4" t="s">
        <v>57</v>
      </c>
      <c r="H3561" s="4">
        <v>42</v>
      </c>
      <c r="I3561" s="4">
        <v>1672.14</v>
      </c>
      <c r="J3561" s="7">
        <v>0.19</v>
      </c>
      <c r="K3561" s="4" t="s">
        <v>18</v>
      </c>
      <c r="L3561" s="4" t="s">
        <v>30</v>
      </c>
      <c r="M3561" s="5">
        <f>(Table2[[#This Row],[Unit Price]]*Table2[[#This Row],[ Units Sold]])*(1-Table2[[#This Row],[Discount]]/100)</f>
        <v>70096.443228000004</v>
      </c>
      <c r="N3561" s="5">
        <f>(Table2[[#This Row],[Unit Price]]*Table2[[#This Row],[ Units Sold]])-Table2[[#This Row],[Total Sales]]</f>
        <v>133.43677200000093</v>
      </c>
    </row>
    <row r="3562" spans="1:14" x14ac:dyDescent="0.3">
      <c r="A3562" s="3">
        <v>40379</v>
      </c>
      <c r="B3562" s="4" t="s">
        <v>3017</v>
      </c>
      <c r="C3562" s="4" t="s">
        <v>88</v>
      </c>
      <c r="D3562" s="4" t="s">
        <v>37</v>
      </c>
      <c r="E3562" s="4" t="s">
        <v>22</v>
      </c>
      <c r="F3562" s="4" t="s">
        <v>23</v>
      </c>
      <c r="G3562" s="4" t="s">
        <v>24</v>
      </c>
      <c r="H3562" s="4">
        <v>75</v>
      </c>
      <c r="I3562" s="4">
        <v>1489.25</v>
      </c>
      <c r="J3562" s="7">
        <v>0.06</v>
      </c>
      <c r="K3562" s="4" t="s">
        <v>18</v>
      </c>
      <c r="L3562" s="4" t="s">
        <v>41</v>
      </c>
      <c r="M3562" s="5">
        <f>(Table2[[#This Row],[Unit Price]]*Table2[[#This Row],[ Units Sold]])*(1-Table2[[#This Row],[Discount]]/100)</f>
        <v>111626.73375</v>
      </c>
      <c r="N3562" s="5">
        <f>(Table2[[#This Row],[Unit Price]]*Table2[[#This Row],[ Units Sold]])-Table2[[#This Row],[Total Sales]]</f>
        <v>67.016250000000582</v>
      </c>
    </row>
    <row r="3563" spans="1:14" x14ac:dyDescent="0.3">
      <c r="A3563" s="3">
        <v>42316</v>
      </c>
      <c r="B3563" s="4" t="s">
        <v>3018</v>
      </c>
      <c r="C3563" s="4" t="s">
        <v>21</v>
      </c>
      <c r="D3563" s="4" t="s">
        <v>37</v>
      </c>
      <c r="E3563" s="4" t="s">
        <v>27</v>
      </c>
      <c r="F3563" s="4" t="s">
        <v>32</v>
      </c>
      <c r="G3563" s="4" t="s">
        <v>40</v>
      </c>
      <c r="H3563" s="4">
        <v>88</v>
      </c>
      <c r="I3563" s="4">
        <v>1980.18</v>
      </c>
      <c r="J3563" s="7">
        <v>0.22</v>
      </c>
      <c r="K3563" s="4" t="s">
        <v>34</v>
      </c>
      <c r="L3563" s="4" t="s">
        <v>30</v>
      </c>
      <c r="M3563" s="5">
        <f>(Table2[[#This Row],[Unit Price]]*Table2[[#This Row],[ Units Sold]])*(1-Table2[[#This Row],[Discount]]/100)</f>
        <v>173872.47715200001</v>
      </c>
      <c r="N3563" s="5">
        <f>(Table2[[#This Row],[Unit Price]]*Table2[[#This Row],[ Units Sold]])-Table2[[#This Row],[Total Sales]]</f>
        <v>383.36284799998975</v>
      </c>
    </row>
    <row r="3564" spans="1:14" x14ac:dyDescent="0.3">
      <c r="A3564" s="3">
        <v>43266</v>
      </c>
      <c r="B3564" s="4" t="s">
        <v>1607</v>
      </c>
      <c r="C3564" s="4" t="s">
        <v>97</v>
      </c>
      <c r="D3564" s="4" t="s">
        <v>37</v>
      </c>
      <c r="E3564" s="4" t="s">
        <v>52</v>
      </c>
      <c r="F3564" s="4" t="s">
        <v>59</v>
      </c>
      <c r="G3564" s="4" t="s">
        <v>24</v>
      </c>
      <c r="H3564" s="4">
        <v>79</v>
      </c>
      <c r="I3564" s="4">
        <v>559.69000000000005</v>
      </c>
      <c r="J3564" s="7">
        <v>0.03</v>
      </c>
      <c r="K3564" s="4" t="s">
        <v>34</v>
      </c>
      <c r="L3564" s="4" t="s">
        <v>30</v>
      </c>
      <c r="M3564" s="5">
        <f>(Table2[[#This Row],[Unit Price]]*Table2[[#This Row],[ Units Sold]])*(1-Table2[[#This Row],[Discount]]/100)</f>
        <v>44202.245347000004</v>
      </c>
      <c r="N3564" s="5">
        <f>(Table2[[#This Row],[Unit Price]]*Table2[[#This Row],[ Units Sold]])-Table2[[#This Row],[Total Sales]]</f>
        <v>13.264652999998361</v>
      </c>
    </row>
    <row r="3565" spans="1:14" x14ac:dyDescent="0.3">
      <c r="A3565" s="3">
        <v>42009</v>
      </c>
      <c r="B3565" s="4" t="s">
        <v>1496</v>
      </c>
      <c r="C3565" s="4" t="s">
        <v>43</v>
      </c>
      <c r="D3565" s="4" t="s">
        <v>37</v>
      </c>
      <c r="E3565" s="4" t="s">
        <v>22</v>
      </c>
      <c r="F3565" s="4" t="s">
        <v>23</v>
      </c>
      <c r="G3565" s="4" t="s">
        <v>105</v>
      </c>
      <c r="H3565" s="4">
        <v>45</v>
      </c>
      <c r="I3565" s="4">
        <v>499.66</v>
      </c>
      <c r="J3565" s="7">
        <v>0.28000000000000003</v>
      </c>
      <c r="K3565" s="4" t="s">
        <v>34</v>
      </c>
      <c r="L3565" s="4" t="s">
        <v>30</v>
      </c>
      <c r="M3565" s="5">
        <f>(Table2[[#This Row],[Unit Price]]*Table2[[#This Row],[ Units Sold]])*(1-Table2[[#This Row],[Discount]]/100)</f>
        <v>22421.742839999999</v>
      </c>
      <c r="N3565" s="5">
        <f>(Table2[[#This Row],[Unit Price]]*Table2[[#This Row],[ Units Sold]])-Table2[[#This Row],[Total Sales]]</f>
        <v>62.95716000000175</v>
      </c>
    </row>
    <row r="3566" spans="1:14" x14ac:dyDescent="0.3">
      <c r="A3566" s="3">
        <v>43544</v>
      </c>
      <c r="B3566" s="4" t="s">
        <v>1152</v>
      </c>
      <c r="C3566" s="4" t="s">
        <v>74</v>
      </c>
      <c r="D3566" s="4" t="s">
        <v>37</v>
      </c>
      <c r="E3566" s="4" t="s">
        <v>22</v>
      </c>
      <c r="F3566" s="4" t="s">
        <v>23</v>
      </c>
      <c r="G3566" s="4" t="s">
        <v>60</v>
      </c>
      <c r="H3566" s="4">
        <v>0</v>
      </c>
      <c r="I3566" s="4">
        <v>826.11</v>
      </c>
      <c r="J3566" s="7">
        <v>0.04</v>
      </c>
      <c r="K3566" s="4" t="s">
        <v>18</v>
      </c>
      <c r="L3566" s="4" t="s">
        <v>45</v>
      </c>
      <c r="M3566" s="5">
        <f>(Table2[[#This Row],[Unit Price]]*Table2[[#This Row],[ Units Sold]])*(1-Table2[[#This Row],[Discount]]/100)</f>
        <v>0</v>
      </c>
      <c r="N3566" s="5">
        <f>(Table2[[#This Row],[Unit Price]]*Table2[[#This Row],[ Units Sold]])-Table2[[#This Row],[Total Sales]]</f>
        <v>0</v>
      </c>
    </row>
    <row r="3567" spans="1:14" x14ac:dyDescent="0.3">
      <c r="A3567" s="3">
        <v>43608</v>
      </c>
      <c r="B3567" s="4" t="s">
        <v>1179</v>
      </c>
      <c r="C3567" s="4" t="s">
        <v>88</v>
      </c>
      <c r="D3567" s="4" t="s">
        <v>37</v>
      </c>
      <c r="E3567" s="4" t="s">
        <v>52</v>
      </c>
      <c r="F3567" s="4" t="s">
        <v>59</v>
      </c>
      <c r="G3567" s="4" t="s">
        <v>65</v>
      </c>
      <c r="H3567" s="4">
        <v>44</v>
      </c>
      <c r="I3567" s="4">
        <v>1450.77</v>
      </c>
      <c r="J3567" s="7">
        <v>0.02</v>
      </c>
      <c r="K3567" s="4" t="s">
        <v>34</v>
      </c>
      <c r="L3567" s="4" t="s">
        <v>41</v>
      </c>
      <c r="M3567" s="5">
        <f>(Table2[[#This Row],[Unit Price]]*Table2[[#This Row],[ Units Sold]])*(1-Table2[[#This Row],[Discount]]/100)</f>
        <v>63821.113224000001</v>
      </c>
      <c r="N3567" s="5">
        <f>(Table2[[#This Row],[Unit Price]]*Table2[[#This Row],[ Units Sold]])-Table2[[#This Row],[Total Sales]]</f>
        <v>12.766775999996753</v>
      </c>
    </row>
    <row r="3568" spans="1:14" x14ac:dyDescent="0.3">
      <c r="A3568" s="3">
        <v>45276</v>
      </c>
      <c r="B3568" s="4" t="s">
        <v>2845</v>
      </c>
      <c r="C3568" s="4" t="s">
        <v>36</v>
      </c>
      <c r="D3568" s="4" t="s">
        <v>37</v>
      </c>
      <c r="E3568" s="4" t="s">
        <v>15</v>
      </c>
      <c r="F3568" s="4" t="s">
        <v>16</v>
      </c>
      <c r="G3568" s="4" t="s">
        <v>24</v>
      </c>
      <c r="H3568" s="4">
        <v>0</v>
      </c>
      <c r="I3568" s="4">
        <v>1490.72</v>
      </c>
      <c r="J3568" s="7">
        <v>0.15</v>
      </c>
      <c r="K3568" s="4" t="s">
        <v>18</v>
      </c>
      <c r="L3568" s="4" t="s">
        <v>19</v>
      </c>
      <c r="M3568" s="5">
        <f>(Table2[[#This Row],[Unit Price]]*Table2[[#This Row],[ Units Sold]])*(1-Table2[[#This Row],[Discount]]/100)</f>
        <v>0</v>
      </c>
      <c r="N3568" s="5">
        <f>(Table2[[#This Row],[Unit Price]]*Table2[[#This Row],[ Units Sold]])-Table2[[#This Row],[Total Sales]]</f>
        <v>0</v>
      </c>
    </row>
    <row r="3569" spans="1:14" x14ac:dyDescent="0.3">
      <c r="A3569" s="3">
        <v>45062</v>
      </c>
      <c r="B3569" s="4" t="s">
        <v>3019</v>
      </c>
      <c r="C3569" s="4" t="s">
        <v>88</v>
      </c>
      <c r="D3569" s="4" t="s">
        <v>37</v>
      </c>
      <c r="E3569" s="4" t="s">
        <v>27</v>
      </c>
      <c r="F3569" s="4" t="s">
        <v>32</v>
      </c>
      <c r="G3569" s="4" t="s">
        <v>105</v>
      </c>
      <c r="H3569" s="4">
        <v>42</v>
      </c>
      <c r="I3569" s="4">
        <v>1196.07</v>
      </c>
      <c r="J3569" s="7">
        <v>0.27</v>
      </c>
      <c r="K3569" s="4" t="s">
        <v>34</v>
      </c>
      <c r="L3569" s="4" t="s">
        <v>30</v>
      </c>
      <c r="M3569" s="5">
        <f>(Table2[[#This Row],[Unit Price]]*Table2[[#This Row],[ Units Sold]])*(1-Table2[[#This Row],[Discount]]/100)</f>
        <v>50099.305661999992</v>
      </c>
      <c r="N3569" s="5">
        <f>(Table2[[#This Row],[Unit Price]]*Table2[[#This Row],[ Units Sold]])-Table2[[#This Row],[Total Sales]]</f>
        <v>135.63433800000348</v>
      </c>
    </row>
    <row r="3570" spans="1:14" x14ac:dyDescent="0.3">
      <c r="A3570" s="3">
        <v>40980</v>
      </c>
      <c r="B3570" s="4" t="s">
        <v>3020</v>
      </c>
      <c r="C3570" s="4" t="s">
        <v>83</v>
      </c>
      <c r="D3570" s="4" t="s">
        <v>3892</v>
      </c>
      <c r="E3570" s="4" t="s">
        <v>27</v>
      </c>
      <c r="F3570" s="4" t="s">
        <v>32</v>
      </c>
      <c r="G3570" s="4" t="s">
        <v>60</v>
      </c>
      <c r="H3570" s="4">
        <v>30</v>
      </c>
      <c r="I3570" s="4">
        <v>1929.35</v>
      </c>
      <c r="J3570" s="7">
        <v>0.17</v>
      </c>
      <c r="K3570" s="4" t="s">
        <v>34</v>
      </c>
      <c r="L3570" s="4" t="s">
        <v>45</v>
      </c>
      <c r="M3570" s="5">
        <f>(Table2[[#This Row],[Unit Price]]*Table2[[#This Row],[ Units Sold]])*(1-Table2[[#This Row],[Discount]]/100)</f>
        <v>57782.103149999995</v>
      </c>
      <c r="N3570" s="5">
        <f>(Table2[[#This Row],[Unit Price]]*Table2[[#This Row],[ Units Sold]])-Table2[[#This Row],[Total Sales]]</f>
        <v>98.396850000004633</v>
      </c>
    </row>
    <row r="3571" spans="1:14" x14ac:dyDescent="0.3">
      <c r="A3571" s="3">
        <v>45727</v>
      </c>
      <c r="B3571" s="4" t="s">
        <v>2116</v>
      </c>
      <c r="C3571" s="4" t="s">
        <v>88</v>
      </c>
      <c r="D3571" s="4" t="s">
        <v>37</v>
      </c>
      <c r="E3571" s="4" t="s">
        <v>22</v>
      </c>
      <c r="F3571" s="4" t="s">
        <v>23</v>
      </c>
      <c r="G3571" s="4" t="s">
        <v>65</v>
      </c>
      <c r="H3571" s="4">
        <v>10</v>
      </c>
      <c r="I3571" s="4">
        <v>1185.22</v>
      </c>
      <c r="J3571" s="7">
        <v>0.23</v>
      </c>
      <c r="K3571" s="4" t="s">
        <v>34</v>
      </c>
      <c r="L3571" s="4" t="s">
        <v>30</v>
      </c>
      <c r="M3571" s="5">
        <f>(Table2[[#This Row],[Unit Price]]*Table2[[#This Row],[ Units Sold]])*(1-Table2[[#This Row],[Discount]]/100)</f>
        <v>11824.93994</v>
      </c>
      <c r="N3571" s="5">
        <f>(Table2[[#This Row],[Unit Price]]*Table2[[#This Row],[ Units Sold]])-Table2[[#This Row],[Total Sales]]</f>
        <v>27.260060000000522</v>
      </c>
    </row>
    <row r="3572" spans="1:14" x14ac:dyDescent="0.3">
      <c r="A3572" s="3">
        <v>45549</v>
      </c>
      <c r="B3572" s="4" t="s">
        <v>2258</v>
      </c>
      <c r="C3572" s="4" t="s">
        <v>36</v>
      </c>
      <c r="D3572" s="4" t="s">
        <v>37</v>
      </c>
      <c r="E3572" s="4" t="s">
        <v>22</v>
      </c>
      <c r="F3572" s="4" t="s">
        <v>23</v>
      </c>
      <c r="G3572" s="4" t="s">
        <v>57</v>
      </c>
      <c r="H3572" s="4">
        <v>64</v>
      </c>
      <c r="I3572" s="4">
        <v>1569.69</v>
      </c>
      <c r="J3572" s="7">
        <v>0</v>
      </c>
      <c r="K3572" s="4" t="s">
        <v>18</v>
      </c>
      <c r="L3572" s="4" t="s">
        <v>30</v>
      </c>
      <c r="M3572" s="5">
        <f>(Table2[[#This Row],[Unit Price]]*Table2[[#This Row],[ Units Sold]])*(1-Table2[[#This Row],[Discount]]/100)</f>
        <v>100460.16</v>
      </c>
      <c r="N3572" s="5">
        <f>(Table2[[#This Row],[Unit Price]]*Table2[[#This Row],[ Units Sold]])-Table2[[#This Row],[Total Sales]]</f>
        <v>0</v>
      </c>
    </row>
    <row r="3573" spans="1:14" x14ac:dyDescent="0.3">
      <c r="A3573" s="3">
        <v>44943</v>
      </c>
      <c r="B3573" s="4" t="s">
        <v>3021</v>
      </c>
      <c r="C3573" s="4" t="s">
        <v>83</v>
      </c>
      <c r="D3573" s="4" t="s">
        <v>3892</v>
      </c>
      <c r="E3573" s="4" t="s">
        <v>22</v>
      </c>
      <c r="F3573" s="4" t="s">
        <v>23</v>
      </c>
      <c r="G3573" s="4" t="s">
        <v>33</v>
      </c>
      <c r="H3573" s="4">
        <v>64</v>
      </c>
      <c r="I3573" s="4">
        <v>1811.21</v>
      </c>
      <c r="J3573" s="7">
        <v>0.03</v>
      </c>
      <c r="K3573" s="4" t="s">
        <v>34</v>
      </c>
      <c r="L3573" s="4" t="s">
        <v>19</v>
      </c>
      <c r="M3573" s="5">
        <f>(Table2[[#This Row],[Unit Price]]*Table2[[#This Row],[ Units Sold]])*(1-Table2[[#This Row],[Discount]]/100)</f>
        <v>115882.664768</v>
      </c>
      <c r="N3573" s="5">
        <f>(Table2[[#This Row],[Unit Price]]*Table2[[#This Row],[ Units Sold]])-Table2[[#This Row],[Total Sales]]</f>
        <v>34.77523199999996</v>
      </c>
    </row>
    <row r="3574" spans="1:14" x14ac:dyDescent="0.3">
      <c r="A3574" s="3">
        <v>45374</v>
      </c>
      <c r="B3574" s="4" t="s">
        <v>1338</v>
      </c>
      <c r="C3574" s="4" t="s">
        <v>83</v>
      </c>
      <c r="D3574" s="4" t="s">
        <v>3892</v>
      </c>
      <c r="E3574" s="4" t="s">
        <v>27</v>
      </c>
      <c r="F3574" s="4" t="s">
        <v>28</v>
      </c>
      <c r="G3574" s="4" t="s">
        <v>54</v>
      </c>
      <c r="H3574" s="4">
        <v>54</v>
      </c>
      <c r="I3574" s="4">
        <v>587.16</v>
      </c>
      <c r="J3574" s="7">
        <v>0.22</v>
      </c>
      <c r="K3574" s="4" t="s">
        <v>18</v>
      </c>
      <c r="L3574" s="4" t="s">
        <v>30</v>
      </c>
      <c r="M3574" s="5">
        <f>(Table2[[#This Row],[Unit Price]]*Table2[[#This Row],[ Units Sold]])*(1-Table2[[#This Row],[Discount]]/100)</f>
        <v>31636.885392</v>
      </c>
      <c r="N3574" s="5">
        <f>(Table2[[#This Row],[Unit Price]]*Table2[[#This Row],[ Units Sold]])-Table2[[#This Row],[Total Sales]]</f>
        <v>69.75460799999928</v>
      </c>
    </row>
    <row r="3575" spans="1:14" x14ac:dyDescent="0.3">
      <c r="A3575" s="3">
        <v>45135</v>
      </c>
      <c r="B3575" s="4" t="s">
        <v>991</v>
      </c>
      <c r="C3575" s="4" t="s">
        <v>192</v>
      </c>
      <c r="D3575" s="4" t="s">
        <v>37</v>
      </c>
      <c r="E3575" s="4" t="s">
        <v>38</v>
      </c>
      <c r="F3575" s="4" t="s">
        <v>39</v>
      </c>
      <c r="G3575" s="4" t="s">
        <v>105</v>
      </c>
      <c r="H3575" s="4">
        <v>81</v>
      </c>
      <c r="I3575" s="4">
        <v>935.26</v>
      </c>
      <c r="J3575" s="7">
        <v>0.11</v>
      </c>
      <c r="K3575" s="4" t="s">
        <v>34</v>
      </c>
      <c r="L3575" s="4" t="s">
        <v>19</v>
      </c>
      <c r="M3575" s="5">
        <f>(Table2[[#This Row],[Unit Price]]*Table2[[#This Row],[ Units Sold]])*(1-Table2[[#This Row],[Discount]]/100)</f>
        <v>75672.728333999999</v>
      </c>
      <c r="N3575" s="5">
        <f>(Table2[[#This Row],[Unit Price]]*Table2[[#This Row],[ Units Sold]])-Table2[[#This Row],[Total Sales]]</f>
        <v>83.331665999998222</v>
      </c>
    </row>
    <row r="3576" spans="1:14" x14ac:dyDescent="0.3">
      <c r="A3576" s="3">
        <v>43386</v>
      </c>
      <c r="B3576" s="4" t="s">
        <v>1242</v>
      </c>
      <c r="C3576" s="4" t="s">
        <v>36</v>
      </c>
      <c r="D3576" s="4" t="s">
        <v>37</v>
      </c>
      <c r="E3576" s="4" t="s">
        <v>38</v>
      </c>
      <c r="F3576" s="4" t="s">
        <v>81</v>
      </c>
      <c r="G3576" s="4" t="s">
        <v>17</v>
      </c>
      <c r="H3576" s="4">
        <v>20</v>
      </c>
      <c r="I3576" s="4">
        <v>1373.31</v>
      </c>
      <c r="J3576" s="7">
        <v>0.27</v>
      </c>
      <c r="K3576" s="4" t="s">
        <v>34</v>
      </c>
      <c r="L3576" s="4" t="s">
        <v>19</v>
      </c>
      <c r="M3576" s="5">
        <f>(Table2[[#This Row],[Unit Price]]*Table2[[#This Row],[ Units Sold]])*(1-Table2[[#This Row],[Discount]]/100)</f>
        <v>27392.041259999995</v>
      </c>
      <c r="N3576" s="5">
        <f>(Table2[[#This Row],[Unit Price]]*Table2[[#This Row],[ Units Sold]])-Table2[[#This Row],[Total Sales]]</f>
        <v>74.158740000002581</v>
      </c>
    </row>
    <row r="3577" spans="1:14" x14ac:dyDescent="0.3">
      <c r="A3577" s="3">
        <v>43929</v>
      </c>
      <c r="B3577" s="4" t="s">
        <v>2077</v>
      </c>
      <c r="C3577" s="4" t="s">
        <v>74</v>
      </c>
      <c r="D3577" s="4" t="s">
        <v>37</v>
      </c>
      <c r="E3577" s="4" t="s">
        <v>15</v>
      </c>
      <c r="F3577" s="4" t="s">
        <v>16</v>
      </c>
      <c r="G3577" s="4" t="s">
        <v>44</v>
      </c>
      <c r="H3577" s="4">
        <v>42</v>
      </c>
      <c r="I3577" s="4">
        <v>545.91</v>
      </c>
      <c r="J3577" s="7">
        <v>0.05</v>
      </c>
      <c r="K3577" s="4" t="s">
        <v>34</v>
      </c>
      <c r="L3577" s="4" t="s">
        <v>30</v>
      </c>
      <c r="M3577" s="5">
        <f>(Table2[[#This Row],[Unit Price]]*Table2[[#This Row],[ Units Sold]])*(1-Table2[[#This Row],[Discount]]/100)</f>
        <v>22916.75589</v>
      </c>
      <c r="N3577" s="5">
        <f>(Table2[[#This Row],[Unit Price]]*Table2[[#This Row],[ Units Sold]])-Table2[[#This Row],[Total Sales]]</f>
        <v>11.464109999997163</v>
      </c>
    </row>
    <row r="3578" spans="1:14" x14ac:dyDescent="0.3">
      <c r="A3578" s="3">
        <v>42466</v>
      </c>
      <c r="B3578" s="4" t="s">
        <v>3022</v>
      </c>
      <c r="C3578" s="4" t="s">
        <v>36</v>
      </c>
      <c r="D3578" s="4" t="s">
        <v>37</v>
      </c>
      <c r="E3578" s="4" t="s">
        <v>38</v>
      </c>
      <c r="F3578" s="4" t="s">
        <v>39</v>
      </c>
      <c r="G3578" s="4" t="s">
        <v>65</v>
      </c>
      <c r="H3578" s="4">
        <v>70</v>
      </c>
      <c r="I3578" s="4">
        <v>1855.59</v>
      </c>
      <c r="J3578" s="7">
        <v>0.09</v>
      </c>
      <c r="K3578" s="4" t="s">
        <v>29</v>
      </c>
      <c r="L3578" s="4" t="s">
        <v>45</v>
      </c>
      <c r="M3578" s="5">
        <f>(Table2[[#This Row],[Unit Price]]*Table2[[#This Row],[ Units Sold]])*(1-Table2[[#This Row],[Discount]]/100)</f>
        <v>129774.39782999999</v>
      </c>
      <c r="N3578" s="5">
        <f>(Table2[[#This Row],[Unit Price]]*Table2[[#This Row],[ Units Sold]])-Table2[[#This Row],[Total Sales]]</f>
        <v>116.90217000000121</v>
      </c>
    </row>
    <row r="3579" spans="1:14" x14ac:dyDescent="0.3">
      <c r="A3579" s="3">
        <v>43315</v>
      </c>
      <c r="B3579" s="4" t="s">
        <v>226</v>
      </c>
      <c r="C3579" s="4" t="s">
        <v>49</v>
      </c>
      <c r="D3579" s="4" t="s">
        <v>3893</v>
      </c>
      <c r="E3579" s="4" t="s">
        <v>52</v>
      </c>
      <c r="F3579" s="6" t="s">
        <v>59</v>
      </c>
      <c r="G3579" s="4" t="s">
        <v>40</v>
      </c>
      <c r="H3579" s="4">
        <v>8</v>
      </c>
      <c r="I3579" s="4">
        <v>1842.49</v>
      </c>
      <c r="J3579" s="7">
        <v>0.22</v>
      </c>
      <c r="K3579" s="4" t="s">
        <v>18</v>
      </c>
      <c r="L3579" s="4" t="s">
        <v>30</v>
      </c>
      <c r="M3579" s="5">
        <f>(Table2[[#This Row],[Unit Price]]*Table2[[#This Row],[ Units Sold]])*(1-Table2[[#This Row],[Discount]]/100)</f>
        <v>14707.492176</v>
      </c>
      <c r="N3579" s="5">
        <f>(Table2[[#This Row],[Unit Price]]*Table2[[#This Row],[ Units Sold]])-Table2[[#This Row],[Total Sales]]</f>
        <v>32.427824000000328</v>
      </c>
    </row>
    <row r="3580" spans="1:14" x14ac:dyDescent="0.3">
      <c r="A3580" s="3">
        <v>42885</v>
      </c>
      <c r="B3580" s="4" t="s">
        <v>403</v>
      </c>
      <c r="C3580" s="4" t="s">
        <v>192</v>
      </c>
      <c r="D3580" s="4" t="s">
        <v>37</v>
      </c>
      <c r="E3580" s="4" t="s">
        <v>27</v>
      </c>
      <c r="F3580" s="4" t="s">
        <v>32</v>
      </c>
      <c r="G3580" s="4" t="s">
        <v>57</v>
      </c>
      <c r="H3580" s="4">
        <v>55</v>
      </c>
      <c r="I3580" s="4">
        <v>905.57</v>
      </c>
      <c r="J3580" s="7">
        <v>0.11</v>
      </c>
      <c r="K3580" s="4" t="s">
        <v>29</v>
      </c>
      <c r="L3580" s="4" t="s">
        <v>45</v>
      </c>
      <c r="M3580" s="5">
        <f>(Table2[[#This Row],[Unit Price]]*Table2[[#This Row],[ Units Sold]])*(1-Table2[[#This Row],[Discount]]/100)</f>
        <v>49751.563015000007</v>
      </c>
      <c r="N3580" s="5">
        <f>(Table2[[#This Row],[Unit Price]]*Table2[[#This Row],[ Units Sold]])-Table2[[#This Row],[Total Sales]]</f>
        <v>54.786984999998822</v>
      </c>
    </row>
    <row r="3581" spans="1:14" x14ac:dyDescent="0.3">
      <c r="A3581" s="3">
        <v>41719</v>
      </c>
      <c r="B3581" s="4" t="s">
        <v>1224</v>
      </c>
      <c r="C3581" s="4" t="s">
        <v>192</v>
      </c>
      <c r="D3581" s="4" t="s">
        <v>37</v>
      </c>
      <c r="E3581" s="4" t="s">
        <v>22</v>
      </c>
      <c r="F3581" s="4" t="s">
        <v>23</v>
      </c>
      <c r="G3581" s="4" t="s">
        <v>33</v>
      </c>
      <c r="H3581" s="4">
        <v>18</v>
      </c>
      <c r="I3581" s="4">
        <v>65.459999999999994</v>
      </c>
      <c r="J3581" s="7">
        <v>0.1</v>
      </c>
      <c r="K3581" s="4" t="s">
        <v>29</v>
      </c>
      <c r="L3581" s="4" t="s">
        <v>19</v>
      </c>
      <c r="M3581" s="5">
        <f>(Table2[[#This Row],[Unit Price]]*Table2[[#This Row],[ Units Sold]])*(1-Table2[[#This Row],[Discount]]/100)</f>
        <v>1177.1017199999999</v>
      </c>
      <c r="N3581" s="5">
        <f>(Table2[[#This Row],[Unit Price]]*Table2[[#This Row],[ Units Sold]])-Table2[[#This Row],[Total Sales]]</f>
        <v>1.1782800000000861</v>
      </c>
    </row>
    <row r="3582" spans="1:14" x14ac:dyDescent="0.3">
      <c r="A3582" s="3">
        <v>44152</v>
      </c>
      <c r="B3582" s="4" t="s">
        <v>3023</v>
      </c>
      <c r="C3582" s="4" t="s">
        <v>36</v>
      </c>
      <c r="D3582" s="4" t="s">
        <v>37</v>
      </c>
      <c r="E3582" s="4" t="s">
        <v>38</v>
      </c>
      <c r="F3582" s="4" t="s">
        <v>56</v>
      </c>
      <c r="G3582" s="4" t="s">
        <v>57</v>
      </c>
      <c r="H3582" s="4">
        <v>75</v>
      </c>
      <c r="I3582" s="4">
        <v>1482.98</v>
      </c>
      <c r="J3582" s="7">
        <v>0.18</v>
      </c>
      <c r="K3582" s="4" t="s">
        <v>34</v>
      </c>
      <c r="L3582" s="4" t="s">
        <v>41</v>
      </c>
      <c r="M3582" s="5">
        <f>(Table2[[#This Row],[Unit Price]]*Table2[[#This Row],[ Units Sold]])*(1-Table2[[#This Row],[Discount]]/100)</f>
        <v>111023.2977</v>
      </c>
      <c r="N3582" s="5">
        <f>(Table2[[#This Row],[Unit Price]]*Table2[[#This Row],[ Units Sold]])-Table2[[#This Row],[Total Sales]]</f>
        <v>200.20230000000447</v>
      </c>
    </row>
    <row r="3583" spans="1:14" x14ac:dyDescent="0.3">
      <c r="A3583" s="3">
        <v>42856</v>
      </c>
      <c r="B3583" s="4" t="s">
        <v>895</v>
      </c>
      <c r="C3583" s="4" t="s">
        <v>192</v>
      </c>
      <c r="D3583" s="4" t="s">
        <v>37</v>
      </c>
      <c r="E3583" s="4" t="s">
        <v>38</v>
      </c>
      <c r="F3583" s="4" t="s">
        <v>56</v>
      </c>
      <c r="G3583" s="4" t="s">
        <v>40</v>
      </c>
      <c r="H3583" s="4">
        <v>0</v>
      </c>
      <c r="I3583" s="4">
        <v>1765.08</v>
      </c>
      <c r="J3583" s="7">
        <v>0.21</v>
      </c>
      <c r="K3583" s="4" t="s">
        <v>34</v>
      </c>
      <c r="L3583" s="4" t="s">
        <v>19</v>
      </c>
      <c r="M3583" s="5">
        <f>(Table2[[#This Row],[Unit Price]]*Table2[[#This Row],[ Units Sold]])*(1-Table2[[#This Row],[Discount]]/100)</f>
        <v>0</v>
      </c>
      <c r="N3583" s="5">
        <f>(Table2[[#This Row],[Unit Price]]*Table2[[#This Row],[ Units Sold]])-Table2[[#This Row],[Total Sales]]</f>
        <v>0</v>
      </c>
    </row>
    <row r="3584" spans="1:14" x14ac:dyDescent="0.3">
      <c r="A3584" s="3">
        <v>42573</v>
      </c>
      <c r="B3584" s="4" t="s">
        <v>3024</v>
      </c>
      <c r="C3584" s="4" t="s">
        <v>43</v>
      </c>
      <c r="D3584" s="4" t="s">
        <v>37</v>
      </c>
      <c r="E3584" s="4" t="s">
        <v>15</v>
      </c>
      <c r="F3584" s="4" t="s">
        <v>62</v>
      </c>
      <c r="G3584" s="4" t="s">
        <v>65</v>
      </c>
      <c r="H3584" s="4">
        <v>30</v>
      </c>
      <c r="I3584" s="4">
        <v>1235.1199999999999</v>
      </c>
      <c r="J3584" s="7">
        <v>0.3</v>
      </c>
      <c r="K3584" s="4" t="s">
        <v>29</v>
      </c>
      <c r="L3584" s="4" t="s">
        <v>19</v>
      </c>
      <c r="M3584" s="5">
        <f>(Table2[[#This Row],[Unit Price]]*Table2[[#This Row],[ Units Sold]])*(1-Table2[[#This Row],[Discount]]/100)</f>
        <v>36942.439200000001</v>
      </c>
      <c r="N3584" s="5">
        <f>(Table2[[#This Row],[Unit Price]]*Table2[[#This Row],[ Units Sold]])-Table2[[#This Row],[Total Sales]]</f>
        <v>111.16079999999783</v>
      </c>
    </row>
    <row r="3585" spans="1:14" x14ac:dyDescent="0.3">
      <c r="A3585" s="3">
        <v>44667</v>
      </c>
      <c r="B3585" s="4" t="s">
        <v>3025</v>
      </c>
      <c r="C3585" s="4" t="s">
        <v>49</v>
      </c>
      <c r="D3585" s="4" t="s">
        <v>3893</v>
      </c>
      <c r="E3585" s="4" t="s">
        <v>38</v>
      </c>
      <c r="F3585" s="4" t="s">
        <v>39</v>
      </c>
      <c r="G3585" s="4" t="s">
        <v>65</v>
      </c>
      <c r="H3585" s="4">
        <v>0</v>
      </c>
      <c r="I3585" s="4">
        <v>1798.02</v>
      </c>
      <c r="J3585" s="7">
        <v>0.09</v>
      </c>
      <c r="K3585" s="4" t="s">
        <v>34</v>
      </c>
      <c r="L3585" s="4" t="s">
        <v>19</v>
      </c>
      <c r="M3585" s="5">
        <f>(Table2[[#This Row],[Unit Price]]*Table2[[#This Row],[ Units Sold]])*(1-Table2[[#This Row],[Discount]]/100)</f>
        <v>0</v>
      </c>
      <c r="N3585" s="5">
        <f>(Table2[[#This Row],[Unit Price]]*Table2[[#This Row],[ Units Sold]])-Table2[[#This Row],[Total Sales]]</f>
        <v>0</v>
      </c>
    </row>
    <row r="3586" spans="1:14" x14ac:dyDescent="0.3">
      <c r="A3586" s="3">
        <v>43880</v>
      </c>
      <c r="B3586" s="4" t="s">
        <v>1843</v>
      </c>
      <c r="C3586" s="4" t="s">
        <v>74</v>
      </c>
      <c r="D3586" s="4" t="s">
        <v>37</v>
      </c>
      <c r="E3586" s="4" t="s">
        <v>27</v>
      </c>
      <c r="F3586" s="4" t="s">
        <v>28</v>
      </c>
      <c r="G3586" s="4" t="s">
        <v>40</v>
      </c>
      <c r="H3586" s="4">
        <v>0</v>
      </c>
      <c r="I3586" s="4">
        <v>168.97</v>
      </c>
      <c r="J3586" s="7">
        <v>0.1</v>
      </c>
      <c r="K3586" s="4" t="s">
        <v>29</v>
      </c>
      <c r="L3586" s="4" t="s">
        <v>30</v>
      </c>
      <c r="M3586" s="5">
        <f>(Table2[[#This Row],[Unit Price]]*Table2[[#This Row],[ Units Sold]])*(1-Table2[[#This Row],[Discount]]/100)</f>
        <v>0</v>
      </c>
      <c r="N3586" s="5">
        <f>(Table2[[#This Row],[Unit Price]]*Table2[[#This Row],[ Units Sold]])-Table2[[#This Row],[Total Sales]]</f>
        <v>0</v>
      </c>
    </row>
    <row r="3587" spans="1:14" x14ac:dyDescent="0.3">
      <c r="A3587" s="3">
        <v>43981</v>
      </c>
      <c r="B3587" s="4" t="s">
        <v>3026</v>
      </c>
      <c r="C3587" s="4" t="s">
        <v>74</v>
      </c>
      <c r="D3587" s="4" t="s">
        <v>37</v>
      </c>
      <c r="E3587" s="4" t="s">
        <v>15</v>
      </c>
      <c r="F3587" s="4" t="s">
        <v>62</v>
      </c>
      <c r="G3587" s="4" t="s">
        <v>44</v>
      </c>
      <c r="H3587" s="4">
        <v>0</v>
      </c>
      <c r="I3587" s="4">
        <v>490.76</v>
      </c>
      <c r="J3587" s="7">
        <v>0.11</v>
      </c>
      <c r="K3587" s="4" t="s">
        <v>34</v>
      </c>
      <c r="L3587" s="4" t="s">
        <v>19</v>
      </c>
      <c r="M3587" s="5">
        <f>(Table2[[#This Row],[Unit Price]]*Table2[[#This Row],[ Units Sold]])*(1-Table2[[#This Row],[Discount]]/100)</f>
        <v>0</v>
      </c>
      <c r="N3587" s="5">
        <f>(Table2[[#This Row],[Unit Price]]*Table2[[#This Row],[ Units Sold]])-Table2[[#This Row],[Total Sales]]</f>
        <v>0</v>
      </c>
    </row>
    <row r="3588" spans="1:14" x14ac:dyDescent="0.3">
      <c r="A3588" s="3">
        <v>41525</v>
      </c>
      <c r="B3588" s="4" t="s">
        <v>3027</v>
      </c>
      <c r="C3588" s="4" t="s">
        <v>83</v>
      </c>
      <c r="D3588" s="4" t="s">
        <v>3892</v>
      </c>
      <c r="E3588" s="4" t="s">
        <v>38</v>
      </c>
      <c r="F3588" s="4" t="s">
        <v>64</v>
      </c>
      <c r="G3588" s="4" t="s">
        <v>24</v>
      </c>
      <c r="H3588" s="4">
        <v>0</v>
      </c>
      <c r="I3588" s="4">
        <v>882.22</v>
      </c>
      <c r="J3588" s="7">
        <v>0.06</v>
      </c>
      <c r="K3588" s="4" t="s">
        <v>18</v>
      </c>
      <c r="L3588" s="4" t="s">
        <v>30</v>
      </c>
      <c r="M3588" s="5">
        <f>(Table2[[#This Row],[Unit Price]]*Table2[[#This Row],[ Units Sold]])*(1-Table2[[#This Row],[Discount]]/100)</f>
        <v>0</v>
      </c>
      <c r="N3588" s="5">
        <f>(Table2[[#This Row],[Unit Price]]*Table2[[#This Row],[ Units Sold]])-Table2[[#This Row],[Total Sales]]</f>
        <v>0</v>
      </c>
    </row>
    <row r="3589" spans="1:14" x14ac:dyDescent="0.3">
      <c r="A3589" s="3">
        <v>45790</v>
      </c>
      <c r="B3589" s="4" t="s">
        <v>3028</v>
      </c>
      <c r="C3589" s="4" t="s">
        <v>36</v>
      </c>
      <c r="D3589" s="4" t="s">
        <v>37</v>
      </c>
      <c r="E3589" s="4" t="s">
        <v>52</v>
      </c>
      <c r="F3589" s="4" t="s">
        <v>59</v>
      </c>
      <c r="G3589" s="4" t="s">
        <v>33</v>
      </c>
      <c r="H3589" s="4">
        <v>46</v>
      </c>
      <c r="I3589" s="4">
        <v>303.97000000000003</v>
      </c>
      <c r="J3589" s="7">
        <v>0.08</v>
      </c>
      <c r="K3589" s="4" t="s">
        <v>34</v>
      </c>
      <c r="L3589" s="4" t="s">
        <v>30</v>
      </c>
      <c r="M3589" s="5">
        <f>(Table2[[#This Row],[Unit Price]]*Table2[[#This Row],[ Units Sold]])*(1-Table2[[#This Row],[Discount]]/100)</f>
        <v>13971.433904000001</v>
      </c>
      <c r="N3589" s="5">
        <f>(Table2[[#This Row],[Unit Price]]*Table2[[#This Row],[ Units Sold]])-Table2[[#This Row],[Total Sales]]</f>
        <v>11.186095999999452</v>
      </c>
    </row>
    <row r="3590" spans="1:14" x14ac:dyDescent="0.3">
      <c r="A3590" s="3">
        <v>41683</v>
      </c>
      <c r="B3590" s="4" t="s">
        <v>1600</v>
      </c>
      <c r="C3590" s="4" t="s">
        <v>192</v>
      </c>
      <c r="D3590" s="4" t="s">
        <v>37</v>
      </c>
      <c r="E3590" s="4" t="s">
        <v>52</v>
      </c>
      <c r="F3590" s="4" t="s">
        <v>241</v>
      </c>
      <c r="G3590" s="4" t="s">
        <v>44</v>
      </c>
      <c r="H3590" s="4">
        <v>67</v>
      </c>
      <c r="I3590" s="4">
        <v>1264.44</v>
      </c>
      <c r="J3590" s="7">
        <v>0.19</v>
      </c>
      <c r="K3590" s="4" t="s">
        <v>34</v>
      </c>
      <c r="L3590" s="4" t="s">
        <v>30</v>
      </c>
      <c r="M3590" s="5">
        <f>(Table2[[#This Row],[Unit Price]]*Table2[[#This Row],[ Units Sold]])*(1-Table2[[#This Row],[Discount]]/100)</f>
        <v>84556.516788000008</v>
      </c>
      <c r="N3590" s="5">
        <f>(Table2[[#This Row],[Unit Price]]*Table2[[#This Row],[ Units Sold]])-Table2[[#This Row],[Total Sales]]</f>
        <v>160.96321200000239</v>
      </c>
    </row>
    <row r="3591" spans="1:14" x14ac:dyDescent="0.3">
      <c r="A3591" s="3">
        <v>43758</v>
      </c>
      <c r="B3591" s="4" t="s">
        <v>3029</v>
      </c>
      <c r="C3591" s="4" t="s">
        <v>51</v>
      </c>
      <c r="D3591" s="4" t="s">
        <v>37</v>
      </c>
      <c r="E3591" s="4" t="s">
        <v>22</v>
      </c>
      <c r="F3591" s="4" t="s">
        <v>23</v>
      </c>
      <c r="G3591" s="4" t="s">
        <v>65</v>
      </c>
      <c r="H3591" s="4">
        <v>18</v>
      </c>
      <c r="I3591" s="4">
        <v>1417.45</v>
      </c>
      <c r="J3591" s="7">
        <v>0.27</v>
      </c>
      <c r="K3591" s="4" t="s">
        <v>29</v>
      </c>
      <c r="L3591" s="4" t="s">
        <v>41</v>
      </c>
      <c r="M3591" s="5">
        <f>(Table2[[#This Row],[Unit Price]]*Table2[[#This Row],[ Units Sold]])*(1-Table2[[#This Row],[Discount]]/100)</f>
        <v>25445.211930000001</v>
      </c>
      <c r="N3591" s="5">
        <f>(Table2[[#This Row],[Unit Price]]*Table2[[#This Row],[ Units Sold]])-Table2[[#This Row],[Total Sales]]</f>
        <v>68.88807000000088</v>
      </c>
    </row>
    <row r="3592" spans="1:14" x14ac:dyDescent="0.3">
      <c r="A3592" s="3">
        <v>42831</v>
      </c>
      <c r="B3592" s="4" t="s">
        <v>1245</v>
      </c>
      <c r="C3592" s="4" t="s">
        <v>192</v>
      </c>
      <c r="D3592" s="4" t="s">
        <v>37</v>
      </c>
      <c r="E3592" s="4" t="s">
        <v>15</v>
      </c>
      <c r="F3592" s="4" t="s">
        <v>62</v>
      </c>
      <c r="G3592" s="4" t="s">
        <v>33</v>
      </c>
      <c r="H3592" s="4">
        <v>31</v>
      </c>
      <c r="I3592" s="4">
        <v>1704.86</v>
      </c>
      <c r="J3592" s="7">
        <v>0.04</v>
      </c>
      <c r="K3592" s="4" t="s">
        <v>29</v>
      </c>
      <c r="L3592" s="4" t="s">
        <v>25</v>
      </c>
      <c r="M3592" s="5">
        <f>(Table2[[#This Row],[Unit Price]]*Table2[[#This Row],[ Units Sold]])*(1-Table2[[#This Row],[Discount]]/100)</f>
        <v>52829.519736000002</v>
      </c>
      <c r="N3592" s="5">
        <f>(Table2[[#This Row],[Unit Price]]*Table2[[#This Row],[ Units Sold]])-Table2[[#This Row],[Total Sales]]</f>
        <v>21.140263999994204</v>
      </c>
    </row>
    <row r="3593" spans="1:14" x14ac:dyDescent="0.3">
      <c r="A3593" s="3">
        <v>41362</v>
      </c>
      <c r="B3593" s="4" t="s">
        <v>3030</v>
      </c>
      <c r="C3593" s="4" t="s">
        <v>74</v>
      </c>
      <c r="D3593" s="4" t="s">
        <v>37</v>
      </c>
      <c r="E3593" s="4" t="s">
        <v>15</v>
      </c>
      <c r="F3593" s="4" t="s">
        <v>62</v>
      </c>
      <c r="G3593" s="4" t="s">
        <v>24</v>
      </c>
      <c r="H3593" s="4">
        <v>20</v>
      </c>
      <c r="I3593" s="4">
        <v>787.97</v>
      </c>
      <c r="J3593" s="7">
        <v>0.22</v>
      </c>
      <c r="K3593" s="4" t="s">
        <v>29</v>
      </c>
      <c r="L3593" s="4" t="s">
        <v>45</v>
      </c>
      <c r="M3593" s="5">
        <f>(Table2[[#This Row],[Unit Price]]*Table2[[#This Row],[ Units Sold]])*(1-Table2[[#This Row],[Discount]]/100)</f>
        <v>15724.729320000002</v>
      </c>
      <c r="N3593" s="5">
        <f>(Table2[[#This Row],[Unit Price]]*Table2[[#This Row],[ Units Sold]])-Table2[[#This Row],[Total Sales]]</f>
        <v>34.670679999999265</v>
      </c>
    </row>
    <row r="3594" spans="1:14" x14ac:dyDescent="0.3">
      <c r="A3594" s="3">
        <v>42109</v>
      </c>
      <c r="B3594" s="4" t="s">
        <v>3031</v>
      </c>
      <c r="C3594" s="4" t="s">
        <v>49</v>
      </c>
      <c r="D3594" s="4" t="s">
        <v>3893</v>
      </c>
      <c r="E3594" s="4" t="s">
        <v>38</v>
      </c>
      <c r="F3594" s="4" t="s">
        <v>39</v>
      </c>
      <c r="G3594" s="4" t="s">
        <v>24</v>
      </c>
      <c r="H3594" s="4">
        <v>73</v>
      </c>
      <c r="I3594" s="4">
        <v>1558.99</v>
      </c>
      <c r="J3594" s="7">
        <v>0.09</v>
      </c>
      <c r="K3594" s="4" t="s">
        <v>29</v>
      </c>
      <c r="L3594" s="4" t="s">
        <v>25</v>
      </c>
      <c r="M3594" s="5">
        <f>(Table2[[#This Row],[Unit Price]]*Table2[[#This Row],[ Units Sold]])*(1-Table2[[#This Row],[Discount]]/100)</f>
        <v>113703.84435700001</v>
      </c>
      <c r="N3594" s="5">
        <f>(Table2[[#This Row],[Unit Price]]*Table2[[#This Row],[ Units Sold]])-Table2[[#This Row],[Total Sales]]</f>
        <v>102.42564299999503</v>
      </c>
    </row>
    <row r="3595" spans="1:14" x14ac:dyDescent="0.3">
      <c r="A3595" s="3">
        <v>45813</v>
      </c>
      <c r="B3595" s="4" t="s">
        <v>3032</v>
      </c>
      <c r="C3595" s="4" t="s">
        <v>88</v>
      </c>
      <c r="D3595" s="4" t="s">
        <v>37</v>
      </c>
      <c r="E3595" s="4" t="s">
        <v>15</v>
      </c>
      <c r="F3595" s="4" t="s">
        <v>62</v>
      </c>
      <c r="G3595" s="4" t="s">
        <v>57</v>
      </c>
      <c r="H3595" s="4">
        <v>28</v>
      </c>
      <c r="I3595" s="4">
        <v>1078.6199999999999</v>
      </c>
      <c r="J3595" s="7">
        <v>0.16</v>
      </c>
      <c r="K3595" s="4" t="s">
        <v>29</v>
      </c>
      <c r="L3595" s="4" t="s">
        <v>41</v>
      </c>
      <c r="M3595" s="5">
        <f>(Table2[[#This Row],[Unit Price]]*Table2[[#This Row],[ Units Sold]])*(1-Table2[[#This Row],[Discount]]/100)</f>
        <v>30153.037823999995</v>
      </c>
      <c r="N3595" s="5">
        <f>(Table2[[#This Row],[Unit Price]]*Table2[[#This Row],[ Units Sold]])-Table2[[#This Row],[Total Sales]]</f>
        <v>48.322176000001491</v>
      </c>
    </row>
    <row r="3596" spans="1:14" x14ac:dyDescent="0.3">
      <c r="A3596" s="3">
        <v>43155</v>
      </c>
      <c r="B3596" s="4" t="s">
        <v>3033</v>
      </c>
      <c r="C3596" s="4" t="s">
        <v>21</v>
      </c>
      <c r="D3596" s="4" t="s">
        <v>37</v>
      </c>
      <c r="E3596" s="4" t="s">
        <v>22</v>
      </c>
      <c r="F3596" s="4" t="s">
        <v>23</v>
      </c>
      <c r="G3596" s="4" t="s">
        <v>44</v>
      </c>
      <c r="H3596" s="4">
        <v>42</v>
      </c>
      <c r="I3596" s="4">
        <v>1204.1300000000001</v>
      </c>
      <c r="J3596" s="7">
        <v>0.23</v>
      </c>
      <c r="K3596" s="4" t="s">
        <v>29</v>
      </c>
      <c r="L3596" s="4" t="s">
        <v>25</v>
      </c>
      <c r="M3596" s="5">
        <f>(Table2[[#This Row],[Unit Price]]*Table2[[#This Row],[ Units Sold]])*(1-Table2[[#This Row],[Discount]]/100)</f>
        <v>50457.14104200001</v>
      </c>
      <c r="N3596" s="5">
        <f>(Table2[[#This Row],[Unit Price]]*Table2[[#This Row],[ Units Sold]])-Table2[[#This Row],[Total Sales]]</f>
        <v>116.3189579999962</v>
      </c>
    </row>
    <row r="3597" spans="1:14" x14ac:dyDescent="0.3">
      <c r="A3597" s="3">
        <v>41935</v>
      </c>
      <c r="B3597" s="4" t="s">
        <v>3034</v>
      </c>
      <c r="C3597" s="4" t="s">
        <v>88</v>
      </c>
      <c r="D3597" s="4" t="s">
        <v>37</v>
      </c>
      <c r="E3597" s="4" t="s">
        <v>15</v>
      </c>
      <c r="F3597" s="4" t="s">
        <v>62</v>
      </c>
      <c r="G3597" s="4" t="s">
        <v>65</v>
      </c>
      <c r="H3597" s="4">
        <v>0</v>
      </c>
      <c r="I3597" s="4">
        <v>437.07</v>
      </c>
      <c r="J3597" s="7">
        <v>0.27</v>
      </c>
      <c r="K3597" s="4" t="s">
        <v>29</v>
      </c>
      <c r="L3597" s="4" t="s">
        <v>45</v>
      </c>
      <c r="M3597" s="5">
        <f>(Table2[[#This Row],[Unit Price]]*Table2[[#This Row],[ Units Sold]])*(1-Table2[[#This Row],[Discount]]/100)</f>
        <v>0</v>
      </c>
      <c r="N3597" s="5">
        <f>(Table2[[#This Row],[Unit Price]]*Table2[[#This Row],[ Units Sold]])-Table2[[#This Row],[Total Sales]]</f>
        <v>0</v>
      </c>
    </row>
    <row r="3598" spans="1:14" x14ac:dyDescent="0.3">
      <c r="A3598" s="3">
        <v>45755</v>
      </c>
      <c r="B3598" s="4" t="s">
        <v>3035</v>
      </c>
      <c r="C3598" s="4" t="s">
        <v>192</v>
      </c>
      <c r="D3598" s="4" t="s">
        <v>37</v>
      </c>
      <c r="E3598" s="4" t="s">
        <v>27</v>
      </c>
      <c r="F3598" s="4" t="s">
        <v>28</v>
      </c>
      <c r="G3598" s="4" t="s">
        <v>40</v>
      </c>
      <c r="H3598" s="4">
        <v>30</v>
      </c>
      <c r="I3598" s="4">
        <v>306.60000000000002</v>
      </c>
      <c r="J3598" s="7">
        <v>0.2</v>
      </c>
      <c r="K3598" s="4" t="s">
        <v>18</v>
      </c>
      <c r="L3598" s="4" t="s">
        <v>25</v>
      </c>
      <c r="M3598" s="5">
        <f>(Table2[[#This Row],[Unit Price]]*Table2[[#This Row],[ Units Sold]])*(1-Table2[[#This Row],[Discount]]/100)</f>
        <v>9179.6039999999994</v>
      </c>
      <c r="N3598" s="5">
        <f>(Table2[[#This Row],[Unit Price]]*Table2[[#This Row],[ Units Sold]])-Table2[[#This Row],[Total Sales]]</f>
        <v>18.39600000000064</v>
      </c>
    </row>
    <row r="3599" spans="1:14" x14ac:dyDescent="0.3">
      <c r="A3599" s="3">
        <v>45552</v>
      </c>
      <c r="B3599" s="4" t="s">
        <v>3036</v>
      </c>
      <c r="C3599" s="4" t="s">
        <v>88</v>
      </c>
      <c r="D3599" s="4" t="s">
        <v>37</v>
      </c>
      <c r="E3599" s="4" t="s">
        <v>27</v>
      </c>
      <c r="F3599" s="4" t="s">
        <v>32</v>
      </c>
      <c r="G3599" s="4" t="s">
        <v>33</v>
      </c>
      <c r="H3599" s="4">
        <v>93</v>
      </c>
      <c r="I3599" s="4">
        <v>1685.65</v>
      </c>
      <c r="J3599" s="7">
        <v>0.11</v>
      </c>
      <c r="K3599" s="4" t="s">
        <v>29</v>
      </c>
      <c r="L3599" s="4" t="s">
        <v>41</v>
      </c>
      <c r="M3599" s="5">
        <f>(Table2[[#This Row],[Unit Price]]*Table2[[#This Row],[ Units Sold]])*(1-Table2[[#This Row],[Discount]]/100)</f>
        <v>156593.00800500001</v>
      </c>
      <c r="N3599" s="5">
        <f>(Table2[[#This Row],[Unit Price]]*Table2[[#This Row],[ Units Sold]])-Table2[[#This Row],[Total Sales]]</f>
        <v>172.44199500000104</v>
      </c>
    </row>
    <row r="3600" spans="1:14" x14ac:dyDescent="0.3">
      <c r="A3600" s="3">
        <v>45122</v>
      </c>
      <c r="B3600" s="4" t="s">
        <v>804</v>
      </c>
      <c r="C3600" s="4" t="s">
        <v>21</v>
      </c>
      <c r="D3600" s="4" t="s">
        <v>37</v>
      </c>
      <c r="E3600" s="4" t="s">
        <v>27</v>
      </c>
      <c r="F3600" s="4" t="s">
        <v>32</v>
      </c>
      <c r="G3600" s="4" t="s">
        <v>65</v>
      </c>
      <c r="H3600" s="4">
        <v>30</v>
      </c>
      <c r="I3600" s="4">
        <v>238.39</v>
      </c>
      <c r="J3600" s="7">
        <v>0.12</v>
      </c>
      <c r="K3600" s="4" t="s">
        <v>34</v>
      </c>
      <c r="L3600" s="4" t="s">
        <v>30</v>
      </c>
      <c r="M3600" s="5">
        <f>(Table2[[#This Row],[Unit Price]]*Table2[[#This Row],[ Units Sold]])*(1-Table2[[#This Row],[Discount]]/100)</f>
        <v>7143.1179599999996</v>
      </c>
      <c r="N3600" s="5">
        <f>(Table2[[#This Row],[Unit Price]]*Table2[[#This Row],[ Units Sold]])-Table2[[#This Row],[Total Sales]]</f>
        <v>8.5820400000002337</v>
      </c>
    </row>
    <row r="3601" spans="1:14" x14ac:dyDescent="0.3">
      <c r="A3601" s="3">
        <v>42808</v>
      </c>
      <c r="B3601" s="4" t="s">
        <v>3037</v>
      </c>
      <c r="C3601" s="4" t="s">
        <v>74</v>
      </c>
      <c r="D3601" s="4" t="s">
        <v>37</v>
      </c>
      <c r="E3601" s="4" t="s">
        <v>38</v>
      </c>
      <c r="F3601" s="4" t="s">
        <v>39</v>
      </c>
      <c r="G3601" s="4" t="s">
        <v>54</v>
      </c>
      <c r="H3601" s="4">
        <v>10</v>
      </c>
      <c r="I3601" s="4">
        <v>443.39</v>
      </c>
      <c r="J3601" s="7">
        <v>0.28999999999999998</v>
      </c>
      <c r="K3601" s="4" t="s">
        <v>34</v>
      </c>
      <c r="L3601" s="4" t="s">
        <v>41</v>
      </c>
      <c r="M3601" s="5">
        <f>(Table2[[#This Row],[Unit Price]]*Table2[[#This Row],[ Units Sold]])*(1-Table2[[#This Row],[Discount]]/100)</f>
        <v>4421.04169</v>
      </c>
      <c r="N3601" s="5">
        <f>(Table2[[#This Row],[Unit Price]]*Table2[[#This Row],[ Units Sold]])-Table2[[#This Row],[Total Sales]]</f>
        <v>12.858309999999619</v>
      </c>
    </row>
    <row r="3602" spans="1:14" x14ac:dyDescent="0.3">
      <c r="A3602" s="3">
        <v>45813</v>
      </c>
      <c r="B3602" s="4" t="s">
        <v>3038</v>
      </c>
      <c r="C3602" s="4" t="s">
        <v>43</v>
      </c>
      <c r="D3602" s="4" t="s">
        <v>37</v>
      </c>
      <c r="E3602" s="4" t="s">
        <v>27</v>
      </c>
      <c r="F3602" s="4" t="s">
        <v>32</v>
      </c>
      <c r="G3602" s="4" t="s">
        <v>40</v>
      </c>
      <c r="H3602" s="4">
        <v>82</v>
      </c>
      <c r="I3602" s="4">
        <v>770.82</v>
      </c>
      <c r="J3602" s="7">
        <v>0.2</v>
      </c>
      <c r="K3602" s="4" t="s">
        <v>34</v>
      </c>
      <c r="L3602" s="4" t="s">
        <v>41</v>
      </c>
      <c r="M3602" s="5">
        <f>(Table2[[#This Row],[Unit Price]]*Table2[[#This Row],[ Units Sold]])*(1-Table2[[#This Row],[Discount]]/100)</f>
        <v>63080.825520000006</v>
      </c>
      <c r="N3602" s="5">
        <f>(Table2[[#This Row],[Unit Price]]*Table2[[#This Row],[ Units Sold]])-Table2[[#This Row],[Total Sales]]</f>
        <v>126.41447999999946</v>
      </c>
    </row>
    <row r="3603" spans="1:14" x14ac:dyDescent="0.3">
      <c r="A3603" s="3">
        <v>44132</v>
      </c>
      <c r="B3603" s="4" t="s">
        <v>3039</v>
      </c>
      <c r="C3603" s="4" t="s">
        <v>192</v>
      </c>
      <c r="D3603" s="4" t="s">
        <v>37</v>
      </c>
      <c r="E3603" s="4" t="s">
        <v>52</v>
      </c>
      <c r="F3603" s="6" t="s">
        <v>59</v>
      </c>
      <c r="G3603" s="4" t="s">
        <v>17</v>
      </c>
      <c r="H3603" s="4">
        <v>0</v>
      </c>
      <c r="I3603" s="4">
        <v>1763.22</v>
      </c>
      <c r="J3603" s="7">
        <v>0.08</v>
      </c>
      <c r="K3603" s="4" t="s">
        <v>34</v>
      </c>
      <c r="L3603" s="4" t="s">
        <v>45</v>
      </c>
      <c r="M3603" s="5">
        <f>(Table2[[#This Row],[Unit Price]]*Table2[[#This Row],[ Units Sold]])*(1-Table2[[#This Row],[Discount]]/100)</f>
        <v>0</v>
      </c>
      <c r="N3603" s="5">
        <f>(Table2[[#This Row],[Unit Price]]*Table2[[#This Row],[ Units Sold]])-Table2[[#This Row],[Total Sales]]</f>
        <v>0</v>
      </c>
    </row>
    <row r="3604" spans="1:14" x14ac:dyDescent="0.3">
      <c r="A3604" s="3">
        <v>44693</v>
      </c>
      <c r="B3604" s="4" t="s">
        <v>2313</v>
      </c>
      <c r="C3604" s="4" t="s">
        <v>49</v>
      </c>
      <c r="D3604" s="4" t="s">
        <v>3893</v>
      </c>
      <c r="E3604" s="4" t="s">
        <v>22</v>
      </c>
      <c r="F3604" s="4" t="s">
        <v>23</v>
      </c>
      <c r="G3604" s="4" t="s">
        <v>33</v>
      </c>
      <c r="H3604" s="4">
        <v>87</v>
      </c>
      <c r="I3604" s="4">
        <v>690.1</v>
      </c>
      <c r="J3604" s="7">
        <v>0.04</v>
      </c>
      <c r="K3604" s="4" t="s">
        <v>18</v>
      </c>
      <c r="L3604" s="4" t="s">
        <v>45</v>
      </c>
      <c r="M3604" s="5">
        <f>(Table2[[#This Row],[Unit Price]]*Table2[[#This Row],[ Units Sold]])*(1-Table2[[#This Row],[Discount]]/100)</f>
        <v>60014.68452000001</v>
      </c>
      <c r="N3604" s="5">
        <f>(Table2[[#This Row],[Unit Price]]*Table2[[#This Row],[ Units Sold]])-Table2[[#This Row],[Total Sales]]</f>
        <v>24.015479999994568</v>
      </c>
    </row>
    <row r="3605" spans="1:14" x14ac:dyDescent="0.3">
      <c r="A3605" s="3">
        <v>42442</v>
      </c>
      <c r="B3605" s="4" t="s">
        <v>3040</v>
      </c>
      <c r="C3605" s="4" t="s">
        <v>88</v>
      </c>
      <c r="D3605" s="4" t="s">
        <v>37</v>
      </c>
      <c r="E3605" s="4" t="s">
        <v>27</v>
      </c>
      <c r="F3605" s="4" t="s">
        <v>28</v>
      </c>
      <c r="G3605" s="4" t="s">
        <v>40</v>
      </c>
      <c r="H3605" s="4">
        <v>95</v>
      </c>
      <c r="I3605" s="4">
        <v>1117.9000000000001</v>
      </c>
      <c r="J3605" s="7">
        <v>0.2</v>
      </c>
      <c r="K3605" s="4" t="s">
        <v>18</v>
      </c>
      <c r="L3605" s="4" t="s">
        <v>30</v>
      </c>
      <c r="M3605" s="5">
        <f>(Table2[[#This Row],[Unit Price]]*Table2[[#This Row],[ Units Sold]])*(1-Table2[[#This Row],[Discount]]/100)</f>
        <v>105988.09900000002</v>
      </c>
      <c r="N3605" s="5">
        <f>(Table2[[#This Row],[Unit Price]]*Table2[[#This Row],[ Units Sold]])-Table2[[#This Row],[Total Sales]]</f>
        <v>212.40099999999802</v>
      </c>
    </row>
    <row r="3606" spans="1:14" x14ac:dyDescent="0.3">
      <c r="A3606" s="3">
        <v>43160</v>
      </c>
      <c r="B3606" s="4" t="s">
        <v>3041</v>
      </c>
      <c r="C3606" s="4" t="s">
        <v>49</v>
      </c>
      <c r="D3606" s="4" t="s">
        <v>3893</v>
      </c>
      <c r="E3606" s="4" t="s">
        <v>52</v>
      </c>
      <c r="F3606" s="6" t="s">
        <v>59</v>
      </c>
      <c r="G3606" s="4" t="s">
        <v>24</v>
      </c>
      <c r="H3606" s="4">
        <v>10</v>
      </c>
      <c r="I3606" s="4">
        <v>1707.66</v>
      </c>
      <c r="J3606" s="7">
        <v>0.04</v>
      </c>
      <c r="K3606" s="4" t="s">
        <v>18</v>
      </c>
      <c r="L3606" s="4" t="s">
        <v>30</v>
      </c>
      <c r="M3606" s="5">
        <f>(Table2[[#This Row],[Unit Price]]*Table2[[#This Row],[ Units Sold]])*(1-Table2[[#This Row],[Discount]]/100)</f>
        <v>17069.769360000002</v>
      </c>
      <c r="N3606" s="5">
        <f>(Table2[[#This Row],[Unit Price]]*Table2[[#This Row],[ Units Sold]])-Table2[[#This Row],[Total Sales]]</f>
        <v>6.8306400000001304</v>
      </c>
    </row>
    <row r="3607" spans="1:14" x14ac:dyDescent="0.3">
      <c r="A3607" s="3">
        <v>41084</v>
      </c>
      <c r="B3607" s="4" t="s">
        <v>3042</v>
      </c>
      <c r="C3607" s="4" t="s">
        <v>51</v>
      </c>
      <c r="D3607" s="4" t="s">
        <v>37</v>
      </c>
      <c r="E3607" s="4" t="s">
        <v>22</v>
      </c>
      <c r="F3607" s="4" t="s">
        <v>23</v>
      </c>
      <c r="G3607" s="4" t="s">
        <v>54</v>
      </c>
      <c r="H3607" s="4">
        <v>20</v>
      </c>
      <c r="I3607" s="4">
        <v>808.28</v>
      </c>
      <c r="J3607" s="7">
        <v>0.28999999999999998</v>
      </c>
      <c r="K3607" s="4" t="s">
        <v>34</v>
      </c>
      <c r="L3607" s="4" t="s">
        <v>25</v>
      </c>
      <c r="M3607" s="5">
        <f>(Table2[[#This Row],[Unit Price]]*Table2[[#This Row],[ Units Sold]])*(1-Table2[[#This Row],[Discount]]/100)</f>
        <v>16118.719759999998</v>
      </c>
      <c r="N3607" s="5">
        <f>(Table2[[#This Row],[Unit Price]]*Table2[[#This Row],[ Units Sold]])-Table2[[#This Row],[Total Sales]]</f>
        <v>46.880240000000413</v>
      </c>
    </row>
    <row r="3608" spans="1:14" x14ac:dyDescent="0.3">
      <c r="A3608" s="3">
        <v>42359</v>
      </c>
      <c r="B3608" s="4" t="s">
        <v>1308</v>
      </c>
      <c r="C3608" s="4" t="s">
        <v>88</v>
      </c>
      <c r="D3608" s="4" t="s">
        <v>37</v>
      </c>
      <c r="E3608" s="4" t="s">
        <v>22</v>
      </c>
      <c r="F3608" s="4" t="s">
        <v>23</v>
      </c>
      <c r="G3608" s="4" t="s">
        <v>40</v>
      </c>
      <c r="H3608" s="4">
        <v>97</v>
      </c>
      <c r="I3608" s="4">
        <v>164.53</v>
      </c>
      <c r="J3608" s="7">
        <v>0.26</v>
      </c>
      <c r="K3608" s="4" t="s">
        <v>29</v>
      </c>
      <c r="L3608" s="4" t="s">
        <v>19</v>
      </c>
      <c r="M3608" s="5">
        <f>(Table2[[#This Row],[Unit Price]]*Table2[[#This Row],[ Units Sold]])*(1-Table2[[#This Row],[Discount]]/100)</f>
        <v>15917.915534</v>
      </c>
      <c r="N3608" s="5">
        <f>(Table2[[#This Row],[Unit Price]]*Table2[[#This Row],[ Units Sold]])-Table2[[#This Row],[Total Sales]]</f>
        <v>41.494466000000102</v>
      </c>
    </row>
    <row r="3609" spans="1:14" x14ac:dyDescent="0.3">
      <c r="A3609" s="3">
        <v>45410</v>
      </c>
      <c r="B3609" s="4" t="s">
        <v>2702</v>
      </c>
      <c r="C3609" s="4" t="s">
        <v>51</v>
      </c>
      <c r="D3609" s="4" t="s">
        <v>37</v>
      </c>
      <c r="E3609" s="4" t="s">
        <v>27</v>
      </c>
      <c r="F3609" s="4" t="s">
        <v>28</v>
      </c>
      <c r="G3609" s="4" t="s">
        <v>54</v>
      </c>
      <c r="H3609" s="4">
        <v>10</v>
      </c>
      <c r="I3609" s="4">
        <v>101.31</v>
      </c>
      <c r="J3609" s="7">
        <v>0.24</v>
      </c>
      <c r="K3609" s="4" t="s">
        <v>34</v>
      </c>
      <c r="L3609" s="4" t="s">
        <v>41</v>
      </c>
      <c r="M3609" s="5">
        <f>(Table2[[#This Row],[Unit Price]]*Table2[[#This Row],[ Units Sold]])*(1-Table2[[#This Row],[Discount]]/100)</f>
        <v>1010.6685600000001</v>
      </c>
      <c r="N3609" s="5">
        <f>(Table2[[#This Row],[Unit Price]]*Table2[[#This Row],[ Units Sold]])-Table2[[#This Row],[Total Sales]]</f>
        <v>2.4314399999999523</v>
      </c>
    </row>
    <row r="3610" spans="1:14" x14ac:dyDescent="0.3">
      <c r="A3610" s="3">
        <v>44556</v>
      </c>
      <c r="B3610" s="4" t="s">
        <v>1357</v>
      </c>
      <c r="C3610" s="4" t="s">
        <v>43</v>
      </c>
      <c r="D3610" s="4" t="s">
        <v>37</v>
      </c>
      <c r="E3610" s="4" t="s">
        <v>52</v>
      </c>
      <c r="F3610" s="4" t="s">
        <v>59</v>
      </c>
      <c r="G3610" s="4" t="s">
        <v>44</v>
      </c>
      <c r="H3610" s="4">
        <v>79</v>
      </c>
      <c r="I3610" s="4">
        <v>1982.37</v>
      </c>
      <c r="J3610" s="7">
        <v>0.17</v>
      </c>
      <c r="K3610" s="4" t="s">
        <v>34</v>
      </c>
      <c r="L3610" s="4" t="s">
        <v>30</v>
      </c>
      <c r="M3610" s="5">
        <f>(Table2[[#This Row],[Unit Price]]*Table2[[#This Row],[ Units Sold]])*(1-Table2[[#This Row],[Discount]]/100)</f>
        <v>156340.99770899999</v>
      </c>
      <c r="N3610" s="5">
        <f>(Table2[[#This Row],[Unit Price]]*Table2[[#This Row],[ Units Sold]])-Table2[[#This Row],[Total Sales]]</f>
        <v>266.23229099999298</v>
      </c>
    </row>
    <row r="3611" spans="1:14" x14ac:dyDescent="0.3">
      <c r="A3611" s="3">
        <v>42759</v>
      </c>
      <c r="B3611" s="4" t="s">
        <v>852</v>
      </c>
      <c r="C3611" s="4" t="s">
        <v>21</v>
      </c>
      <c r="D3611" s="4" t="s">
        <v>37</v>
      </c>
      <c r="E3611" s="4" t="s">
        <v>38</v>
      </c>
      <c r="F3611" s="4" t="s">
        <v>56</v>
      </c>
      <c r="G3611" s="4" t="s">
        <v>60</v>
      </c>
      <c r="H3611" s="4">
        <v>91</v>
      </c>
      <c r="I3611" s="4">
        <v>238.6</v>
      </c>
      <c r="J3611" s="7">
        <v>7.0000000000000007E-2</v>
      </c>
      <c r="K3611" s="4" t="s">
        <v>34</v>
      </c>
      <c r="L3611" s="4" t="s">
        <v>25</v>
      </c>
      <c r="M3611" s="5">
        <f>(Table2[[#This Row],[Unit Price]]*Table2[[#This Row],[ Units Sold]])*(1-Table2[[#This Row],[Discount]]/100)</f>
        <v>21697.401179999997</v>
      </c>
      <c r="N3611" s="5">
        <f>(Table2[[#This Row],[Unit Price]]*Table2[[#This Row],[ Units Sold]])-Table2[[#This Row],[Total Sales]]</f>
        <v>15.198820000001433</v>
      </c>
    </row>
    <row r="3612" spans="1:14" x14ac:dyDescent="0.3">
      <c r="A3612" s="3">
        <v>43859</v>
      </c>
      <c r="B3612" s="4" t="s">
        <v>3043</v>
      </c>
      <c r="C3612" s="4" t="s">
        <v>97</v>
      </c>
      <c r="D3612" s="4" t="s">
        <v>37</v>
      </c>
      <c r="E3612" s="4" t="s">
        <v>52</v>
      </c>
      <c r="F3612" s="6" t="s">
        <v>59</v>
      </c>
      <c r="G3612" s="4" t="s">
        <v>33</v>
      </c>
      <c r="H3612" s="4">
        <v>30</v>
      </c>
      <c r="I3612" s="4">
        <v>1576.6</v>
      </c>
      <c r="J3612" s="7">
        <v>0.14000000000000001</v>
      </c>
      <c r="K3612" s="4" t="s">
        <v>34</v>
      </c>
      <c r="L3612" s="4" t="s">
        <v>45</v>
      </c>
      <c r="M3612" s="5">
        <f>(Table2[[#This Row],[Unit Price]]*Table2[[#This Row],[ Units Sold]])*(1-Table2[[#This Row],[Discount]]/100)</f>
        <v>47231.782800000001</v>
      </c>
      <c r="N3612" s="5">
        <f>(Table2[[#This Row],[Unit Price]]*Table2[[#This Row],[ Units Sold]])-Table2[[#This Row],[Total Sales]]</f>
        <v>66.217199999999139</v>
      </c>
    </row>
    <row r="3613" spans="1:14" x14ac:dyDescent="0.3">
      <c r="A3613" s="3">
        <v>41322</v>
      </c>
      <c r="B3613" s="4" t="s">
        <v>3044</v>
      </c>
      <c r="C3613" s="4" t="s">
        <v>21</v>
      </c>
      <c r="D3613" s="4" t="s">
        <v>37</v>
      </c>
      <c r="E3613" s="4" t="s">
        <v>38</v>
      </c>
      <c r="F3613" s="4" t="s">
        <v>56</v>
      </c>
      <c r="G3613" s="4" t="s">
        <v>44</v>
      </c>
      <c r="H3613" s="4">
        <v>74</v>
      </c>
      <c r="I3613" s="4">
        <v>544.25</v>
      </c>
      <c r="J3613" s="7">
        <v>0.22</v>
      </c>
      <c r="K3613" s="4" t="s">
        <v>18</v>
      </c>
      <c r="L3613" s="4" t="s">
        <v>19</v>
      </c>
      <c r="M3613" s="5">
        <f>(Table2[[#This Row],[Unit Price]]*Table2[[#This Row],[ Units Sold]])*(1-Table2[[#This Row],[Discount]]/100)</f>
        <v>40185.896099999998</v>
      </c>
      <c r="N3613" s="5">
        <f>(Table2[[#This Row],[Unit Price]]*Table2[[#This Row],[ Units Sold]])-Table2[[#This Row],[Total Sales]]</f>
        <v>88.603900000001886</v>
      </c>
    </row>
    <row r="3614" spans="1:14" x14ac:dyDescent="0.3">
      <c r="A3614" s="3">
        <v>42422</v>
      </c>
      <c r="B3614" s="4" t="s">
        <v>1247</v>
      </c>
      <c r="C3614" s="4" t="s">
        <v>88</v>
      </c>
      <c r="D3614" s="4" t="s">
        <v>37</v>
      </c>
      <c r="E3614" s="4" t="s">
        <v>38</v>
      </c>
      <c r="F3614" s="4" t="s">
        <v>39</v>
      </c>
      <c r="G3614" s="4" t="s">
        <v>33</v>
      </c>
      <c r="H3614" s="4">
        <v>51</v>
      </c>
      <c r="I3614" s="4">
        <v>294.52</v>
      </c>
      <c r="J3614" s="7">
        <v>0.06</v>
      </c>
      <c r="K3614" s="4" t="s">
        <v>29</v>
      </c>
      <c r="L3614" s="4" t="s">
        <v>41</v>
      </c>
      <c r="M3614" s="5">
        <f>(Table2[[#This Row],[Unit Price]]*Table2[[#This Row],[ Units Sold]])*(1-Table2[[#This Row],[Discount]]/100)</f>
        <v>15011.507687999998</v>
      </c>
      <c r="N3614" s="5">
        <f>(Table2[[#This Row],[Unit Price]]*Table2[[#This Row],[ Units Sold]])-Table2[[#This Row],[Total Sales]]</f>
        <v>9.0123120000007475</v>
      </c>
    </row>
    <row r="3615" spans="1:14" x14ac:dyDescent="0.3">
      <c r="A3615" s="3">
        <v>43444</v>
      </c>
      <c r="B3615" s="4" t="s">
        <v>1349</v>
      </c>
      <c r="C3615" s="4" t="s">
        <v>51</v>
      </c>
      <c r="D3615" s="4" t="s">
        <v>37</v>
      </c>
      <c r="E3615" s="4" t="s">
        <v>22</v>
      </c>
      <c r="F3615" s="4" t="s">
        <v>23</v>
      </c>
      <c r="G3615" s="4" t="s">
        <v>57</v>
      </c>
      <c r="H3615" s="4">
        <v>0</v>
      </c>
      <c r="I3615" s="4">
        <v>1669.12</v>
      </c>
      <c r="J3615" s="7">
        <v>0.2</v>
      </c>
      <c r="K3615" s="4" t="s">
        <v>34</v>
      </c>
      <c r="L3615" s="4" t="s">
        <v>30</v>
      </c>
      <c r="M3615" s="5">
        <f>(Table2[[#This Row],[Unit Price]]*Table2[[#This Row],[ Units Sold]])*(1-Table2[[#This Row],[Discount]]/100)</f>
        <v>0</v>
      </c>
      <c r="N3615" s="5">
        <f>(Table2[[#This Row],[Unit Price]]*Table2[[#This Row],[ Units Sold]])-Table2[[#This Row],[Total Sales]]</f>
        <v>0</v>
      </c>
    </row>
    <row r="3616" spans="1:14" x14ac:dyDescent="0.3">
      <c r="A3616" s="3">
        <v>41254</v>
      </c>
      <c r="B3616" s="4" t="s">
        <v>1996</v>
      </c>
      <c r="C3616" s="4" t="s">
        <v>88</v>
      </c>
      <c r="D3616" s="4" t="s">
        <v>37</v>
      </c>
      <c r="E3616" s="4" t="s">
        <v>27</v>
      </c>
      <c r="F3616" s="4" t="s">
        <v>28</v>
      </c>
      <c r="G3616" s="4" t="s">
        <v>40</v>
      </c>
      <c r="H3616" s="4">
        <v>0</v>
      </c>
      <c r="I3616" s="4">
        <v>1672.57</v>
      </c>
      <c r="J3616" s="7">
        <v>0.3</v>
      </c>
      <c r="K3616" s="4" t="s">
        <v>18</v>
      </c>
      <c r="L3616" s="4" t="s">
        <v>25</v>
      </c>
      <c r="M3616" s="5">
        <f>(Table2[[#This Row],[Unit Price]]*Table2[[#This Row],[ Units Sold]])*(1-Table2[[#This Row],[Discount]]/100)</f>
        <v>0</v>
      </c>
      <c r="N3616" s="5">
        <f>(Table2[[#This Row],[Unit Price]]*Table2[[#This Row],[ Units Sold]])-Table2[[#This Row],[Total Sales]]</f>
        <v>0</v>
      </c>
    </row>
    <row r="3617" spans="1:14" x14ac:dyDescent="0.3">
      <c r="A3617" s="3">
        <v>40729</v>
      </c>
      <c r="B3617" s="4" t="s">
        <v>268</v>
      </c>
      <c r="C3617" s="4" t="s">
        <v>49</v>
      </c>
      <c r="D3617" s="4" t="s">
        <v>3893</v>
      </c>
      <c r="E3617" s="4" t="s">
        <v>22</v>
      </c>
      <c r="F3617" s="4" t="s">
        <v>23</v>
      </c>
      <c r="G3617" s="4" t="s">
        <v>60</v>
      </c>
      <c r="H3617" s="4">
        <v>77</v>
      </c>
      <c r="I3617" s="4">
        <v>502.5</v>
      </c>
      <c r="J3617" s="7">
        <v>0.23</v>
      </c>
      <c r="K3617" s="4" t="s">
        <v>34</v>
      </c>
      <c r="L3617" s="4" t="s">
        <v>30</v>
      </c>
      <c r="M3617" s="5">
        <f>(Table2[[#This Row],[Unit Price]]*Table2[[#This Row],[ Units Sold]])*(1-Table2[[#This Row],[Discount]]/100)</f>
        <v>38603.507250000002</v>
      </c>
      <c r="N3617" s="5">
        <f>(Table2[[#This Row],[Unit Price]]*Table2[[#This Row],[ Units Sold]])-Table2[[#This Row],[Total Sales]]</f>
        <v>88.992749999997613</v>
      </c>
    </row>
    <row r="3618" spans="1:14" x14ac:dyDescent="0.3">
      <c r="A3618" s="3">
        <v>45686</v>
      </c>
      <c r="B3618" s="4" t="s">
        <v>3045</v>
      </c>
      <c r="C3618" s="4" t="s">
        <v>51</v>
      </c>
      <c r="D3618" s="4" t="s">
        <v>37</v>
      </c>
      <c r="E3618" s="4" t="s">
        <v>22</v>
      </c>
      <c r="F3618" s="4" t="s">
        <v>23</v>
      </c>
      <c r="G3618" s="4" t="s">
        <v>44</v>
      </c>
      <c r="H3618" s="4">
        <v>71</v>
      </c>
      <c r="I3618" s="4">
        <v>1453.89</v>
      </c>
      <c r="J3618" s="7">
        <v>0.2</v>
      </c>
      <c r="K3618" s="4" t="s">
        <v>18</v>
      </c>
      <c r="L3618" s="4" t="s">
        <v>41</v>
      </c>
      <c r="M3618" s="5">
        <f>(Table2[[#This Row],[Unit Price]]*Table2[[#This Row],[ Units Sold]])*(1-Table2[[#This Row],[Discount]]/100)</f>
        <v>103019.73762</v>
      </c>
      <c r="N3618" s="5">
        <f>(Table2[[#This Row],[Unit Price]]*Table2[[#This Row],[ Units Sold]])-Table2[[#This Row],[Total Sales]]</f>
        <v>206.45238000000245</v>
      </c>
    </row>
    <row r="3619" spans="1:14" x14ac:dyDescent="0.3">
      <c r="A3619" s="3">
        <v>44073</v>
      </c>
      <c r="B3619" s="4" t="s">
        <v>3046</v>
      </c>
      <c r="C3619" s="4" t="s">
        <v>36</v>
      </c>
      <c r="D3619" s="4" t="s">
        <v>37</v>
      </c>
      <c r="E3619" s="4" t="s">
        <v>52</v>
      </c>
      <c r="F3619" s="6" t="s">
        <v>59</v>
      </c>
      <c r="G3619" s="4" t="s">
        <v>105</v>
      </c>
      <c r="H3619" s="4">
        <v>20</v>
      </c>
      <c r="I3619" s="4">
        <v>243.89</v>
      </c>
      <c r="J3619" s="7">
        <v>0.19</v>
      </c>
      <c r="K3619" s="4" t="s">
        <v>29</v>
      </c>
      <c r="L3619" s="4" t="s">
        <v>25</v>
      </c>
      <c r="M3619" s="5">
        <f>(Table2[[#This Row],[Unit Price]]*Table2[[#This Row],[ Units Sold]])*(1-Table2[[#This Row],[Discount]]/100)</f>
        <v>4868.5321799999992</v>
      </c>
      <c r="N3619" s="5">
        <f>(Table2[[#This Row],[Unit Price]]*Table2[[#This Row],[ Units Sold]])-Table2[[#This Row],[Total Sales]]</f>
        <v>9.2678200000000288</v>
      </c>
    </row>
    <row r="3620" spans="1:14" x14ac:dyDescent="0.3">
      <c r="A3620" s="3">
        <v>44281</v>
      </c>
      <c r="B3620" s="4" t="s">
        <v>625</v>
      </c>
      <c r="C3620" s="4" t="s">
        <v>83</v>
      </c>
      <c r="D3620" s="4" t="s">
        <v>3892</v>
      </c>
      <c r="E3620" s="4" t="s">
        <v>22</v>
      </c>
      <c r="F3620" s="4" t="s">
        <v>23</v>
      </c>
      <c r="G3620" s="4" t="s">
        <v>33</v>
      </c>
      <c r="H3620" s="4">
        <v>71</v>
      </c>
      <c r="I3620" s="4">
        <v>1036.07</v>
      </c>
      <c r="J3620" s="7">
        <v>0.08</v>
      </c>
      <c r="K3620" s="4" t="s">
        <v>34</v>
      </c>
      <c r="L3620" s="4" t="s">
        <v>41</v>
      </c>
      <c r="M3620" s="5">
        <f>(Table2[[#This Row],[Unit Price]]*Table2[[#This Row],[ Units Sold]])*(1-Table2[[#This Row],[Discount]]/100)</f>
        <v>73502.121224000002</v>
      </c>
      <c r="N3620" s="5">
        <f>(Table2[[#This Row],[Unit Price]]*Table2[[#This Row],[ Units Sold]])-Table2[[#This Row],[Total Sales]]</f>
        <v>58.848775999998907</v>
      </c>
    </row>
    <row r="3621" spans="1:14" x14ac:dyDescent="0.3">
      <c r="A3621" s="3">
        <v>42899</v>
      </c>
      <c r="B3621" s="4" t="s">
        <v>3047</v>
      </c>
      <c r="C3621" s="4" t="s">
        <v>49</v>
      </c>
      <c r="D3621" s="4" t="s">
        <v>3893</v>
      </c>
      <c r="E3621" s="4" t="s">
        <v>27</v>
      </c>
      <c r="F3621" s="4" t="s">
        <v>28</v>
      </c>
      <c r="G3621" s="4" t="s">
        <v>105</v>
      </c>
      <c r="H3621" s="4">
        <v>25</v>
      </c>
      <c r="I3621" s="4">
        <v>964.17</v>
      </c>
      <c r="J3621" s="7">
        <v>0.08</v>
      </c>
      <c r="K3621" s="4" t="s">
        <v>29</v>
      </c>
      <c r="L3621" s="4" t="s">
        <v>41</v>
      </c>
      <c r="M3621" s="5">
        <f>(Table2[[#This Row],[Unit Price]]*Table2[[#This Row],[ Units Sold]])*(1-Table2[[#This Row],[Discount]]/100)</f>
        <v>24084.9666</v>
      </c>
      <c r="N3621" s="5">
        <f>(Table2[[#This Row],[Unit Price]]*Table2[[#This Row],[ Units Sold]])-Table2[[#This Row],[Total Sales]]</f>
        <v>19.283400000000256</v>
      </c>
    </row>
    <row r="3622" spans="1:14" x14ac:dyDescent="0.3">
      <c r="A3622" s="3">
        <v>43528</v>
      </c>
      <c r="B3622" s="4" t="s">
        <v>3048</v>
      </c>
      <c r="C3622" s="4" t="s">
        <v>192</v>
      </c>
      <c r="D3622" s="4" t="s">
        <v>37</v>
      </c>
      <c r="E3622" s="4" t="s">
        <v>22</v>
      </c>
      <c r="F3622" s="4" t="s">
        <v>23</v>
      </c>
      <c r="G3622" s="4" t="s">
        <v>60</v>
      </c>
      <c r="H3622" s="4">
        <v>96</v>
      </c>
      <c r="I3622" s="4">
        <v>1623</v>
      </c>
      <c r="J3622" s="7">
        <v>0.24</v>
      </c>
      <c r="K3622" s="4" t="s">
        <v>29</v>
      </c>
      <c r="L3622" s="4" t="s">
        <v>25</v>
      </c>
      <c r="M3622" s="5">
        <f>(Table2[[#This Row],[Unit Price]]*Table2[[#This Row],[ Units Sold]])*(1-Table2[[#This Row],[Discount]]/100)</f>
        <v>155434.06080000001</v>
      </c>
      <c r="N3622" s="5">
        <f>(Table2[[#This Row],[Unit Price]]*Table2[[#This Row],[ Units Sold]])-Table2[[#This Row],[Total Sales]]</f>
        <v>373.93919999999343</v>
      </c>
    </row>
    <row r="3623" spans="1:14" x14ac:dyDescent="0.3">
      <c r="A3623" s="3">
        <v>41508</v>
      </c>
      <c r="B3623" s="4" t="s">
        <v>3049</v>
      </c>
      <c r="C3623" s="4" t="s">
        <v>51</v>
      </c>
      <c r="D3623" s="4" t="s">
        <v>37</v>
      </c>
      <c r="E3623" s="4" t="s">
        <v>52</v>
      </c>
      <c r="F3623" s="6" t="s">
        <v>59</v>
      </c>
      <c r="G3623" s="4" t="s">
        <v>24</v>
      </c>
      <c r="H3623" s="4">
        <v>93</v>
      </c>
      <c r="I3623" s="4">
        <v>73.12</v>
      </c>
      <c r="J3623" s="7">
        <v>0.21</v>
      </c>
      <c r="K3623" s="4" t="s">
        <v>29</v>
      </c>
      <c r="L3623" s="4" t="s">
        <v>30</v>
      </c>
      <c r="M3623" s="5">
        <f>(Table2[[#This Row],[Unit Price]]*Table2[[#This Row],[ Units Sold]])*(1-Table2[[#This Row],[Discount]]/100)</f>
        <v>6785.879664000001</v>
      </c>
      <c r="N3623" s="5">
        <f>(Table2[[#This Row],[Unit Price]]*Table2[[#This Row],[ Units Sold]])-Table2[[#This Row],[Total Sales]]</f>
        <v>14.280335999999807</v>
      </c>
    </row>
    <row r="3624" spans="1:14" x14ac:dyDescent="0.3">
      <c r="A3624" s="3">
        <v>45131</v>
      </c>
      <c r="B3624" s="4" t="s">
        <v>759</v>
      </c>
      <c r="C3624" s="4" t="s">
        <v>88</v>
      </c>
      <c r="D3624" s="4" t="s">
        <v>37</v>
      </c>
      <c r="E3624" s="4" t="s">
        <v>52</v>
      </c>
      <c r="F3624" s="4" t="s">
        <v>59</v>
      </c>
      <c r="G3624" s="4" t="s">
        <v>54</v>
      </c>
      <c r="H3624" s="4">
        <v>0</v>
      </c>
      <c r="I3624" s="4">
        <v>589.36</v>
      </c>
      <c r="J3624" s="7">
        <v>0.28999999999999998</v>
      </c>
      <c r="K3624" s="4" t="s">
        <v>18</v>
      </c>
      <c r="L3624" s="4" t="s">
        <v>25</v>
      </c>
      <c r="M3624" s="5">
        <f>(Table2[[#This Row],[Unit Price]]*Table2[[#This Row],[ Units Sold]])*(1-Table2[[#This Row],[Discount]]/100)</f>
        <v>0</v>
      </c>
      <c r="N3624" s="5">
        <f>(Table2[[#This Row],[Unit Price]]*Table2[[#This Row],[ Units Sold]])-Table2[[#This Row],[Total Sales]]</f>
        <v>0</v>
      </c>
    </row>
    <row r="3625" spans="1:14" x14ac:dyDescent="0.3">
      <c r="A3625" s="3">
        <v>44942</v>
      </c>
      <c r="B3625" s="4" t="s">
        <v>3050</v>
      </c>
      <c r="C3625" s="4" t="s">
        <v>21</v>
      </c>
      <c r="D3625" s="4" t="s">
        <v>37</v>
      </c>
      <c r="E3625" s="4" t="s">
        <v>52</v>
      </c>
      <c r="F3625" s="6" t="s">
        <v>59</v>
      </c>
      <c r="G3625" s="4" t="s">
        <v>105</v>
      </c>
      <c r="H3625" s="4">
        <v>30</v>
      </c>
      <c r="I3625" s="4">
        <v>1776.39</v>
      </c>
      <c r="J3625" s="7">
        <v>0.16</v>
      </c>
      <c r="K3625" s="4" t="s">
        <v>34</v>
      </c>
      <c r="L3625" s="4" t="s">
        <v>25</v>
      </c>
      <c r="M3625" s="5">
        <f>(Table2[[#This Row],[Unit Price]]*Table2[[#This Row],[ Units Sold]])*(1-Table2[[#This Row],[Discount]]/100)</f>
        <v>53206.433280000005</v>
      </c>
      <c r="N3625" s="5">
        <f>(Table2[[#This Row],[Unit Price]]*Table2[[#This Row],[ Units Sold]])-Table2[[#This Row],[Total Sales]]</f>
        <v>85.266719999999623</v>
      </c>
    </row>
    <row r="3626" spans="1:14" x14ac:dyDescent="0.3">
      <c r="A3626" s="3">
        <v>42972</v>
      </c>
      <c r="B3626" s="4" t="s">
        <v>3051</v>
      </c>
      <c r="C3626" s="4" t="s">
        <v>83</v>
      </c>
      <c r="D3626" s="4" t="s">
        <v>3892</v>
      </c>
      <c r="E3626" s="4" t="s">
        <v>38</v>
      </c>
      <c r="F3626" s="4" t="s">
        <v>56</v>
      </c>
      <c r="G3626" s="4" t="s">
        <v>54</v>
      </c>
      <c r="H3626" s="4">
        <v>25</v>
      </c>
      <c r="I3626" s="4">
        <v>320.19</v>
      </c>
      <c r="J3626" s="7">
        <v>0.05</v>
      </c>
      <c r="K3626" s="4" t="s">
        <v>29</v>
      </c>
      <c r="L3626" s="4" t="s">
        <v>41</v>
      </c>
      <c r="M3626" s="5">
        <f>(Table2[[#This Row],[Unit Price]]*Table2[[#This Row],[ Units Sold]])*(1-Table2[[#This Row],[Discount]]/100)</f>
        <v>8000.7476250000009</v>
      </c>
      <c r="N3626" s="5">
        <f>(Table2[[#This Row],[Unit Price]]*Table2[[#This Row],[ Units Sold]])-Table2[[#This Row],[Total Sales]]</f>
        <v>4.0023749999991196</v>
      </c>
    </row>
    <row r="3627" spans="1:14" x14ac:dyDescent="0.3">
      <c r="A3627" s="3">
        <v>44330</v>
      </c>
      <c r="B3627" s="4" t="s">
        <v>1213</v>
      </c>
      <c r="C3627" s="4" t="s">
        <v>88</v>
      </c>
      <c r="D3627" s="4" t="s">
        <v>37</v>
      </c>
      <c r="E3627" s="4" t="s">
        <v>38</v>
      </c>
      <c r="F3627" s="4" t="s">
        <v>39</v>
      </c>
      <c r="G3627" s="4" t="s">
        <v>44</v>
      </c>
      <c r="H3627" s="4">
        <v>67</v>
      </c>
      <c r="I3627" s="4">
        <v>529.64</v>
      </c>
      <c r="J3627" s="7">
        <v>0.09</v>
      </c>
      <c r="K3627" s="4" t="s">
        <v>29</v>
      </c>
      <c r="L3627" s="4" t="s">
        <v>19</v>
      </c>
      <c r="M3627" s="5">
        <f>(Table2[[#This Row],[Unit Price]]*Table2[[#This Row],[ Units Sold]])*(1-Table2[[#This Row],[Discount]]/100)</f>
        <v>35453.942707999995</v>
      </c>
      <c r="N3627" s="5">
        <f>(Table2[[#This Row],[Unit Price]]*Table2[[#This Row],[ Units Sold]])-Table2[[#This Row],[Total Sales]]</f>
        <v>31.937292000002344</v>
      </c>
    </row>
    <row r="3628" spans="1:14" x14ac:dyDescent="0.3">
      <c r="A3628" s="3">
        <v>41626</v>
      </c>
      <c r="B3628" s="4" t="s">
        <v>318</v>
      </c>
      <c r="C3628" s="4" t="s">
        <v>88</v>
      </c>
      <c r="D3628" s="4" t="s">
        <v>37</v>
      </c>
      <c r="E3628" s="4" t="s">
        <v>38</v>
      </c>
      <c r="F3628" s="4" t="s">
        <v>39</v>
      </c>
      <c r="G3628" s="4" t="s">
        <v>57</v>
      </c>
      <c r="H3628" s="4">
        <v>20</v>
      </c>
      <c r="I3628" s="4">
        <v>1702.45</v>
      </c>
      <c r="J3628" s="7">
        <v>0.12</v>
      </c>
      <c r="K3628" s="4" t="s">
        <v>29</v>
      </c>
      <c r="L3628" s="4" t="s">
        <v>25</v>
      </c>
      <c r="M3628" s="5">
        <f>(Table2[[#This Row],[Unit Price]]*Table2[[#This Row],[ Units Sold]])*(1-Table2[[#This Row],[Discount]]/100)</f>
        <v>34008.141199999998</v>
      </c>
      <c r="N3628" s="5">
        <f>(Table2[[#This Row],[Unit Price]]*Table2[[#This Row],[ Units Sold]])-Table2[[#This Row],[Total Sales]]</f>
        <v>40.858800000001793</v>
      </c>
    </row>
    <row r="3629" spans="1:14" x14ac:dyDescent="0.3">
      <c r="A3629" s="3">
        <v>42110</v>
      </c>
      <c r="B3629" s="4" t="s">
        <v>3052</v>
      </c>
      <c r="C3629" s="4" t="s">
        <v>43</v>
      </c>
      <c r="D3629" s="4" t="s">
        <v>37</v>
      </c>
      <c r="E3629" s="4" t="s">
        <v>38</v>
      </c>
      <c r="F3629" s="4" t="s">
        <v>56</v>
      </c>
      <c r="G3629" s="4" t="s">
        <v>33</v>
      </c>
      <c r="H3629" s="4">
        <v>56</v>
      </c>
      <c r="I3629" s="4">
        <v>761.57</v>
      </c>
      <c r="J3629" s="7">
        <v>0.13</v>
      </c>
      <c r="K3629" s="4" t="s">
        <v>29</v>
      </c>
      <c r="L3629" s="4" t="s">
        <v>25</v>
      </c>
      <c r="M3629" s="5">
        <f>(Table2[[#This Row],[Unit Price]]*Table2[[#This Row],[ Units Sold]])*(1-Table2[[#This Row],[Discount]]/100)</f>
        <v>42592.477704000004</v>
      </c>
      <c r="N3629" s="5">
        <f>(Table2[[#This Row],[Unit Price]]*Table2[[#This Row],[ Units Sold]])-Table2[[#This Row],[Total Sales]]</f>
        <v>55.442296000001079</v>
      </c>
    </row>
    <row r="3630" spans="1:14" x14ac:dyDescent="0.3">
      <c r="A3630" s="3">
        <v>41703</v>
      </c>
      <c r="B3630" s="4" t="s">
        <v>3053</v>
      </c>
      <c r="C3630" s="4" t="s">
        <v>21</v>
      </c>
      <c r="D3630" s="4" t="s">
        <v>37</v>
      </c>
      <c r="E3630" s="4" t="s">
        <v>27</v>
      </c>
      <c r="F3630" s="4" t="s">
        <v>32</v>
      </c>
      <c r="G3630" s="4" t="s">
        <v>33</v>
      </c>
      <c r="H3630" s="4">
        <v>14</v>
      </c>
      <c r="I3630" s="4">
        <v>719.7</v>
      </c>
      <c r="J3630" s="7">
        <v>0.02</v>
      </c>
      <c r="K3630" s="4" t="s">
        <v>29</v>
      </c>
      <c r="L3630" s="4" t="s">
        <v>19</v>
      </c>
      <c r="M3630" s="5">
        <f>(Table2[[#This Row],[Unit Price]]*Table2[[#This Row],[ Units Sold]])*(1-Table2[[#This Row],[Discount]]/100)</f>
        <v>10073.784840000002</v>
      </c>
      <c r="N3630" s="5">
        <f>(Table2[[#This Row],[Unit Price]]*Table2[[#This Row],[ Units Sold]])-Table2[[#This Row],[Total Sales]]</f>
        <v>2.015159999999014</v>
      </c>
    </row>
    <row r="3631" spans="1:14" x14ac:dyDescent="0.3">
      <c r="A3631" s="3">
        <v>41980</v>
      </c>
      <c r="B3631" s="4" t="s">
        <v>3054</v>
      </c>
      <c r="C3631" s="4" t="s">
        <v>36</v>
      </c>
      <c r="D3631" s="4" t="s">
        <v>37</v>
      </c>
      <c r="E3631" s="4" t="s">
        <v>27</v>
      </c>
      <c r="F3631" s="4" t="s">
        <v>32</v>
      </c>
      <c r="G3631" s="4" t="s">
        <v>105</v>
      </c>
      <c r="H3631" s="4">
        <v>21</v>
      </c>
      <c r="I3631" s="4">
        <v>325.36</v>
      </c>
      <c r="J3631" s="7">
        <v>0.23</v>
      </c>
      <c r="K3631" s="4" t="s">
        <v>18</v>
      </c>
      <c r="L3631" s="4" t="s">
        <v>25</v>
      </c>
      <c r="M3631" s="5">
        <f>(Table2[[#This Row],[Unit Price]]*Table2[[#This Row],[ Units Sold]])*(1-Table2[[#This Row],[Discount]]/100)</f>
        <v>6816.8451120000009</v>
      </c>
      <c r="N3631" s="5">
        <f>(Table2[[#This Row],[Unit Price]]*Table2[[#This Row],[ Units Sold]])-Table2[[#This Row],[Total Sales]]</f>
        <v>15.714887999999519</v>
      </c>
    </row>
    <row r="3632" spans="1:14" x14ac:dyDescent="0.3">
      <c r="A3632" s="3">
        <v>40623</v>
      </c>
      <c r="B3632" s="4" t="s">
        <v>1474</v>
      </c>
      <c r="C3632" s="4" t="s">
        <v>49</v>
      </c>
      <c r="D3632" s="4" t="s">
        <v>3893</v>
      </c>
      <c r="E3632" s="4" t="s">
        <v>27</v>
      </c>
      <c r="F3632" s="4" t="s">
        <v>28</v>
      </c>
      <c r="G3632" s="4" t="s">
        <v>24</v>
      </c>
      <c r="H3632" s="4">
        <v>27</v>
      </c>
      <c r="I3632" s="4">
        <v>165.58</v>
      </c>
      <c r="J3632" s="7">
        <v>0.04</v>
      </c>
      <c r="K3632" s="4" t="s">
        <v>34</v>
      </c>
      <c r="L3632" s="4" t="s">
        <v>19</v>
      </c>
      <c r="M3632" s="5">
        <f>(Table2[[#This Row],[Unit Price]]*Table2[[#This Row],[ Units Sold]])*(1-Table2[[#This Row],[Discount]]/100)</f>
        <v>4468.871736000001</v>
      </c>
      <c r="N3632" s="5">
        <f>(Table2[[#This Row],[Unit Price]]*Table2[[#This Row],[ Units Sold]])-Table2[[#This Row],[Total Sales]]</f>
        <v>1.7882639999997991</v>
      </c>
    </row>
    <row r="3633" spans="1:14" x14ac:dyDescent="0.3">
      <c r="A3633" s="3">
        <v>40273</v>
      </c>
      <c r="B3633" s="4" t="s">
        <v>3055</v>
      </c>
      <c r="C3633" s="4" t="s">
        <v>49</v>
      </c>
      <c r="D3633" s="4" t="s">
        <v>3893</v>
      </c>
      <c r="E3633" s="4" t="s">
        <v>52</v>
      </c>
      <c r="F3633" s="6" t="s">
        <v>59</v>
      </c>
      <c r="G3633" s="4" t="s">
        <v>24</v>
      </c>
      <c r="H3633" s="4">
        <v>24</v>
      </c>
      <c r="I3633" s="4">
        <v>1233.9100000000001</v>
      </c>
      <c r="J3633" s="7">
        <v>0.27</v>
      </c>
      <c r="K3633" s="4" t="s">
        <v>29</v>
      </c>
      <c r="L3633" s="4" t="s">
        <v>25</v>
      </c>
      <c r="M3633" s="5">
        <f>(Table2[[#This Row],[Unit Price]]*Table2[[#This Row],[ Units Sold]])*(1-Table2[[#This Row],[Discount]]/100)</f>
        <v>29533.882632000004</v>
      </c>
      <c r="N3633" s="5">
        <f>(Table2[[#This Row],[Unit Price]]*Table2[[#This Row],[ Units Sold]])-Table2[[#This Row],[Total Sales]]</f>
        <v>79.957367999999406</v>
      </c>
    </row>
    <row r="3634" spans="1:14" x14ac:dyDescent="0.3">
      <c r="A3634" s="3">
        <v>43058</v>
      </c>
      <c r="B3634" s="4" t="s">
        <v>1570</v>
      </c>
      <c r="C3634" s="4" t="s">
        <v>74</v>
      </c>
      <c r="D3634" s="4" t="s">
        <v>37</v>
      </c>
      <c r="E3634" s="4" t="s">
        <v>38</v>
      </c>
      <c r="F3634" s="4" t="s">
        <v>64</v>
      </c>
      <c r="G3634" s="4" t="s">
        <v>44</v>
      </c>
      <c r="H3634" s="4">
        <v>87</v>
      </c>
      <c r="I3634" s="4">
        <v>1144.71</v>
      </c>
      <c r="J3634" s="7">
        <v>0.25</v>
      </c>
      <c r="K3634" s="4" t="s">
        <v>18</v>
      </c>
      <c r="L3634" s="4" t="s">
        <v>30</v>
      </c>
      <c r="M3634" s="5">
        <f>(Table2[[#This Row],[Unit Price]]*Table2[[#This Row],[ Units Sold]])*(1-Table2[[#This Row],[Discount]]/100)</f>
        <v>99340.795575000011</v>
      </c>
      <c r="N3634" s="5">
        <f>(Table2[[#This Row],[Unit Price]]*Table2[[#This Row],[ Units Sold]])-Table2[[#This Row],[Total Sales]]</f>
        <v>248.97442499999306</v>
      </c>
    </row>
    <row r="3635" spans="1:14" x14ac:dyDescent="0.3">
      <c r="A3635" s="3">
        <v>42054</v>
      </c>
      <c r="B3635" s="4" t="s">
        <v>3056</v>
      </c>
      <c r="C3635" s="4" t="s">
        <v>36</v>
      </c>
      <c r="D3635" s="4" t="s">
        <v>37</v>
      </c>
      <c r="E3635" s="4" t="s">
        <v>38</v>
      </c>
      <c r="F3635" s="4" t="s">
        <v>39</v>
      </c>
      <c r="G3635" s="4" t="s">
        <v>33</v>
      </c>
      <c r="H3635" s="4">
        <v>94</v>
      </c>
      <c r="I3635" s="4">
        <v>1558.38</v>
      </c>
      <c r="J3635" s="7">
        <v>0.08</v>
      </c>
      <c r="K3635" s="4" t="s">
        <v>18</v>
      </c>
      <c r="L3635" s="4" t="s">
        <v>45</v>
      </c>
      <c r="M3635" s="5">
        <f>(Table2[[#This Row],[Unit Price]]*Table2[[#This Row],[ Units Sold]])*(1-Table2[[#This Row],[Discount]]/100)</f>
        <v>146370.529824</v>
      </c>
      <c r="N3635" s="5">
        <f>(Table2[[#This Row],[Unit Price]]*Table2[[#This Row],[ Units Sold]])-Table2[[#This Row],[Total Sales]]</f>
        <v>117.1901760000037</v>
      </c>
    </row>
    <row r="3636" spans="1:14" x14ac:dyDescent="0.3">
      <c r="A3636" s="3">
        <v>41888</v>
      </c>
      <c r="B3636" s="4" t="s">
        <v>3057</v>
      </c>
      <c r="C3636" s="4" t="s">
        <v>36</v>
      </c>
      <c r="D3636" s="4" t="s">
        <v>37</v>
      </c>
      <c r="E3636" s="4" t="s">
        <v>15</v>
      </c>
      <c r="F3636" s="4" t="s">
        <v>62</v>
      </c>
      <c r="G3636" s="4" t="s">
        <v>40</v>
      </c>
      <c r="H3636" s="4">
        <v>55</v>
      </c>
      <c r="I3636" s="4">
        <v>235.38</v>
      </c>
      <c r="J3636" s="7">
        <v>0.1</v>
      </c>
      <c r="K3636" s="4" t="s">
        <v>34</v>
      </c>
      <c r="L3636" s="4" t="s">
        <v>30</v>
      </c>
      <c r="M3636" s="5">
        <f>(Table2[[#This Row],[Unit Price]]*Table2[[#This Row],[ Units Sold]])*(1-Table2[[#This Row],[Discount]]/100)</f>
        <v>12932.954099999999</v>
      </c>
      <c r="N3636" s="5">
        <f>(Table2[[#This Row],[Unit Price]]*Table2[[#This Row],[ Units Sold]])-Table2[[#This Row],[Total Sales]]</f>
        <v>12.94590000000062</v>
      </c>
    </row>
    <row r="3637" spans="1:14" x14ac:dyDescent="0.3">
      <c r="A3637" s="3">
        <v>45882</v>
      </c>
      <c r="B3637" s="4" t="s">
        <v>3058</v>
      </c>
      <c r="C3637" s="4" t="s">
        <v>74</v>
      </c>
      <c r="D3637" s="4" t="s">
        <v>37</v>
      </c>
      <c r="E3637" s="4" t="s">
        <v>15</v>
      </c>
      <c r="F3637" s="4" t="s">
        <v>62</v>
      </c>
      <c r="G3637" s="4" t="s">
        <v>44</v>
      </c>
      <c r="H3637" s="4">
        <v>0</v>
      </c>
      <c r="I3637" s="4">
        <v>1270.73</v>
      </c>
      <c r="J3637" s="7">
        <v>0.05</v>
      </c>
      <c r="K3637" s="4" t="s">
        <v>18</v>
      </c>
      <c r="L3637" s="4" t="s">
        <v>25</v>
      </c>
      <c r="M3637" s="5">
        <f>(Table2[[#This Row],[Unit Price]]*Table2[[#This Row],[ Units Sold]])*(1-Table2[[#This Row],[Discount]]/100)</f>
        <v>0</v>
      </c>
      <c r="N3637" s="5">
        <f>(Table2[[#This Row],[Unit Price]]*Table2[[#This Row],[ Units Sold]])-Table2[[#This Row],[Total Sales]]</f>
        <v>0</v>
      </c>
    </row>
    <row r="3638" spans="1:14" x14ac:dyDescent="0.3">
      <c r="A3638" s="3">
        <v>42353</v>
      </c>
      <c r="B3638" s="4" t="s">
        <v>3059</v>
      </c>
      <c r="C3638" s="4" t="s">
        <v>36</v>
      </c>
      <c r="D3638" s="4" t="s">
        <v>37</v>
      </c>
      <c r="E3638" s="4" t="s">
        <v>27</v>
      </c>
      <c r="F3638" s="4" t="s">
        <v>28</v>
      </c>
      <c r="G3638" s="4" t="s">
        <v>24</v>
      </c>
      <c r="H3638" s="4">
        <v>89</v>
      </c>
      <c r="I3638" s="4">
        <v>628.57000000000005</v>
      </c>
      <c r="J3638" s="7">
        <v>0.28000000000000003</v>
      </c>
      <c r="K3638" s="4" t="s">
        <v>34</v>
      </c>
      <c r="L3638" s="4" t="s">
        <v>41</v>
      </c>
      <c r="M3638" s="5">
        <f>(Table2[[#This Row],[Unit Price]]*Table2[[#This Row],[ Units Sold]])*(1-Table2[[#This Row],[Discount]]/100)</f>
        <v>55786.090356000001</v>
      </c>
      <c r="N3638" s="5">
        <f>(Table2[[#This Row],[Unit Price]]*Table2[[#This Row],[ Units Sold]])-Table2[[#This Row],[Total Sales]]</f>
        <v>156.63964400000259</v>
      </c>
    </row>
    <row r="3639" spans="1:14" x14ac:dyDescent="0.3">
      <c r="A3639" s="3">
        <v>44429</v>
      </c>
      <c r="B3639" s="4" t="s">
        <v>3060</v>
      </c>
      <c r="C3639" s="4" t="s">
        <v>36</v>
      </c>
      <c r="D3639" s="4" t="s">
        <v>37</v>
      </c>
      <c r="E3639" s="4" t="s">
        <v>15</v>
      </c>
      <c r="F3639" s="4" t="s">
        <v>62</v>
      </c>
      <c r="G3639" s="4" t="s">
        <v>65</v>
      </c>
      <c r="H3639" s="4">
        <v>97</v>
      </c>
      <c r="I3639" s="4">
        <v>1290.1500000000001</v>
      </c>
      <c r="J3639" s="7">
        <v>0.25</v>
      </c>
      <c r="K3639" s="4" t="s">
        <v>34</v>
      </c>
      <c r="L3639" s="4" t="s">
        <v>45</v>
      </c>
      <c r="M3639" s="5">
        <f>(Table2[[#This Row],[Unit Price]]*Table2[[#This Row],[ Units Sold]])*(1-Table2[[#This Row],[Discount]]/100)</f>
        <v>124831.68862500001</v>
      </c>
      <c r="N3639" s="5">
        <f>(Table2[[#This Row],[Unit Price]]*Table2[[#This Row],[ Units Sold]])-Table2[[#This Row],[Total Sales]]</f>
        <v>312.86137499999313</v>
      </c>
    </row>
    <row r="3640" spans="1:14" x14ac:dyDescent="0.3">
      <c r="A3640" s="3">
        <v>44264</v>
      </c>
      <c r="B3640" s="4" t="s">
        <v>3061</v>
      </c>
      <c r="C3640" s="4" t="s">
        <v>36</v>
      </c>
      <c r="D3640" s="4" t="s">
        <v>37</v>
      </c>
      <c r="E3640" s="4" t="s">
        <v>27</v>
      </c>
      <c r="F3640" s="4" t="s">
        <v>32</v>
      </c>
      <c r="G3640" s="4" t="s">
        <v>24</v>
      </c>
      <c r="H3640" s="4">
        <v>19</v>
      </c>
      <c r="I3640" s="4">
        <v>318.68</v>
      </c>
      <c r="J3640" s="7">
        <v>0.25</v>
      </c>
      <c r="K3640" s="4" t="s">
        <v>34</v>
      </c>
      <c r="L3640" s="4" t="s">
        <v>45</v>
      </c>
      <c r="M3640" s="5">
        <f>(Table2[[#This Row],[Unit Price]]*Table2[[#This Row],[ Units Sold]])*(1-Table2[[#This Row],[Discount]]/100)</f>
        <v>6039.7827000000007</v>
      </c>
      <c r="N3640" s="5">
        <f>(Table2[[#This Row],[Unit Price]]*Table2[[#This Row],[ Units Sold]])-Table2[[#This Row],[Total Sales]]</f>
        <v>15.137299999999414</v>
      </c>
    </row>
    <row r="3641" spans="1:14" x14ac:dyDescent="0.3">
      <c r="A3641" s="3">
        <v>43398</v>
      </c>
      <c r="B3641" s="4" t="s">
        <v>3062</v>
      </c>
      <c r="C3641" s="4" t="s">
        <v>74</v>
      </c>
      <c r="D3641" s="4" t="s">
        <v>37</v>
      </c>
      <c r="E3641" s="4" t="s">
        <v>38</v>
      </c>
      <c r="F3641" s="4" t="s">
        <v>39</v>
      </c>
      <c r="G3641" s="4" t="s">
        <v>65</v>
      </c>
      <c r="H3641" s="4">
        <v>20</v>
      </c>
      <c r="I3641" s="4">
        <v>1933.97</v>
      </c>
      <c r="J3641" s="7">
        <v>7.0000000000000007E-2</v>
      </c>
      <c r="K3641" s="4" t="s">
        <v>34</v>
      </c>
      <c r="L3641" s="4" t="s">
        <v>25</v>
      </c>
      <c r="M3641" s="5">
        <f>(Table2[[#This Row],[Unit Price]]*Table2[[#This Row],[ Units Sold]])*(1-Table2[[#This Row],[Discount]]/100)</f>
        <v>38652.324419999997</v>
      </c>
      <c r="N3641" s="5">
        <f>(Table2[[#This Row],[Unit Price]]*Table2[[#This Row],[ Units Sold]])-Table2[[#This Row],[Total Sales]]</f>
        <v>27.075580000004265</v>
      </c>
    </row>
    <row r="3642" spans="1:14" x14ac:dyDescent="0.3">
      <c r="A3642" s="3">
        <v>41168</v>
      </c>
      <c r="B3642" s="4" t="s">
        <v>1448</v>
      </c>
      <c r="C3642" s="4" t="s">
        <v>36</v>
      </c>
      <c r="D3642" s="4" t="s">
        <v>37</v>
      </c>
      <c r="E3642" s="4" t="s">
        <v>38</v>
      </c>
      <c r="F3642" s="4" t="s">
        <v>56</v>
      </c>
      <c r="G3642" s="4" t="s">
        <v>17</v>
      </c>
      <c r="H3642" s="4">
        <v>84</v>
      </c>
      <c r="I3642" s="4">
        <v>237.66</v>
      </c>
      <c r="J3642" s="7">
        <v>0.21</v>
      </c>
      <c r="K3642" s="4" t="s">
        <v>18</v>
      </c>
      <c r="L3642" s="4" t="s">
        <v>45</v>
      </c>
      <c r="M3642" s="5">
        <f>(Table2[[#This Row],[Unit Price]]*Table2[[#This Row],[ Units Sold]])*(1-Table2[[#This Row],[Discount]]/100)</f>
        <v>19921.516776</v>
      </c>
      <c r="N3642" s="5">
        <f>(Table2[[#This Row],[Unit Price]]*Table2[[#This Row],[ Units Sold]])-Table2[[#This Row],[Total Sales]]</f>
        <v>41.923223999998299</v>
      </c>
    </row>
    <row r="3643" spans="1:14" x14ac:dyDescent="0.3">
      <c r="A3643" s="3">
        <v>43328</v>
      </c>
      <c r="B3643" s="4" t="s">
        <v>3063</v>
      </c>
      <c r="C3643" s="4" t="s">
        <v>49</v>
      </c>
      <c r="D3643" s="4" t="s">
        <v>3893</v>
      </c>
      <c r="E3643" s="4" t="s">
        <v>15</v>
      </c>
      <c r="F3643" s="4" t="s">
        <v>135</v>
      </c>
      <c r="G3643" s="4" t="s">
        <v>24</v>
      </c>
      <c r="H3643" s="4">
        <v>69</v>
      </c>
      <c r="I3643" s="4">
        <v>152.79</v>
      </c>
      <c r="J3643" s="7">
        <v>0.08</v>
      </c>
      <c r="K3643" s="4" t="s">
        <v>34</v>
      </c>
      <c r="L3643" s="4" t="s">
        <v>30</v>
      </c>
      <c r="M3643" s="5">
        <f>(Table2[[#This Row],[Unit Price]]*Table2[[#This Row],[ Units Sold]])*(1-Table2[[#This Row],[Discount]]/100)</f>
        <v>10534.075992</v>
      </c>
      <c r="N3643" s="5">
        <f>(Table2[[#This Row],[Unit Price]]*Table2[[#This Row],[ Units Sold]])-Table2[[#This Row],[Total Sales]]</f>
        <v>8.4340080000001763</v>
      </c>
    </row>
    <row r="3644" spans="1:14" x14ac:dyDescent="0.3">
      <c r="A3644" s="3">
        <v>42629</v>
      </c>
      <c r="B3644" s="4" t="s">
        <v>3064</v>
      </c>
      <c r="C3644" s="4" t="s">
        <v>36</v>
      </c>
      <c r="D3644" s="4" t="s">
        <v>37</v>
      </c>
      <c r="E3644" s="4" t="s">
        <v>22</v>
      </c>
      <c r="F3644" s="4" t="s">
        <v>23</v>
      </c>
      <c r="G3644" s="4" t="s">
        <v>57</v>
      </c>
      <c r="H3644" s="4">
        <v>41</v>
      </c>
      <c r="I3644" s="4">
        <v>1442.8</v>
      </c>
      <c r="J3644" s="7">
        <v>0.14000000000000001</v>
      </c>
      <c r="K3644" s="4" t="s">
        <v>18</v>
      </c>
      <c r="L3644" s="4" t="s">
        <v>45</v>
      </c>
      <c r="M3644" s="5">
        <f>(Table2[[#This Row],[Unit Price]]*Table2[[#This Row],[ Units Sold]])*(1-Table2[[#This Row],[Discount]]/100)</f>
        <v>59071.98328</v>
      </c>
      <c r="N3644" s="5">
        <f>(Table2[[#This Row],[Unit Price]]*Table2[[#This Row],[ Units Sold]])-Table2[[#This Row],[Total Sales]]</f>
        <v>82.816719999995257</v>
      </c>
    </row>
    <row r="3645" spans="1:14" x14ac:dyDescent="0.3">
      <c r="A3645" s="3">
        <v>45798</v>
      </c>
      <c r="B3645" s="4" t="s">
        <v>695</v>
      </c>
      <c r="C3645" s="4" t="s">
        <v>49</v>
      </c>
      <c r="D3645" s="4" t="s">
        <v>3893</v>
      </c>
      <c r="E3645" s="4" t="s">
        <v>22</v>
      </c>
      <c r="F3645" s="4" t="s">
        <v>23</v>
      </c>
      <c r="G3645" s="4" t="s">
        <v>57</v>
      </c>
      <c r="H3645" s="4">
        <v>30</v>
      </c>
      <c r="I3645" s="4">
        <v>1460.06</v>
      </c>
      <c r="J3645" s="7">
        <v>0.19</v>
      </c>
      <c r="K3645" s="4" t="s">
        <v>18</v>
      </c>
      <c r="L3645" s="4" t="s">
        <v>45</v>
      </c>
      <c r="M3645" s="5">
        <f>(Table2[[#This Row],[Unit Price]]*Table2[[#This Row],[ Units Sold]])*(1-Table2[[#This Row],[Discount]]/100)</f>
        <v>43718.576579999994</v>
      </c>
      <c r="N3645" s="5">
        <f>(Table2[[#This Row],[Unit Price]]*Table2[[#This Row],[ Units Sold]])-Table2[[#This Row],[Total Sales]]</f>
        <v>83.223420000002079</v>
      </c>
    </row>
    <row r="3646" spans="1:14" x14ac:dyDescent="0.3">
      <c r="A3646" s="3">
        <v>45865</v>
      </c>
      <c r="B3646" s="4" t="s">
        <v>3065</v>
      </c>
      <c r="C3646" s="4" t="s">
        <v>21</v>
      </c>
      <c r="D3646" s="4" t="s">
        <v>37</v>
      </c>
      <c r="E3646" s="4" t="s">
        <v>15</v>
      </c>
      <c r="F3646" s="4" t="s">
        <v>62</v>
      </c>
      <c r="G3646" s="4" t="s">
        <v>60</v>
      </c>
      <c r="H3646" s="4">
        <v>73</v>
      </c>
      <c r="I3646" s="4">
        <v>643.78</v>
      </c>
      <c r="J3646" s="7">
        <v>0.09</v>
      </c>
      <c r="K3646" s="4" t="s">
        <v>18</v>
      </c>
      <c r="L3646" s="4" t="s">
        <v>45</v>
      </c>
      <c r="M3646" s="5">
        <f>(Table2[[#This Row],[Unit Price]]*Table2[[#This Row],[ Units Sold]])*(1-Table2[[#This Row],[Discount]]/100)</f>
        <v>46953.643653999992</v>
      </c>
      <c r="N3646" s="5">
        <f>(Table2[[#This Row],[Unit Price]]*Table2[[#This Row],[ Units Sold]])-Table2[[#This Row],[Total Sales]]</f>
        <v>42.296346000002814</v>
      </c>
    </row>
    <row r="3647" spans="1:14" x14ac:dyDescent="0.3">
      <c r="A3647" s="3">
        <v>44290</v>
      </c>
      <c r="B3647" s="4" t="s">
        <v>3066</v>
      </c>
      <c r="C3647" s="4" t="s">
        <v>49</v>
      </c>
      <c r="D3647" s="4" t="s">
        <v>3893</v>
      </c>
      <c r="E3647" s="4" t="s">
        <v>22</v>
      </c>
      <c r="F3647" s="4" t="s">
        <v>23</v>
      </c>
      <c r="G3647" s="4" t="s">
        <v>54</v>
      </c>
      <c r="H3647" s="4">
        <v>0</v>
      </c>
      <c r="I3647" s="4">
        <v>1755.25</v>
      </c>
      <c r="J3647" s="7">
        <v>0.05</v>
      </c>
      <c r="K3647" s="4" t="s">
        <v>18</v>
      </c>
      <c r="L3647" s="4" t="s">
        <v>45</v>
      </c>
      <c r="M3647" s="5">
        <f>(Table2[[#This Row],[Unit Price]]*Table2[[#This Row],[ Units Sold]])*(1-Table2[[#This Row],[Discount]]/100)</f>
        <v>0</v>
      </c>
      <c r="N3647" s="5">
        <f>(Table2[[#This Row],[Unit Price]]*Table2[[#This Row],[ Units Sold]])-Table2[[#This Row],[Total Sales]]</f>
        <v>0</v>
      </c>
    </row>
    <row r="3648" spans="1:14" x14ac:dyDescent="0.3">
      <c r="A3648" s="3">
        <v>42139</v>
      </c>
      <c r="B3648" s="4" t="s">
        <v>2136</v>
      </c>
      <c r="C3648" s="4" t="s">
        <v>74</v>
      </c>
      <c r="D3648" s="4" t="s">
        <v>37</v>
      </c>
      <c r="E3648" s="4" t="s">
        <v>22</v>
      </c>
      <c r="F3648" s="4" t="s">
        <v>23</v>
      </c>
      <c r="G3648" s="4" t="s">
        <v>60</v>
      </c>
      <c r="H3648" s="4">
        <v>41</v>
      </c>
      <c r="I3648" s="4">
        <v>1190.03</v>
      </c>
      <c r="J3648" s="7">
        <v>0.09</v>
      </c>
      <c r="K3648" s="4" t="s">
        <v>29</v>
      </c>
      <c r="L3648" s="4" t="s">
        <v>30</v>
      </c>
      <c r="M3648" s="5">
        <f>(Table2[[#This Row],[Unit Price]]*Table2[[#This Row],[ Units Sold]])*(1-Table2[[#This Row],[Discount]]/100)</f>
        <v>48747.317892999992</v>
      </c>
      <c r="N3648" s="5">
        <f>(Table2[[#This Row],[Unit Price]]*Table2[[#This Row],[ Units Sold]])-Table2[[#This Row],[Total Sales]]</f>
        <v>43.912107000003743</v>
      </c>
    </row>
    <row r="3649" spans="1:14" x14ac:dyDescent="0.3">
      <c r="A3649" s="3">
        <v>41032</v>
      </c>
      <c r="B3649" s="4" t="s">
        <v>2442</v>
      </c>
      <c r="C3649" s="4" t="s">
        <v>74</v>
      </c>
      <c r="D3649" s="4" t="s">
        <v>37</v>
      </c>
      <c r="E3649" s="4" t="s">
        <v>27</v>
      </c>
      <c r="F3649" s="4" t="s">
        <v>28</v>
      </c>
      <c r="G3649" s="4" t="s">
        <v>65</v>
      </c>
      <c r="H3649" s="4">
        <v>45</v>
      </c>
      <c r="I3649" s="4">
        <v>567.39</v>
      </c>
      <c r="J3649" s="7">
        <v>7.0000000000000007E-2</v>
      </c>
      <c r="K3649" s="4" t="s">
        <v>34</v>
      </c>
      <c r="L3649" s="4" t="s">
        <v>30</v>
      </c>
      <c r="M3649" s="5">
        <f>(Table2[[#This Row],[Unit Price]]*Table2[[#This Row],[ Units Sold]])*(1-Table2[[#This Row],[Discount]]/100)</f>
        <v>25514.677215</v>
      </c>
      <c r="N3649" s="5">
        <f>(Table2[[#This Row],[Unit Price]]*Table2[[#This Row],[ Units Sold]])-Table2[[#This Row],[Total Sales]]</f>
        <v>17.872784999999567</v>
      </c>
    </row>
    <row r="3650" spans="1:14" x14ac:dyDescent="0.3">
      <c r="A3650" s="3">
        <v>45028</v>
      </c>
      <c r="B3650" s="4" t="s">
        <v>3067</v>
      </c>
      <c r="C3650" s="4" t="s">
        <v>51</v>
      </c>
      <c r="D3650" s="4" t="s">
        <v>37</v>
      </c>
      <c r="E3650" s="4" t="s">
        <v>22</v>
      </c>
      <c r="F3650" s="4" t="s">
        <v>23</v>
      </c>
      <c r="G3650" s="4" t="s">
        <v>54</v>
      </c>
      <c r="H3650" s="4">
        <v>48</v>
      </c>
      <c r="I3650" s="4">
        <v>1869.59</v>
      </c>
      <c r="J3650" s="7">
        <v>0.18</v>
      </c>
      <c r="K3650" s="4" t="s">
        <v>34</v>
      </c>
      <c r="L3650" s="4" t="s">
        <v>41</v>
      </c>
      <c r="M3650" s="5">
        <f>(Table2[[#This Row],[Unit Price]]*Table2[[#This Row],[ Units Sold]])*(1-Table2[[#This Row],[Discount]]/100)</f>
        <v>89578.787423999995</v>
      </c>
      <c r="N3650" s="5">
        <f>(Table2[[#This Row],[Unit Price]]*Table2[[#This Row],[ Units Sold]])-Table2[[#This Row],[Total Sales]]</f>
        <v>161.53257599999779</v>
      </c>
    </row>
    <row r="3651" spans="1:14" x14ac:dyDescent="0.3">
      <c r="A3651" s="3">
        <v>45773</v>
      </c>
      <c r="B3651" s="4" t="s">
        <v>1347</v>
      </c>
      <c r="C3651" s="4" t="s">
        <v>49</v>
      </c>
      <c r="D3651" s="4" t="s">
        <v>3893</v>
      </c>
      <c r="E3651" s="4" t="s">
        <v>22</v>
      </c>
      <c r="F3651" s="4" t="s">
        <v>23</v>
      </c>
      <c r="G3651" s="4" t="s">
        <v>65</v>
      </c>
      <c r="H3651" s="4">
        <v>89</v>
      </c>
      <c r="I3651" s="4">
        <v>1750.72</v>
      </c>
      <c r="J3651" s="7">
        <v>0.02</v>
      </c>
      <c r="K3651" s="4" t="s">
        <v>18</v>
      </c>
      <c r="L3651" s="4" t="s">
        <v>25</v>
      </c>
      <c r="M3651" s="5">
        <f>(Table2[[#This Row],[Unit Price]]*Table2[[#This Row],[ Units Sold]])*(1-Table2[[#This Row],[Discount]]/100)</f>
        <v>155782.91718400002</v>
      </c>
      <c r="N3651" s="5">
        <f>(Table2[[#This Row],[Unit Price]]*Table2[[#This Row],[ Units Sold]])-Table2[[#This Row],[Total Sales]]</f>
        <v>31.162815999996383</v>
      </c>
    </row>
    <row r="3652" spans="1:14" x14ac:dyDescent="0.3">
      <c r="A3652" s="3">
        <v>41587</v>
      </c>
      <c r="B3652" s="4" t="s">
        <v>2869</v>
      </c>
      <c r="C3652" s="4" t="s">
        <v>88</v>
      </c>
      <c r="D3652" s="4" t="s">
        <v>37</v>
      </c>
      <c r="E3652" s="4" t="s">
        <v>27</v>
      </c>
      <c r="F3652" s="4" t="s">
        <v>32</v>
      </c>
      <c r="G3652" s="4" t="s">
        <v>17</v>
      </c>
      <c r="H3652" s="4">
        <v>35</v>
      </c>
      <c r="I3652" s="4">
        <v>1042.58</v>
      </c>
      <c r="J3652" s="7">
        <v>0.13</v>
      </c>
      <c r="K3652" s="4" t="s">
        <v>29</v>
      </c>
      <c r="L3652" s="4" t="s">
        <v>19</v>
      </c>
      <c r="M3652" s="5">
        <f>(Table2[[#This Row],[Unit Price]]*Table2[[#This Row],[ Units Sold]])*(1-Table2[[#This Row],[Discount]]/100)</f>
        <v>36442.862609999996</v>
      </c>
      <c r="N3652" s="5">
        <f>(Table2[[#This Row],[Unit Price]]*Table2[[#This Row],[ Units Sold]])-Table2[[#This Row],[Total Sales]]</f>
        <v>47.437389999999141</v>
      </c>
    </row>
    <row r="3653" spans="1:14" x14ac:dyDescent="0.3">
      <c r="A3653" s="3">
        <v>40871</v>
      </c>
      <c r="B3653" s="4" t="s">
        <v>3068</v>
      </c>
      <c r="C3653" s="4" t="s">
        <v>21</v>
      </c>
      <c r="D3653" s="4" t="s">
        <v>37</v>
      </c>
      <c r="E3653" s="4" t="s">
        <v>22</v>
      </c>
      <c r="F3653" s="4" t="s">
        <v>23</v>
      </c>
      <c r="G3653" s="4" t="s">
        <v>57</v>
      </c>
      <c r="H3653" s="4">
        <v>34</v>
      </c>
      <c r="I3653" s="4">
        <v>1462.81</v>
      </c>
      <c r="J3653" s="7">
        <v>0.28000000000000003</v>
      </c>
      <c r="K3653" s="4" t="s">
        <v>29</v>
      </c>
      <c r="L3653" s="4" t="s">
        <v>19</v>
      </c>
      <c r="M3653" s="5">
        <f>(Table2[[#This Row],[Unit Price]]*Table2[[#This Row],[ Units Sold]])*(1-Table2[[#This Row],[Discount]]/100)</f>
        <v>49596.280487999997</v>
      </c>
      <c r="N3653" s="5">
        <f>(Table2[[#This Row],[Unit Price]]*Table2[[#This Row],[ Units Sold]])-Table2[[#This Row],[Total Sales]]</f>
        <v>139.25951200000418</v>
      </c>
    </row>
    <row r="3654" spans="1:14" x14ac:dyDescent="0.3">
      <c r="A3654" s="3">
        <v>41977</v>
      </c>
      <c r="B3654" s="4" t="s">
        <v>3069</v>
      </c>
      <c r="C3654" s="4" t="s">
        <v>83</v>
      </c>
      <c r="D3654" s="4" t="s">
        <v>3892</v>
      </c>
      <c r="E3654" s="4" t="s">
        <v>27</v>
      </c>
      <c r="F3654" s="4" t="s">
        <v>28</v>
      </c>
      <c r="G3654" s="4" t="s">
        <v>54</v>
      </c>
      <c r="H3654" s="4">
        <v>56</v>
      </c>
      <c r="I3654" s="4">
        <v>435.69</v>
      </c>
      <c r="J3654" s="7">
        <v>0.18</v>
      </c>
      <c r="K3654" s="4" t="s">
        <v>18</v>
      </c>
      <c r="L3654" s="4" t="s">
        <v>30</v>
      </c>
      <c r="M3654" s="5">
        <f>(Table2[[#This Row],[Unit Price]]*Table2[[#This Row],[ Units Sold]])*(1-Table2[[#This Row],[Discount]]/100)</f>
        <v>24354.722448</v>
      </c>
      <c r="N3654" s="5">
        <f>(Table2[[#This Row],[Unit Price]]*Table2[[#This Row],[ Units Sold]])-Table2[[#This Row],[Total Sales]]</f>
        <v>43.917551999998977</v>
      </c>
    </row>
    <row r="3655" spans="1:14" x14ac:dyDescent="0.3">
      <c r="A3655" s="3">
        <v>42741</v>
      </c>
      <c r="B3655" s="4" t="s">
        <v>3070</v>
      </c>
      <c r="C3655" s="4" t="s">
        <v>74</v>
      </c>
      <c r="D3655" s="4" t="s">
        <v>37</v>
      </c>
      <c r="E3655" s="4" t="s">
        <v>38</v>
      </c>
      <c r="F3655" s="4" t="s">
        <v>39</v>
      </c>
      <c r="G3655" s="4" t="s">
        <v>105</v>
      </c>
      <c r="H3655" s="4">
        <v>94</v>
      </c>
      <c r="I3655" s="4">
        <v>164.29</v>
      </c>
      <c r="J3655" s="7">
        <v>0.24</v>
      </c>
      <c r="K3655" s="4" t="s">
        <v>34</v>
      </c>
      <c r="L3655" s="4" t="s">
        <v>25</v>
      </c>
      <c r="M3655" s="5">
        <f>(Table2[[#This Row],[Unit Price]]*Table2[[#This Row],[ Units Sold]])*(1-Table2[[#This Row],[Discount]]/100)</f>
        <v>15406.196175999999</v>
      </c>
      <c r="N3655" s="5">
        <f>(Table2[[#This Row],[Unit Price]]*Table2[[#This Row],[ Units Sold]])-Table2[[#This Row],[Total Sales]]</f>
        <v>37.063823999998931</v>
      </c>
    </row>
    <row r="3656" spans="1:14" x14ac:dyDescent="0.3">
      <c r="A3656" s="3">
        <v>45598</v>
      </c>
      <c r="B3656" s="4" t="s">
        <v>1572</v>
      </c>
      <c r="C3656" s="4" t="s">
        <v>36</v>
      </c>
      <c r="D3656" s="4" t="s">
        <v>37</v>
      </c>
      <c r="E3656" s="4" t="s">
        <v>27</v>
      </c>
      <c r="F3656" s="4" t="s">
        <v>32</v>
      </c>
      <c r="G3656" s="4" t="s">
        <v>17</v>
      </c>
      <c r="H3656" s="4">
        <v>32</v>
      </c>
      <c r="I3656" s="4">
        <v>1890.34</v>
      </c>
      <c r="J3656" s="7">
        <v>0.24</v>
      </c>
      <c r="K3656" s="4" t="s">
        <v>18</v>
      </c>
      <c r="L3656" s="4" t="s">
        <v>45</v>
      </c>
      <c r="M3656" s="5">
        <f>(Table2[[#This Row],[Unit Price]]*Table2[[#This Row],[ Units Sold]])*(1-Table2[[#This Row],[Discount]]/100)</f>
        <v>60345.701888000003</v>
      </c>
      <c r="N3656" s="5">
        <f>(Table2[[#This Row],[Unit Price]]*Table2[[#This Row],[ Units Sold]])-Table2[[#This Row],[Total Sales]]</f>
        <v>145.17811199999414</v>
      </c>
    </row>
    <row r="3657" spans="1:14" x14ac:dyDescent="0.3">
      <c r="A3657" s="3">
        <v>44165</v>
      </c>
      <c r="B3657" s="4" t="s">
        <v>2783</v>
      </c>
      <c r="C3657" s="4" t="s">
        <v>88</v>
      </c>
      <c r="D3657" s="4" t="s">
        <v>37</v>
      </c>
      <c r="E3657" s="4" t="s">
        <v>52</v>
      </c>
      <c r="F3657" s="6" t="s">
        <v>59</v>
      </c>
      <c r="G3657" s="4" t="s">
        <v>40</v>
      </c>
      <c r="H3657" s="4">
        <v>23</v>
      </c>
      <c r="I3657" s="4">
        <v>1849.31</v>
      </c>
      <c r="J3657" s="7">
        <v>0.13</v>
      </c>
      <c r="K3657" s="4" t="s">
        <v>29</v>
      </c>
      <c r="L3657" s="4" t="s">
        <v>30</v>
      </c>
      <c r="M3657" s="5">
        <f>(Table2[[#This Row],[Unit Price]]*Table2[[#This Row],[ Units Sold]])*(1-Table2[[#This Row],[Discount]]/100)</f>
        <v>42478.835631000002</v>
      </c>
      <c r="N3657" s="5">
        <f>(Table2[[#This Row],[Unit Price]]*Table2[[#This Row],[ Units Sold]])-Table2[[#This Row],[Total Sales]]</f>
        <v>55.29436899999564</v>
      </c>
    </row>
    <row r="3658" spans="1:14" x14ac:dyDescent="0.3">
      <c r="A3658" s="3">
        <v>42183</v>
      </c>
      <c r="B3658" s="4" t="s">
        <v>3071</v>
      </c>
      <c r="C3658" s="4" t="s">
        <v>51</v>
      </c>
      <c r="D3658" s="4" t="s">
        <v>37</v>
      </c>
      <c r="E3658" s="4" t="s">
        <v>22</v>
      </c>
      <c r="F3658" s="4" t="s">
        <v>23</v>
      </c>
      <c r="G3658" s="4" t="s">
        <v>57</v>
      </c>
      <c r="H3658" s="4">
        <v>0</v>
      </c>
      <c r="I3658" s="4">
        <v>1604.64</v>
      </c>
      <c r="J3658" s="7">
        <v>0.27</v>
      </c>
      <c r="K3658" s="4" t="s">
        <v>29</v>
      </c>
      <c r="L3658" s="4" t="s">
        <v>30</v>
      </c>
      <c r="M3658" s="5">
        <f>(Table2[[#This Row],[Unit Price]]*Table2[[#This Row],[ Units Sold]])*(1-Table2[[#This Row],[Discount]]/100)</f>
        <v>0</v>
      </c>
      <c r="N3658" s="5">
        <f>(Table2[[#This Row],[Unit Price]]*Table2[[#This Row],[ Units Sold]])-Table2[[#This Row],[Total Sales]]</f>
        <v>0</v>
      </c>
    </row>
    <row r="3659" spans="1:14" x14ac:dyDescent="0.3">
      <c r="A3659" s="3">
        <v>44399</v>
      </c>
      <c r="B3659" s="4" t="s">
        <v>3072</v>
      </c>
      <c r="C3659" s="4" t="s">
        <v>21</v>
      </c>
      <c r="D3659" s="4" t="s">
        <v>37</v>
      </c>
      <c r="E3659" s="4" t="s">
        <v>22</v>
      </c>
      <c r="F3659" s="4" t="s">
        <v>23</v>
      </c>
      <c r="G3659" s="4" t="s">
        <v>44</v>
      </c>
      <c r="H3659" s="4">
        <v>42</v>
      </c>
      <c r="I3659" s="4">
        <v>1869.59</v>
      </c>
      <c r="J3659" s="7">
        <v>0.28000000000000003</v>
      </c>
      <c r="K3659" s="4" t="s">
        <v>29</v>
      </c>
      <c r="L3659" s="4" t="s">
        <v>41</v>
      </c>
      <c r="M3659" s="5">
        <f>(Table2[[#This Row],[Unit Price]]*Table2[[#This Row],[ Units Sold]])*(1-Table2[[#This Row],[Discount]]/100)</f>
        <v>78302.916215999998</v>
      </c>
      <c r="N3659" s="5">
        <f>(Table2[[#This Row],[Unit Price]]*Table2[[#This Row],[ Units Sold]])-Table2[[#This Row],[Total Sales]]</f>
        <v>219.86378400000103</v>
      </c>
    </row>
    <row r="3660" spans="1:14" x14ac:dyDescent="0.3">
      <c r="A3660" s="3">
        <v>41980</v>
      </c>
      <c r="B3660" s="4" t="s">
        <v>1724</v>
      </c>
      <c r="C3660" s="4" t="s">
        <v>97</v>
      </c>
      <c r="D3660" s="4" t="s">
        <v>37</v>
      </c>
      <c r="E3660" s="4" t="s">
        <v>52</v>
      </c>
      <c r="F3660" s="4" t="s">
        <v>59</v>
      </c>
      <c r="G3660" s="4" t="s">
        <v>105</v>
      </c>
      <c r="H3660" s="4">
        <v>42</v>
      </c>
      <c r="I3660" s="4">
        <v>1580.45</v>
      </c>
      <c r="J3660" s="7">
        <v>7.0000000000000007E-2</v>
      </c>
      <c r="K3660" s="4" t="s">
        <v>29</v>
      </c>
      <c r="L3660" s="4" t="s">
        <v>30</v>
      </c>
      <c r="M3660" s="5">
        <f>(Table2[[#This Row],[Unit Price]]*Table2[[#This Row],[ Units Sold]])*(1-Table2[[#This Row],[Discount]]/100)</f>
        <v>66332.434770000007</v>
      </c>
      <c r="N3660" s="5">
        <f>(Table2[[#This Row],[Unit Price]]*Table2[[#This Row],[ Units Sold]])-Table2[[#This Row],[Total Sales]]</f>
        <v>46.465230000001611</v>
      </c>
    </row>
    <row r="3661" spans="1:14" x14ac:dyDescent="0.3">
      <c r="A3661" s="3">
        <v>44449</v>
      </c>
      <c r="B3661" s="4" t="s">
        <v>3073</v>
      </c>
      <c r="C3661" s="4" t="s">
        <v>36</v>
      </c>
      <c r="D3661" s="4" t="s">
        <v>37</v>
      </c>
      <c r="E3661" s="4" t="s">
        <v>15</v>
      </c>
      <c r="F3661" s="4" t="s">
        <v>62</v>
      </c>
      <c r="G3661" s="4" t="s">
        <v>65</v>
      </c>
      <c r="H3661" s="4">
        <v>3</v>
      </c>
      <c r="I3661" s="4">
        <v>314.72000000000003</v>
      </c>
      <c r="J3661" s="7">
        <v>0.06</v>
      </c>
      <c r="K3661" s="4" t="s">
        <v>34</v>
      </c>
      <c r="L3661" s="4" t="s">
        <v>41</v>
      </c>
      <c r="M3661" s="5">
        <f>(Table2[[#This Row],[Unit Price]]*Table2[[#This Row],[ Units Sold]])*(1-Table2[[#This Row],[Discount]]/100)</f>
        <v>943.59350400000005</v>
      </c>
      <c r="N3661" s="5">
        <f>(Table2[[#This Row],[Unit Price]]*Table2[[#This Row],[ Units Sold]])-Table2[[#This Row],[Total Sales]]</f>
        <v>0.5664960000000292</v>
      </c>
    </row>
    <row r="3662" spans="1:14" x14ac:dyDescent="0.3">
      <c r="A3662" s="3">
        <v>43250</v>
      </c>
      <c r="B3662" s="4" t="s">
        <v>3074</v>
      </c>
      <c r="C3662" s="4" t="s">
        <v>97</v>
      </c>
      <c r="D3662" s="4" t="s">
        <v>37</v>
      </c>
      <c r="E3662" s="4" t="s">
        <v>15</v>
      </c>
      <c r="F3662" s="4" t="s">
        <v>62</v>
      </c>
      <c r="G3662" s="4" t="s">
        <v>44</v>
      </c>
      <c r="H3662" s="4">
        <v>71</v>
      </c>
      <c r="I3662" s="4">
        <v>84</v>
      </c>
      <c r="J3662" s="7">
        <v>0.23</v>
      </c>
      <c r="K3662" s="4" t="s">
        <v>34</v>
      </c>
      <c r="L3662" s="4" t="s">
        <v>45</v>
      </c>
      <c r="M3662" s="5">
        <f>(Table2[[#This Row],[Unit Price]]*Table2[[#This Row],[ Units Sold]])*(1-Table2[[#This Row],[Discount]]/100)</f>
        <v>5950.2828</v>
      </c>
      <c r="N3662" s="5">
        <f>(Table2[[#This Row],[Unit Price]]*Table2[[#This Row],[ Units Sold]])-Table2[[#This Row],[Total Sales]]</f>
        <v>13.717200000000048</v>
      </c>
    </row>
    <row r="3663" spans="1:14" x14ac:dyDescent="0.3">
      <c r="A3663" s="3">
        <v>43186</v>
      </c>
      <c r="B3663" s="4" t="s">
        <v>3075</v>
      </c>
      <c r="C3663" s="4" t="s">
        <v>88</v>
      </c>
      <c r="D3663" s="4" t="s">
        <v>37</v>
      </c>
      <c r="E3663" s="4" t="s">
        <v>22</v>
      </c>
      <c r="F3663" s="4" t="s">
        <v>23</v>
      </c>
      <c r="G3663" s="4" t="s">
        <v>57</v>
      </c>
      <c r="H3663" s="4">
        <v>0</v>
      </c>
      <c r="I3663" s="4">
        <v>1023.2</v>
      </c>
      <c r="J3663" s="7">
        <v>0.27</v>
      </c>
      <c r="K3663" s="4" t="s">
        <v>29</v>
      </c>
      <c r="L3663" s="4" t="s">
        <v>30</v>
      </c>
      <c r="M3663" s="5">
        <f>(Table2[[#This Row],[Unit Price]]*Table2[[#This Row],[ Units Sold]])*(1-Table2[[#This Row],[Discount]]/100)</f>
        <v>0</v>
      </c>
      <c r="N3663" s="5">
        <f>(Table2[[#This Row],[Unit Price]]*Table2[[#This Row],[ Units Sold]])-Table2[[#This Row],[Total Sales]]</f>
        <v>0</v>
      </c>
    </row>
    <row r="3664" spans="1:14" x14ac:dyDescent="0.3">
      <c r="A3664" s="3">
        <v>42082</v>
      </c>
      <c r="B3664" s="4" t="s">
        <v>3076</v>
      </c>
      <c r="C3664" s="4" t="s">
        <v>36</v>
      </c>
      <c r="D3664" s="4" t="s">
        <v>37</v>
      </c>
      <c r="E3664" s="4" t="s">
        <v>15</v>
      </c>
      <c r="F3664" s="4" t="s">
        <v>62</v>
      </c>
      <c r="G3664" s="4" t="s">
        <v>24</v>
      </c>
      <c r="H3664" s="4">
        <v>76</v>
      </c>
      <c r="I3664" s="4">
        <v>1535.07</v>
      </c>
      <c r="J3664" s="7">
        <v>0.25</v>
      </c>
      <c r="K3664" s="4" t="s">
        <v>29</v>
      </c>
      <c r="L3664" s="4" t="s">
        <v>41</v>
      </c>
      <c r="M3664" s="5">
        <f>(Table2[[#This Row],[Unit Price]]*Table2[[#This Row],[ Units Sold]])*(1-Table2[[#This Row],[Discount]]/100)</f>
        <v>116373.65669999999</v>
      </c>
      <c r="N3664" s="5">
        <f>(Table2[[#This Row],[Unit Price]]*Table2[[#This Row],[ Units Sold]])-Table2[[#This Row],[Total Sales]]</f>
        <v>291.66330000000016</v>
      </c>
    </row>
    <row r="3665" spans="1:14" x14ac:dyDescent="0.3">
      <c r="A3665" s="3">
        <v>43000</v>
      </c>
      <c r="B3665" s="4" t="s">
        <v>310</v>
      </c>
      <c r="C3665" s="4" t="s">
        <v>36</v>
      </c>
      <c r="D3665" s="4" t="s">
        <v>37</v>
      </c>
      <c r="E3665" s="4" t="s">
        <v>52</v>
      </c>
      <c r="F3665" s="6" t="s">
        <v>59</v>
      </c>
      <c r="G3665" s="4" t="s">
        <v>57</v>
      </c>
      <c r="H3665" s="4">
        <v>20</v>
      </c>
      <c r="I3665" s="4">
        <v>1909.09</v>
      </c>
      <c r="J3665" s="7">
        <v>0.2</v>
      </c>
      <c r="K3665" s="4" t="s">
        <v>18</v>
      </c>
      <c r="L3665" s="4" t="s">
        <v>45</v>
      </c>
      <c r="M3665" s="5">
        <f>(Table2[[#This Row],[Unit Price]]*Table2[[#This Row],[ Units Sold]])*(1-Table2[[#This Row],[Discount]]/100)</f>
        <v>38105.436399999999</v>
      </c>
      <c r="N3665" s="5">
        <f>(Table2[[#This Row],[Unit Price]]*Table2[[#This Row],[ Units Sold]])-Table2[[#This Row],[Total Sales]]</f>
        <v>76.36359999999695</v>
      </c>
    </row>
    <row r="3666" spans="1:14" x14ac:dyDescent="0.3">
      <c r="A3666" s="3">
        <v>40701</v>
      </c>
      <c r="B3666" s="4" t="s">
        <v>2983</v>
      </c>
      <c r="C3666" s="4" t="s">
        <v>43</v>
      </c>
      <c r="D3666" s="4" t="s">
        <v>37</v>
      </c>
      <c r="E3666" s="4" t="s">
        <v>22</v>
      </c>
      <c r="F3666" s="4" t="s">
        <v>23</v>
      </c>
      <c r="G3666" s="4" t="s">
        <v>60</v>
      </c>
      <c r="H3666" s="4">
        <v>10</v>
      </c>
      <c r="I3666" s="4">
        <v>1331.21</v>
      </c>
      <c r="J3666" s="7">
        <v>0.23</v>
      </c>
      <c r="K3666" s="4" t="s">
        <v>34</v>
      </c>
      <c r="L3666" s="4" t="s">
        <v>41</v>
      </c>
      <c r="M3666" s="5">
        <f>(Table2[[#This Row],[Unit Price]]*Table2[[#This Row],[ Units Sold]])*(1-Table2[[#This Row],[Discount]]/100)</f>
        <v>13281.482170000001</v>
      </c>
      <c r="N3666" s="5">
        <f>(Table2[[#This Row],[Unit Price]]*Table2[[#This Row],[ Units Sold]])-Table2[[#This Row],[Total Sales]]</f>
        <v>30.61782999999923</v>
      </c>
    </row>
    <row r="3667" spans="1:14" x14ac:dyDescent="0.3">
      <c r="A3667" s="3">
        <v>42397</v>
      </c>
      <c r="B3667" s="4" t="s">
        <v>3077</v>
      </c>
      <c r="C3667" s="4" t="s">
        <v>49</v>
      </c>
      <c r="D3667" s="4" t="s">
        <v>3893</v>
      </c>
      <c r="E3667" s="4" t="s">
        <v>38</v>
      </c>
      <c r="F3667" s="4" t="s">
        <v>81</v>
      </c>
      <c r="G3667" s="4" t="s">
        <v>65</v>
      </c>
      <c r="H3667" s="4">
        <v>12</v>
      </c>
      <c r="I3667" s="4">
        <v>817.91</v>
      </c>
      <c r="J3667" s="7">
        <v>7.0000000000000007E-2</v>
      </c>
      <c r="K3667" s="4" t="s">
        <v>18</v>
      </c>
      <c r="L3667" s="4" t="s">
        <v>41</v>
      </c>
      <c r="M3667" s="5">
        <f>(Table2[[#This Row],[Unit Price]]*Table2[[#This Row],[ Units Sold]])*(1-Table2[[#This Row],[Discount]]/100)</f>
        <v>9808.0495559999999</v>
      </c>
      <c r="N3667" s="5">
        <f>(Table2[[#This Row],[Unit Price]]*Table2[[#This Row],[ Units Sold]])-Table2[[#This Row],[Total Sales]]</f>
        <v>6.8704440000001341</v>
      </c>
    </row>
    <row r="3668" spans="1:14" x14ac:dyDescent="0.3">
      <c r="A3668" s="3">
        <v>40702</v>
      </c>
      <c r="B3668" s="4" t="s">
        <v>3078</v>
      </c>
      <c r="C3668" s="4" t="s">
        <v>88</v>
      </c>
      <c r="D3668" s="4" t="s">
        <v>37</v>
      </c>
      <c r="E3668" s="4" t="s">
        <v>22</v>
      </c>
      <c r="F3668" s="4" t="s">
        <v>23</v>
      </c>
      <c r="G3668" s="4" t="s">
        <v>44</v>
      </c>
      <c r="H3668" s="4">
        <v>81</v>
      </c>
      <c r="I3668" s="4">
        <v>1120.6199999999999</v>
      </c>
      <c r="J3668" s="7">
        <v>0.12</v>
      </c>
      <c r="K3668" s="4" t="s">
        <v>29</v>
      </c>
      <c r="L3668" s="4" t="s">
        <v>30</v>
      </c>
      <c r="M3668" s="5">
        <f>(Table2[[#This Row],[Unit Price]]*Table2[[#This Row],[ Units Sold]])*(1-Table2[[#This Row],[Discount]]/100)</f>
        <v>90661.295735999985</v>
      </c>
      <c r="N3668" s="5">
        <f>(Table2[[#This Row],[Unit Price]]*Table2[[#This Row],[ Units Sold]])-Table2[[#This Row],[Total Sales]]</f>
        <v>108.92426400000113</v>
      </c>
    </row>
    <row r="3669" spans="1:14" x14ac:dyDescent="0.3">
      <c r="A3669" s="3">
        <v>40715</v>
      </c>
      <c r="B3669" s="4" t="s">
        <v>562</v>
      </c>
      <c r="C3669" s="4" t="s">
        <v>97</v>
      </c>
      <c r="D3669" s="4" t="s">
        <v>37</v>
      </c>
      <c r="E3669" s="4" t="s">
        <v>15</v>
      </c>
      <c r="F3669" s="4" t="s">
        <v>72</v>
      </c>
      <c r="G3669" s="4" t="s">
        <v>65</v>
      </c>
      <c r="H3669" s="4">
        <v>30</v>
      </c>
      <c r="I3669" s="4">
        <v>1760.67</v>
      </c>
      <c r="J3669" s="7">
        <v>0.12</v>
      </c>
      <c r="K3669" s="4" t="s">
        <v>18</v>
      </c>
      <c r="L3669" s="4" t="s">
        <v>45</v>
      </c>
      <c r="M3669" s="5">
        <f>(Table2[[#This Row],[Unit Price]]*Table2[[#This Row],[ Units Sold]])*(1-Table2[[#This Row],[Discount]]/100)</f>
        <v>52756.715880000003</v>
      </c>
      <c r="N3669" s="5">
        <f>(Table2[[#This Row],[Unit Price]]*Table2[[#This Row],[ Units Sold]])-Table2[[#This Row],[Total Sales]]</f>
        <v>63.38412000000244</v>
      </c>
    </row>
    <row r="3670" spans="1:14" x14ac:dyDescent="0.3">
      <c r="A3670" s="3">
        <v>40242</v>
      </c>
      <c r="B3670" s="4" t="s">
        <v>3079</v>
      </c>
      <c r="C3670" s="4" t="s">
        <v>36</v>
      </c>
      <c r="D3670" s="4" t="s">
        <v>37</v>
      </c>
      <c r="E3670" s="4" t="s">
        <v>52</v>
      </c>
      <c r="F3670" s="4" t="s">
        <v>59</v>
      </c>
      <c r="G3670" s="4" t="s">
        <v>40</v>
      </c>
      <c r="H3670" s="4">
        <v>54</v>
      </c>
      <c r="I3670" s="4">
        <v>1703.9</v>
      </c>
      <c r="J3670" s="7">
        <v>0.14000000000000001</v>
      </c>
      <c r="K3670" s="4" t="s">
        <v>29</v>
      </c>
      <c r="L3670" s="4" t="s">
        <v>25</v>
      </c>
      <c r="M3670" s="5">
        <f>(Table2[[#This Row],[Unit Price]]*Table2[[#This Row],[ Units Sold]])*(1-Table2[[#This Row],[Discount]]/100)</f>
        <v>91881.785160000014</v>
      </c>
      <c r="N3670" s="5">
        <f>(Table2[[#This Row],[Unit Price]]*Table2[[#This Row],[ Units Sold]])-Table2[[#This Row],[Total Sales]]</f>
        <v>128.81483999999182</v>
      </c>
    </row>
    <row r="3671" spans="1:14" x14ac:dyDescent="0.3">
      <c r="A3671" s="3">
        <v>41695</v>
      </c>
      <c r="B3671" s="4" t="s">
        <v>3080</v>
      </c>
      <c r="C3671" s="4" t="s">
        <v>51</v>
      </c>
      <c r="D3671" s="4" t="s">
        <v>37</v>
      </c>
      <c r="E3671" s="4" t="s">
        <v>22</v>
      </c>
      <c r="F3671" s="4" t="s">
        <v>23</v>
      </c>
      <c r="G3671" s="4" t="s">
        <v>24</v>
      </c>
      <c r="H3671" s="4">
        <v>10</v>
      </c>
      <c r="I3671" s="4">
        <v>897.72</v>
      </c>
      <c r="J3671" s="7">
        <v>0.23</v>
      </c>
      <c r="K3671" s="4" t="s">
        <v>18</v>
      </c>
      <c r="L3671" s="4" t="s">
        <v>41</v>
      </c>
      <c r="M3671" s="5">
        <f>(Table2[[#This Row],[Unit Price]]*Table2[[#This Row],[ Units Sold]])*(1-Table2[[#This Row],[Discount]]/100)</f>
        <v>8956.5524400000013</v>
      </c>
      <c r="N3671" s="5">
        <f>(Table2[[#This Row],[Unit Price]]*Table2[[#This Row],[ Units Sold]])-Table2[[#This Row],[Total Sales]]</f>
        <v>20.64755999999943</v>
      </c>
    </row>
    <row r="3672" spans="1:14" x14ac:dyDescent="0.3">
      <c r="A3672" s="3">
        <v>42220</v>
      </c>
      <c r="B3672" s="4" t="s">
        <v>3081</v>
      </c>
      <c r="C3672" s="4" t="s">
        <v>43</v>
      </c>
      <c r="D3672" s="4" t="s">
        <v>37</v>
      </c>
      <c r="E3672" s="4" t="s">
        <v>22</v>
      </c>
      <c r="F3672" s="4" t="s">
        <v>23</v>
      </c>
      <c r="G3672" s="4" t="s">
        <v>54</v>
      </c>
      <c r="H3672" s="4">
        <v>20</v>
      </c>
      <c r="I3672" s="4">
        <v>822.66</v>
      </c>
      <c r="J3672" s="7">
        <v>0.12</v>
      </c>
      <c r="K3672" s="4" t="s">
        <v>34</v>
      </c>
      <c r="L3672" s="4" t="s">
        <v>25</v>
      </c>
      <c r="M3672" s="5">
        <f>(Table2[[#This Row],[Unit Price]]*Table2[[#This Row],[ Units Sold]])*(1-Table2[[#This Row],[Discount]]/100)</f>
        <v>16433.456160000002</v>
      </c>
      <c r="N3672" s="5">
        <f>(Table2[[#This Row],[Unit Price]]*Table2[[#This Row],[ Units Sold]])-Table2[[#This Row],[Total Sales]]</f>
        <v>19.743839999999182</v>
      </c>
    </row>
    <row r="3673" spans="1:14" x14ac:dyDescent="0.3">
      <c r="A3673" s="3">
        <v>42223</v>
      </c>
      <c r="B3673" s="4" t="s">
        <v>3082</v>
      </c>
      <c r="C3673" s="4" t="s">
        <v>36</v>
      </c>
      <c r="D3673" s="4" t="s">
        <v>37</v>
      </c>
      <c r="E3673" s="4" t="s">
        <v>38</v>
      </c>
      <c r="F3673" s="4" t="s">
        <v>56</v>
      </c>
      <c r="G3673" s="4" t="s">
        <v>24</v>
      </c>
      <c r="H3673" s="4">
        <v>9</v>
      </c>
      <c r="I3673" s="4">
        <v>1170.24</v>
      </c>
      <c r="J3673" s="7">
        <v>0.02</v>
      </c>
      <c r="K3673" s="4" t="s">
        <v>29</v>
      </c>
      <c r="L3673" s="4" t="s">
        <v>41</v>
      </c>
      <c r="M3673" s="5">
        <f>(Table2[[#This Row],[Unit Price]]*Table2[[#This Row],[ Units Sold]])*(1-Table2[[#This Row],[Discount]]/100)</f>
        <v>10530.053567999999</v>
      </c>
      <c r="N3673" s="5">
        <f>(Table2[[#This Row],[Unit Price]]*Table2[[#This Row],[ Units Sold]])-Table2[[#This Row],[Total Sales]]</f>
        <v>2.1064320000004955</v>
      </c>
    </row>
    <row r="3674" spans="1:14" x14ac:dyDescent="0.3">
      <c r="A3674" s="3">
        <v>43859</v>
      </c>
      <c r="B3674" s="4" t="s">
        <v>540</v>
      </c>
      <c r="C3674" s="4" t="s">
        <v>21</v>
      </c>
      <c r="D3674" s="4" t="s">
        <v>37</v>
      </c>
      <c r="E3674" s="4" t="s">
        <v>27</v>
      </c>
      <c r="F3674" s="4" t="s">
        <v>28</v>
      </c>
      <c r="G3674" s="4" t="s">
        <v>57</v>
      </c>
      <c r="H3674" s="4">
        <v>49</v>
      </c>
      <c r="I3674" s="4">
        <v>1849.36</v>
      </c>
      <c r="J3674" s="7">
        <v>0.25</v>
      </c>
      <c r="K3674" s="4" t="s">
        <v>34</v>
      </c>
      <c r="L3674" s="4" t="s">
        <v>45</v>
      </c>
      <c r="M3674" s="5">
        <f>(Table2[[#This Row],[Unit Price]]*Table2[[#This Row],[ Units Sold]])*(1-Table2[[#This Row],[Discount]]/100)</f>
        <v>90392.093399999998</v>
      </c>
      <c r="N3674" s="5">
        <f>(Table2[[#This Row],[Unit Price]]*Table2[[#This Row],[ Units Sold]])-Table2[[#This Row],[Total Sales]]</f>
        <v>226.54660000000149</v>
      </c>
    </row>
    <row r="3675" spans="1:14" x14ac:dyDescent="0.3">
      <c r="A3675" s="3">
        <v>44506</v>
      </c>
      <c r="B3675" s="4" t="s">
        <v>2901</v>
      </c>
      <c r="C3675" s="4" t="s">
        <v>49</v>
      </c>
      <c r="D3675" s="4" t="s">
        <v>3893</v>
      </c>
      <c r="E3675" s="4" t="s">
        <v>22</v>
      </c>
      <c r="F3675" s="4" t="s">
        <v>23</v>
      </c>
      <c r="G3675" s="4" t="s">
        <v>105</v>
      </c>
      <c r="H3675" s="4">
        <v>65</v>
      </c>
      <c r="I3675" s="4">
        <v>1191.72</v>
      </c>
      <c r="J3675" s="7">
        <v>0.03</v>
      </c>
      <c r="K3675" s="4" t="s">
        <v>34</v>
      </c>
      <c r="L3675" s="4" t="s">
        <v>25</v>
      </c>
      <c r="M3675" s="5">
        <f>(Table2[[#This Row],[Unit Price]]*Table2[[#This Row],[ Units Sold]])*(1-Table2[[#This Row],[Discount]]/100)</f>
        <v>77438.561460000012</v>
      </c>
      <c r="N3675" s="5">
        <f>(Table2[[#This Row],[Unit Price]]*Table2[[#This Row],[ Units Sold]])-Table2[[#This Row],[Total Sales]]</f>
        <v>23.23853999999119</v>
      </c>
    </row>
    <row r="3676" spans="1:14" x14ac:dyDescent="0.3">
      <c r="A3676" s="3">
        <v>43276</v>
      </c>
      <c r="B3676" s="4" t="s">
        <v>3083</v>
      </c>
      <c r="C3676" s="4" t="s">
        <v>49</v>
      </c>
      <c r="D3676" s="4" t="s">
        <v>3893</v>
      </c>
      <c r="E3676" s="4" t="s">
        <v>52</v>
      </c>
      <c r="F3676" s="4" t="s">
        <v>59</v>
      </c>
      <c r="G3676" s="4" t="s">
        <v>60</v>
      </c>
      <c r="H3676" s="4">
        <v>73</v>
      </c>
      <c r="I3676" s="4">
        <v>225.89</v>
      </c>
      <c r="J3676" s="7">
        <v>0.27</v>
      </c>
      <c r="K3676" s="4" t="s">
        <v>18</v>
      </c>
      <c r="L3676" s="4" t="s">
        <v>30</v>
      </c>
      <c r="M3676" s="5">
        <f>(Table2[[#This Row],[Unit Price]]*Table2[[#This Row],[ Units Sold]])*(1-Table2[[#This Row],[Discount]]/100)</f>
        <v>16445.447080999998</v>
      </c>
      <c r="N3676" s="5">
        <f>(Table2[[#This Row],[Unit Price]]*Table2[[#This Row],[ Units Sold]])-Table2[[#This Row],[Total Sales]]</f>
        <v>44.522918999999092</v>
      </c>
    </row>
    <row r="3677" spans="1:14" x14ac:dyDescent="0.3">
      <c r="A3677" s="3">
        <v>44237</v>
      </c>
      <c r="B3677" s="4" t="s">
        <v>3084</v>
      </c>
      <c r="C3677" s="4" t="s">
        <v>21</v>
      </c>
      <c r="D3677" s="4" t="s">
        <v>37</v>
      </c>
      <c r="E3677" s="4" t="s">
        <v>27</v>
      </c>
      <c r="F3677" s="4" t="s">
        <v>28</v>
      </c>
      <c r="G3677" s="4" t="s">
        <v>54</v>
      </c>
      <c r="H3677" s="4">
        <v>31</v>
      </c>
      <c r="I3677" s="4">
        <v>698.56</v>
      </c>
      <c r="J3677" s="7">
        <v>0.27</v>
      </c>
      <c r="K3677" s="4" t="s">
        <v>18</v>
      </c>
      <c r="L3677" s="4" t="s">
        <v>19</v>
      </c>
      <c r="M3677" s="5">
        <f>(Table2[[#This Row],[Unit Price]]*Table2[[#This Row],[ Units Sold]])*(1-Table2[[#This Row],[Discount]]/100)</f>
        <v>21596.890527999996</v>
      </c>
      <c r="N3677" s="5">
        <f>(Table2[[#This Row],[Unit Price]]*Table2[[#This Row],[ Units Sold]])-Table2[[#This Row],[Total Sales]]</f>
        <v>58.469472000000678</v>
      </c>
    </row>
    <row r="3678" spans="1:14" x14ac:dyDescent="0.3">
      <c r="A3678" s="3">
        <v>42876</v>
      </c>
      <c r="B3678" s="4" t="s">
        <v>3085</v>
      </c>
      <c r="C3678" s="4" t="s">
        <v>88</v>
      </c>
      <c r="D3678" s="4" t="s">
        <v>37</v>
      </c>
      <c r="E3678" s="4" t="s">
        <v>52</v>
      </c>
      <c r="F3678" s="4" t="s">
        <v>53</v>
      </c>
      <c r="G3678" s="4" t="s">
        <v>44</v>
      </c>
      <c r="H3678" s="4">
        <v>20</v>
      </c>
      <c r="I3678" s="4">
        <v>1001.92</v>
      </c>
      <c r="J3678" s="7">
        <v>0.19</v>
      </c>
      <c r="K3678" s="4" t="s">
        <v>29</v>
      </c>
      <c r="L3678" s="4" t="s">
        <v>45</v>
      </c>
      <c r="M3678" s="5">
        <f>(Table2[[#This Row],[Unit Price]]*Table2[[#This Row],[ Units Sold]])*(1-Table2[[#This Row],[Discount]]/100)</f>
        <v>20000.327039999996</v>
      </c>
      <c r="N3678" s="5">
        <f>(Table2[[#This Row],[Unit Price]]*Table2[[#This Row],[ Units Sold]])-Table2[[#This Row],[Total Sales]]</f>
        <v>38.072960000001331</v>
      </c>
    </row>
    <row r="3679" spans="1:14" x14ac:dyDescent="0.3">
      <c r="A3679" s="3">
        <v>44371</v>
      </c>
      <c r="B3679" s="4" t="s">
        <v>3086</v>
      </c>
      <c r="C3679" s="4" t="s">
        <v>74</v>
      </c>
      <c r="D3679" s="4" t="s">
        <v>37</v>
      </c>
      <c r="E3679" s="4" t="s">
        <v>52</v>
      </c>
      <c r="F3679" s="4" t="s">
        <v>59</v>
      </c>
      <c r="G3679" s="4" t="s">
        <v>24</v>
      </c>
      <c r="H3679" s="4">
        <v>22</v>
      </c>
      <c r="I3679" s="4">
        <v>398.84</v>
      </c>
      <c r="J3679" s="7">
        <v>0.26</v>
      </c>
      <c r="K3679" s="4" t="s">
        <v>29</v>
      </c>
      <c r="L3679" s="4" t="s">
        <v>45</v>
      </c>
      <c r="M3679" s="5">
        <f>(Table2[[#This Row],[Unit Price]]*Table2[[#This Row],[ Units Sold]])*(1-Table2[[#This Row],[Discount]]/100)</f>
        <v>8751.6663519999984</v>
      </c>
      <c r="N3679" s="5">
        <f>(Table2[[#This Row],[Unit Price]]*Table2[[#This Row],[ Units Sold]])-Table2[[#This Row],[Total Sales]]</f>
        <v>22.813648000001194</v>
      </c>
    </row>
    <row r="3680" spans="1:14" x14ac:dyDescent="0.3">
      <c r="A3680" s="3">
        <v>44031</v>
      </c>
      <c r="B3680" s="4" t="s">
        <v>3087</v>
      </c>
      <c r="C3680" s="4" t="s">
        <v>192</v>
      </c>
      <c r="D3680" s="4" t="s">
        <v>37</v>
      </c>
      <c r="E3680" s="4" t="s">
        <v>52</v>
      </c>
      <c r="F3680" s="6" t="s">
        <v>59</v>
      </c>
      <c r="G3680" s="4" t="s">
        <v>105</v>
      </c>
      <c r="H3680" s="4">
        <v>91</v>
      </c>
      <c r="I3680" s="4">
        <v>80.05</v>
      </c>
      <c r="J3680" s="7">
        <v>0.05</v>
      </c>
      <c r="K3680" s="4" t="s">
        <v>29</v>
      </c>
      <c r="L3680" s="4" t="s">
        <v>25</v>
      </c>
      <c r="M3680" s="5">
        <f>(Table2[[#This Row],[Unit Price]]*Table2[[#This Row],[ Units Sold]])*(1-Table2[[#This Row],[Discount]]/100)</f>
        <v>7280.9077250000009</v>
      </c>
      <c r="N3680" s="5">
        <f>(Table2[[#This Row],[Unit Price]]*Table2[[#This Row],[ Units Sold]])-Table2[[#This Row],[Total Sales]]</f>
        <v>3.6422749999992448</v>
      </c>
    </row>
    <row r="3681" spans="1:14" x14ac:dyDescent="0.3">
      <c r="A3681" s="3">
        <v>45835</v>
      </c>
      <c r="B3681" s="4" t="s">
        <v>3088</v>
      </c>
      <c r="C3681" s="4" t="s">
        <v>49</v>
      </c>
      <c r="D3681" s="4" t="s">
        <v>3893</v>
      </c>
      <c r="E3681" s="4" t="s">
        <v>22</v>
      </c>
      <c r="F3681" s="4" t="s">
        <v>23</v>
      </c>
      <c r="G3681" s="4" t="s">
        <v>44</v>
      </c>
      <c r="H3681" s="4">
        <v>26</v>
      </c>
      <c r="I3681" s="4">
        <v>1224.33</v>
      </c>
      <c r="J3681" s="7">
        <v>0.15</v>
      </c>
      <c r="K3681" s="4" t="s">
        <v>18</v>
      </c>
      <c r="L3681" s="4" t="s">
        <v>30</v>
      </c>
      <c r="M3681" s="5">
        <f>(Table2[[#This Row],[Unit Price]]*Table2[[#This Row],[ Units Sold]])*(1-Table2[[#This Row],[Discount]]/100)</f>
        <v>31784.831129999999</v>
      </c>
      <c r="N3681" s="5">
        <f>(Table2[[#This Row],[Unit Price]]*Table2[[#This Row],[ Units Sold]])-Table2[[#This Row],[Total Sales]]</f>
        <v>47.748869999999442</v>
      </c>
    </row>
    <row r="3682" spans="1:14" x14ac:dyDescent="0.3">
      <c r="A3682" s="3">
        <v>40455</v>
      </c>
      <c r="B3682" s="4" t="s">
        <v>2658</v>
      </c>
      <c r="C3682" s="4" t="s">
        <v>97</v>
      </c>
      <c r="D3682" s="4" t="s">
        <v>37</v>
      </c>
      <c r="E3682" s="4" t="s">
        <v>15</v>
      </c>
      <c r="F3682" s="4" t="s">
        <v>62</v>
      </c>
      <c r="G3682" s="4" t="s">
        <v>44</v>
      </c>
      <c r="H3682" s="4">
        <v>0</v>
      </c>
      <c r="I3682" s="4">
        <v>714.51</v>
      </c>
      <c r="J3682" s="7">
        <v>0.26</v>
      </c>
      <c r="K3682" s="4" t="s">
        <v>18</v>
      </c>
      <c r="L3682" s="4" t="s">
        <v>19</v>
      </c>
      <c r="M3682" s="5">
        <f>(Table2[[#This Row],[Unit Price]]*Table2[[#This Row],[ Units Sold]])*(1-Table2[[#This Row],[Discount]]/100)</f>
        <v>0</v>
      </c>
      <c r="N3682" s="5">
        <f>(Table2[[#This Row],[Unit Price]]*Table2[[#This Row],[ Units Sold]])-Table2[[#This Row],[Total Sales]]</f>
        <v>0</v>
      </c>
    </row>
    <row r="3683" spans="1:14" x14ac:dyDescent="0.3">
      <c r="A3683" s="3">
        <v>41652</v>
      </c>
      <c r="B3683" s="4" t="s">
        <v>3089</v>
      </c>
      <c r="C3683" s="4" t="s">
        <v>43</v>
      </c>
      <c r="D3683" s="4" t="s">
        <v>37</v>
      </c>
      <c r="E3683" s="4" t="s">
        <v>52</v>
      </c>
      <c r="F3683" s="4" t="s">
        <v>59</v>
      </c>
      <c r="G3683" s="4" t="s">
        <v>44</v>
      </c>
      <c r="H3683" s="4">
        <v>45</v>
      </c>
      <c r="I3683" s="4">
        <v>569.13</v>
      </c>
      <c r="J3683" s="7">
        <v>0.24</v>
      </c>
      <c r="K3683" s="4" t="s">
        <v>18</v>
      </c>
      <c r="L3683" s="4" t="s">
        <v>45</v>
      </c>
      <c r="M3683" s="5">
        <f>(Table2[[#This Row],[Unit Price]]*Table2[[#This Row],[ Units Sold]])*(1-Table2[[#This Row],[Discount]]/100)</f>
        <v>25549.383959999999</v>
      </c>
      <c r="N3683" s="5">
        <f>(Table2[[#This Row],[Unit Price]]*Table2[[#This Row],[ Units Sold]])-Table2[[#This Row],[Total Sales]]</f>
        <v>61.466039999999339</v>
      </c>
    </row>
    <row r="3684" spans="1:14" x14ac:dyDescent="0.3">
      <c r="A3684" s="3">
        <v>45456</v>
      </c>
      <c r="B3684" s="4" t="s">
        <v>3090</v>
      </c>
      <c r="C3684" s="4" t="s">
        <v>49</v>
      </c>
      <c r="D3684" s="4" t="s">
        <v>3893</v>
      </c>
      <c r="E3684" s="4" t="s">
        <v>38</v>
      </c>
      <c r="F3684" s="4" t="s">
        <v>56</v>
      </c>
      <c r="G3684" s="4" t="s">
        <v>44</v>
      </c>
      <c r="H3684" s="4">
        <v>10</v>
      </c>
      <c r="I3684" s="4">
        <v>1198.8699999999999</v>
      </c>
      <c r="J3684" s="7">
        <v>0.23</v>
      </c>
      <c r="K3684" s="4" t="s">
        <v>34</v>
      </c>
      <c r="L3684" s="4" t="s">
        <v>30</v>
      </c>
      <c r="M3684" s="5">
        <f>(Table2[[#This Row],[Unit Price]]*Table2[[#This Row],[ Units Sold]])*(1-Table2[[#This Row],[Discount]]/100)</f>
        <v>11961.125989999999</v>
      </c>
      <c r="N3684" s="5">
        <f>(Table2[[#This Row],[Unit Price]]*Table2[[#This Row],[ Units Sold]])-Table2[[#This Row],[Total Sales]]</f>
        <v>27.574010000000271</v>
      </c>
    </row>
    <row r="3685" spans="1:14" x14ac:dyDescent="0.3">
      <c r="A3685" s="3">
        <v>41947</v>
      </c>
      <c r="B3685" s="4" t="s">
        <v>3091</v>
      </c>
      <c r="C3685" s="4" t="s">
        <v>74</v>
      </c>
      <c r="D3685" s="4" t="s">
        <v>37</v>
      </c>
      <c r="E3685" s="4" t="s">
        <v>38</v>
      </c>
      <c r="F3685" s="4" t="s">
        <v>81</v>
      </c>
      <c r="G3685" s="4" t="s">
        <v>17</v>
      </c>
      <c r="H3685" s="4">
        <v>20</v>
      </c>
      <c r="I3685" s="4">
        <v>420.33</v>
      </c>
      <c r="J3685" s="7">
        <v>0.13</v>
      </c>
      <c r="K3685" s="4" t="s">
        <v>34</v>
      </c>
      <c r="L3685" s="4" t="s">
        <v>19</v>
      </c>
      <c r="M3685" s="5">
        <f>(Table2[[#This Row],[Unit Price]]*Table2[[#This Row],[ Units Sold]])*(1-Table2[[#This Row],[Discount]]/100)</f>
        <v>8395.6714200000006</v>
      </c>
      <c r="N3685" s="5">
        <f>(Table2[[#This Row],[Unit Price]]*Table2[[#This Row],[ Units Sold]])-Table2[[#This Row],[Total Sales]]</f>
        <v>10.928579999999783</v>
      </c>
    </row>
    <row r="3686" spans="1:14" x14ac:dyDescent="0.3">
      <c r="A3686" s="3">
        <v>44152</v>
      </c>
      <c r="B3686" s="4" t="s">
        <v>3092</v>
      </c>
      <c r="C3686" s="4" t="s">
        <v>83</v>
      </c>
      <c r="D3686" s="4" t="s">
        <v>3892</v>
      </c>
      <c r="E3686" s="4" t="s">
        <v>52</v>
      </c>
      <c r="F3686" s="4" t="s">
        <v>53</v>
      </c>
      <c r="G3686" s="4" t="s">
        <v>44</v>
      </c>
      <c r="H3686" s="4">
        <v>20</v>
      </c>
      <c r="I3686" s="4">
        <v>153.24</v>
      </c>
      <c r="J3686" s="7">
        <v>0.01</v>
      </c>
      <c r="K3686" s="4" t="s">
        <v>29</v>
      </c>
      <c r="L3686" s="4" t="s">
        <v>41</v>
      </c>
      <c r="M3686" s="5">
        <f>(Table2[[#This Row],[Unit Price]]*Table2[[#This Row],[ Units Sold]])*(1-Table2[[#This Row],[Discount]]/100)</f>
        <v>3064.49352</v>
      </c>
      <c r="N3686" s="5">
        <f>(Table2[[#This Row],[Unit Price]]*Table2[[#This Row],[ Units Sold]])-Table2[[#This Row],[Total Sales]]</f>
        <v>0.30648000000019238</v>
      </c>
    </row>
    <row r="3687" spans="1:14" x14ac:dyDescent="0.3">
      <c r="A3687" s="3">
        <v>43083</v>
      </c>
      <c r="B3687" s="4" t="s">
        <v>3093</v>
      </c>
      <c r="C3687" s="4" t="s">
        <v>51</v>
      </c>
      <c r="D3687" s="4" t="s">
        <v>37</v>
      </c>
      <c r="E3687" s="4" t="s">
        <v>52</v>
      </c>
      <c r="F3687" s="4" t="s">
        <v>53</v>
      </c>
      <c r="G3687" s="4" t="s">
        <v>33</v>
      </c>
      <c r="H3687" s="4">
        <v>13</v>
      </c>
      <c r="I3687" s="4">
        <v>165.51</v>
      </c>
      <c r="J3687" s="7">
        <v>0.14000000000000001</v>
      </c>
      <c r="K3687" s="4" t="s">
        <v>18</v>
      </c>
      <c r="L3687" s="4" t="s">
        <v>25</v>
      </c>
      <c r="M3687" s="5">
        <f>(Table2[[#This Row],[Unit Price]]*Table2[[#This Row],[ Units Sold]])*(1-Table2[[#This Row],[Discount]]/100)</f>
        <v>2148.6177180000004</v>
      </c>
      <c r="N3687" s="5">
        <f>(Table2[[#This Row],[Unit Price]]*Table2[[#This Row],[ Units Sold]])-Table2[[#This Row],[Total Sales]]</f>
        <v>3.0122819999996864</v>
      </c>
    </row>
    <row r="3688" spans="1:14" x14ac:dyDescent="0.3">
      <c r="A3688" s="3">
        <v>44774</v>
      </c>
      <c r="B3688" s="4" t="s">
        <v>3094</v>
      </c>
      <c r="C3688" s="4" t="s">
        <v>43</v>
      </c>
      <c r="D3688" s="4" t="s">
        <v>37</v>
      </c>
      <c r="E3688" s="4" t="s">
        <v>15</v>
      </c>
      <c r="F3688" s="4" t="s">
        <v>16</v>
      </c>
      <c r="G3688" s="4" t="s">
        <v>57</v>
      </c>
      <c r="H3688" s="4">
        <v>92</v>
      </c>
      <c r="I3688" s="4">
        <v>128.38</v>
      </c>
      <c r="J3688" s="7">
        <v>0.1</v>
      </c>
      <c r="K3688" s="4" t="s">
        <v>29</v>
      </c>
      <c r="L3688" s="4" t="s">
        <v>45</v>
      </c>
      <c r="M3688" s="5">
        <f>(Table2[[#This Row],[Unit Price]]*Table2[[#This Row],[ Units Sold]])*(1-Table2[[#This Row],[Discount]]/100)</f>
        <v>11799.149039999998</v>
      </c>
      <c r="N3688" s="5">
        <f>(Table2[[#This Row],[Unit Price]]*Table2[[#This Row],[ Units Sold]])-Table2[[#This Row],[Total Sales]]</f>
        <v>11.810960000000705</v>
      </c>
    </row>
    <row r="3689" spans="1:14" x14ac:dyDescent="0.3">
      <c r="A3689" s="3">
        <v>41980</v>
      </c>
      <c r="B3689" s="4" t="s">
        <v>3095</v>
      </c>
      <c r="C3689" s="4" t="s">
        <v>88</v>
      </c>
      <c r="D3689" s="4" t="s">
        <v>37</v>
      </c>
      <c r="E3689" s="4" t="s">
        <v>52</v>
      </c>
      <c r="F3689" s="6" t="s">
        <v>59</v>
      </c>
      <c r="G3689" s="4" t="s">
        <v>105</v>
      </c>
      <c r="H3689" s="4">
        <v>85</v>
      </c>
      <c r="I3689" s="4">
        <v>915.98</v>
      </c>
      <c r="J3689" s="7">
        <v>0.25</v>
      </c>
      <c r="K3689" s="4" t="s">
        <v>34</v>
      </c>
      <c r="L3689" s="4" t="s">
        <v>41</v>
      </c>
      <c r="M3689" s="5">
        <f>(Table2[[#This Row],[Unit Price]]*Table2[[#This Row],[ Units Sold]])*(1-Table2[[#This Row],[Discount]]/100)</f>
        <v>77663.654250000007</v>
      </c>
      <c r="N3689" s="5">
        <f>(Table2[[#This Row],[Unit Price]]*Table2[[#This Row],[ Units Sold]])-Table2[[#This Row],[Total Sales]]</f>
        <v>194.64574999999604</v>
      </c>
    </row>
    <row r="3690" spans="1:14" x14ac:dyDescent="0.3">
      <c r="A3690" s="3">
        <v>43380</v>
      </c>
      <c r="B3690" s="4" t="s">
        <v>3096</v>
      </c>
      <c r="C3690" s="4" t="s">
        <v>49</v>
      </c>
      <c r="D3690" s="4" t="s">
        <v>3893</v>
      </c>
      <c r="E3690" s="4" t="s">
        <v>52</v>
      </c>
      <c r="F3690" s="6" t="s">
        <v>59</v>
      </c>
      <c r="G3690" s="4" t="s">
        <v>54</v>
      </c>
      <c r="H3690" s="4">
        <v>58</v>
      </c>
      <c r="I3690" s="4">
        <v>1372.16</v>
      </c>
      <c r="J3690" s="7">
        <v>0.1</v>
      </c>
      <c r="K3690" s="4" t="s">
        <v>18</v>
      </c>
      <c r="L3690" s="4" t="s">
        <v>30</v>
      </c>
      <c r="M3690" s="5">
        <f>(Table2[[#This Row],[Unit Price]]*Table2[[#This Row],[ Units Sold]])*(1-Table2[[#This Row],[Discount]]/100)</f>
        <v>79505.69472</v>
      </c>
      <c r="N3690" s="5">
        <f>(Table2[[#This Row],[Unit Price]]*Table2[[#This Row],[ Units Sold]])-Table2[[#This Row],[Total Sales]]</f>
        <v>79.585279999999329</v>
      </c>
    </row>
    <row r="3691" spans="1:14" x14ac:dyDescent="0.3">
      <c r="A3691" s="3">
        <v>41824</v>
      </c>
      <c r="B3691" s="4" t="s">
        <v>3097</v>
      </c>
      <c r="C3691" s="4" t="s">
        <v>88</v>
      </c>
      <c r="D3691" s="4" t="s">
        <v>37</v>
      </c>
      <c r="E3691" s="4" t="s">
        <v>38</v>
      </c>
      <c r="F3691" s="4" t="s">
        <v>39</v>
      </c>
      <c r="G3691" s="4" t="s">
        <v>57</v>
      </c>
      <c r="H3691" s="4">
        <v>30</v>
      </c>
      <c r="I3691" s="4">
        <v>1810.27</v>
      </c>
      <c r="J3691" s="7">
        <v>0.14000000000000001</v>
      </c>
      <c r="K3691" s="4" t="s">
        <v>34</v>
      </c>
      <c r="L3691" s="4" t="s">
        <v>25</v>
      </c>
      <c r="M3691" s="5">
        <f>(Table2[[#This Row],[Unit Price]]*Table2[[#This Row],[ Units Sold]])*(1-Table2[[#This Row],[Discount]]/100)</f>
        <v>54232.068660000004</v>
      </c>
      <c r="N3691" s="5">
        <f>(Table2[[#This Row],[Unit Price]]*Table2[[#This Row],[ Units Sold]])-Table2[[#This Row],[Total Sales]]</f>
        <v>76.031339999994088</v>
      </c>
    </row>
    <row r="3692" spans="1:14" x14ac:dyDescent="0.3">
      <c r="A3692" s="3">
        <v>42856</v>
      </c>
      <c r="B3692" s="4" t="s">
        <v>3098</v>
      </c>
      <c r="C3692" s="4" t="s">
        <v>43</v>
      </c>
      <c r="D3692" s="4" t="s">
        <v>37</v>
      </c>
      <c r="E3692" s="4" t="s">
        <v>38</v>
      </c>
      <c r="F3692" s="4" t="s">
        <v>81</v>
      </c>
      <c r="G3692" s="4" t="s">
        <v>105</v>
      </c>
      <c r="H3692" s="4">
        <v>44</v>
      </c>
      <c r="I3692" s="4">
        <v>267.14</v>
      </c>
      <c r="J3692" s="7">
        <v>0.2</v>
      </c>
      <c r="K3692" s="4" t="s">
        <v>34</v>
      </c>
      <c r="L3692" s="4" t="s">
        <v>30</v>
      </c>
      <c r="M3692" s="5">
        <f>(Table2[[#This Row],[Unit Price]]*Table2[[#This Row],[ Units Sold]])*(1-Table2[[#This Row],[Discount]]/100)</f>
        <v>11730.651679999999</v>
      </c>
      <c r="N3692" s="5">
        <f>(Table2[[#This Row],[Unit Price]]*Table2[[#This Row],[ Units Sold]])-Table2[[#This Row],[Total Sales]]</f>
        <v>23.508320000000822</v>
      </c>
    </row>
    <row r="3693" spans="1:14" x14ac:dyDescent="0.3">
      <c r="A3693" s="3">
        <v>43366</v>
      </c>
      <c r="B3693" s="4" t="s">
        <v>2479</v>
      </c>
      <c r="C3693" s="4" t="s">
        <v>21</v>
      </c>
      <c r="D3693" s="4" t="s">
        <v>37</v>
      </c>
      <c r="E3693" s="4" t="s">
        <v>27</v>
      </c>
      <c r="F3693" s="4" t="s">
        <v>28</v>
      </c>
      <c r="G3693" s="4" t="s">
        <v>40</v>
      </c>
      <c r="H3693" s="4">
        <v>75</v>
      </c>
      <c r="I3693" s="4">
        <v>1807.89</v>
      </c>
      <c r="J3693" s="7">
        <v>0.09</v>
      </c>
      <c r="K3693" s="4" t="s">
        <v>34</v>
      </c>
      <c r="L3693" s="4" t="s">
        <v>41</v>
      </c>
      <c r="M3693" s="5">
        <f>(Table2[[#This Row],[Unit Price]]*Table2[[#This Row],[ Units Sold]])*(1-Table2[[#This Row],[Discount]]/100)</f>
        <v>135469.71742500001</v>
      </c>
      <c r="N3693" s="5">
        <f>(Table2[[#This Row],[Unit Price]]*Table2[[#This Row],[ Units Sold]])-Table2[[#This Row],[Total Sales]]</f>
        <v>122.03257499999017</v>
      </c>
    </row>
    <row r="3694" spans="1:14" x14ac:dyDescent="0.3">
      <c r="A3694" s="3">
        <v>45079</v>
      </c>
      <c r="B3694" s="4" t="s">
        <v>3099</v>
      </c>
      <c r="C3694" s="4" t="s">
        <v>83</v>
      </c>
      <c r="D3694" s="4" t="s">
        <v>3892</v>
      </c>
      <c r="E3694" s="4" t="s">
        <v>15</v>
      </c>
      <c r="F3694" s="4" t="s">
        <v>62</v>
      </c>
      <c r="G3694" s="4" t="s">
        <v>40</v>
      </c>
      <c r="H3694" s="4">
        <v>30</v>
      </c>
      <c r="I3694" s="4">
        <v>1942.42</v>
      </c>
      <c r="J3694" s="7">
        <v>0.23</v>
      </c>
      <c r="K3694" s="4" t="s">
        <v>34</v>
      </c>
      <c r="L3694" s="4" t="s">
        <v>45</v>
      </c>
      <c r="M3694" s="5">
        <f>(Table2[[#This Row],[Unit Price]]*Table2[[#This Row],[ Units Sold]])*(1-Table2[[#This Row],[Discount]]/100)</f>
        <v>58138.573020000011</v>
      </c>
      <c r="N3694" s="5">
        <f>(Table2[[#This Row],[Unit Price]]*Table2[[#This Row],[ Units Sold]])-Table2[[#This Row],[Total Sales]]</f>
        <v>134.02697999999509</v>
      </c>
    </row>
    <row r="3695" spans="1:14" x14ac:dyDescent="0.3">
      <c r="A3695" s="3">
        <v>40834</v>
      </c>
      <c r="B3695" s="4" t="s">
        <v>2649</v>
      </c>
      <c r="C3695" s="4" t="s">
        <v>43</v>
      </c>
      <c r="D3695" s="4" t="s">
        <v>37</v>
      </c>
      <c r="E3695" s="4" t="s">
        <v>27</v>
      </c>
      <c r="F3695" s="4" t="s">
        <v>28</v>
      </c>
      <c r="G3695" s="4" t="s">
        <v>57</v>
      </c>
      <c r="H3695" s="4">
        <v>10</v>
      </c>
      <c r="I3695" s="4">
        <v>635.85</v>
      </c>
      <c r="J3695" s="7">
        <v>0.19</v>
      </c>
      <c r="K3695" s="4" t="s">
        <v>18</v>
      </c>
      <c r="L3695" s="4" t="s">
        <v>19</v>
      </c>
      <c r="M3695" s="5">
        <f>(Table2[[#This Row],[Unit Price]]*Table2[[#This Row],[ Units Sold]])*(1-Table2[[#This Row],[Discount]]/100)</f>
        <v>6346.41885</v>
      </c>
      <c r="N3695" s="5">
        <f>(Table2[[#This Row],[Unit Price]]*Table2[[#This Row],[ Units Sold]])-Table2[[#This Row],[Total Sales]]</f>
        <v>12.08114999999998</v>
      </c>
    </row>
    <row r="3696" spans="1:14" x14ac:dyDescent="0.3">
      <c r="A3696" s="3">
        <v>44056</v>
      </c>
      <c r="B3696" s="4" t="s">
        <v>1839</v>
      </c>
      <c r="C3696" s="4" t="s">
        <v>36</v>
      </c>
      <c r="D3696" s="4" t="s">
        <v>37</v>
      </c>
      <c r="E3696" s="4" t="s">
        <v>27</v>
      </c>
      <c r="F3696" s="4" t="s">
        <v>28</v>
      </c>
      <c r="G3696" s="4" t="s">
        <v>40</v>
      </c>
      <c r="H3696" s="4">
        <v>80</v>
      </c>
      <c r="I3696" s="4">
        <v>1518.74</v>
      </c>
      <c r="J3696" s="7">
        <v>0.09</v>
      </c>
      <c r="K3696" s="4" t="s">
        <v>29</v>
      </c>
      <c r="L3696" s="4" t="s">
        <v>25</v>
      </c>
      <c r="M3696" s="5">
        <f>(Table2[[#This Row],[Unit Price]]*Table2[[#This Row],[ Units Sold]])*(1-Table2[[#This Row],[Discount]]/100)</f>
        <v>121389.85072</v>
      </c>
      <c r="N3696" s="5">
        <f>(Table2[[#This Row],[Unit Price]]*Table2[[#This Row],[ Units Sold]])-Table2[[#This Row],[Total Sales]]</f>
        <v>109.34927999999491</v>
      </c>
    </row>
    <row r="3697" spans="1:14" x14ac:dyDescent="0.3">
      <c r="A3697" s="3">
        <v>45727</v>
      </c>
      <c r="B3697" s="4" t="s">
        <v>523</v>
      </c>
      <c r="C3697" s="4" t="s">
        <v>88</v>
      </c>
      <c r="D3697" s="4" t="s">
        <v>37</v>
      </c>
      <c r="E3697" s="4" t="s">
        <v>15</v>
      </c>
      <c r="F3697" s="4" t="s">
        <v>16</v>
      </c>
      <c r="G3697" s="4" t="s">
        <v>40</v>
      </c>
      <c r="H3697" s="4">
        <v>98</v>
      </c>
      <c r="I3697" s="4">
        <v>1525.72</v>
      </c>
      <c r="J3697" s="7">
        <v>0.05</v>
      </c>
      <c r="K3697" s="4" t="s">
        <v>29</v>
      </c>
      <c r="L3697" s="4" t="s">
        <v>41</v>
      </c>
      <c r="M3697" s="5">
        <f>(Table2[[#This Row],[Unit Price]]*Table2[[#This Row],[ Units Sold]])*(1-Table2[[#This Row],[Discount]]/100)</f>
        <v>149445.79972000001</v>
      </c>
      <c r="N3697" s="5">
        <f>(Table2[[#This Row],[Unit Price]]*Table2[[#This Row],[ Units Sold]])-Table2[[#This Row],[Total Sales]]</f>
        <v>74.760279999987688</v>
      </c>
    </row>
    <row r="3698" spans="1:14" x14ac:dyDescent="0.3">
      <c r="A3698" s="3">
        <v>40766</v>
      </c>
      <c r="B3698" s="4" t="s">
        <v>3100</v>
      </c>
      <c r="C3698" s="4" t="s">
        <v>36</v>
      </c>
      <c r="D3698" s="4" t="s">
        <v>37</v>
      </c>
      <c r="E3698" s="4" t="s">
        <v>38</v>
      </c>
      <c r="F3698" s="4" t="s">
        <v>56</v>
      </c>
      <c r="G3698" s="4" t="s">
        <v>33</v>
      </c>
      <c r="H3698" s="4">
        <v>91</v>
      </c>
      <c r="I3698" s="4">
        <v>1372.49</v>
      </c>
      <c r="J3698" s="7">
        <v>0.28999999999999998</v>
      </c>
      <c r="K3698" s="4" t="s">
        <v>34</v>
      </c>
      <c r="L3698" s="4" t="s">
        <v>25</v>
      </c>
      <c r="M3698" s="5">
        <f>(Table2[[#This Row],[Unit Price]]*Table2[[#This Row],[ Units Sold]])*(1-Table2[[#This Row],[Discount]]/100)</f>
        <v>124534.389889</v>
      </c>
      <c r="N3698" s="5">
        <f>(Table2[[#This Row],[Unit Price]]*Table2[[#This Row],[ Units Sold]])-Table2[[#This Row],[Total Sales]]</f>
        <v>362.20011099999829</v>
      </c>
    </row>
    <row r="3699" spans="1:14" x14ac:dyDescent="0.3">
      <c r="A3699" s="3">
        <v>44406</v>
      </c>
      <c r="B3699" s="4" t="s">
        <v>1372</v>
      </c>
      <c r="C3699" s="4" t="s">
        <v>49</v>
      </c>
      <c r="D3699" s="4" t="s">
        <v>3893</v>
      </c>
      <c r="E3699" s="4" t="s">
        <v>22</v>
      </c>
      <c r="F3699" s="4" t="s">
        <v>23</v>
      </c>
      <c r="G3699" s="4" t="s">
        <v>33</v>
      </c>
      <c r="H3699" s="4">
        <v>30</v>
      </c>
      <c r="I3699" s="4">
        <v>1127.0899999999999</v>
      </c>
      <c r="J3699" s="7">
        <v>0.04</v>
      </c>
      <c r="K3699" s="4" t="s">
        <v>34</v>
      </c>
      <c r="L3699" s="4" t="s">
        <v>19</v>
      </c>
      <c r="M3699" s="5">
        <f>(Table2[[#This Row],[Unit Price]]*Table2[[#This Row],[ Units Sold]])*(1-Table2[[#This Row],[Discount]]/100)</f>
        <v>33799.174919999998</v>
      </c>
      <c r="N3699" s="5">
        <f>(Table2[[#This Row],[Unit Price]]*Table2[[#This Row],[ Units Sold]])-Table2[[#This Row],[Total Sales]]</f>
        <v>13.525079999999434</v>
      </c>
    </row>
    <row r="3700" spans="1:14" x14ac:dyDescent="0.3">
      <c r="A3700" s="3">
        <v>41642</v>
      </c>
      <c r="B3700" s="4" t="s">
        <v>1576</v>
      </c>
      <c r="C3700" s="4" t="s">
        <v>192</v>
      </c>
      <c r="D3700" s="4" t="s">
        <v>37</v>
      </c>
      <c r="E3700" s="4" t="s">
        <v>38</v>
      </c>
      <c r="F3700" s="4" t="s">
        <v>39</v>
      </c>
      <c r="G3700" s="4" t="s">
        <v>17</v>
      </c>
      <c r="H3700" s="4">
        <v>10</v>
      </c>
      <c r="I3700" s="4">
        <v>1362.34</v>
      </c>
      <c r="J3700" s="7">
        <v>0.05</v>
      </c>
      <c r="K3700" s="4" t="s">
        <v>29</v>
      </c>
      <c r="L3700" s="4" t="s">
        <v>41</v>
      </c>
      <c r="M3700" s="5">
        <f>(Table2[[#This Row],[Unit Price]]*Table2[[#This Row],[ Units Sold]])*(1-Table2[[#This Row],[Discount]]/100)</f>
        <v>13616.588300000001</v>
      </c>
      <c r="N3700" s="5">
        <f>(Table2[[#This Row],[Unit Price]]*Table2[[#This Row],[ Units Sold]])-Table2[[#This Row],[Total Sales]]</f>
        <v>6.8116999999983818</v>
      </c>
    </row>
    <row r="3701" spans="1:14" x14ac:dyDescent="0.3">
      <c r="A3701" s="3">
        <v>43351</v>
      </c>
      <c r="B3701" s="4" t="s">
        <v>185</v>
      </c>
      <c r="C3701" s="4" t="s">
        <v>36</v>
      </c>
      <c r="D3701" s="4" t="s">
        <v>37</v>
      </c>
      <c r="E3701" s="4" t="s">
        <v>52</v>
      </c>
      <c r="F3701" s="6" t="s">
        <v>59</v>
      </c>
      <c r="G3701" s="4" t="s">
        <v>33</v>
      </c>
      <c r="H3701" s="4">
        <v>78</v>
      </c>
      <c r="I3701" s="4">
        <v>961.04</v>
      </c>
      <c r="J3701" s="7">
        <v>0.09</v>
      </c>
      <c r="K3701" s="4" t="s">
        <v>34</v>
      </c>
      <c r="L3701" s="4" t="s">
        <v>41</v>
      </c>
      <c r="M3701" s="5">
        <f>(Table2[[#This Row],[Unit Price]]*Table2[[#This Row],[ Units Sold]])*(1-Table2[[#This Row],[Discount]]/100)</f>
        <v>74893.654991999996</v>
      </c>
      <c r="N3701" s="5">
        <f>(Table2[[#This Row],[Unit Price]]*Table2[[#This Row],[ Units Sold]])-Table2[[#This Row],[Total Sales]]</f>
        <v>67.465007999999216</v>
      </c>
    </row>
    <row r="3702" spans="1:14" x14ac:dyDescent="0.3">
      <c r="A3702" s="3">
        <v>42175</v>
      </c>
      <c r="B3702" s="4" t="s">
        <v>3101</v>
      </c>
      <c r="C3702" s="4" t="s">
        <v>51</v>
      </c>
      <c r="D3702" s="4" t="s">
        <v>37</v>
      </c>
      <c r="E3702" s="4" t="s">
        <v>15</v>
      </c>
      <c r="F3702" s="4" t="s">
        <v>135</v>
      </c>
      <c r="G3702" s="4" t="s">
        <v>17</v>
      </c>
      <c r="H3702" s="4">
        <v>23</v>
      </c>
      <c r="I3702" s="4">
        <v>1437.5</v>
      </c>
      <c r="J3702" s="7">
        <v>0.22</v>
      </c>
      <c r="K3702" s="4" t="s">
        <v>29</v>
      </c>
      <c r="L3702" s="4" t="s">
        <v>19</v>
      </c>
      <c r="M3702" s="5">
        <f>(Table2[[#This Row],[Unit Price]]*Table2[[#This Row],[ Units Sold]])*(1-Table2[[#This Row],[Discount]]/100)</f>
        <v>32989.762499999997</v>
      </c>
      <c r="N3702" s="5">
        <f>(Table2[[#This Row],[Unit Price]]*Table2[[#This Row],[ Units Sold]])-Table2[[#This Row],[Total Sales]]</f>
        <v>72.73750000000291</v>
      </c>
    </row>
    <row r="3703" spans="1:14" x14ac:dyDescent="0.3">
      <c r="A3703" s="3">
        <v>41618</v>
      </c>
      <c r="B3703" s="4" t="s">
        <v>3102</v>
      </c>
      <c r="C3703" s="4" t="s">
        <v>88</v>
      </c>
      <c r="D3703" s="4" t="s">
        <v>37</v>
      </c>
      <c r="E3703" s="4" t="s">
        <v>15</v>
      </c>
      <c r="F3703" s="4" t="s">
        <v>62</v>
      </c>
      <c r="G3703" s="4" t="s">
        <v>57</v>
      </c>
      <c r="H3703" s="4">
        <v>20</v>
      </c>
      <c r="I3703" s="4">
        <v>1006.06</v>
      </c>
      <c r="J3703" s="7">
        <v>0.24</v>
      </c>
      <c r="K3703" s="4" t="s">
        <v>18</v>
      </c>
      <c r="L3703" s="4" t="s">
        <v>19</v>
      </c>
      <c r="M3703" s="5">
        <f>(Table2[[#This Row],[Unit Price]]*Table2[[#This Row],[ Units Sold]])*(1-Table2[[#This Row],[Discount]]/100)</f>
        <v>20072.909119999997</v>
      </c>
      <c r="N3703" s="5">
        <f>(Table2[[#This Row],[Unit Price]]*Table2[[#This Row],[ Units Sold]])-Table2[[#This Row],[Total Sales]]</f>
        <v>48.29088000000047</v>
      </c>
    </row>
    <row r="3704" spans="1:14" x14ac:dyDescent="0.3">
      <c r="A3704" s="3">
        <v>44652</v>
      </c>
      <c r="B3704" s="4" t="s">
        <v>3103</v>
      </c>
      <c r="C3704" s="4" t="s">
        <v>97</v>
      </c>
      <c r="D3704" s="4" t="s">
        <v>37</v>
      </c>
      <c r="E3704" s="4" t="s">
        <v>22</v>
      </c>
      <c r="F3704" s="4" t="s">
        <v>23</v>
      </c>
      <c r="G3704" s="4" t="s">
        <v>105</v>
      </c>
      <c r="H3704" s="4">
        <v>2</v>
      </c>
      <c r="I3704" s="4">
        <v>1462.04</v>
      </c>
      <c r="J3704" s="7">
        <v>0.08</v>
      </c>
      <c r="K3704" s="4" t="s">
        <v>18</v>
      </c>
      <c r="L3704" s="4" t="s">
        <v>30</v>
      </c>
      <c r="M3704" s="5">
        <f>(Table2[[#This Row],[Unit Price]]*Table2[[#This Row],[ Units Sold]])*(1-Table2[[#This Row],[Discount]]/100)</f>
        <v>2921.7407359999997</v>
      </c>
      <c r="N3704" s="5">
        <f>(Table2[[#This Row],[Unit Price]]*Table2[[#This Row],[ Units Sold]])-Table2[[#This Row],[Total Sales]]</f>
        <v>2.3392640000001848</v>
      </c>
    </row>
    <row r="3705" spans="1:14" x14ac:dyDescent="0.3">
      <c r="A3705" s="3">
        <v>41540</v>
      </c>
      <c r="B3705" s="4" t="s">
        <v>2154</v>
      </c>
      <c r="C3705" s="4" t="s">
        <v>192</v>
      </c>
      <c r="D3705" s="4" t="s">
        <v>37</v>
      </c>
      <c r="E3705" s="4" t="s">
        <v>52</v>
      </c>
      <c r="F3705" s="6" t="s">
        <v>59</v>
      </c>
      <c r="G3705" s="4" t="s">
        <v>44</v>
      </c>
      <c r="H3705" s="4">
        <v>47</v>
      </c>
      <c r="I3705" s="4">
        <v>505.67</v>
      </c>
      <c r="J3705" s="7">
        <v>7.0000000000000007E-2</v>
      </c>
      <c r="K3705" s="4" t="s">
        <v>34</v>
      </c>
      <c r="L3705" s="4" t="s">
        <v>19</v>
      </c>
      <c r="M3705" s="5">
        <f>(Table2[[#This Row],[Unit Price]]*Table2[[#This Row],[ Units Sold]])*(1-Table2[[#This Row],[Discount]]/100)</f>
        <v>23749.853457000001</v>
      </c>
      <c r="N3705" s="5">
        <f>(Table2[[#This Row],[Unit Price]]*Table2[[#This Row],[ Units Sold]])-Table2[[#This Row],[Total Sales]]</f>
        <v>16.636543000000529</v>
      </c>
    </row>
    <row r="3706" spans="1:14" x14ac:dyDescent="0.3">
      <c r="A3706" s="3">
        <v>40992</v>
      </c>
      <c r="B3706" s="4" t="s">
        <v>2213</v>
      </c>
      <c r="C3706" s="4" t="s">
        <v>74</v>
      </c>
      <c r="D3706" s="4" t="s">
        <v>37</v>
      </c>
      <c r="E3706" s="4" t="s">
        <v>15</v>
      </c>
      <c r="F3706" s="4" t="s">
        <v>62</v>
      </c>
      <c r="G3706" s="4" t="s">
        <v>24</v>
      </c>
      <c r="H3706" s="4">
        <v>12</v>
      </c>
      <c r="I3706" s="4">
        <v>696.93</v>
      </c>
      <c r="J3706" s="7">
        <v>0.23</v>
      </c>
      <c r="K3706" s="4" t="s">
        <v>29</v>
      </c>
      <c r="L3706" s="4" t="s">
        <v>41</v>
      </c>
      <c r="M3706" s="5">
        <f>(Table2[[#This Row],[Unit Price]]*Table2[[#This Row],[ Units Sold]])*(1-Table2[[#This Row],[Discount]]/100)</f>
        <v>8343.9247319999995</v>
      </c>
      <c r="N3706" s="5">
        <f>(Table2[[#This Row],[Unit Price]]*Table2[[#This Row],[ Units Sold]])-Table2[[#This Row],[Total Sales]]</f>
        <v>19.23526800000036</v>
      </c>
    </row>
    <row r="3707" spans="1:14" x14ac:dyDescent="0.3">
      <c r="A3707" s="3">
        <v>45208</v>
      </c>
      <c r="B3707" s="4" t="s">
        <v>3104</v>
      </c>
      <c r="C3707" s="4" t="s">
        <v>192</v>
      </c>
      <c r="D3707" s="4" t="s">
        <v>37</v>
      </c>
      <c r="E3707" s="4" t="s">
        <v>15</v>
      </c>
      <c r="F3707" s="4" t="s">
        <v>62</v>
      </c>
      <c r="G3707" s="4" t="s">
        <v>40</v>
      </c>
      <c r="H3707" s="4">
        <v>30</v>
      </c>
      <c r="I3707" s="4">
        <v>1447.17</v>
      </c>
      <c r="J3707" s="7">
        <v>0.21</v>
      </c>
      <c r="K3707" s="4" t="s">
        <v>29</v>
      </c>
      <c r="L3707" s="4" t="s">
        <v>41</v>
      </c>
      <c r="M3707" s="5">
        <f>(Table2[[#This Row],[Unit Price]]*Table2[[#This Row],[ Units Sold]])*(1-Table2[[#This Row],[Discount]]/100)</f>
        <v>43323.928290000003</v>
      </c>
      <c r="N3707" s="5">
        <f>(Table2[[#This Row],[Unit Price]]*Table2[[#This Row],[ Units Sold]])-Table2[[#This Row],[Total Sales]]</f>
        <v>91.171710000002349</v>
      </c>
    </row>
    <row r="3708" spans="1:14" x14ac:dyDescent="0.3">
      <c r="A3708" s="3">
        <v>43499</v>
      </c>
      <c r="B3708" s="4" t="s">
        <v>1574</v>
      </c>
      <c r="C3708" s="4" t="s">
        <v>88</v>
      </c>
      <c r="D3708" s="4" t="s">
        <v>37</v>
      </c>
      <c r="E3708" s="4" t="s">
        <v>38</v>
      </c>
      <c r="F3708" s="4" t="s">
        <v>39</v>
      </c>
      <c r="G3708" s="4" t="s">
        <v>33</v>
      </c>
      <c r="H3708" s="4">
        <v>37</v>
      </c>
      <c r="I3708" s="4">
        <v>925.22</v>
      </c>
      <c r="J3708" s="7">
        <v>0.12</v>
      </c>
      <c r="K3708" s="4" t="s">
        <v>34</v>
      </c>
      <c r="L3708" s="4" t="s">
        <v>41</v>
      </c>
      <c r="M3708" s="5">
        <f>(Table2[[#This Row],[Unit Price]]*Table2[[#This Row],[ Units Sold]])*(1-Table2[[#This Row],[Discount]]/100)</f>
        <v>34192.060232000003</v>
      </c>
      <c r="N3708" s="5">
        <f>(Table2[[#This Row],[Unit Price]]*Table2[[#This Row],[ Units Sold]])-Table2[[#This Row],[Total Sales]]</f>
        <v>41.079767999995966</v>
      </c>
    </row>
    <row r="3709" spans="1:14" x14ac:dyDescent="0.3">
      <c r="A3709" s="3">
        <v>43384</v>
      </c>
      <c r="B3709" s="4" t="s">
        <v>3105</v>
      </c>
      <c r="C3709" s="4" t="s">
        <v>97</v>
      </c>
      <c r="D3709" s="4" t="s">
        <v>37</v>
      </c>
      <c r="E3709" s="4" t="s">
        <v>52</v>
      </c>
      <c r="F3709" s="4" t="s">
        <v>59</v>
      </c>
      <c r="G3709" s="4" t="s">
        <v>105</v>
      </c>
      <c r="H3709" s="4">
        <v>57</v>
      </c>
      <c r="I3709" s="4">
        <v>1851.19</v>
      </c>
      <c r="J3709" s="7">
        <v>0.1</v>
      </c>
      <c r="K3709" s="4" t="s">
        <v>18</v>
      </c>
      <c r="L3709" s="4" t="s">
        <v>30</v>
      </c>
      <c r="M3709" s="5">
        <f>(Table2[[#This Row],[Unit Price]]*Table2[[#This Row],[ Units Sold]])*(1-Table2[[#This Row],[Discount]]/100)</f>
        <v>105412.31217</v>
      </c>
      <c r="N3709" s="5">
        <f>(Table2[[#This Row],[Unit Price]]*Table2[[#This Row],[ Units Sold]])-Table2[[#This Row],[Total Sales]]</f>
        <v>105.51782999999705</v>
      </c>
    </row>
    <row r="3710" spans="1:14" x14ac:dyDescent="0.3">
      <c r="A3710" s="3">
        <v>41651</v>
      </c>
      <c r="B3710" s="4" t="s">
        <v>3106</v>
      </c>
      <c r="C3710" s="4" t="s">
        <v>83</v>
      </c>
      <c r="D3710" s="4" t="s">
        <v>3892</v>
      </c>
      <c r="E3710" s="4" t="s">
        <v>15</v>
      </c>
      <c r="F3710" s="4" t="s">
        <v>62</v>
      </c>
      <c r="G3710" s="4" t="s">
        <v>40</v>
      </c>
      <c r="H3710" s="4">
        <v>10</v>
      </c>
      <c r="I3710" s="4">
        <v>932.12</v>
      </c>
      <c r="J3710" s="7">
        <v>0.06</v>
      </c>
      <c r="K3710" s="4" t="s">
        <v>18</v>
      </c>
      <c r="L3710" s="4" t="s">
        <v>30</v>
      </c>
      <c r="M3710" s="5">
        <f>(Table2[[#This Row],[Unit Price]]*Table2[[#This Row],[ Units Sold]])*(1-Table2[[#This Row],[Discount]]/100)</f>
        <v>9315.6072800000002</v>
      </c>
      <c r="N3710" s="5">
        <f>(Table2[[#This Row],[Unit Price]]*Table2[[#This Row],[ Units Sold]])-Table2[[#This Row],[Total Sales]]</f>
        <v>5.5927200000005541</v>
      </c>
    </row>
    <row r="3711" spans="1:14" x14ac:dyDescent="0.3">
      <c r="A3711" s="3">
        <v>42991</v>
      </c>
      <c r="B3711" s="4" t="s">
        <v>3107</v>
      </c>
      <c r="C3711" s="4" t="s">
        <v>43</v>
      </c>
      <c r="D3711" s="4" t="s">
        <v>37</v>
      </c>
      <c r="E3711" s="4" t="s">
        <v>52</v>
      </c>
      <c r="F3711" s="6" t="s">
        <v>59</v>
      </c>
      <c r="G3711" s="4" t="s">
        <v>65</v>
      </c>
      <c r="H3711" s="4">
        <v>56</v>
      </c>
      <c r="I3711" s="4">
        <v>1105.94</v>
      </c>
      <c r="J3711" s="7">
        <v>0.19</v>
      </c>
      <c r="K3711" s="4" t="s">
        <v>29</v>
      </c>
      <c r="L3711" s="4" t="s">
        <v>30</v>
      </c>
      <c r="M3711" s="5">
        <f>(Table2[[#This Row],[Unit Price]]*Table2[[#This Row],[ Units Sold]])*(1-Table2[[#This Row],[Discount]]/100)</f>
        <v>61814.967983999995</v>
      </c>
      <c r="N3711" s="5">
        <f>(Table2[[#This Row],[Unit Price]]*Table2[[#This Row],[ Units Sold]])-Table2[[#This Row],[Total Sales]]</f>
        <v>117.67201600000408</v>
      </c>
    </row>
    <row r="3712" spans="1:14" x14ac:dyDescent="0.3">
      <c r="A3712" s="3">
        <v>44911</v>
      </c>
      <c r="B3712" s="4" t="s">
        <v>3108</v>
      </c>
      <c r="C3712" s="4" t="s">
        <v>88</v>
      </c>
      <c r="D3712" s="4" t="s">
        <v>37</v>
      </c>
      <c r="E3712" s="4" t="s">
        <v>38</v>
      </c>
      <c r="F3712" s="4" t="s">
        <v>64</v>
      </c>
      <c r="G3712" s="4" t="s">
        <v>57</v>
      </c>
      <c r="H3712" s="4">
        <v>0</v>
      </c>
      <c r="I3712" s="4">
        <v>1118.6099999999999</v>
      </c>
      <c r="J3712" s="7">
        <v>0.03</v>
      </c>
      <c r="K3712" s="4" t="s">
        <v>18</v>
      </c>
      <c r="L3712" s="4" t="s">
        <v>19</v>
      </c>
      <c r="M3712" s="5">
        <f>(Table2[[#This Row],[Unit Price]]*Table2[[#This Row],[ Units Sold]])*(1-Table2[[#This Row],[Discount]]/100)</f>
        <v>0</v>
      </c>
      <c r="N3712" s="5">
        <f>(Table2[[#This Row],[Unit Price]]*Table2[[#This Row],[ Units Sold]])-Table2[[#This Row],[Total Sales]]</f>
        <v>0</v>
      </c>
    </row>
    <row r="3713" spans="1:14" x14ac:dyDescent="0.3">
      <c r="A3713" s="3">
        <v>41305</v>
      </c>
      <c r="B3713" s="4" t="s">
        <v>1605</v>
      </c>
      <c r="C3713" s="4" t="s">
        <v>83</v>
      </c>
      <c r="D3713" s="4" t="s">
        <v>3892</v>
      </c>
      <c r="E3713" s="4" t="s">
        <v>15</v>
      </c>
      <c r="F3713" s="4" t="s">
        <v>62</v>
      </c>
      <c r="G3713" s="4" t="s">
        <v>57</v>
      </c>
      <c r="H3713" s="4">
        <v>0</v>
      </c>
      <c r="I3713" s="4">
        <v>1083.54</v>
      </c>
      <c r="J3713" s="7">
        <v>0.21</v>
      </c>
      <c r="K3713" s="4" t="s">
        <v>18</v>
      </c>
      <c r="L3713" s="4" t="s">
        <v>30</v>
      </c>
      <c r="M3713" s="5">
        <f>(Table2[[#This Row],[Unit Price]]*Table2[[#This Row],[ Units Sold]])*(1-Table2[[#This Row],[Discount]]/100)</f>
        <v>0</v>
      </c>
      <c r="N3713" s="5">
        <f>(Table2[[#This Row],[Unit Price]]*Table2[[#This Row],[ Units Sold]])-Table2[[#This Row],[Total Sales]]</f>
        <v>0</v>
      </c>
    </row>
    <row r="3714" spans="1:14" x14ac:dyDescent="0.3">
      <c r="A3714" s="3">
        <v>41085</v>
      </c>
      <c r="B3714" s="4" t="s">
        <v>730</v>
      </c>
      <c r="C3714" s="4" t="s">
        <v>43</v>
      </c>
      <c r="D3714" s="4" t="s">
        <v>37</v>
      </c>
      <c r="E3714" s="4" t="s">
        <v>22</v>
      </c>
      <c r="F3714" s="4" t="s">
        <v>23</v>
      </c>
      <c r="G3714" s="4" t="s">
        <v>54</v>
      </c>
      <c r="H3714" s="4">
        <v>0</v>
      </c>
      <c r="I3714" s="4">
        <v>650.33000000000004</v>
      </c>
      <c r="J3714" s="7">
        <v>7.0000000000000007E-2</v>
      </c>
      <c r="K3714" s="4" t="s">
        <v>18</v>
      </c>
      <c r="L3714" s="4" t="s">
        <v>41</v>
      </c>
      <c r="M3714" s="5">
        <f>(Table2[[#This Row],[Unit Price]]*Table2[[#This Row],[ Units Sold]])*(1-Table2[[#This Row],[Discount]]/100)</f>
        <v>0</v>
      </c>
      <c r="N3714" s="5">
        <f>(Table2[[#This Row],[Unit Price]]*Table2[[#This Row],[ Units Sold]])-Table2[[#This Row],[Total Sales]]</f>
        <v>0</v>
      </c>
    </row>
    <row r="3715" spans="1:14" x14ac:dyDescent="0.3">
      <c r="A3715" s="3">
        <v>40849</v>
      </c>
      <c r="B3715" s="4" t="s">
        <v>454</v>
      </c>
      <c r="C3715" s="4" t="s">
        <v>88</v>
      </c>
      <c r="D3715" s="4" t="s">
        <v>37</v>
      </c>
      <c r="E3715" s="4" t="s">
        <v>38</v>
      </c>
      <c r="F3715" s="4" t="s">
        <v>56</v>
      </c>
      <c r="G3715" s="4" t="s">
        <v>44</v>
      </c>
      <c r="H3715" s="4">
        <v>24</v>
      </c>
      <c r="I3715" s="4">
        <v>1688.42</v>
      </c>
      <c r="J3715" s="7">
        <v>0.01</v>
      </c>
      <c r="K3715" s="4" t="s">
        <v>18</v>
      </c>
      <c r="L3715" s="4" t="s">
        <v>19</v>
      </c>
      <c r="M3715" s="5">
        <f>(Table2[[#This Row],[Unit Price]]*Table2[[#This Row],[ Units Sold]])*(1-Table2[[#This Row],[Discount]]/100)</f>
        <v>40518.027792000001</v>
      </c>
      <c r="N3715" s="5">
        <f>(Table2[[#This Row],[Unit Price]]*Table2[[#This Row],[ Units Sold]])-Table2[[#This Row],[Total Sales]]</f>
        <v>4.0522080000009737</v>
      </c>
    </row>
    <row r="3716" spans="1:14" x14ac:dyDescent="0.3">
      <c r="A3716" s="3">
        <v>42482</v>
      </c>
      <c r="B3716" s="4" t="s">
        <v>3109</v>
      </c>
      <c r="C3716" s="4" t="s">
        <v>43</v>
      </c>
      <c r="D3716" s="4" t="s">
        <v>37</v>
      </c>
      <c r="E3716" s="4" t="s">
        <v>52</v>
      </c>
      <c r="F3716" s="6" t="s">
        <v>59</v>
      </c>
      <c r="G3716" s="4" t="s">
        <v>57</v>
      </c>
      <c r="H3716" s="4">
        <v>10</v>
      </c>
      <c r="I3716" s="4">
        <v>688.63</v>
      </c>
      <c r="J3716" s="7">
        <v>0.19</v>
      </c>
      <c r="K3716" s="4" t="s">
        <v>29</v>
      </c>
      <c r="L3716" s="4" t="s">
        <v>25</v>
      </c>
      <c r="M3716" s="5">
        <f>(Table2[[#This Row],[Unit Price]]*Table2[[#This Row],[ Units Sold]])*(1-Table2[[#This Row],[Discount]]/100)</f>
        <v>6873.2160300000005</v>
      </c>
      <c r="N3716" s="5">
        <f>(Table2[[#This Row],[Unit Price]]*Table2[[#This Row],[ Units Sold]])-Table2[[#This Row],[Total Sales]]</f>
        <v>13.083969999999681</v>
      </c>
    </row>
    <row r="3717" spans="1:14" x14ac:dyDescent="0.3">
      <c r="A3717" s="3">
        <v>42509</v>
      </c>
      <c r="B3717" s="4" t="s">
        <v>3110</v>
      </c>
      <c r="C3717" s="4" t="s">
        <v>192</v>
      </c>
      <c r="D3717" s="4" t="s">
        <v>37</v>
      </c>
      <c r="E3717" s="4" t="s">
        <v>38</v>
      </c>
      <c r="F3717" s="4" t="s">
        <v>56</v>
      </c>
      <c r="G3717" s="4" t="s">
        <v>54</v>
      </c>
      <c r="H3717" s="4">
        <v>27</v>
      </c>
      <c r="I3717" s="4">
        <v>490.79</v>
      </c>
      <c r="J3717" s="7">
        <v>0.04</v>
      </c>
      <c r="K3717" s="4" t="s">
        <v>29</v>
      </c>
      <c r="L3717" s="4" t="s">
        <v>41</v>
      </c>
      <c r="M3717" s="5">
        <f>(Table2[[#This Row],[Unit Price]]*Table2[[#This Row],[ Units Sold]])*(1-Table2[[#This Row],[Discount]]/100)</f>
        <v>13246.029468000001</v>
      </c>
      <c r="N3717" s="5">
        <f>(Table2[[#This Row],[Unit Price]]*Table2[[#This Row],[ Units Sold]])-Table2[[#This Row],[Total Sales]]</f>
        <v>5.3005319999992935</v>
      </c>
    </row>
    <row r="3718" spans="1:14" x14ac:dyDescent="0.3">
      <c r="A3718" s="3">
        <v>42443</v>
      </c>
      <c r="B3718" s="4" t="s">
        <v>3111</v>
      </c>
      <c r="C3718" s="4" t="s">
        <v>51</v>
      </c>
      <c r="D3718" s="4" t="s">
        <v>37</v>
      </c>
      <c r="E3718" s="4" t="s">
        <v>27</v>
      </c>
      <c r="F3718" s="4" t="s">
        <v>32</v>
      </c>
      <c r="G3718" s="4" t="s">
        <v>17</v>
      </c>
      <c r="H3718" s="4">
        <v>10</v>
      </c>
      <c r="I3718" s="4">
        <v>840.56</v>
      </c>
      <c r="J3718" s="7">
        <v>0.28999999999999998</v>
      </c>
      <c r="K3718" s="4" t="s">
        <v>34</v>
      </c>
      <c r="L3718" s="4" t="s">
        <v>45</v>
      </c>
      <c r="M3718" s="5">
        <f>(Table2[[#This Row],[Unit Price]]*Table2[[#This Row],[ Units Sold]])*(1-Table2[[#This Row],[Discount]]/100)</f>
        <v>8381.2237599999989</v>
      </c>
      <c r="N3718" s="5">
        <f>(Table2[[#This Row],[Unit Price]]*Table2[[#This Row],[ Units Sold]])-Table2[[#This Row],[Total Sales]]</f>
        <v>24.376239999999598</v>
      </c>
    </row>
    <row r="3719" spans="1:14" x14ac:dyDescent="0.3">
      <c r="A3719" s="3">
        <v>43565</v>
      </c>
      <c r="B3719" s="4" t="s">
        <v>3112</v>
      </c>
      <c r="C3719" s="4" t="s">
        <v>74</v>
      </c>
      <c r="D3719" s="4" t="s">
        <v>37</v>
      </c>
      <c r="E3719" s="4" t="s">
        <v>22</v>
      </c>
      <c r="F3719" s="4" t="s">
        <v>23</v>
      </c>
      <c r="G3719" s="4" t="s">
        <v>24</v>
      </c>
      <c r="H3719" s="4">
        <v>25</v>
      </c>
      <c r="I3719" s="4">
        <v>1691.97</v>
      </c>
      <c r="J3719" s="7">
        <v>0.28000000000000003</v>
      </c>
      <c r="K3719" s="4" t="s">
        <v>34</v>
      </c>
      <c r="L3719" s="4" t="s">
        <v>25</v>
      </c>
      <c r="M3719" s="5">
        <f>(Table2[[#This Row],[Unit Price]]*Table2[[#This Row],[ Units Sold]])*(1-Table2[[#This Row],[Discount]]/100)</f>
        <v>42180.812099999996</v>
      </c>
      <c r="N3719" s="5">
        <f>(Table2[[#This Row],[Unit Price]]*Table2[[#This Row],[ Units Sold]])-Table2[[#This Row],[Total Sales]]</f>
        <v>118.43790000000445</v>
      </c>
    </row>
    <row r="3720" spans="1:14" x14ac:dyDescent="0.3">
      <c r="A3720" s="3">
        <v>40751</v>
      </c>
      <c r="B3720" s="4" t="s">
        <v>1815</v>
      </c>
      <c r="C3720" s="4" t="s">
        <v>43</v>
      </c>
      <c r="D3720" s="4" t="s">
        <v>37</v>
      </c>
      <c r="E3720" s="4" t="s">
        <v>22</v>
      </c>
      <c r="F3720" s="4" t="s">
        <v>23</v>
      </c>
      <c r="G3720" s="4" t="s">
        <v>40</v>
      </c>
      <c r="H3720" s="4">
        <v>30</v>
      </c>
      <c r="I3720" s="4">
        <v>963.25</v>
      </c>
      <c r="J3720" s="7">
        <v>0.23</v>
      </c>
      <c r="K3720" s="4" t="s">
        <v>18</v>
      </c>
      <c r="L3720" s="4" t="s">
        <v>45</v>
      </c>
      <c r="M3720" s="5">
        <f>(Table2[[#This Row],[Unit Price]]*Table2[[#This Row],[ Units Sold]])*(1-Table2[[#This Row],[Discount]]/100)</f>
        <v>28831.035749999999</v>
      </c>
      <c r="N3720" s="5">
        <f>(Table2[[#This Row],[Unit Price]]*Table2[[#This Row],[ Units Sold]])-Table2[[#This Row],[Total Sales]]</f>
        <v>66.464250000000902</v>
      </c>
    </row>
    <row r="3721" spans="1:14" x14ac:dyDescent="0.3">
      <c r="A3721" s="3">
        <v>42403</v>
      </c>
      <c r="B3721" s="4" t="s">
        <v>3113</v>
      </c>
      <c r="C3721" s="4" t="s">
        <v>21</v>
      </c>
      <c r="D3721" s="4" t="s">
        <v>37</v>
      </c>
      <c r="E3721" s="4" t="s">
        <v>22</v>
      </c>
      <c r="F3721" s="4" t="s">
        <v>23</v>
      </c>
      <c r="G3721" s="4" t="s">
        <v>65</v>
      </c>
      <c r="H3721" s="4">
        <v>42</v>
      </c>
      <c r="I3721" s="4">
        <v>398.11</v>
      </c>
      <c r="J3721" s="7">
        <v>0.12</v>
      </c>
      <c r="K3721" s="4" t="s">
        <v>18</v>
      </c>
      <c r="L3721" s="4" t="s">
        <v>45</v>
      </c>
      <c r="M3721" s="5">
        <f>(Table2[[#This Row],[Unit Price]]*Table2[[#This Row],[ Units Sold]])*(1-Table2[[#This Row],[Discount]]/100)</f>
        <v>16700.555256</v>
      </c>
      <c r="N3721" s="5">
        <f>(Table2[[#This Row],[Unit Price]]*Table2[[#This Row],[ Units Sold]])-Table2[[#This Row],[Total Sales]]</f>
        <v>20.064743999999337</v>
      </c>
    </row>
    <row r="3722" spans="1:14" x14ac:dyDescent="0.3">
      <c r="A3722" s="3">
        <v>41582</v>
      </c>
      <c r="B3722" s="4" t="s">
        <v>3114</v>
      </c>
      <c r="C3722" s="4" t="s">
        <v>49</v>
      </c>
      <c r="D3722" s="4" t="s">
        <v>3893</v>
      </c>
      <c r="E3722" s="4" t="s">
        <v>38</v>
      </c>
      <c r="F3722" s="4" t="s">
        <v>81</v>
      </c>
      <c r="G3722" s="4" t="s">
        <v>44</v>
      </c>
      <c r="H3722" s="4">
        <v>11</v>
      </c>
      <c r="I3722" s="4">
        <v>521.74</v>
      </c>
      <c r="J3722" s="7">
        <v>0.25</v>
      </c>
      <c r="K3722" s="4" t="s">
        <v>29</v>
      </c>
      <c r="L3722" s="4" t="s">
        <v>25</v>
      </c>
      <c r="M3722" s="5">
        <f>(Table2[[#This Row],[Unit Price]]*Table2[[#This Row],[ Units Sold]])*(1-Table2[[#This Row],[Discount]]/100)</f>
        <v>5724.7921500000002</v>
      </c>
      <c r="N3722" s="5">
        <f>(Table2[[#This Row],[Unit Price]]*Table2[[#This Row],[ Units Sold]])-Table2[[#This Row],[Total Sales]]</f>
        <v>14.347850000000108</v>
      </c>
    </row>
    <row r="3723" spans="1:14" x14ac:dyDescent="0.3">
      <c r="A3723" s="3">
        <v>41084</v>
      </c>
      <c r="B3723" s="4" t="s">
        <v>3115</v>
      </c>
      <c r="C3723" s="4" t="s">
        <v>21</v>
      </c>
      <c r="D3723" s="4" t="s">
        <v>37</v>
      </c>
      <c r="E3723" s="4" t="s">
        <v>22</v>
      </c>
      <c r="F3723" s="4" t="s">
        <v>23</v>
      </c>
      <c r="G3723" s="4" t="s">
        <v>65</v>
      </c>
      <c r="H3723" s="4">
        <v>75</v>
      </c>
      <c r="I3723" s="4">
        <v>448.3</v>
      </c>
      <c r="J3723" s="7">
        <v>0.22</v>
      </c>
      <c r="K3723" s="4" t="s">
        <v>18</v>
      </c>
      <c r="L3723" s="4" t="s">
        <v>25</v>
      </c>
      <c r="M3723" s="5">
        <f>(Table2[[#This Row],[Unit Price]]*Table2[[#This Row],[ Units Sold]])*(1-Table2[[#This Row],[Discount]]/100)</f>
        <v>33548.530500000001</v>
      </c>
      <c r="N3723" s="5">
        <f>(Table2[[#This Row],[Unit Price]]*Table2[[#This Row],[ Units Sold]])-Table2[[#This Row],[Total Sales]]</f>
        <v>73.969499999999243</v>
      </c>
    </row>
    <row r="3724" spans="1:14" x14ac:dyDescent="0.3">
      <c r="A3724" s="3">
        <v>41284</v>
      </c>
      <c r="B3724" s="4" t="s">
        <v>3116</v>
      </c>
      <c r="C3724" s="4" t="s">
        <v>36</v>
      </c>
      <c r="D3724" s="4" t="s">
        <v>37</v>
      </c>
      <c r="E3724" s="4" t="s">
        <v>15</v>
      </c>
      <c r="F3724" s="4" t="s">
        <v>62</v>
      </c>
      <c r="G3724" s="4" t="s">
        <v>65</v>
      </c>
      <c r="H3724" s="4">
        <v>52</v>
      </c>
      <c r="I3724" s="4">
        <v>1577.11</v>
      </c>
      <c r="J3724" s="7">
        <v>0.3</v>
      </c>
      <c r="K3724" s="4" t="s">
        <v>29</v>
      </c>
      <c r="L3724" s="4" t="s">
        <v>19</v>
      </c>
      <c r="M3724" s="5">
        <f>(Table2[[#This Row],[Unit Price]]*Table2[[#This Row],[ Units Sold]])*(1-Table2[[#This Row],[Discount]]/100)</f>
        <v>81763.690839999996</v>
      </c>
      <c r="N3724" s="5">
        <f>(Table2[[#This Row],[Unit Price]]*Table2[[#This Row],[ Units Sold]])-Table2[[#This Row],[Total Sales]]</f>
        <v>246.0291600000055</v>
      </c>
    </row>
    <row r="3725" spans="1:14" x14ac:dyDescent="0.3">
      <c r="A3725" s="3">
        <v>40609</v>
      </c>
      <c r="B3725" s="4" t="s">
        <v>3117</v>
      </c>
      <c r="C3725" s="4" t="s">
        <v>21</v>
      </c>
      <c r="D3725" s="4" t="s">
        <v>37</v>
      </c>
      <c r="E3725" s="4" t="s">
        <v>38</v>
      </c>
      <c r="F3725" s="4" t="s">
        <v>81</v>
      </c>
      <c r="G3725" s="4" t="s">
        <v>24</v>
      </c>
      <c r="H3725" s="4">
        <v>86</v>
      </c>
      <c r="I3725" s="4">
        <v>504.34</v>
      </c>
      <c r="J3725" s="7">
        <v>0.12</v>
      </c>
      <c r="K3725" s="4" t="s">
        <v>18</v>
      </c>
      <c r="L3725" s="4" t="s">
        <v>45</v>
      </c>
      <c r="M3725" s="5">
        <f>(Table2[[#This Row],[Unit Price]]*Table2[[#This Row],[ Units Sold]])*(1-Table2[[#This Row],[Discount]]/100)</f>
        <v>43321.192111999997</v>
      </c>
      <c r="N3725" s="5">
        <f>(Table2[[#This Row],[Unit Price]]*Table2[[#This Row],[ Units Sold]])-Table2[[#This Row],[Total Sales]]</f>
        <v>52.047888000000967</v>
      </c>
    </row>
    <row r="3726" spans="1:14" x14ac:dyDescent="0.3">
      <c r="A3726" s="3">
        <v>45202</v>
      </c>
      <c r="B3726" s="4" t="s">
        <v>3118</v>
      </c>
      <c r="C3726" s="4" t="s">
        <v>43</v>
      </c>
      <c r="D3726" s="4" t="s">
        <v>37</v>
      </c>
      <c r="E3726" s="4" t="s">
        <v>52</v>
      </c>
      <c r="F3726" s="6" t="s">
        <v>59</v>
      </c>
      <c r="G3726" s="4" t="s">
        <v>57</v>
      </c>
      <c r="H3726" s="4">
        <v>0</v>
      </c>
      <c r="I3726" s="4">
        <v>1935.34</v>
      </c>
      <c r="J3726" s="7">
        <v>0.01</v>
      </c>
      <c r="K3726" s="4" t="s">
        <v>29</v>
      </c>
      <c r="L3726" s="4" t="s">
        <v>41</v>
      </c>
      <c r="M3726" s="5">
        <f>(Table2[[#This Row],[Unit Price]]*Table2[[#This Row],[ Units Sold]])*(1-Table2[[#This Row],[Discount]]/100)</f>
        <v>0</v>
      </c>
      <c r="N3726" s="5">
        <f>(Table2[[#This Row],[Unit Price]]*Table2[[#This Row],[ Units Sold]])-Table2[[#This Row],[Total Sales]]</f>
        <v>0</v>
      </c>
    </row>
    <row r="3727" spans="1:14" x14ac:dyDescent="0.3">
      <c r="A3727" s="3">
        <v>40369</v>
      </c>
      <c r="B3727" s="4" t="s">
        <v>1443</v>
      </c>
      <c r="C3727" s="4" t="s">
        <v>192</v>
      </c>
      <c r="D3727" s="4" t="s">
        <v>37</v>
      </c>
      <c r="E3727" s="4" t="s">
        <v>15</v>
      </c>
      <c r="F3727" s="4" t="s">
        <v>135</v>
      </c>
      <c r="G3727" s="4" t="s">
        <v>40</v>
      </c>
      <c r="H3727" s="4">
        <v>20</v>
      </c>
      <c r="I3727" s="4">
        <v>963.18</v>
      </c>
      <c r="J3727" s="7">
        <v>0.16</v>
      </c>
      <c r="K3727" s="4" t="s">
        <v>34</v>
      </c>
      <c r="L3727" s="4" t="s">
        <v>25</v>
      </c>
      <c r="M3727" s="5">
        <f>(Table2[[#This Row],[Unit Price]]*Table2[[#This Row],[ Units Sold]])*(1-Table2[[#This Row],[Discount]]/100)</f>
        <v>19232.778239999996</v>
      </c>
      <c r="N3727" s="5">
        <f>(Table2[[#This Row],[Unit Price]]*Table2[[#This Row],[ Units Sold]])-Table2[[#This Row],[Total Sales]]</f>
        <v>30.821760000002541</v>
      </c>
    </row>
    <row r="3728" spans="1:14" x14ac:dyDescent="0.3">
      <c r="A3728" s="3">
        <v>42762</v>
      </c>
      <c r="B3728" s="4" t="s">
        <v>3119</v>
      </c>
      <c r="C3728" s="4" t="s">
        <v>88</v>
      </c>
      <c r="D3728" s="4" t="s">
        <v>37</v>
      </c>
      <c r="E3728" s="4" t="s">
        <v>38</v>
      </c>
      <c r="F3728" s="4" t="s">
        <v>56</v>
      </c>
      <c r="G3728" s="4" t="s">
        <v>105</v>
      </c>
      <c r="H3728" s="4">
        <v>91</v>
      </c>
      <c r="I3728" s="4">
        <v>673.52</v>
      </c>
      <c r="J3728" s="7">
        <v>0.03</v>
      </c>
      <c r="K3728" s="4" t="s">
        <v>34</v>
      </c>
      <c r="L3728" s="4" t="s">
        <v>41</v>
      </c>
      <c r="M3728" s="5">
        <f>(Table2[[#This Row],[Unit Price]]*Table2[[#This Row],[ Units Sold]])*(1-Table2[[#This Row],[Discount]]/100)</f>
        <v>61271.932904000001</v>
      </c>
      <c r="N3728" s="5">
        <f>(Table2[[#This Row],[Unit Price]]*Table2[[#This Row],[ Units Sold]])-Table2[[#This Row],[Total Sales]]</f>
        <v>18.387095999998564</v>
      </c>
    </row>
    <row r="3729" spans="1:14" x14ac:dyDescent="0.3">
      <c r="A3729" s="3">
        <v>44312</v>
      </c>
      <c r="B3729" s="4" t="s">
        <v>3120</v>
      </c>
      <c r="C3729" s="4" t="s">
        <v>88</v>
      </c>
      <c r="D3729" s="4" t="s">
        <v>37</v>
      </c>
      <c r="E3729" s="4" t="s">
        <v>15</v>
      </c>
      <c r="F3729" s="4" t="s">
        <v>62</v>
      </c>
      <c r="G3729" s="4" t="s">
        <v>57</v>
      </c>
      <c r="H3729" s="4">
        <v>16</v>
      </c>
      <c r="I3729" s="4">
        <v>1966.38</v>
      </c>
      <c r="J3729" s="7">
        <v>0.01</v>
      </c>
      <c r="K3729" s="4" t="s">
        <v>18</v>
      </c>
      <c r="L3729" s="4" t="s">
        <v>41</v>
      </c>
      <c r="M3729" s="5">
        <f>(Table2[[#This Row],[Unit Price]]*Table2[[#This Row],[ Units Sold]])*(1-Table2[[#This Row],[Discount]]/100)</f>
        <v>31458.933792000003</v>
      </c>
      <c r="N3729" s="5">
        <f>(Table2[[#This Row],[Unit Price]]*Table2[[#This Row],[ Units Sold]])-Table2[[#This Row],[Total Sales]]</f>
        <v>3.1462079999982961</v>
      </c>
    </row>
    <row r="3730" spans="1:14" x14ac:dyDescent="0.3">
      <c r="A3730" s="3">
        <v>41250</v>
      </c>
      <c r="B3730" s="4" t="s">
        <v>3121</v>
      </c>
      <c r="C3730" s="4" t="s">
        <v>49</v>
      </c>
      <c r="D3730" s="4" t="s">
        <v>3893</v>
      </c>
      <c r="E3730" s="4" t="s">
        <v>38</v>
      </c>
      <c r="F3730" s="4" t="s">
        <v>39</v>
      </c>
      <c r="G3730" s="4" t="s">
        <v>60</v>
      </c>
      <c r="H3730" s="4">
        <v>37</v>
      </c>
      <c r="I3730" s="4">
        <v>1101.3900000000001</v>
      </c>
      <c r="J3730" s="7">
        <v>0.03</v>
      </c>
      <c r="K3730" s="4" t="s">
        <v>34</v>
      </c>
      <c r="L3730" s="4" t="s">
        <v>25</v>
      </c>
      <c r="M3730" s="5">
        <f>(Table2[[#This Row],[Unit Price]]*Table2[[#This Row],[ Units Sold]])*(1-Table2[[#This Row],[Discount]]/100)</f>
        <v>40739.204571000002</v>
      </c>
      <c r="N3730" s="5">
        <f>(Table2[[#This Row],[Unit Price]]*Table2[[#This Row],[ Units Sold]])-Table2[[#This Row],[Total Sales]]</f>
        <v>12.225428999998257</v>
      </c>
    </row>
    <row r="3731" spans="1:14" x14ac:dyDescent="0.3">
      <c r="A3731" s="3">
        <v>43473</v>
      </c>
      <c r="B3731" s="4" t="s">
        <v>2593</v>
      </c>
      <c r="C3731" s="4" t="s">
        <v>83</v>
      </c>
      <c r="D3731" s="4" t="s">
        <v>3892</v>
      </c>
      <c r="E3731" s="4" t="s">
        <v>38</v>
      </c>
      <c r="F3731" s="4" t="s">
        <v>56</v>
      </c>
      <c r="G3731" s="4" t="s">
        <v>60</v>
      </c>
      <c r="H3731" s="4">
        <v>32</v>
      </c>
      <c r="I3731" s="4">
        <v>1115.98</v>
      </c>
      <c r="J3731" s="7">
        <v>0.23</v>
      </c>
      <c r="K3731" s="4" t="s">
        <v>18</v>
      </c>
      <c r="L3731" s="4" t="s">
        <v>45</v>
      </c>
      <c r="M3731" s="5">
        <f>(Table2[[#This Row],[Unit Price]]*Table2[[#This Row],[ Units Sold]])*(1-Table2[[#This Row],[Discount]]/100)</f>
        <v>35629.223872000002</v>
      </c>
      <c r="N3731" s="5">
        <f>(Table2[[#This Row],[Unit Price]]*Table2[[#This Row],[ Units Sold]])-Table2[[#This Row],[Total Sales]]</f>
        <v>82.13612799999828</v>
      </c>
    </row>
    <row r="3732" spans="1:14" x14ac:dyDescent="0.3">
      <c r="A3732" s="3">
        <v>44129</v>
      </c>
      <c r="B3732" s="4" t="s">
        <v>3122</v>
      </c>
      <c r="C3732" s="4" t="s">
        <v>88</v>
      </c>
      <c r="D3732" s="4" t="s">
        <v>37</v>
      </c>
      <c r="E3732" s="4" t="s">
        <v>22</v>
      </c>
      <c r="F3732" s="4" t="s">
        <v>23</v>
      </c>
      <c r="G3732" s="4" t="s">
        <v>40</v>
      </c>
      <c r="H3732" s="4">
        <v>10</v>
      </c>
      <c r="I3732" s="4">
        <v>570.04</v>
      </c>
      <c r="J3732" s="7">
        <v>0.11</v>
      </c>
      <c r="K3732" s="4" t="s">
        <v>18</v>
      </c>
      <c r="L3732" s="4" t="s">
        <v>25</v>
      </c>
      <c r="M3732" s="5">
        <f>(Table2[[#This Row],[Unit Price]]*Table2[[#This Row],[ Units Sold]])*(1-Table2[[#This Row],[Discount]]/100)</f>
        <v>5694.1295599999994</v>
      </c>
      <c r="N3732" s="5">
        <f>(Table2[[#This Row],[Unit Price]]*Table2[[#This Row],[ Units Sold]])-Table2[[#This Row],[Total Sales]]</f>
        <v>6.2704400000002352</v>
      </c>
    </row>
    <row r="3733" spans="1:14" x14ac:dyDescent="0.3">
      <c r="A3733" s="3">
        <v>41013</v>
      </c>
      <c r="B3733" s="4" t="s">
        <v>3123</v>
      </c>
      <c r="C3733" s="4" t="s">
        <v>36</v>
      </c>
      <c r="D3733" s="4" t="s">
        <v>37</v>
      </c>
      <c r="E3733" s="4" t="s">
        <v>15</v>
      </c>
      <c r="F3733" s="4" t="s">
        <v>62</v>
      </c>
      <c r="G3733" s="4" t="s">
        <v>54</v>
      </c>
      <c r="H3733" s="4">
        <v>76</v>
      </c>
      <c r="I3733" s="4">
        <v>1954.46</v>
      </c>
      <c r="J3733" s="7">
        <v>0.26</v>
      </c>
      <c r="K3733" s="4" t="s">
        <v>34</v>
      </c>
      <c r="L3733" s="4" t="s">
        <v>19</v>
      </c>
      <c r="M3733" s="5">
        <f>(Table2[[#This Row],[Unit Price]]*Table2[[#This Row],[ Units Sold]])*(1-Table2[[#This Row],[Discount]]/100)</f>
        <v>148152.75870399998</v>
      </c>
      <c r="N3733" s="5">
        <f>(Table2[[#This Row],[Unit Price]]*Table2[[#This Row],[ Units Sold]])-Table2[[#This Row],[Total Sales]]</f>
        <v>386.20129600001383</v>
      </c>
    </row>
    <row r="3734" spans="1:14" x14ac:dyDescent="0.3">
      <c r="A3734" s="3">
        <v>43220</v>
      </c>
      <c r="B3734" s="4" t="s">
        <v>1840</v>
      </c>
      <c r="C3734" s="4" t="s">
        <v>21</v>
      </c>
      <c r="D3734" s="4" t="s">
        <v>37</v>
      </c>
      <c r="E3734" s="4" t="s">
        <v>27</v>
      </c>
      <c r="F3734" s="4" t="s">
        <v>32</v>
      </c>
      <c r="G3734" s="4" t="s">
        <v>44</v>
      </c>
      <c r="H3734" s="4">
        <v>19</v>
      </c>
      <c r="I3734" s="4">
        <v>1595.43</v>
      </c>
      <c r="J3734" s="7">
        <v>0.21</v>
      </c>
      <c r="K3734" s="4" t="s">
        <v>34</v>
      </c>
      <c r="L3734" s="4" t="s">
        <v>19</v>
      </c>
      <c r="M3734" s="5">
        <f>(Table2[[#This Row],[Unit Price]]*Table2[[#This Row],[ Units Sold]])*(1-Table2[[#This Row],[Discount]]/100)</f>
        <v>30249.512343000002</v>
      </c>
      <c r="N3734" s="5">
        <f>(Table2[[#This Row],[Unit Price]]*Table2[[#This Row],[ Units Sold]])-Table2[[#This Row],[Total Sales]]</f>
        <v>63.657656999999745</v>
      </c>
    </row>
    <row r="3735" spans="1:14" x14ac:dyDescent="0.3">
      <c r="A3735" s="3">
        <v>43636</v>
      </c>
      <c r="B3735" s="4" t="s">
        <v>2147</v>
      </c>
      <c r="C3735" s="4" t="s">
        <v>192</v>
      </c>
      <c r="D3735" s="4" t="s">
        <v>37</v>
      </c>
      <c r="E3735" s="4" t="s">
        <v>27</v>
      </c>
      <c r="F3735" s="4" t="s">
        <v>32</v>
      </c>
      <c r="G3735" s="4" t="s">
        <v>65</v>
      </c>
      <c r="H3735" s="4">
        <v>14</v>
      </c>
      <c r="I3735" s="4">
        <v>1048.23</v>
      </c>
      <c r="J3735" s="7">
        <v>0.23</v>
      </c>
      <c r="K3735" s="4" t="s">
        <v>18</v>
      </c>
      <c r="L3735" s="4" t="s">
        <v>30</v>
      </c>
      <c r="M3735" s="5">
        <f>(Table2[[#This Row],[Unit Price]]*Table2[[#This Row],[ Units Sold]])*(1-Table2[[#This Row],[Discount]]/100)</f>
        <v>14641.466994000002</v>
      </c>
      <c r="N3735" s="5">
        <f>(Table2[[#This Row],[Unit Price]]*Table2[[#This Row],[ Units Sold]])-Table2[[#This Row],[Total Sales]]</f>
        <v>33.753005999999004</v>
      </c>
    </row>
    <row r="3736" spans="1:14" x14ac:dyDescent="0.3">
      <c r="A3736" s="3">
        <v>42010</v>
      </c>
      <c r="B3736" s="4" t="s">
        <v>1100</v>
      </c>
      <c r="C3736" s="4" t="s">
        <v>36</v>
      </c>
      <c r="D3736" s="4" t="s">
        <v>37</v>
      </c>
      <c r="E3736" s="4" t="s">
        <v>15</v>
      </c>
      <c r="F3736" s="4" t="s">
        <v>16</v>
      </c>
      <c r="G3736" s="4" t="s">
        <v>60</v>
      </c>
      <c r="H3736" s="4">
        <v>27</v>
      </c>
      <c r="I3736" s="4">
        <v>944.67</v>
      </c>
      <c r="J3736" s="7">
        <v>7.0000000000000007E-2</v>
      </c>
      <c r="K3736" s="4" t="s">
        <v>18</v>
      </c>
      <c r="L3736" s="4" t="s">
        <v>30</v>
      </c>
      <c r="M3736" s="5">
        <f>(Table2[[#This Row],[Unit Price]]*Table2[[#This Row],[ Units Sold]])*(1-Table2[[#This Row],[Discount]]/100)</f>
        <v>25488.235736999999</v>
      </c>
      <c r="N3736" s="5">
        <f>(Table2[[#This Row],[Unit Price]]*Table2[[#This Row],[ Units Sold]])-Table2[[#This Row],[Total Sales]]</f>
        <v>17.854263000001083</v>
      </c>
    </row>
    <row r="3737" spans="1:14" x14ac:dyDescent="0.3">
      <c r="A3737" s="3">
        <v>45412</v>
      </c>
      <c r="B3737" s="4" t="s">
        <v>568</v>
      </c>
      <c r="C3737" s="4" t="s">
        <v>74</v>
      </c>
      <c r="D3737" s="4" t="s">
        <v>37</v>
      </c>
      <c r="E3737" s="4" t="s">
        <v>15</v>
      </c>
      <c r="F3737" s="4" t="s">
        <v>72</v>
      </c>
      <c r="G3737" s="4" t="s">
        <v>65</v>
      </c>
      <c r="H3737" s="4">
        <v>12</v>
      </c>
      <c r="I3737" s="4">
        <v>1013</v>
      </c>
      <c r="J3737" s="7">
        <v>7.0000000000000007E-2</v>
      </c>
      <c r="K3737" s="4" t="s">
        <v>34</v>
      </c>
      <c r="L3737" s="4" t="s">
        <v>41</v>
      </c>
      <c r="M3737" s="5">
        <f>(Table2[[#This Row],[Unit Price]]*Table2[[#This Row],[ Units Sold]])*(1-Table2[[#This Row],[Discount]]/100)</f>
        <v>12147.4908</v>
      </c>
      <c r="N3737" s="5">
        <f>(Table2[[#This Row],[Unit Price]]*Table2[[#This Row],[ Units Sold]])-Table2[[#This Row],[Total Sales]]</f>
        <v>8.5092000000004191</v>
      </c>
    </row>
    <row r="3738" spans="1:14" x14ac:dyDescent="0.3">
      <c r="A3738" s="3">
        <v>45096</v>
      </c>
      <c r="B3738" s="4" t="s">
        <v>3124</v>
      </c>
      <c r="C3738" s="4" t="s">
        <v>43</v>
      </c>
      <c r="D3738" s="4" t="s">
        <v>37</v>
      </c>
      <c r="E3738" s="4" t="s">
        <v>52</v>
      </c>
      <c r="F3738" s="4" t="s">
        <v>91</v>
      </c>
      <c r="G3738" s="4" t="s">
        <v>57</v>
      </c>
      <c r="H3738" s="4">
        <v>0</v>
      </c>
      <c r="I3738" s="4">
        <v>845.87</v>
      </c>
      <c r="J3738" s="7">
        <v>0.1</v>
      </c>
      <c r="K3738" s="4" t="s">
        <v>34</v>
      </c>
      <c r="L3738" s="4" t="s">
        <v>19</v>
      </c>
      <c r="M3738" s="5">
        <f>(Table2[[#This Row],[Unit Price]]*Table2[[#This Row],[ Units Sold]])*(1-Table2[[#This Row],[Discount]]/100)</f>
        <v>0</v>
      </c>
      <c r="N3738" s="5">
        <f>(Table2[[#This Row],[Unit Price]]*Table2[[#This Row],[ Units Sold]])-Table2[[#This Row],[Total Sales]]</f>
        <v>0</v>
      </c>
    </row>
    <row r="3739" spans="1:14" x14ac:dyDescent="0.3">
      <c r="A3739" s="3">
        <v>43608</v>
      </c>
      <c r="B3739" s="4" t="s">
        <v>3125</v>
      </c>
      <c r="C3739" s="4" t="s">
        <v>74</v>
      </c>
      <c r="D3739" s="4" t="s">
        <v>37</v>
      </c>
      <c r="E3739" s="4" t="s">
        <v>15</v>
      </c>
      <c r="F3739" s="4" t="s">
        <v>62</v>
      </c>
      <c r="G3739" s="4" t="s">
        <v>17</v>
      </c>
      <c r="H3739" s="4">
        <v>28</v>
      </c>
      <c r="I3739" s="4">
        <v>1017.36</v>
      </c>
      <c r="J3739" s="7">
        <v>0.25</v>
      </c>
      <c r="K3739" s="4" t="s">
        <v>29</v>
      </c>
      <c r="L3739" s="4" t="s">
        <v>41</v>
      </c>
      <c r="M3739" s="5">
        <f>(Table2[[#This Row],[Unit Price]]*Table2[[#This Row],[ Units Sold]])*(1-Table2[[#This Row],[Discount]]/100)</f>
        <v>28414.864800000003</v>
      </c>
      <c r="N3739" s="5">
        <f>(Table2[[#This Row],[Unit Price]]*Table2[[#This Row],[ Units Sold]])-Table2[[#This Row],[Total Sales]]</f>
        <v>71.215199999998731</v>
      </c>
    </row>
    <row r="3740" spans="1:14" x14ac:dyDescent="0.3">
      <c r="A3740" s="3">
        <v>40795</v>
      </c>
      <c r="B3740" s="4" t="s">
        <v>3126</v>
      </c>
      <c r="C3740" s="4" t="s">
        <v>97</v>
      </c>
      <c r="D3740" s="4" t="s">
        <v>37</v>
      </c>
      <c r="E3740" s="4" t="s">
        <v>22</v>
      </c>
      <c r="F3740" s="4" t="s">
        <v>23</v>
      </c>
      <c r="G3740" s="4" t="s">
        <v>60</v>
      </c>
      <c r="H3740" s="4">
        <v>9</v>
      </c>
      <c r="I3740" s="4">
        <v>544.66999999999996</v>
      </c>
      <c r="J3740" s="7">
        <v>0.21</v>
      </c>
      <c r="K3740" s="4" t="s">
        <v>18</v>
      </c>
      <c r="L3740" s="4" t="s">
        <v>41</v>
      </c>
      <c r="M3740" s="5">
        <f>(Table2[[#This Row],[Unit Price]]*Table2[[#This Row],[ Units Sold]])*(1-Table2[[#This Row],[Discount]]/100)</f>
        <v>4891.735737</v>
      </c>
      <c r="N3740" s="5">
        <f>(Table2[[#This Row],[Unit Price]]*Table2[[#This Row],[ Units Sold]])-Table2[[#This Row],[Total Sales]]</f>
        <v>10.294262999999773</v>
      </c>
    </row>
    <row r="3741" spans="1:14" x14ac:dyDescent="0.3">
      <c r="A3741" s="3">
        <v>43078</v>
      </c>
      <c r="B3741" s="4" t="s">
        <v>1911</v>
      </c>
      <c r="C3741" s="4" t="s">
        <v>21</v>
      </c>
      <c r="D3741" s="4" t="s">
        <v>37</v>
      </c>
      <c r="E3741" s="4" t="s">
        <v>27</v>
      </c>
      <c r="F3741" s="4" t="s">
        <v>32</v>
      </c>
      <c r="G3741" s="4" t="s">
        <v>54</v>
      </c>
      <c r="H3741" s="4">
        <v>38</v>
      </c>
      <c r="I3741" s="4">
        <v>332.19</v>
      </c>
      <c r="J3741" s="7">
        <v>0.18</v>
      </c>
      <c r="K3741" s="4" t="s">
        <v>29</v>
      </c>
      <c r="L3741" s="4" t="s">
        <v>25</v>
      </c>
      <c r="M3741" s="5">
        <f>(Table2[[#This Row],[Unit Price]]*Table2[[#This Row],[ Units Sold]])*(1-Table2[[#This Row],[Discount]]/100)</f>
        <v>12600.498204</v>
      </c>
      <c r="N3741" s="5">
        <f>(Table2[[#This Row],[Unit Price]]*Table2[[#This Row],[ Units Sold]])-Table2[[#This Row],[Total Sales]]</f>
        <v>22.721795999999813</v>
      </c>
    </row>
    <row r="3742" spans="1:14" x14ac:dyDescent="0.3">
      <c r="A3742" s="3">
        <v>43629</v>
      </c>
      <c r="B3742" s="4" t="s">
        <v>1464</v>
      </c>
      <c r="C3742" s="4" t="s">
        <v>83</v>
      </c>
      <c r="D3742" s="4" t="s">
        <v>3892</v>
      </c>
      <c r="E3742" s="4" t="s">
        <v>52</v>
      </c>
      <c r="F3742" s="6" t="s">
        <v>59</v>
      </c>
      <c r="G3742" s="4" t="s">
        <v>60</v>
      </c>
      <c r="H3742" s="4">
        <v>62</v>
      </c>
      <c r="I3742" s="4">
        <v>1724.19</v>
      </c>
      <c r="J3742" s="7">
        <v>0.21</v>
      </c>
      <c r="K3742" s="4" t="s">
        <v>18</v>
      </c>
      <c r="L3742" s="4" t="s">
        <v>45</v>
      </c>
      <c r="M3742" s="5">
        <f>(Table2[[#This Row],[Unit Price]]*Table2[[#This Row],[ Units Sold]])*(1-Table2[[#This Row],[Discount]]/100)</f>
        <v>106675.290462</v>
      </c>
      <c r="N3742" s="5">
        <f>(Table2[[#This Row],[Unit Price]]*Table2[[#This Row],[ Units Sold]])-Table2[[#This Row],[Total Sales]]</f>
        <v>224.48953799999435</v>
      </c>
    </row>
    <row r="3743" spans="1:14" x14ac:dyDescent="0.3">
      <c r="A3743" s="3">
        <v>44260</v>
      </c>
      <c r="B3743" s="4" t="s">
        <v>3127</v>
      </c>
      <c r="C3743" s="4" t="s">
        <v>83</v>
      </c>
      <c r="D3743" s="4" t="s">
        <v>3892</v>
      </c>
      <c r="E3743" s="4" t="s">
        <v>38</v>
      </c>
      <c r="F3743" s="4" t="s">
        <v>56</v>
      </c>
      <c r="G3743" s="4" t="s">
        <v>17</v>
      </c>
      <c r="H3743" s="4">
        <v>61</v>
      </c>
      <c r="I3743" s="4">
        <v>1883.76</v>
      </c>
      <c r="J3743" s="7">
        <v>0.18</v>
      </c>
      <c r="K3743" s="4" t="s">
        <v>34</v>
      </c>
      <c r="L3743" s="4" t="s">
        <v>25</v>
      </c>
      <c r="M3743" s="5">
        <f>(Table2[[#This Row],[Unit Price]]*Table2[[#This Row],[ Units Sold]])*(1-Table2[[#This Row],[Discount]]/100)</f>
        <v>114702.52315199999</v>
      </c>
      <c r="N3743" s="5">
        <f>(Table2[[#This Row],[Unit Price]]*Table2[[#This Row],[ Units Sold]])-Table2[[#This Row],[Total Sales]]</f>
        <v>206.83684800000628</v>
      </c>
    </row>
    <row r="3744" spans="1:14" x14ac:dyDescent="0.3">
      <c r="A3744" s="3">
        <v>44301</v>
      </c>
      <c r="B3744" s="4" t="s">
        <v>2497</v>
      </c>
      <c r="C3744" s="4" t="s">
        <v>51</v>
      </c>
      <c r="D3744" s="4" t="s">
        <v>37</v>
      </c>
      <c r="E3744" s="4" t="s">
        <v>52</v>
      </c>
      <c r="F3744" s="6" t="s">
        <v>59</v>
      </c>
      <c r="G3744" s="4" t="s">
        <v>60</v>
      </c>
      <c r="H3744" s="4">
        <v>98</v>
      </c>
      <c r="I3744" s="4">
        <v>719.22</v>
      </c>
      <c r="J3744" s="7">
        <v>0.2</v>
      </c>
      <c r="K3744" s="4" t="s">
        <v>34</v>
      </c>
      <c r="L3744" s="4" t="s">
        <v>19</v>
      </c>
      <c r="M3744" s="5">
        <f>(Table2[[#This Row],[Unit Price]]*Table2[[#This Row],[ Units Sold]])*(1-Table2[[#This Row],[Discount]]/100)</f>
        <v>70342.592879999997</v>
      </c>
      <c r="N3744" s="5">
        <f>(Table2[[#This Row],[Unit Price]]*Table2[[#This Row],[ Units Sold]])-Table2[[#This Row],[Total Sales]]</f>
        <v>140.96712000000116</v>
      </c>
    </row>
    <row r="3745" spans="1:14" x14ac:dyDescent="0.3">
      <c r="A3745" s="3">
        <v>45347</v>
      </c>
      <c r="B3745" s="4" t="s">
        <v>2031</v>
      </c>
      <c r="C3745" s="4" t="s">
        <v>36</v>
      </c>
      <c r="D3745" s="4" t="s">
        <v>37</v>
      </c>
      <c r="E3745" s="4" t="s">
        <v>27</v>
      </c>
      <c r="F3745" s="4" t="s">
        <v>28</v>
      </c>
      <c r="G3745" s="4" t="s">
        <v>60</v>
      </c>
      <c r="H3745" s="4">
        <v>0</v>
      </c>
      <c r="I3745" s="4">
        <v>1985.09</v>
      </c>
      <c r="J3745" s="7">
        <v>0.19</v>
      </c>
      <c r="K3745" s="4" t="s">
        <v>29</v>
      </c>
      <c r="L3745" s="4" t="s">
        <v>19</v>
      </c>
      <c r="M3745" s="5">
        <f>(Table2[[#This Row],[Unit Price]]*Table2[[#This Row],[ Units Sold]])*(1-Table2[[#This Row],[Discount]]/100)</f>
        <v>0</v>
      </c>
      <c r="N3745" s="5">
        <f>(Table2[[#This Row],[Unit Price]]*Table2[[#This Row],[ Units Sold]])-Table2[[#This Row],[Total Sales]]</f>
        <v>0</v>
      </c>
    </row>
    <row r="3746" spans="1:14" x14ac:dyDescent="0.3">
      <c r="A3746" s="3">
        <v>43278</v>
      </c>
      <c r="B3746" s="4" t="s">
        <v>2632</v>
      </c>
      <c r="C3746" s="4" t="s">
        <v>88</v>
      </c>
      <c r="D3746" s="4" t="s">
        <v>37</v>
      </c>
      <c r="E3746" s="4" t="s">
        <v>38</v>
      </c>
      <c r="F3746" s="4" t="s">
        <v>39</v>
      </c>
      <c r="G3746" s="4" t="s">
        <v>24</v>
      </c>
      <c r="H3746" s="4">
        <v>30</v>
      </c>
      <c r="I3746" s="4">
        <v>1190.19</v>
      </c>
      <c r="J3746" s="7">
        <v>0.25</v>
      </c>
      <c r="K3746" s="4" t="s">
        <v>29</v>
      </c>
      <c r="L3746" s="4" t="s">
        <v>30</v>
      </c>
      <c r="M3746" s="5">
        <f>(Table2[[#This Row],[Unit Price]]*Table2[[#This Row],[ Units Sold]])*(1-Table2[[#This Row],[Discount]]/100)</f>
        <v>35616.435750000004</v>
      </c>
      <c r="N3746" s="5">
        <f>(Table2[[#This Row],[Unit Price]]*Table2[[#This Row],[ Units Sold]])-Table2[[#This Row],[Total Sales]]</f>
        <v>89.264250000000175</v>
      </c>
    </row>
    <row r="3747" spans="1:14" x14ac:dyDescent="0.3">
      <c r="A3747" s="3">
        <v>40866</v>
      </c>
      <c r="B3747" s="4" t="s">
        <v>3128</v>
      </c>
      <c r="C3747" s="4" t="s">
        <v>21</v>
      </c>
      <c r="D3747" s="4" t="s">
        <v>37</v>
      </c>
      <c r="E3747" s="4" t="s">
        <v>22</v>
      </c>
      <c r="F3747" s="4" t="s">
        <v>23</v>
      </c>
      <c r="G3747" s="4" t="s">
        <v>105</v>
      </c>
      <c r="H3747" s="4">
        <v>53</v>
      </c>
      <c r="I3747" s="4">
        <v>432.3</v>
      </c>
      <c r="J3747" s="7">
        <v>0.06</v>
      </c>
      <c r="K3747" s="4" t="s">
        <v>18</v>
      </c>
      <c r="L3747" s="4" t="s">
        <v>30</v>
      </c>
      <c r="M3747" s="5">
        <f>(Table2[[#This Row],[Unit Price]]*Table2[[#This Row],[ Units Sold]])*(1-Table2[[#This Row],[Discount]]/100)</f>
        <v>22898.152860000002</v>
      </c>
      <c r="N3747" s="5">
        <f>(Table2[[#This Row],[Unit Price]]*Table2[[#This Row],[ Units Sold]])-Table2[[#This Row],[Total Sales]]</f>
        <v>13.74713999999949</v>
      </c>
    </row>
    <row r="3748" spans="1:14" x14ac:dyDescent="0.3">
      <c r="A3748" s="3">
        <v>44400</v>
      </c>
      <c r="B3748" s="4" t="s">
        <v>3129</v>
      </c>
      <c r="C3748" s="4" t="s">
        <v>51</v>
      </c>
      <c r="D3748" s="4" t="s">
        <v>37</v>
      </c>
      <c r="E3748" s="4" t="s">
        <v>38</v>
      </c>
      <c r="F3748" s="4" t="s">
        <v>56</v>
      </c>
      <c r="G3748" s="4" t="s">
        <v>44</v>
      </c>
      <c r="H3748" s="4">
        <v>40</v>
      </c>
      <c r="I3748" s="4">
        <v>1254.8900000000001</v>
      </c>
      <c r="J3748" s="7">
        <v>0.25</v>
      </c>
      <c r="K3748" s="4" t="s">
        <v>29</v>
      </c>
      <c r="L3748" s="4" t="s">
        <v>45</v>
      </c>
      <c r="M3748" s="5">
        <f>(Table2[[#This Row],[Unit Price]]*Table2[[#This Row],[ Units Sold]])*(1-Table2[[#This Row],[Discount]]/100)</f>
        <v>50070.111000000012</v>
      </c>
      <c r="N3748" s="5">
        <f>(Table2[[#This Row],[Unit Price]]*Table2[[#This Row],[ Units Sold]])-Table2[[#This Row],[Total Sales]]</f>
        <v>125.48899999999412</v>
      </c>
    </row>
    <row r="3749" spans="1:14" x14ac:dyDescent="0.3">
      <c r="A3749" s="3">
        <v>43068</v>
      </c>
      <c r="B3749" s="4" t="s">
        <v>3130</v>
      </c>
      <c r="C3749" s="4" t="s">
        <v>49</v>
      </c>
      <c r="D3749" s="4" t="s">
        <v>3893</v>
      </c>
      <c r="E3749" s="4" t="s">
        <v>52</v>
      </c>
      <c r="F3749" s="4" t="s">
        <v>241</v>
      </c>
      <c r="G3749" s="4" t="s">
        <v>40</v>
      </c>
      <c r="H3749" s="4">
        <v>58</v>
      </c>
      <c r="I3749" s="4">
        <v>200.45</v>
      </c>
      <c r="J3749" s="7">
        <v>0.17</v>
      </c>
      <c r="K3749" s="4" t="s">
        <v>34</v>
      </c>
      <c r="L3749" s="4" t="s">
        <v>30</v>
      </c>
      <c r="M3749" s="5">
        <f>(Table2[[#This Row],[Unit Price]]*Table2[[#This Row],[ Units Sold]])*(1-Table2[[#This Row],[Discount]]/100)</f>
        <v>11606.335629999998</v>
      </c>
      <c r="N3749" s="5">
        <f>(Table2[[#This Row],[Unit Price]]*Table2[[#This Row],[ Units Sold]])-Table2[[#This Row],[Total Sales]]</f>
        <v>19.764370000000781</v>
      </c>
    </row>
    <row r="3750" spans="1:14" x14ac:dyDescent="0.3">
      <c r="A3750" s="3">
        <v>44572</v>
      </c>
      <c r="B3750" s="4" t="s">
        <v>2937</v>
      </c>
      <c r="C3750" s="4" t="s">
        <v>51</v>
      </c>
      <c r="D3750" s="4" t="s">
        <v>37</v>
      </c>
      <c r="E3750" s="4" t="s">
        <v>27</v>
      </c>
      <c r="F3750" s="4" t="s">
        <v>32</v>
      </c>
      <c r="G3750" s="4" t="s">
        <v>40</v>
      </c>
      <c r="H3750" s="4">
        <v>38</v>
      </c>
      <c r="I3750" s="4">
        <v>803.55</v>
      </c>
      <c r="J3750" s="7">
        <v>0.05</v>
      </c>
      <c r="K3750" s="4" t="s">
        <v>29</v>
      </c>
      <c r="L3750" s="4" t="s">
        <v>19</v>
      </c>
      <c r="M3750" s="5">
        <f>(Table2[[#This Row],[Unit Price]]*Table2[[#This Row],[ Units Sold]])*(1-Table2[[#This Row],[Discount]]/100)</f>
        <v>30519.632549999998</v>
      </c>
      <c r="N3750" s="5">
        <f>(Table2[[#This Row],[Unit Price]]*Table2[[#This Row],[ Units Sold]])-Table2[[#This Row],[Total Sales]]</f>
        <v>15.267449999999371</v>
      </c>
    </row>
    <row r="3751" spans="1:14" x14ac:dyDescent="0.3">
      <c r="A3751" s="3">
        <v>41728</v>
      </c>
      <c r="B3751" s="4" t="s">
        <v>3131</v>
      </c>
      <c r="C3751" s="4" t="s">
        <v>43</v>
      </c>
      <c r="D3751" s="4" t="s">
        <v>37</v>
      </c>
      <c r="E3751" s="4" t="s">
        <v>15</v>
      </c>
      <c r="F3751" s="4" t="s">
        <v>135</v>
      </c>
      <c r="G3751" s="4" t="s">
        <v>40</v>
      </c>
      <c r="H3751" s="4">
        <v>47</v>
      </c>
      <c r="I3751" s="4">
        <v>1246.18</v>
      </c>
      <c r="J3751" s="7">
        <v>0.08</v>
      </c>
      <c r="K3751" s="4" t="s">
        <v>29</v>
      </c>
      <c r="L3751" s="4" t="s">
        <v>41</v>
      </c>
      <c r="M3751" s="5">
        <f>(Table2[[#This Row],[Unit Price]]*Table2[[#This Row],[ Units Sold]])*(1-Table2[[#This Row],[Discount]]/100)</f>
        <v>58523.603632000006</v>
      </c>
      <c r="N3751" s="5">
        <f>(Table2[[#This Row],[Unit Price]]*Table2[[#This Row],[ Units Sold]])-Table2[[#This Row],[Total Sales]]</f>
        <v>46.856368000000657</v>
      </c>
    </row>
    <row r="3752" spans="1:14" x14ac:dyDescent="0.3">
      <c r="A3752" s="3">
        <v>42381</v>
      </c>
      <c r="B3752" s="4" t="s">
        <v>3132</v>
      </c>
      <c r="C3752" s="4" t="s">
        <v>83</v>
      </c>
      <c r="D3752" s="4" t="s">
        <v>3892</v>
      </c>
      <c r="E3752" s="4" t="s">
        <v>15</v>
      </c>
      <c r="F3752" s="4" t="s">
        <v>135</v>
      </c>
      <c r="G3752" s="4" t="s">
        <v>44</v>
      </c>
      <c r="H3752" s="4">
        <v>26</v>
      </c>
      <c r="I3752" s="4">
        <v>1406.72</v>
      </c>
      <c r="J3752" s="7">
        <v>0.16</v>
      </c>
      <c r="K3752" s="4" t="s">
        <v>34</v>
      </c>
      <c r="L3752" s="4" t="s">
        <v>19</v>
      </c>
      <c r="M3752" s="5">
        <f>(Table2[[#This Row],[Unit Price]]*Table2[[#This Row],[ Units Sold]])*(1-Table2[[#This Row],[Discount]]/100)</f>
        <v>36516.200447999996</v>
      </c>
      <c r="N3752" s="5">
        <f>(Table2[[#This Row],[Unit Price]]*Table2[[#This Row],[ Units Sold]])-Table2[[#This Row],[Total Sales]]</f>
        <v>58.519552000005206</v>
      </c>
    </row>
    <row r="3753" spans="1:14" x14ac:dyDescent="0.3">
      <c r="A3753" s="3">
        <v>43844</v>
      </c>
      <c r="B3753" s="4" t="s">
        <v>466</v>
      </c>
      <c r="C3753" s="4" t="s">
        <v>97</v>
      </c>
      <c r="D3753" s="4" t="s">
        <v>37</v>
      </c>
      <c r="E3753" s="4" t="s">
        <v>52</v>
      </c>
      <c r="F3753" s="6" t="s">
        <v>59</v>
      </c>
      <c r="G3753" s="4" t="s">
        <v>105</v>
      </c>
      <c r="H3753" s="4">
        <v>11</v>
      </c>
      <c r="I3753" s="4">
        <v>139.26</v>
      </c>
      <c r="J3753" s="7">
        <v>0.08</v>
      </c>
      <c r="K3753" s="4" t="s">
        <v>18</v>
      </c>
      <c r="L3753" s="4" t="s">
        <v>45</v>
      </c>
      <c r="M3753" s="5">
        <f>(Table2[[#This Row],[Unit Price]]*Table2[[#This Row],[ Units Sold]])*(1-Table2[[#This Row],[Discount]]/100)</f>
        <v>1530.6345119999999</v>
      </c>
      <c r="N3753" s="5">
        <f>(Table2[[#This Row],[Unit Price]]*Table2[[#This Row],[ Units Sold]])-Table2[[#This Row],[Total Sales]]</f>
        <v>1.2254880000000412</v>
      </c>
    </row>
    <row r="3754" spans="1:14" x14ac:dyDescent="0.3">
      <c r="A3754" s="3">
        <v>44285</v>
      </c>
      <c r="B3754" s="4" t="s">
        <v>1097</v>
      </c>
      <c r="C3754" s="4" t="s">
        <v>192</v>
      </c>
      <c r="D3754" s="4" t="s">
        <v>37</v>
      </c>
      <c r="E3754" s="4" t="s">
        <v>52</v>
      </c>
      <c r="F3754" s="6" t="s">
        <v>59</v>
      </c>
      <c r="G3754" s="4" t="s">
        <v>24</v>
      </c>
      <c r="H3754" s="4">
        <v>42</v>
      </c>
      <c r="I3754" s="4">
        <v>1495.26</v>
      </c>
      <c r="J3754" s="7">
        <v>0.15</v>
      </c>
      <c r="K3754" s="4" t="s">
        <v>34</v>
      </c>
      <c r="L3754" s="4" t="s">
        <v>25</v>
      </c>
      <c r="M3754" s="5">
        <f>(Table2[[#This Row],[Unit Price]]*Table2[[#This Row],[ Units Sold]])*(1-Table2[[#This Row],[Discount]]/100)</f>
        <v>62706.71862</v>
      </c>
      <c r="N3754" s="5">
        <f>(Table2[[#This Row],[Unit Price]]*Table2[[#This Row],[ Units Sold]])-Table2[[#This Row],[Total Sales]]</f>
        <v>94.201379999998608</v>
      </c>
    </row>
    <row r="3755" spans="1:14" x14ac:dyDescent="0.3">
      <c r="A3755" s="3">
        <v>43907</v>
      </c>
      <c r="B3755" s="4" t="s">
        <v>2872</v>
      </c>
      <c r="C3755" s="4" t="s">
        <v>51</v>
      </c>
      <c r="D3755" s="4" t="s">
        <v>37</v>
      </c>
      <c r="E3755" s="4" t="s">
        <v>52</v>
      </c>
      <c r="F3755" s="4" t="s">
        <v>91</v>
      </c>
      <c r="G3755" s="4" t="s">
        <v>65</v>
      </c>
      <c r="H3755" s="4">
        <v>30</v>
      </c>
      <c r="I3755" s="4">
        <v>982.17</v>
      </c>
      <c r="J3755" s="7">
        <v>0.1</v>
      </c>
      <c r="K3755" s="4" t="s">
        <v>34</v>
      </c>
      <c r="L3755" s="4" t="s">
        <v>25</v>
      </c>
      <c r="M3755" s="5">
        <f>(Table2[[#This Row],[Unit Price]]*Table2[[#This Row],[ Units Sold]])*(1-Table2[[#This Row],[Discount]]/100)</f>
        <v>29435.634899999997</v>
      </c>
      <c r="N3755" s="5">
        <f>(Table2[[#This Row],[Unit Price]]*Table2[[#This Row],[ Units Sold]])-Table2[[#This Row],[Total Sales]]</f>
        <v>29.465100000001257</v>
      </c>
    </row>
    <row r="3756" spans="1:14" x14ac:dyDescent="0.3">
      <c r="A3756" s="3">
        <v>41393</v>
      </c>
      <c r="B3756" s="4" t="s">
        <v>3133</v>
      </c>
      <c r="C3756" s="4" t="s">
        <v>21</v>
      </c>
      <c r="D3756" s="4" t="s">
        <v>37</v>
      </c>
      <c r="E3756" s="4" t="s">
        <v>22</v>
      </c>
      <c r="F3756" s="4" t="s">
        <v>23</v>
      </c>
      <c r="G3756" s="4" t="s">
        <v>44</v>
      </c>
      <c r="H3756" s="4">
        <v>30</v>
      </c>
      <c r="I3756" s="4">
        <v>1255.03</v>
      </c>
      <c r="J3756" s="7">
        <v>0.11</v>
      </c>
      <c r="K3756" s="4" t="s">
        <v>29</v>
      </c>
      <c r="L3756" s="4" t="s">
        <v>41</v>
      </c>
      <c r="M3756" s="5">
        <f>(Table2[[#This Row],[Unit Price]]*Table2[[#This Row],[ Units Sold]])*(1-Table2[[#This Row],[Discount]]/100)</f>
        <v>37609.48401</v>
      </c>
      <c r="N3756" s="5">
        <f>(Table2[[#This Row],[Unit Price]]*Table2[[#This Row],[ Units Sold]])-Table2[[#This Row],[Total Sales]]</f>
        <v>41.415990000001329</v>
      </c>
    </row>
    <row r="3757" spans="1:14" x14ac:dyDescent="0.3">
      <c r="A3757" s="3">
        <v>42937</v>
      </c>
      <c r="B3757" s="4" t="s">
        <v>1605</v>
      </c>
      <c r="C3757" s="4" t="s">
        <v>88</v>
      </c>
      <c r="D3757" s="4" t="s">
        <v>37</v>
      </c>
      <c r="E3757" s="4" t="s">
        <v>52</v>
      </c>
      <c r="F3757" s="4" t="s">
        <v>59</v>
      </c>
      <c r="G3757" s="4" t="s">
        <v>65</v>
      </c>
      <c r="H3757" s="4">
        <v>21</v>
      </c>
      <c r="I3757" s="4">
        <v>669.32</v>
      </c>
      <c r="J3757" s="7">
        <v>0.25</v>
      </c>
      <c r="K3757" s="4" t="s">
        <v>34</v>
      </c>
      <c r="L3757" s="4" t="s">
        <v>41</v>
      </c>
      <c r="M3757" s="5">
        <f>(Table2[[#This Row],[Unit Price]]*Table2[[#This Row],[ Units Sold]])*(1-Table2[[#This Row],[Discount]]/100)</f>
        <v>14020.580700000002</v>
      </c>
      <c r="N3757" s="5">
        <f>(Table2[[#This Row],[Unit Price]]*Table2[[#This Row],[ Units Sold]])-Table2[[#This Row],[Total Sales]]</f>
        <v>35.139299999998912</v>
      </c>
    </row>
    <row r="3758" spans="1:14" x14ac:dyDescent="0.3">
      <c r="A3758" s="3">
        <v>43906</v>
      </c>
      <c r="B3758" s="4" t="s">
        <v>1013</v>
      </c>
      <c r="C3758" s="4" t="s">
        <v>97</v>
      </c>
      <c r="D3758" s="4" t="s">
        <v>37</v>
      </c>
      <c r="E3758" s="4" t="s">
        <v>27</v>
      </c>
      <c r="F3758" s="4" t="s">
        <v>28</v>
      </c>
      <c r="G3758" s="4" t="s">
        <v>54</v>
      </c>
      <c r="H3758" s="4">
        <v>17</v>
      </c>
      <c r="I3758" s="4">
        <v>1093.26</v>
      </c>
      <c r="J3758" s="7">
        <v>0.26</v>
      </c>
      <c r="K3758" s="4" t="s">
        <v>34</v>
      </c>
      <c r="L3758" s="4" t="s">
        <v>45</v>
      </c>
      <c r="M3758" s="5">
        <f>(Table2[[#This Row],[Unit Price]]*Table2[[#This Row],[ Units Sold]])*(1-Table2[[#This Row],[Discount]]/100)</f>
        <v>18537.097907999996</v>
      </c>
      <c r="N3758" s="5">
        <f>(Table2[[#This Row],[Unit Price]]*Table2[[#This Row],[ Units Sold]])-Table2[[#This Row],[Total Sales]]</f>
        <v>48.322092000002158</v>
      </c>
    </row>
    <row r="3759" spans="1:14" x14ac:dyDescent="0.3">
      <c r="A3759" s="3">
        <v>45850</v>
      </c>
      <c r="B3759" s="4" t="s">
        <v>3134</v>
      </c>
      <c r="C3759" s="4" t="s">
        <v>36</v>
      </c>
      <c r="D3759" s="4" t="s">
        <v>37</v>
      </c>
      <c r="E3759" s="4" t="s">
        <v>38</v>
      </c>
      <c r="F3759" s="4" t="s">
        <v>39</v>
      </c>
      <c r="G3759" s="4" t="s">
        <v>33</v>
      </c>
      <c r="H3759" s="4">
        <v>44</v>
      </c>
      <c r="I3759" s="4">
        <v>1342.97</v>
      </c>
      <c r="J3759" s="7">
        <v>0.03</v>
      </c>
      <c r="K3759" s="4" t="s">
        <v>34</v>
      </c>
      <c r="L3759" s="4" t="s">
        <v>41</v>
      </c>
      <c r="M3759" s="5">
        <f>(Table2[[#This Row],[Unit Price]]*Table2[[#This Row],[ Units Sold]])*(1-Table2[[#This Row],[Discount]]/100)</f>
        <v>59072.952796000005</v>
      </c>
      <c r="N3759" s="5">
        <f>(Table2[[#This Row],[Unit Price]]*Table2[[#This Row],[ Units Sold]])-Table2[[#This Row],[Total Sales]]</f>
        <v>17.727203999995254</v>
      </c>
    </row>
    <row r="3760" spans="1:14" x14ac:dyDescent="0.3">
      <c r="A3760" s="3">
        <v>43930</v>
      </c>
      <c r="B3760" s="4" t="s">
        <v>2643</v>
      </c>
      <c r="C3760" s="4" t="s">
        <v>49</v>
      </c>
      <c r="D3760" s="4" t="s">
        <v>3893</v>
      </c>
      <c r="E3760" s="4" t="s">
        <v>38</v>
      </c>
      <c r="F3760" s="4" t="s">
        <v>39</v>
      </c>
      <c r="G3760" s="4" t="s">
        <v>24</v>
      </c>
      <c r="H3760" s="4">
        <v>0</v>
      </c>
      <c r="I3760" s="4">
        <v>1283.8399999999999</v>
      </c>
      <c r="J3760" s="7">
        <v>0.15</v>
      </c>
      <c r="K3760" s="4" t="s">
        <v>18</v>
      </c>
      <c r="L3760" s="4" t="s">
        <v>25</v>
      </c>
      <c r="M3760" s="5">
        <f>(Table2[[#This Row],[Unit Price]]*Table2[[#This Row],[ Units Sold]])*(1-Table2[[#This Row],[Discount]]/100)</f>
        <v>0</v>
      </c>
      <c r="N3760" s="5">
        <f>(Table2[[#This Row],[Unit Price]]*Table2[[#This Row],[ Units Sold]])-Table2[[#This Row],[Total Sales]]</f>
        <v>0</v>
      </c>
    </row>
    <row r="3761" spans="1:14" x14ac:dyDescent="0.3">
      <c r="A3761" s="3">
        <v>45317</v>
      </c>
      <c r="B3761" s="4" t="s">
        <v>3135</v>
      </c>
      <c r="C3761" s="4" t="s">
        <v>21</v>
      </c>
      <c r="D3761" s="4" t="s">
        <v>37</v>
      </c>
      <c r="E3761" s="4" t="s">
        <v>52</v>
      </c>
      <c r="F3761" s="6" t="s">
        <v>59</v>
      </c>
      <c r="G3761" s="4" t="s">
        <v>54</v>
      </c>
      <c r="H3761" s="4">
        <v>5</v>
      </c>
      <c r="I3761" s="4">
        <v>847.55</v>
      </c>
      <c r="J3761" s="7">
        <v>0.02</v>
      </c>
      <c r="K3761" s="4" t="s">
        <v>29</v>
      </c>
      <c r="L3761" s="4" t="s">
        <v>19</v>
      </c>
      <c r="M3761" s="5">
        <f>(Table2[[#This Row],[Unit Price]]*Table2[[#This Row],[ Units Sold]])*(1-Table2[[#This Row],[Discount]]/100)</f>
        <v>4236.9024500000005</v>
      </c>
      <c r="N3761" s="5">
        <f>(Table2[[#This Row],[Unit Price]]*Table2[[#This Row],[ Units Sold]])-Table2[[#This Row],[Total Sales]]</f>
        <v>0.84754999999950087</v>
      </c>
    </row>
    <row r="3762" spans="1:14" x14ac:dyDescent="0.3">
      <c r="A3762" s="3">
        <v>41289</v>
      </c>
      <c r="B3762" s="4" t="s">
        <v>3136</v>
      </c>
      <c r="C3762" s="4" t="s">
        <v>49</v>
      </c>
      <c r="D3762" s="4" t="s">
        <v>3893</v>
      </c>
      <c r="E3762" s="4" t="s">
        <v>52</v>
      </c>
      <c r="F3762" s="4" t="s">
        <v>59</v>
      </c>
      <c r="G3762" s="4" t="s">
        <v>33</v>
      </c>
      <c r="H3762" s="4">
        <v>10</v>
      </c>
      <c r="I3762" s="4">
        <v>1498.3</v>
      </c>
      <c r="J3762" s="7">
        <v>0.19</v>
      </c>
      <c r="K3762" s="4" t="s">
        <v>29</v>
      </c>
      <c r="L3762" s="4" t="s">
        <v>41</v>
      </c>
      <c r="M3762" s="5">
        <f>(Table2[[#This Row],[Unit Price]]*Table2[[#This Row],[ Units Sold]])*(1-Table2[[#This Row],[Discount]]/100)</f>
        <v>14954.532299999999</v>
      </c>
      <c r="N3762" s="5">
        <f>(Table2[[#This Row],[Unit Price]]*Table2[[#This Row],[ Units Sold]])-Table2[[#This Row],[Total Sales]]</f>
        <v>28.467700000001059</v>
      </c>
    </row>
    <row r="3763" spans="1:14" x14ac:dyDescent="0.3">
      <c r="A3763" s="3">
        <v>43438</v>
      </c>
      <c r="B3763" s="4" t="s">
        <v>3137</v>
      </c>
      <c r="C3763" s="4" t="s">
        <v>192</v>
      </c>
      <c r="D3763" s="4" t="s">
        <v>37</v>
      </c>
      <c r="E3763" s="4" t="s">
        <v>52</v>
      </c>
      <c r="F3763" s="6" t="s">
        <v>59</v>
      </c>
      <c r="G3763" s="4" t="s">
        <v>44</v>
      </c>
      <c r="H3763" s="4">
        <v>30</v>
      </c>
      <c r="I3763" s="4">
        <v>1260.22</v>
      </c>
      <c r="J3763" s="7">
        <v>0.26</v>
      </c>
      <c r="K3763" s="4" t="s">
        <v>18</v>
      </c>
      <c r="L3763" s="4" t="s">
        <v>45</v>
      </c>
      <c r="M3763" s="5">
        <f>(Table2[[#This Row],[Unit Price]]*Table2[[#This Row],[ Units Sold]])*(1-Table2[[#This Row],[Discount]]/100)</f>
        <v>37708.302839999997</v>
      </c>
      <c r="N3763" s="5">
        <f>(Table2[[#This Row],[Unit Price]]*Table2[[#This Row],[ Units Sold]])-Table2[[#This Row],[Total Sales]]</f>
        <v>98.297160000001895</v>
      </c>
    </row>
    <row r="3764" spans="1:14" x14ac:dyDescent="0.3">
      <c r="A3764" s="3">
        <v>40637</v>
      </c>
      <c r="B3764" s="4" t="s">
        <v>2536</v>
      </c>
      <c r="C3764" s="4" t="s">
        <v>51</v>
      </c>
      <c r="D3764" s="4" t="s">
        <v>37</v>
      </c>
      <c r="E3764" s="4" t="s">
        <v>22</v>
      </c>
      <c r="F3764" s="4" t="s">
        <v>23</v>
      </c>
      <c r="G3764" s="4" t="s">
        <v>33</v>
      </c>
      <c r="H3764" s="4">
        <v>95</v>
      </c>
      <c r="I3764" s="4">
        <v>165.67</v>
      </c>
      <c r="J3764" s="7">
        <v>0.24</v>
      </c>
      <c r="K3764" s="4" t="s">
        <v>29</v>
      </c>
      <c r="L3764" s="4" t="s">
        <v>25</v>
      </c>
      <c r="M3764" s="5">
        <f>(Table2[[#This Row],[Unit Price]]*Table2[[#This Row],[ Units Sold]])*(1-Table2[[#This Row],[Discount]]/100)</f>
        <v>15700.87724</v>
      </c>
      <c r="N3764" s="5">
        <f>(Table2[[#This Row],[Unit Price]]*Table2[[#This Row],[ Units Sold]])-Table2[[#This Row],[Total Sales]]</f>
        <v>37.772759999999835</v>
      </c>
    </row>
    <row r="3765" spans="1:14" x14ac:dyDescent="0.3">
      <c r="A3765" s="3">
        <v>44625</v>
      </c>
      <c r="B3765" s="4" t="s">
        <v>3138</v>
      </c>
      <c r="C3765" s="4" t="s">
        <v>43</v>
      </c>
      <c r="D3765" s="4" t="s">
        <v>37</v>
      </c>
      <c r="E3765" s="4" t="s">
        <v>15</v>
      </c>
      <c r="F3765" s="4" t="s">
        <v>62</v>
      </c>
      <c r="G3765" s="4" t="s">
        <v>40</v>
      </c>
      <c r="H3765" s="4">
        <v>7</v>
      </c>
      <c r="I3765" s="4">
        <v>284.68</v>
      </c>
      <c r="J3765" s="7">
        <v>0.12</v>
      </c>
      <c r="K3765" s="4" t="s">
        <v>29</v>
      </c>
      <c r="L3765" s="4" t="s">
        <v>45</v>
      </c>
      <c r="M3765" s="5">
        <f>(Table2[[#This Row],[Unit Price]]*Table2[[#This Row],[ Units Sold]])*(1-Table2[[#This Row],[Discount]]/100)</f>
        <v>1990.368688</v>
      </c>
      <c r="N3765" s="5">
        <f>(Table2[[#This Row],[Unit Price]]*Table2[[#This Row],[ Units Sold]])-Table2[[#This Row],[Total Sales]]</f>
        <v>2.3913119999999708</v>
      </c>
    </row>
    <row r="3766" spans="1:14" x14ac:dyDescent="0.3">
      <c r="A3766" s="3">
        <v>44590</v>
      </c>
      <c r="B3766" s="4" t="s">
        <v>3139</v>
      </c>
      <c r="C3766" s="4" t="s">
        <v>49</v>
      </c>
      <c r="D3766" s="4" t="s">
        <v>3893</v>
      </c>
      <c r="E3766" s="4" t="s">
        <v>15</v>
      </c>
      <c r="F3766" s="4" t="s">
        <v>62</v>
      </c>
      <c r="G3766" s="4" t="s">
        <v>33</v>
      </c>
      <c r="H3766" s="4">
        <v>30</v>
      </c>
      <c r="I3766" s="4">
        <v>1090.68</v>
      </c>
      <c r="J3766" s="7">
        <v>0.11</v>
      </c>
      <c r="K3766" s="4" t="s">
        <v>29</v>
      </c>
      <c r="L3766" s="4" t="s">
        <v>30</v>
      </c>
      <c r="M3766" s="5">
        <f>(Table2[[#This Row],[Unit Price]]*Table2[[#This Row],[ Units Sold]])*(1-Table2[[#This Row],[Discount]]/100)</f>
        <v>32684.407560000003</v>
      </c>
      <c r="N3766" s="5">
        <f>(Table2[[#This Row],[Unit Price]]*Table2[[#This Row],[ Units Sold]])-Table2[[#This Row],[Total Sales]]</f>
        <v>35.992439999998169</v>
      </c>
    </row>
    <row r="3767" spans="1:14" x14ac:dyDescent="0.3">
      <c r="A3767" s="3">
        <v>41508</v>
      </c>
      <c r="B3767" s="4" t="s">
        <v>663</v>
      </c>
      <c r="C3767" s="4" t="s">
        <v>43</v>
      </c>
      <c r="D3767" s="4" t="s">
        <v>37</v>
      </c>
      <c r="E3767" s="4" t="s">
        <v>52</v>
      </c>
      <c r="F3767" s="6" t="s">
        <v>59</v>
      </c>
      <c r="G3767" s="4" t="s">
        <v>33</v>
      </c>
      <c r="H3767" s="4">
        <v>0</v>
      </c>
      <c r="I3767" s="4">
        <v>1534.24</v>
      </c>
      <c r="J3767" s="7">
        <v>0.1</v>
      </c>
      <c r="K3767" s="4" t="s">
        <v>29</v>
      </c>
      <c r="L3767" s="4" t="s">
        <v>41</v>
      </c>
      <c r="M3767" s="5">
        <f>(Table2[[#This Row],[Unit Price]]*Table2[[#This Row],[ Units Sold]])*(1-Table2[[#This Row],[Discount]]/100)</f>
        <v>0</v>
      </c>
      <c r="N3767" s="5">
        <f>(Table2[[#This Row],[Unit Price]]*Table2[[#This Row],[ Units Sold]])-Table2[[#This Row],[Total Sales]]</f>
        <v>0</v>
      </c>
    </row>
    <row r="3768" spans="1:14" x14ac:dyDescent="0.3">
      <c r="A3768" s="3">
        <v>44220</v>
      </c>
      <c r="B3768" s="4" t="s">
        <v>3140</v>
      </c>
      <c r="C3768" s="4" t="s">
        <v>192</v>
      </c>
      <c r="D3768" s="4" t="s">
        <v>37</v>
      </c>
      <c r="E3768" s="4" t="s">
        <v>52</v>
      </c>
      <c r="F3768" s="4" t="s">
        <v>53</v>
      </c>
      <c r="G3768" s="4" t="s">
        <v>17</v>
      </c>
      <c r="H3768" s="4">
        <v>48</v>
      </c>
      <c r="I3768" s="4">
        <v>1960.1</v>
      </c>
      <c r="J3768" s="7">
        <v>0.28999999999999998</v>
      </c>
      <c r="K3768" s="4" t="s">
        <v>18</v>
      </c>
      <c r="L3768" s="4" t="s">
        <v>25</v>
      </c>
      <c r="M3768" s="5">
        <f>(Table2[[#This Row],[Unit Price]]*Table2[[#This Row],[ Units Sold]])*(1-Table2[[#This Row],[Discount]]/100)</f>
        <v>93811.954079999981</v>
      </c>
      <c r="N3768" s="5">
        <f>(Table2[[#This Row],[Unit Price]]*Table2[[#This Row],[ Units Sold]])-Table2[[#This Row],[Total Sales]]</f>
        <v>272.84592000000703</v>
      </c>
    </row>
    <row r="3769" spans="1:14" x14ac:dyDescent="0.3">
      <c r="A3769" s="3">
        <v>43403</v>
      </c>
      <c r="B3769" s="4" t="s">
        <v>3141</v>
      </c>
      <c r="C3769" s="4" t="s">
        <v>36</v>
      </c>
      <c r="D3769" s="4" t="s">
        <v>37</v>
      </c>
      <c r="E3769" s="4" t="s">
        <v>22</v>
      </c>
      <c r="F3769" s="4" t="s">
        <v>23</v>
      </c>
      <c r="G3769" s="4" t="s">
        <v>65</v>
      </c>
      <c r="H3769" s="4">
        <v>48</v>
      </c>
      <c r="I3769" s="4">
        <v>723.65</v>
      </c>
      <c r="J3769" s="7">
        <v>0.13</v>
      </c>
      <c r="K3769" s="4" t="s">
        <v>29</v>
      </c>
      <c r="L3769" s="4" t="s">
        <v>25</v>
      </c>
      <c r="M3769" s="5">
        <f>(Table2[[#This Row],[Unit Price]]*Table2[[#This Row],[ Units Sold]])*(1-Table2[[#This Row],[Discount]]/100)</f>
        <v>34690.044239999996</v>
      </c>
      <c r="N3769" s="5">
        <f>(Table2[[#This Row],[Unit Price]]*Table2[[#This Row],[ Units Sold]])-Table2[[#This Row],[Total Sales]]</f>
        <v>45.155760000001465</v>
      </c>
    </row>
    <row r="3770" spans="1:14" x14ac:dyDescent="0.3">
      <c r="A3770" s="3">
        <v>40330</v>
      </c>
      <c r="B3770" s="4" t="s">
        <v>288</v>
      </c>
      <c r="C3770" s="4" t="s">
        <v>49</v>
      </c>
      <c r="D3770" s="4" t="s">
        <v>3893</v>
      </c>
      <c r="E3770" s="4" t="s">
        <v>27</v>
      </c>
      <c r="F3770" s="4" t="s">
        <v>32</v>
      </c>
      <c r="G3770" s="4" t="s">
        <v>24</v>
      </c>
      <c r="H3770" s="4">
        <v>74</v>
      </c>
      <c r="I3770" s="4">
        <v>84.04</v>
      </c>
      <c r="J3770" s="7">
        <v>0.04</v>
      </c>
      <c r="K3770" s="4" t="s">
        <v>18</v>
      </c>
      <c r="L3770" s="4" t="s">
        <v>41</v>
      </c>
      <c r="M3770" s="5">
        <f>(Table2[[#This Row],[Unit Price]]*Table2[[#This Row],[ Units Sold]])*(1-Table2[[#This Row],[Discount]]/100)</f>
        <v>6216.4724160000005</v>
      </c>
      <c r="N3770" s="5">
        <f>(Table2[[#This Row],[Unit Price]]*Table2[[#This Row],[ Units Sold]])-Table2[[#This Row],[Total Sales]]</f>
        <v>2.4875839999995151</v>
      </c>
    </row>
    <row r="3771" spans="1:14" x14ac:dyDescent="0.3">
      <c r="A3771" s="3">
        <v>43367</v>
      </c>
      <c r="B3771" s="4" t="s">
        <v>3142</v>
      </c>
      <c r="C3771" s="4" t="s">
        <v>88</v>
      </c>
      <c r="D3771" s="4" t="s">
        <v>37</v>
      </c>
      <c r="E3771" s="4" t="s">
        <v>22</v>
      </c>
      <c r="F3771" s="4" t="s">
        <v>23</v>
      </c>
      <c r="G3771" s="4" t="s">
        <v>17</v>
      </c>
      <c r="H3771" s="4">
        <v>10</v>
      </c>
      <c r="I3771" s="4">
        <v>1179.8800000000001</v>
      </c>
      <c r="J3771" s="7">
        <v>0.09</v>
      </c>
      <c r="K3771" s="4" t="s">
        <v>34</v>
      </c>
      <c r="L3771" s="4" t="s">
        <v>25</v>
      </c>
      <c r="M3771" s="5">
        <f>(Table2[[#This Row],[Unit Price]]*Table2[[#This Row],[ Units Sold]])*(1-Table2[[#This Row],[Discount]]/100)</f>
        <v>11788.18108</v>
      </c>
      <c r="N3771" s="5">
        <f>(Table2[[#This Row],[Unit Price]]*Table2[[#This Row],[ Units Sold]])-Table2[[#This Row],[Total Sales]]</f>
        <v>10.618920000000799</v>
      </c>
    </row>
    <row r="3772" spans="1:14" x14ac:dyDescent="0.3">
      <c r="A3772" s="3">
        <v>44719</v>
      </c>
      <c r="B3772" s="4" t="s">
        <v>3143</v>
      </c>
      <c r="C3772" s="4" t="s">
        <v>74</v>
      </c>
      <c r="D3772" s="4" t="s">
        <v>37</v>
      </c>
      <c r="E3772" s="4" t="s">
        <v>22</v>
      </c>
      <c r="F3772" s="4" t="s">
        <v>23</v>
      </c>
      <c r="G3772" s="4" t="s">
        <v>54</v>
      </c>
      <c r="H3772" s="4">
        <v>30</v>
      </c>
      <c r="I3772" s="4">
        <v>264.52</v>
      </c>
      <c r="J3772" s="7">
        <v>0.22</v>
      </c>
      <c r="K3772" s="4" t="s">
        <v>29</v>
      </c>
      <c r="L3772" s="4" t="s">
        <v>41</v>
      </c>
      <c r="M3772" s="5">
        <f>(Table2[[#This Row],[Unit Price]]*Table2[[#This Row],[ Units Sold]])*(1-Table2[[#This Row],[Discount]]/100)</f>
        <v>7918.1416799999997</v>
      </c>
      <c r="N3772" s="5">
        <f>(Table2[[#This Row],[Unit Price]]*Table2[[#This Row],[ Units Sold]])-Table2[[#This Row],[Total Sales]]</f>
        <v>17.45831999999973</v>
      </c>
    </row>
    <row r="3773" spans="1:14" x14ac:dyDescent="0.3">
      <c r="A3773" s="3">
        <v>43621</v>
      </c>
      <c r="B3773" s="4" t="s">
        <v>2055</v>
      </c>
      <c r="C3773" s="4" t="s">
        <v>49</v>
      </c>
      <c r="D3773" s="4" t="s">
        <v>3893</v>
      </c>
      <c r="E3773" s="4" t="s">
        <v>15</v>
      </c>
      <c r="F3773" s="4" t="s">
        <v>62</v>
      </c>
      <c r="G3773" s="4" t="s">
        <v>44</v>
      </c>
      <c r="H3773" s="4">
        <v>46</v>
      </c>
      <c r="I3773" s="4">
        <v>1137.27</v>
      </c>
      <c r="J3773" s="7">
        <v>0.24</v>
      </c>
      <c r="K3773" s="4" t="s">
        <v>29</v>
      </c>
      <c r="L3773" s="4" t="s">
        <v>45</v>
      </c>
      <c r="M3773" s="5">
        <f>(Table2[[#This Row],[Unit Price]]*Table2[[#This Row],[ Units Sold]])*(1-Table2[[#This Row],[Discount]]/100)</f>
        <v>52188.865392</v>
      </c>
      <c r="N3773" s="5">
        <f>(Table2[[#This Row],[Unit Price]]*Table2[[#This Row],[ Units Sold]])-Table2[[#This Row],[Total Sales]]</f>
        <v>125.55460799999855</v>
      </c>
    </row>
    <row r="3774" spans="1:14" x14ac:dyDescent="0.3">
      <c r="A3774" s="3">
        <v>45406</v>
      </c>
      <c r="B3774" s="4" t="s">
        <v>3144</v>
      </c>
      <c r="C3774" s="4" t="s">
        <v>88</v>
      </c>
      <c r="D3774" s="4" t="s">
        <v>37</v>
      </c>
      <c r="E3774" s="4" t="s">
        <v>52</v>
      </c>
      <c r="F3774" s="6" t="s">
        <v>59</v>
      </c>
      <c r="G3774" s="4" t="s">
        <v>105</v>
      </c>
      <c r="H3774" s="4">
        <v>62</v>
      </c>
      <c r="I3774" s="4">
        <v>1770.3</v>
      </c>
      <c r="J3774" s="7">
        <v>0.21</v>
      </c>
      <c r="K3774" s="4" t="s">
        <v>34</v>
      </c>
      <c r="L3774" s="4" t="s">
        <v>30</v>
      </c>
      <c r="M3774" s="5">
        <f>(Table2[[#This Row],[Unit Price]]*Table2[[#This Row],[ Units Sold]])*(1-Table2[[#This Row],[Discount]]/100)</f>
        <v>109528.10694</v>
      </c>
      <c r="N3774" s="5">
        <f>(Table2[[#This Row],[Unit Price]]*Table2[[#This Row],[ Units Sold]])-Table2[[#This Row],[Total Sales]]</f>
        <v>230.49305999999342</v>
      </c>
    </row>
    <row r="3775" spans="1:14" x14ac:dyDescent="0.3">
      <c r="A3775" s="3">
        <v>42767</v>
      </c>
      <c r="B3775" s="4" t="s">
        <v>3145</v>
      </c>
      <c r="C3775" s="4" t="s">
        <v>36</v>
      </c>
      <c r="D3775" s="4" t="s">
        <v>37</v>
      </c>
      <c r="E3775" s="4" t="s">
        <v>15</v>
      </c>
      <c r="F3775" s="4" t="s">
        <v>62</v>
      </c>
      <c r="G3775" s="4" t="s">
        <v>40</v>
      </c>
      <c r="H3775" s="4">
        <v>15</v>
      </c>
      <c r="I3775" s="4">
        <v>1420.22</v>
      </c>
      <c r="J3775" s="7">
        <v>0.28000000000000003</v>
      </c>
      <c r="K3775" s="4" t="s">
        <v>34</v>
      </c>
      <c r="L3775" s="4" t="s">
        <v>25</v>
      </c>
      <c r="M3775" s="5">
        <f>(Table2[[#This Row],[Unit Price]]*Table2[[#This Row],[ Units Sold]])*(1-Table2[[#This Row],[Discount]]/100)</f>
        <v>21243.65076</v>
      </c>
      <c r="N3775" s="5">
        <f>(Table2[[#This Row],[Unit Price]]*Table2[[#This Row],[ Units Sold]])-Table2[[#This Row],[Total Sales]]</f>
        <v>59.649239999998827</v>
      </c>
    </row>
    <row r="3776" spans="1:14" x14ac:dyDescent="0.3">
      <c r="A3776" s="3">
        <v>44062</v>
      </c>
      <c r="B3776" s="4" t="s">
        <v>3146</v>
      </c>
      <c r="C3776" s="4" t="s">
        <v>83</v>
      </c>
      <c r="D3776" s="4" t="s">
        <v>3892</v>
      </c>
      <c r="E3776" s="4" t="s">
        <v>27</v>
      </c>
      <c r="F3776" s="4" t="s">
        <v>32</v>
      </c>
      <c r="G3776" s="4" t="s">
        <v>65</v>
      </c>
      <c r="H3776" s="4">
        <v>63</v>
      </c>
      <c r="I3776" s="4">
        <v>1031.82</v>
      </c>
      <c r="J3776" s="7">
        <v>0.28000000000000003</v>
      </c>
      <c r="K3776" s="4" t="s">
        <v>18</v>
      </c>
      <c r="L3776" s="4" t="s">
        <v>45</v>
      </c>
      <c r="M3776" s="5">
        <f>(Table2[[#This Row],[Unit Price]]*Table2[[#This Row],[ Units Sold]])*(1-Table2[[#This Row],[Discount]]/100)</f>
        <v>64822.646951999996</v>
      </c>
      <c r="N3776" s="5">
        <f>(Table2[[#This Row],[Unit Price]]*Table2[[#This Row],[ Units Sold]])-Table2[[#This Row],[Total Sales]]</f>
        <v>182.01304800000071</v>
      </c>
    </row>
    <row r="3777" spans="1:14" x14ac:dyDescent="0.3">
      <c r="A3777" s="3">
        <v>42827</v>
      </c>
      <c r="B3777" s="4" t="s">
        <v>3147</v>
      </c>
      <c r="C3777" s="4" t="s">
        <v>43</v>
      </c>
      <c r="D3777" s="4" t="s">
        <v>37</v>
      </c>
      <c r="E3777" s="4" t="s">
        <v>15</v>
      </c>
      <c r="F3777" s="4" t="s">
        <v>62</v>
      </c>
      <c r="G3777" s="4" t="s">
        <v>44</v>
      </c>
      <c r="H3777" s="4">
        <v>43</v>
      </c>
      <c r="I3777" s="4">
        <v>440.5</v>
      </c>
      <c r="J3777" s="7">
        <v>0.03</v>
      </c>
      <c r="K3777" s="4" t="s">
        <v>18</v>
      </c>
      <c r="L3777" s="4" t="s">
        <v>19</v>
      </c>
      <c r="M3777" s="5">
        <f>(Table2[[#This Row],[Unit Price]]*Table2[[#This Row],[ Units Sold]])*(1-Table2[[#This Row],[Discount]]/100)</f>
        <v>18935.81755</v>
      </c>
      <c r="N3777" s="5">
        <f>(Table2[[#This Row],[Unit Price]]*Table2[[#This Row],[ Units Sold]])-Table2[[#This Row],[Total Sales]]</f>
        <v>5.6824500000002445</v>
      </c>
    </row>
    <row r="3778" spans="1:14" x14ac:dyDescent="0.3">
      <c r="A3778" s="3">
        <v>44765</v>
      </c>
      <c r="B3778" s="4" t="s">
        <v>830</v>
      </c>
      <c r="C3778" s="4" t="s">
        <v>36</v>
      </c>
      <c r="D3778" s="4" t="s">
        <v>37</v>
      </c>
      <c r="E3778" s="4" t="s">
        <v>22</v>
      </c>
      <c r="F3778" s="4" t="s">
        <v>23</v>
      </c>
      <c r="G3778" s="4" t="s">
        <v>24</v>
      </c>
      <c r="H3778" s="4">
        <v>20</v>
      </c>
      <c r="I3778" s="4">
        <v>186.54</v>
      </c>
      <c r="J3778" s="7">
        <v>0.17</v>
      </c>
      <c r="K3778" s="4" t="s">
        <v>18</v>
      </c>
      <c r="L3778" s="4" t="s">
        <v>30</v>
      </c>
      <c r="M3778" s="5">
        <f>(Table2[[#This Row],[Unit Price]]*Table2[[#This Row],[ Units Sold]])*(1-Table2[[#This Row],[Discount]]/100)</f>
        <v>3724.4576399999996</v>
      </c>
      <c r="N3778" s="5">
        <f>(Table2[[#This Row],[Unit Price]]*Table2[[#This Row],[ Units Sold]])-Table2[[#This Row],[Total Sales]]</f>
        <v>6.3423600000000988</v>
      </c>
    </row>
    <row r="3779" spans="1:14" x14ac:dyDescent="0.3">
      <c r="A3779" s="3">
        <v>45215</v>
      </c>
      <c r="B3779" s="4" t="s">
        <v>3148</v>
      </c>
      <c r="C3779" s="4" t="s">
        <v>192</v>
      </c>
      <c r="D3779" s="4" t="s">
        <v>37</v>
      </c>
      <c r="E3779" s="4" t="s">
        <v>38</v>
      </c>
      <c r="F3779" s="4" t="s">
        <v>39</v>
      </c>
      <c r="G3779" s="4" t="s">
        <v>40</v>
      </c>
      <c r="H3779" s="4">
        <v>56</v>
      </c>
      <c r="I3779" s="4">
        <v>213.81</v>
      </c>
      <c r="J3779" s="7">
        <v>0.08</v>
      </c>
      <c r="K3779" s="4" t="s">
        <v>34</v>
      </c>
      <c r="L3779" s="4" t="s">
        <v>45</v>
      </c>
      <c r="M3779" s="5">
        <f>(Table2[[#This Row],[Unit Price]]*Table2[[#This Row],[ Units Sold]])*(1-Table2[[#This Row],[Discount]]/100)</f>
        <v>11963.781312000001</v>
      </c>
      <c r="N3779" s="5">
        <f>(Table2[[#This Row],[Unit Price]]*Table2[[#This Row],[ Units Sold]])-Table2[[#This Row],[Total Sales]]</f>
        <v>9.5786879999996017</v>
      </c>
    </row>
    <row r="3780" spans="1:14" x14ac:dyDescent="0.3">
      <c r="A3780" s="3">
        <v>42139</v>
      </c>
      <c r="B3780" s="4" t="s">
        <v>3149</v>
      </c>
      <c r="C3780" s="4" t="s">
        <v>88</v>
      </c>
      <c r="D3780" s="4" t="s">
        <v>37</v>
      </c>
      <c r="E3780" s="4" t="s">
        <v>27</v>
      </c>
      <c r="F3780" s="4" t="s">
        <v>28</v>
      </c>
      <c r="G3780" s="4" t="s">
        <v>40</v>
      </c>
      <c r="H3780" s="4">
        <v>29</v>
      </c>
      <c r="I3780" s="4">
        <v>1995.86</v>
      </c>
      <c r="J3780" s="7">
        <v>0.03</v>
      </c>
      <c r="K3780" s="4" t="s">
        <v>34</v>
      </c>
      <c r="L3780" s="4" t="s">
        <v>41</v>
      </c>
      <c r="M3780" s="5">
        <f>(Table2[[#This Row],[Unit Price]]*Table2[[#This Row],[ Units Sold]])*(1-Table2[[#This Row],[Discount]]/100)</f>
        <v>57862.576018</v>
      </c>
      <c r="N3780" s="5">
        <f>(Table2[[#This Row],[Unit Price]]*Table2[[#This Row],[ Units Sold]])-Table2[[#This Row],[Total Sales]]</f>
        <v>17.363981999995303</v>
      </c>
    </row>
    <row r="3781" spans="1:14" x14ac:dyDescent="0.3">
      <c r="A3781" s="3">
        <v>42288</v>
      </c>
      <c r="B3781" s="4" t="s">
        <v>3150</v>
      </c>
      <c r="C3781" s="4" t="s">
        <v>21</v>
      </c>
      <c r="D3781" s="4" t="s">
        <v>37</v>
      </c>
      <c r="E3781" s="4" t="s">
        <v>15</v>
      </c>
      <c r="F3781" s="4" t="s">
        <v>62</v>
      </c>
      <c r="G3781" s="4" t="s">
        <v>40</v>
      </c>
      <c r="H3781" s="4">
        <v>20</v>
      </c>
      <c r="I3781" s="4">
        <v>1902.28</v>
      </c>
      <c r="J3781" s="7">
        <v>0.05</v>
      </c>
      <c r="K3781" s="4" t="s">
        <v>29</v>
      </c>
      <c r="L3781" s="4" t="s">
        <v>19</v>
      </c>
      <c r="M3781" s="5">
        <f>(Table2[[#This Row],[Unit Price]]*Table2[[#This Row],[ Units Sold]])*(1-Table2[[#This Row],[Discount]]/100)</f>
        <v>38026.5772</v>
      </c>
      <c r="N3781" s="5">
        <f>(Table2[[#This Row],[Unit Price]]*Table2[[#This Row],[ Units Sold]])-Table2[[#This Row],[Total Sales]]</f>
        <v>19.022799999998824</v>
      </c>
    </row>
    <row r="3782" spans="1:14" x14ac:dyDescent="0.3">
      <c r="A3782" s="3">
        <v>43444</v>
      </c>
      <c r="B3782" s="4" t="s">
        <v>230</v>
      </c>
      <c r="C3782" s="4" t="s">
        <v>83</v>
      </c>
      <c r="D3782" s="4" t="s">
        <v>3892</v>
      </c>
      <c r="E3782" s="4" t="s">
        <v>52</v>
      </c>
      <c r="F3782" s="4" t="s">
        <v>53</v>
      </c>
      <c r="G3782" s="4" t="s">
        <v>54</v>
      </c>
      <c r="H3782" s="4">
        <v>68</v>
      </c>
      <c r="I3782" s="4">
        <v>564.77</v>
      </c>
      <c r="J3782" s="7">
        <v>0.14000000000000001</v>
      </c>
      <c r="K3782" s="4" t="s">
        <v>18</v>
      </c>
      <c r="L3782" s="4" t="s">
        <v>25</v>
      </c>
      <c r="M3782" s="5">
        <f>(Table2[[#This Row],[Unit Price]]*Table2[[#This Row],[ Units Sold]])*(1-Table2[[#This Row],[Discount]]/100)</f>
        <v>38350.593896000006</v>
      </c>
      <c r="N3782" s="5">
        <f>(Table2[[#This Row],[Unit Price]]*Table2[[#This Row],[ Units Sold]])-Table2[[#This Row],[Total Sales]]</f>
        <v>53.766103999994812</v>
      </c>
    </row>
    <row r="3783" spans="1:14" x14ac:dyDescent="0.3">
      <c r="A3783" s="3">
        <v>45507</v>
      </c>
      <c r="B3783" s="4" t="s">
        <v>3151</v>
      </c>
      <c r="C3783" s="4" t="s">
        <v>83</v>
      </c>
      <c r="D3783" s="4" t="s">
        <v>3892</v>
      </c>
      <c r="E3783" s="4" t="s">
        <v>15</v>
      </c>
      <c r="F3783" s="4" t="s">
        <v>62</v>
      </c>
      <c r="G3783" s="4" t="s">
        <v>44</v>
      </c>
      <c r="H3783" s="4">
        <v>50</v>
      </c>
      <c r="I3783" s="4">
        <v>684.6</v>
      </c>
      <c r="J3783" s="7">
        <v>0.19</v>
      </c>
      <c r="K3783" s="4" t="s">
        <v>34</v>
      </c>
      <c r="L3783" s="4" t="s">
        <v>30</v>
      </c>
      <c r="M3783" s="5">
        <f>(Table2[[#This Row],[Unit Price]]*Table2[[#This Row],[ Units Sold]])*(1-Table2[[#This Row],[Discount]]/100)</f>
        <v>34164.962999999996</v>
      </c>
      <c r="N3783" s="5">
        <f>(Table2[[#This Row],[Unit Price]]*Table2[[#This Row],[ Units Sold]])-Table2[[#This Row],[Total Sales]]</f>
        <v>65.0370000000039</v>
      </c>
    </row>
    <row r="3784" spans="1:14" x14ac:dyDescent="0.3">
      <c r="A3784" s="3">
        <v>45433</v>
      </c>
      <c r="B3784" s="4" t="s">
        <v>3152</v>
      </c>
      <c r="C3784" s="4" t="s">
        <v>74</v>
      </c>
      <c r="D3784" s="4" t="s">
        <v>37</v>
      </c>
      <c r="E3784" s="4" t="s">
        <v>38</v>
      </c>
      <c r="F3784" s="4" t="s">
        <v>81</v>
      </c>
      <c r="G3784" s="4" t="s">
        <v>33</v>
      </c>
      <c r="H3784" s="4">
        <v>19</v>
      </c>
      <c r="I3784" s="4">
        <v>660.42</v>
      </c>
      <c r="J3784" s="7">
        <v>0.26</v>
      </c>
      <c r="K3784" s="4" t="s">
        <v>34</v>
      </c>
      <c r="L3784" s="4" t="s">
        <v>19</v>
      </c>
      <c r="M3784" s="5">
        <f>(Table2[[#This Row],[Unit Price]]*Table2[[#This Row],[ Units Sold]])*(1-Table2[[#This Row],[Discount]]/100)</f>
        <v>12515.355251999999</v>
      </c>
      <c r="N3784" s="5">
        <f>(Table2[[#This Row],[Unit Price]]*Table2[[#This Row],[ Units Sold]])-Table2[[#This Row],[Total Sales]]</f>
        <v>32.624748000000181</v>
      </c>
    </row>
    <row r="3785" spans="1:14" x14ac:dyDescent="0.3">
      <c r="A3785" s="3">
        <v>41773</v>
      </c>
      <c r="B3785" s="4" t="s">
        <v>3153</v>
      </c>
      <c r="C3785" s="4" t="s">
        <v>49</v>
      </c>
      <c r="D3785" s="4" t="s">
        <v>3893</v>
      </c>
      <c r="E3785" s="4" t="s">
        <v>22</v>
      </c>
      <c r="F3785" s="4" t="s">
        <v>23</v>
      </c>
      <c r="G3785" s="4" t="s">
        <v>24</v>
      </c>
      <c r="H3785" s="4">
        <v>79</v>
      </c>
      <c r="I3785" s="4">
        <v>1898.75</v>
      </c>
      <c r="J3785" s="7">
        <v>0.3</v>
      </c>
      <c r="K3785" s="4" t="s">
        <v>18</v>
      </c>
      <c r="L3785" s="4" t="s">
        <v>25</v>
      </c>
      <c r="M3785" s="5">
        <f>(Table2[[#This Row],[Unit Price]]*Table2[[#This Row],[ Units Sold]])*(1-Table2[[#This Row],[Discount]]/100)</f>
        <v>149551.24625</v>
      </c>
      <c r="N3785" s="5">
        <f>(Table2[[#This Row],[Unit Price]]*Table2[[#This Row],[ Units Sold]])-Table2[[#This Row],[Total Sales]]</f>
        <v>450.00375000000349</v>
      </c>
    </row>
    <row r="3786" spans="1:14" x14ac:dyDescent="0.3">
      <c r="A3786" s="3">
        <v>43140</v>
      </c>
      <c r="B3786" s="4" t="s">
        <v>3154</v>
      </c>
      <c r="C3786" s="4" t="s">
        <v>21</v>
      </c>
      <c r="D3786" s="4" t="s">
        <v>37</v>
      </c>
      <c r="E3786" s="4" t="s">
        <v>52</v>
      </c>
      <c r="F3786" s="6" t="s">
        <v>59</v>
      </c>
      <c r="G3786" s="4" t="s">
        <v>60</v>
      </c>
      <c r="H3786" s="4">
        <v>30</v>
      </c>
      <c r="I3786" s="4">
        <v>1753.29</v>
      </c>
      <c r="J3786" s="7">
        <v>0.02</v>
      </c>
      <c r="K3786" s="4" t="s">
        <v>18</v>
      </c>
      <c r="L3786" s="4" t="s">
        <v>25</v>
      </c>
      <c r="M3786" s="5">
        <f>(Table2[[#This Row],[Unit Price]]*Table2[[#This Row],[ Units Sold]])*(1-Table2[[#This Row],[Discount]]/100)</f>
        <v>52588.180260000001</v>
      </c>
      <c r="N3786" s="5">
        <f>(Table2[[#This Row],[Unit Price]]*Table2[[#This Row],[ Units Sold]])-Table2[[#This Row],[Total Sales]]</f>
        <v>10.519739999996091</v>
      </c>
    </row>
    <row r="3787" spans="1:14" x14ac:dyDescent="0.3">
      <c r="A3787" s="3">
        <v>42561</v>
      </c>
      <c r="B3787" s="4" t="s">
        <v>3030</v>
      </c>
      <c r="C3787" s="4" t="s">
        <v>21</v>
      </c>
      <c r="D3787" s="4" t="s">
        <v>37</v>
      </c>
      <c r="E3787" s="4" t="s">
        <v>22</v>
      </c>
      <c r="F3787" s="4" t="s">
        <v>23</v>
      </c>
      <c r="G3787" s="4" t="s">
        <v>54</v>
      </c>
      <c r="H3787" s="4">
        <v>84</v>
      </c>
      <c r="I3787" s="4">
        <v>1275.02</v>
      </c>
      <c r="J3787" s="7">
        <v>0.21</v>
      </c>
      <c r="K3787" s="4" t="s">
        <v>29</v>
      </c>
      <c r="L3787" s="4" t="s">
        <v>30</v>
      </c>
      <c r="M3787" s="5">
        <f>(Table2[[#This Row],[Unit Price]]*Table2[[#This Row],[ Units Sold]])*(1-Table2[[#This Row],[Discount]]/100)</f>
        <v>106876.76647199999</v>
      </c>
      <c r="N3787" s="5">
        <f>(Table2[[#This Row],[Unit Price]]*Table2[[#This Row],[ Units Sold]])-Table2[[#This Row],[Total Sales]]</f>
        <v>224.91352800000459</v>
      </c>
    </row>
    <row r="3788" spans="1:14" x14ac:dyDescent="0.3">
      <c r="A3788" s="3">
        <v>44621</v>
      </c>
      <c r="B3788" s="4" t="s">
        <v>3155</v>
      </c>
      <c r="C3788" s="4" t="s">
        <v>74</v>
      </c>
      <c r="D3788" s="4" t="s">
        <v>37</v>
      </c>
      <c r="E3788" s="4" t="s">
        <v>27</v>
      </c>
      <c r="F3788" s="4" t="s">
        <v>28</v>
      </c>
      <c r="G3788" s="4" t="s">
        <v>24</v>
      </c>
      <c r="H3788" s="4">
        <v>74</v>
      </c>
      <c r="I3788" s="4">
        <v>1334.02</v>
      </c>
      <c r="J3788" s="7">
        <v>0.24</v>
      </c>
      <c r="K3788" s="4" t="s">
        <v>18</v>
      </c>
      <c r="L3788" s="4" t="s">
        <v>41</v>
      </c>
      <c r="M3788" s="5">
        <f>(Table2[[#This Row],[Unit Price]]*Table2[[#This Row],[ Units Sold]])*(1-Table2[[#This Row],[Discount]]/100)</f>
        <v>98480.558048000006</v>
      </c>
      <c r="N3788" s="5">
        <f>(Table2[[#This Row],[Unit Price]]*Table2[[#This Row],[ Units Sold]])-Table2[[#This Row],[Total Sales]]</f>
        <v>236.92195199998969</v>
      </c>
    </row>
    <row r="3789" spans="1:14" x14ac:dyDescent="0.3">
      <c r="A3789" s="3">
        <v>42636</v>
      </c>
      <c r="B3789" s="4" t="s">
        <v>1879</v>
      </c>
      <c r="C3789" s="4" t="s">
        <v>49</v>
      </c>
      <c r="D3789" s="4" t="s">
        <v>3893</v>
      </c>
      <c r="E3789" s="4" t="s">
        <v>15</v>
      </c>
      <c r="F3789" s="4" t="s">
        <v>135</v>
      </c>
      <c r="G3789" s="4" t="s">
        <v>60</v>
      </c>
      <c r="H3789" s="4">
        <v>20</v>
      </c>
      <c r="I3789" s="4">
        <v>1105.8699999999999</v>
      </c>
      <c r="J3789" s="7">
        <v>0.05</v>
      </c>
      <c r="K3789" s="4" t="s">
        <v>18</v>
      </c>
      <c r="L3789" s="4" t="s">
        <v>25</v>
      </c>
      <c r="M3789" s="5">
        <f>(Table2[[#This Row],[Unit Price]]*Table2[[#This Row],[ Units Sold]])*(1-Table2[[#This Row],[Discount]]/100)</f>
        <v>22106.3413</v>
      </c>
      <c r="N3789" s="5">
        <f>(Table2[[#This Row],[Unit Price]]*Table2[[#This Row],[ Units Sold]])-Table2[[#This Row],[Total Sales]]</f>
        <v>11.058699999997771</v>
      </c>
    </row>
    <row r="3790" spans="1:14" x14ac:dyDescent="0.3">
      <c r="A3790" s="3">
        <v>40197</v>
      </c>
      <c r="B3790" s="4" t="s">
        <v>982</v>
      </c>
      <c r="C3790" s="4" t="s">
        <v>192</v>
      </c>
      <c r="D3790" s="4" t="s">
        <v>37</v>
      </c>
      <c r="E3790" s="4" t="s">
        <v>15</v>
      </c>
      <c r="F3790" s="4" t="s">
        <v>135</v>
      </c>
      <c r="G3790" s="4" t="s">
        <v>24</v>
      </c>
      <c r="H3790" s="4">
        <v>93</v>
      </c>
      <c r="I3790" s="4">
        <v>1531.38</v>
      </c>
      <c r="J3790" s="7">
        <v>0.01</v>
      </c>
      <c r="K3790" s="4" t="s">
        <v>34</v>
      </c>
      <c r="L3790" s="4" t="s">
        <v>45</v>
      </c>
      <c r="M3790" s="5">
        <f>(Table2[[#This Row],[Unit Price]]*Table2[[#This Row],[ Units Sold]])*(1-Table2[[#This Row],[Discount]]/100)</f>
        <v>142404.09816600001</v>
      </c>
      <c r="N3790" s="5">
        <f>(Table2[[#This Row],[Unit Price]]*Table2[[#This Row],[ Units Sold]])-Table2[[#This Row],[Total Sales]]</f>
        <v>14.241833999985829</v>
      </c>
    </row>
    <row r="3791" spans="1:14" x14ac:dyDescent="0.3">
      <c r="A3791" s="3">
        <v>43144</v>
      </c>
      <c r="B3791" s="4" t="s">
        <v>3156</v>
      </c>
      <c r="C3791" s="4" t="s">
        <v>21</v>
      </c>
      <c r="D3791" s="4" t="s">
        <v>37</v>
      </c>
      <c r="E3791" s="4" t="s">
        <v>15</v>
      </c>
      <c r="F3791" s="4" t="s">
        <v>135</v>
      </c>
      <c r="G3791" s="4" t="s">
        <v>60</v>
      </c>
      <c r="H3791" s="4">
        <v>20</v>
      </c>
      <c r="I3791" s="4">
        <v>147.43</v>
      </c>
      <c r="J3791" s="7">
        <v>0.13</v>
      </c>
      <c r="K3791" s="4" t="s">
        <v>18</v>
      </c>
      <c r="L3791" s="4" t="s">
        <v>45</v>
      </c>
      <c r="M3791" s="5">
        <f>(Table2[[#This Row],[Unit Price]]*Table2[[#This Row],[ Units Sold]])*(1-Table2[[#This Row],[Discount]]/100)</f>
        <v>2944.7668200000003</v>
      </c>
      <c r="N3791" s="5">
        <f>(Table2[[#This Row],[Unit Price]]*Table2[[#This Row],[ Units Sold]])-Table2[[#This Row],[Total Sales]]</f>
        <v>3.833180000000084</v>
      </c>
    </row>
    <row r="3792" spans="1:14" x14ac:dyDescent="0.3">
      <c r="A3792" s="3">
        <v>44403</v>
      </c>
      <c r="B3792" s="4" t="s">
        <v>3157</v>
      </c>
      <c r="C3792" s="4" t="s">
        <v>21</v>
      </c>
      <c r="D3792" s="4" t="s">
        <v>37</v>
      </c>
      <c r="E3792" s="4" t="s">
        <v>27</v>
      </c>
      <c r="F3792" s="4" t="s">
        <v>32</v>
      </c>
      <c r="G3792" s="4" t="s">
        <v>40</v>
      </c>
      <c r="H3792" s="4">
        <v>53</v>
      </c>
      <c r="I3792" s="4">
        <v>276.56</v>
      </c>
      <c r="J3792" s="7">
        <v>0.19</v>
      </c>
      <c r="K3792" s="4" t="s">
        <v>18</v>
      </c>
      <c r="L3792" s="4" t="s">
        <v>25</v>
      </c>
      <c r="M3792" s="5">
        <f>(Table2[[#This Row],[Unit Price]]*Table2[[#This Row],[ Units Sold]])*(1-Table2[[#This Row],[Discount]]/100)</f>
        <v>14629.830408</v>
      </c>
      <c r="N3792" s="5">
        <f>(Table2[[#This Row],[Unit Price]]*Table2[[#This Row],[ Units Sold]])-Table2[[#This Row],[Total Sales]]</f>
        <v>27.849592000000484</v>
      </c>
    </row>
    <row r="3793" spans="1:14" x14ac:dyDescent="0.3">
      <c r="A3793" s="3">
        <v>42999</v>
      </c>
      <c r="B3793" s="4" t="s">
        <v>3158</v>
      </c>
      <c r="C3793" s="4" t="s">
        <v>74</v>
      </c>
      <c r="D3793" s="4" t="s">
        <v>37</v>
      </c>
      <c r="E3793" s="4" t="s">
        <v>38</v>
      </c>
      <c r="F3793" s="4" t="s">
        <v>81</v>
      </c>
      <c r="G3793" s="4" t="s">
        <v>54</v>
      </c>
      <c r="H3793" s="4">
        <v>91</v>
      </c>
      <c r="I3793" s="4">
        <v>1663.72</v>
      </c>
      <c r="J3793" s="7">
        <v>0.23</v>
      </c>
      <c r="K3793" s="4" t="s">
        <v>18</v>
      </c>
      <c r="L3793" s="4" t="s">
        <v>30</v>
      </c>
      <c r="M3793" s="5">
        <f>(Table2[[#This Row],[Unit Price]]*Table2[[#This Row],[ Units Sold]])*(1-Table2[[#This Row],[Discount]]/100)</f>
        <v>151050.30340400001</v>
      </c>
      <c r="N3793" s="5">
        <f>(Table2[[#This Row],[Unit Price]]*Table2[[#This Row],[ Units Sold]])-Table2[[#This Row],[Total Sales]]</f>
        <v>348.21659599998384</v>
      </c>
    </row>
    <row r="3794" spans="1:14" x14ac:dyDescent="0.3">
      <c r="A3794" s="3">
        <v>41754</v>
      </c>
      <c r="B3794" s="4" t="s">
        <v>2680</v>
      </c>
      <c r="C3794" s="4" t="s">
        <v>43</v>
      </c>
      <c r="D3794" s="4" t="s">
        <v>37</v>
      </c>
      <c r="E3794" s="4" t="s">
        <v>27</v>
      </c>
      <c r="F3794" s="4" t="s">
        <v>28</v>
      </c>
      <c r="G3794" s="4" t="s">
        <v>65</v>
      </c>
      <c r="H3794" s="4">
        <v>10</v>
      </c>
      <c r="I3794" s="4">
        <v>1999.57</v>
      </c>
      <c r="J3794" s="7">
        <v>0.19</v>
      </c>
      <c r="K3794" s="4" t="s">
        <v>18</v>
      </c>
      <c r="L3794" s="4" t="s">
        <v>30</v>
      </c>
      <c r="M3794" s="5">
        <f>(Table2[[#This Row],[Unit Price]]*Table2[[#This Row],[ Units Sold]])*(1-Table2[[#This Row],[Discount]]/100)</f>
        <v>19957.708170000002</v>
      </c>
      <c r="N3794" s="5">
        <f>(Table2[[#This Row],[Unit Price]]*Table2[[#This Row],[ Units Sold]])-Table2[[#This Row],[Total Sales]]</f>
        <v>37.991829999999027</v>
      </c>
    </row>
    <row r="3795" spans="1:14" x14ac:dyDescent="0.3">
      <c r="A3795" s="3">
        <v>45597</v>
      </c>
      <c r="B3795" s="4" t="s">
        <v>3159</v>
      </c>
      <c r="C3795" s="4" t="s">
        <v>21</v>
      </c>
      <c r="D3795" s="4" t="s">
        <v>37</v>
      </c>
      <c r="E3795" s="4" t="s">
        <v>52</v>
      </c>
      <c r="F3795" s="4" t="s">
        <v>59</v>
      </c>
      <c r="G3795" s="4" t="s">
        <v>65</v>
      </c>
      <c r="H3795" s="4">
        <v>61</v>
      </c>
      <c r="I3795" s="4">
        <v>504.55</v>
      </c>
      <c r="J3795" s="7">
        <v>0.26</v>
      </c>
      <c r="K3795" s="4" t="s">
        <v>34</v>
      </c>
      <c r="L3795" s="4" t="s">
        <v>19</v>
      </c>
      <c r="M3795" s="5">
        <f>(Table2[[#This Row],[Unit Price]]*Table2[[#This Row],[ Units Sold]])*(1-Table2[[#This Row],[Discount]]/100)</f>
        <v>30697.528369999996</v>
      </c>
      <c r="N3795" s="5">
        <f>(Table2[[#This Row],[Unit Price]]*Table2[[#This Row],[ Units Sold]])-Table2[[#This Row],[Total Sales]]</f>
        <v>80.021630000002915</v>
      </c>
    </row>
    <row r="3796" spans="1:14" x14ac:dyDescent="0.3">
      <c r="A3796" s="3">
        <v>43839</v>
      </c>
      <c r="B3796" s="4" t="s">
        <v>2096</v>
      </c>
      <c r="C3796" s="4" t="s">
        <v>51</v>
      </c>
      <c r="D3796" s="4" t="s">
        <v>37</v>
      </c>
      <c r="E3796" s="4" t="s">
        <v>22</v>
      </c>
      <c r="F3796" s="4" t="s">
        <v>23</v>
      </c>
      <c r="G3796" s="4" t="s">
        <v>33</v>
      </c>
      <c r="H3796" s="4">
        <v>54</v>
      </c>
      <c r="I3796" s="4">
        <v>967.86</v>
      </c>
      <c r="J3796" s="7">
        <v>0.16</v>
      </c>
      <c r="K3796" s="4" t="s">
        <v>34</v>
      </c>
      <c r="L3796" s="4" t="s">
        <v>25</v>
      </c>
      <c r="M3796" s="5">
        <f>(Table2[[#This Row],[Unit Price]]*Table2[[#This Row],[ Units Sold]])*(1-Table2[[#This Row],[Discount]]/100)</f>
        <v>52180.816895999997</v>
      </c>
      <c r="N3796" s="5">
        <f>(Table2[[#This Row],[Unit Price]]*Table2[[#This Row],[ Units Sold]])-Table2[[#This Row],[Total Sales]]</f>
        <v>83.623104000005696</v>
      </c>
    </row>
    <row r="3797" spans="1:14" x14ac:dyDescent="0.3">
      <c r="A3797" s="3">
        <v>40593</v>
      </c>
      <c r="B3797" s="4" t="s">
        <v>3160</v>
      </c>
      <c r="C3797" s="4" t="s">
        <v>49</v>
      </c>
      <c r="D3797" s="4" t="s">
        <v>3893</v>
      </c>
      <c r="E3797" s="4" t="s">
        <v>27</v>
      </c>
      <c r="F3797" s="4" t="s">
        <v>28</v>
      </c>
      <c r="G3797" s="4" t="s">
        <v>54</v>
      </c>
      <c r="H3797" s="4">
        <v>98</v>
      </c>
      <c r="I3797" s="4">
        <v>1059.82</v>
      </c>
      <c r="J3797" s="7">
        <v>0.14000000000000001</v>
      </c>
      <c r="K3797" s="4" t="s">
        <v>18</v>
      </c>
      <c r="L3797" s="4" t="s">
        <v>45</v>
      </c>
      <c r="M3797" s="5">
        <f>(Table2[[#This Row],[Unit Price]]*Table2[[#This Row],[ Units Sold]])*(1-Table2[[#This Row],[Discount]]/100)</f>
        <v>103716.95269600001</v>
      </c>
      <c r="N3797" s="5">
        <f>(Table2[[#This Row],[Unit Price]]*Table2[[#This Row],[ Units Sold]])-Table2[[#This Row],[Total Sales]]</f>
        <v>145.40730399999302</v>
      </c>
    </row>
    <row r="3798" spans="1:14" x14ac:dyDescent="0.3">
      <c r="A3798" s="3">
        <v>42727</v>
      </c>
      <c r="B3798" s="4" t="s">
        <v>3161</v>
      </c>
      <c r="C3798" s="4" t="s">
        <v>21</v>
      </c>
      <c r="D3798" s="4" t="s">
        <v>37</v>
      </c>
      <c r="E3798" s="4" t="s">
        <v>38</v>
      </c>
      <c r="F3798" s="4" t="s">
        <v>39</v>
      </c>
      <c r="G3798" s="4" t="s">
        <v>65</v>
      </c>
      <c r="H3798" s="4">
        <v>30</v>
      </c>
      <c r="I3798" s="4">
        <v>846.84</v>
      </c>
      <c r="J3798" s="7">
        <v>0.1</v>
      </c>
      <c r="K3798" s="4" t="s">
        <v>34</v>
      </c>
      <c r="L3798" s="4" t="s">
        <v>41</v>
      </c>
      <c r="M3798" s="5">
        <f>(Table2[[#This Row],[Unit Price]]*Table2[[#This Row],[ Units Sold]])*(1-Table2[[#This Row],[Discount]]/100)</f>
        <v>25379.7948</v>
      </c>
      <c r="N3798" s="5">
        <f>(Table2[[#This Row],[Unit Price]]*Table2[[#This Row],[ Units Sold]])-Table2[[#This Row],[Total Sales]]</f>
        <v>25.405200000001059</v>
      </c>
    </row>
    <row r="3799" spans="1:14" x14ac:dyDescent="0.3">
      <c r="A3799" s="3">
        <v>45739</v>
      </c>
      <c r="B3799" s="4" t="s">
        <v>3162</v>
      </c>
      <c r="C3799" s="4" t="s">
        <v>97</v>
      </c>
      <c r="D3799" s="4" t="s">
        <v>37</v>
      </c>
      <c r="E3799" s="4" t="s">
        <v>38</v>
      </c>
      <c r="F3799" s="4" t="s">
        <v>56</v>
      </c>
      <c r="G3799" s="4" t="s">
        <v>33</v>
      </c>
      <c r="H3799" s="4">
        <v>10</v>
      </c>
      <c r="I3799" s="4">
        <v>1721.45</v>
      </c>
      <c r="J3799" s="7">
        <v>0.08</v>
      </c>
      <c r="K3799" s="4" t="s">
        <v>18</v>
      </c>
      <c r="L3799" s="4" t="s">
        <v>30</v>
      </c>
      <c r="M3799" s="5">
        <f>(Table2[[#This Row],[Unit Price]]*Table2[[#This Row],[ Units Sold]])*(1-Table2[[#This Row],[Discount]]/100)</f>
        <v>17200.7284</v>
      </c>
      <c r="N3799" s="5">
        <f>(Table2[[#This Row],[Unit Price]]*Table2[[#This Row],[ Units Sold]])-Table2[[#This Row],[Total Sales]]</f>
        <v>13.771600000000035</v>
      </c>
    </row>
    <row r="3800" spans="1:14" x14ac:dyDescent="0.3">
      <c r="A3800" s="3">
        <v>43278</v>
      </c>
      <c r="B3800" s="4" t="s">
        <v>3163</v>
      </c>
      <c r="C3800" s="4" t="s">
        <v>88</v>
      </c>
      <c r="D3800" s="4" t="s">
        <v>37</v>
      </c>
      <c r="E3800" s="4" t="s">
        <v>52</v>
      </c>
      <c r="F3800" s="6" t="s">
        <v>59</v>
      </c>
      <c r="G3800" s="4" t="s">
        <v>33</v>
      </c>
      <c r="H3800" s="4">
        <v>5</v>
      </c>
      <c r="I3800" s="4">
        <v>1824.87</v>
      </c>
      <c r="J3800" s="7">
        <v>7.0000000000000007E-2</v>
      </c>
      <c r="K3800" s="4" t="s">
        <v>29</v>
      </c>
      <c r="L3800" s="4" t="s">
        <v>30</v>
      </c>
      <c r="M3800" s="5">
        <f>(Table2[[#This Row],[Unit Price]]*Table2[[#This Row],[ Units Sold]])*(1-Table2[[#This Row],[Discount]]/100)</f>
        <v>9117.9629549999991</v>
      </c>
      <c r="N3800" s="5">
        <f>(Table2[[#This Row],[Unit Price]]*Table2[[#This Row],[ Units Sold]])-Table2[[#This Row],[Total Sales]]</f>
        <v>6.3870449999994889</v>
      </c>
    </row>
    <row r="3801" spans="1:14" x14ac:dyDescent="0.3">
      <c r="A3801" s="3">
        <v>41087</v>
      </c>
      <c r="B3801" s="4" t="s">
        <v>3164</v>
      </c>
      <c r="C3801" s="4" t="s">
        <v>36</v>
      </c>
      <c r="D3801" s="4" t="s">
        <v>37</v>
      </c>
      <c r="E3801" s="4" t="s">
        <v>38</v>
      </c>
      <c r="F3801" s="4" t="s">
        <v>39</v>
      </c>
      <c r="G3801" s="4" t="s">
        <v>54</v>
      </c>
      <c r="H3801" s="4">
        <v>11</v>
      </c>
      <c r="I3801" s="4">
        <v>1177.9000000000001</v>
      </c>
      <c r="J3801" s="7">
        <v>0.19</v>
      </c>
      <c r="K3801" s="4" t="s">
        <v>18</v>
      </c>
      <c r="L3801" s="4" t="s">
        <v>41</v>
      </c>
      <c r="M3801" s="5">
        <f>(Table2[[#This Row],[Unit Price]]*Table2[[#This Row],[ Units Sold]])*(1-Table2[[#This Row],[Discount]]/100)</f>
        <v>12932.281890000002</v>
      </c>
      <c r="N3801" s="5">
        <f>(Table2[[#This Row],[Unit Price]]*Table2[[#This Row],[ Units Sold]])-Table2[[#This Row],[Total Sales]]</f>
        <v>24.618109999999433</v>
      </c>
    </row>
    <row r="3802" spans="1:14" x14ac:dyDescent="0.3">
      <c r="A3802" s="3">
        <v>43315</v>
      </c>
      <c r="B3802" s="4" t="s">
        <v>3165</v>
      </c>
      <c r="C3802" s="4" t="s">
        <v>36</v>
      </c>
      <c r="D3802" s="4" t="s">
        <v>37</v>
      </c>
      <c r="E3802" s="4" t="s">
        <v>22</v>
      </c>
      <c r="F3802" s="4" t="s">
        <v>23</v>
      </c>
      <c r="G3802" s="4" t="s">
        <v>57</v>
      </c>
      <c r="H3802" s="4">
        <v>87</v>
      </c>
      <c r="I3802" s="4">
        <v>184.26</v>
      </c>
      <c r="J3802" s="7">
        <v>0.03</v>
      </c>
      <c r="K3802" s="4" t="s">
        <v>18</v>
      </c>
      <c r="L3802" s="4" t="s">
        <v>41</v>
      </c>
      <c r="M3802" s="5">
        <f>(Table2[[#This Row],[Unit Price]]*Table2[[#This Row],[ Units Sold]])*(1-Table2[[#This Row],[Discount]]/100)</f>
        <v>16025.810814</v>
      </c>
      <c r="N3802" s="5">
        <f>(Table2[[#This Row],[Unit Price]]*Table2[[#This Row],[ Units Sold]])-Table2[[#This Row],[Total Sales]]</f>
        <v>4.80918599999859</v>
      </c>
    </row>
    <row r="3803" spans="1:14" x14ac:dyDescent="0.3">
      <c r="A3803" s="3">
        <v>45015</v>
      </c>
      <c r="B3803" s="4" t="s">
        <v>3044</v>
      </c>
      <c r="C3803" s="4" t="s">
        <v>49</v>
      </c>
      <c r="D3803" s="4" t="s">
        <v>3893</v>
      </c>
      <c r="E3803" s="4" t="s">
        <v>38</v>
      </c>
      <c r="F3803" s="4" t="s">
        <v>39</v>
      </c>
      <c r="G3803" s="4" t="s">
        <v>57</v>
      </c>
      <c r="H3803" s="4">
        <v>73</v>
      </c>
      <c r="I3803" s="4">
        <v>685.89</v>
      </c>
      <c r="J3803" s="7">
        <v>0.16</v>
      </c>
      <c r="K3803" s="4" t="s">
        <v>34</v>
      </c>
      <c r="L3803" s="4" t="s">
        <v>19</v>
      </c>
      <c r="M3803" s="5">
        <f>(Table2[[#This Row],[Unit Price]]*Table2[[#This Row],[ Units Sold]])*(1-Table2[[#This Row],[Discount]]/100)</f>
        <v>49989.858048000002</v>
      </c>
      <c r="N3803" s="5">
        <f>(Table2[[#This Row],[Unit Price]]*Table2[[#This Row],[ Units Sold]])-Table2[[#This Row],[Total Sales]]</f>
        <v>80.111951999999292</v>
      </c>
    </row>
    <row r="3804" spans="1:14" x14ac:dyDescent="0.3">
      <c r="A3804" s="3">
        <v>43871</v>
      </c>
      <c r="B3804" s="4" t="s">
        <v>1088</v>
      </c>
      <c r="C3804" s="4" t="s">
        <v>88</v>
      </c>
      <c r="D3804" s="4" t="s">
        <v>37</v>
      </c>
      <c r="E3804" s="4" t="s">
        <v>52</v>
      </c>
      <c r="F3804" s="4" t="s">
        <v>59</v>
      </c>
      <c r="G3804" s="4" t="s">
        <v>40</v>
      </c>
      <c r="H3804" s="4">
        <v>33</v>
      </c>
      <c r="I3804" s="4">
        <v>176.02</v>
      </c>
      <c r="J3804" s="7">
        <v>0.25</v>
      </c>
      <c r="K3804" s="4" t="s">
        <v>34</v>
      </c>
      <c r="L3804" s="4" t="s">
        <v>45</v>
      </c>
      <c r="M3804" s="5">
        <f>(Table2[[#This Row],[Unit Price]]*Table2[[#This Row],[ Units Sold]])*(1-Table2[[#This Row],[Discount]]/100)</f>
        <v>5794.1383500000011</v>
      </c>
      <c r="N3804" s="5">
        <f>(Table2[[#This Row],[Unit Price]]*Table2[[#This Row],[ Units Sold]])-Table2[[#This Row],[Total Sales]]</f>
        <v>14.521649999999681</v>
      </c>
    </row>
    <row r="3805" spans="1:14" x14ac:dyDescent="0.3">
      <c r="A3805" s="3">
        <v>44215</v>
      </c>
      <c r="B3805" s="4" t="s">
        <v>3166</v>
      </c>
      <c r="C3805" s="4" t="s">
        <v>21</v>
      </c>
      <c r="D3805" s="4" t="s">
        <v>37</v>
      </c>
      <c r="E3805" s="4" t="s">
        <v>52</v>
      </c>
      <c r="F3805" s="4" t="s">
        <v>59</v>
      </c>
      <c r="G3805" s="4" t="s">
        <v>17</v>
      </c>
      <c r="H3805" s="4">
        <v>45</v>
      </c>
      <c r="I3805" s="4">
        <v>1208.8699999999999</v>
      </c>
      <c r="J3805" s="7">
        <v>0.02</v>
      </c>
      <c r="K3805" s="4" t="s">
        <v>18</v>
      </c>
      <c r="L3805" s="4" t="s">
        <v>45</v>
      </c>
      <c r="M3805" s="5">
        <f>(Table2[[#This Row],[Unit Price]]*Table2[[#This Row],[ Units Sold]])*(1-Table2[[#This Row],[Discount]]/100)</f>
        <v>54388.270169999996</v>
      </c>
      <c r="N3805" s="5">
        <f>(Table2[[#This Row],[Unit Price]]*Table2[[#This Row],[ Units Sold]])-Table2[[#This Row],[Total Sales]]</f>
        <v>10.879829999998037</v>
      </c>
    </row>
    <row r="3806" spans="1:14" x14ac:dyDescent="0.3">
      <c r="A3806" s="3">
        <v>45646</v>
      </c>
      <c r="B3806" s="4" t="s">
        <v>3167</v>
      </c>
      <c r="C3806" s="4" t="s">
        <v>88</v>
      </c>
      <c r="D3806" s="4" t="s">
        <v>37</v>
      </c>
      <c r="E3806" s="4" t="s">
        <v>52</v>
      </c>
      <c r="F3806" s="6" t="s">
        <v>59</v>
      </c>
      <c r="G3806" s="4" t="s">
        <v>17</v>
      </c>
      <c r="H3806" s="4">
        <v>25</v>
      </c>
      <c r="I3806" s="4">
        <v>173.29</v>
      </c>
      <c r="J3806" s="7">
        <v>0.12</v>
      </c>
      <c r="K3806" s="4" t="s">
        <v>18</v>
      </c>
      <c r="L3806" s="4" t="s">
        <v>30</v>
      </c>
      <c r="M3806" s="5">
        <f>(Table2[[#This Row],[Unit Price]]*Table2[[#This Row],[ Units Sold]])*(1-Table2[[#This Row],[Discount]]/100)</f>
        <v>4327.0513000000001</v>
      </c>
      <c r="N3806" s="5">
        <f>(Table2[[#This Row],[Unit Price]]*Table2[[#This Row],[ Units Sold]])-Table2[[#This Row],[Total Sales]]</f>
        <v>5.1986999999999171</v>
      </c>
    </row>
    <row r="3807" spans="1:14" x14ac:dyDescent="0.3">
      <c r="A3807" s="3">
        <v>42274</v>
      </c>
      <c r="B3807" s="4" t="s">
        <v>667</v>
      </c>
      <c r="C3807" s="4" t="s">
        <v>43</v>
      </c>
      <c r="D3807" s="4" t="s">
        <v>37</v>
      </c>
      <c r="E3807" s="4" t="s">
        <v>52</v>
      </c>
      <c r="F3807" s="6" t="s">
        <v>59</v>
      </c>
      <c r="G3807" s="4" t="s">
        <v>105</v>
      </c>
      <c r="H3807" s="4">
        <v>10</v>
      </c>
      <c r="I3807" s="4">
        <v>690.37</v>
      </c>
      <c r="J3807" s="7">
        <v>0.23</v>
      </c>
      <c r="K3807" s="4" t="s">
        <v>18</v>
      </c>
      <c r="L3807" s="4" t="s">
        <v>19</v>
      </c>
      <c r="M3807" s="5">
        <f>(Table2[[#This Row],[Unit Price]]*Table2[[#This Row],[ Units Sold]])*(1-Table2[[#This Row],[Discount]]/100)</f>
        <v>6887.8214900000003</v>
      </c>
      <c r="N3807" s="5">
        <f>(Table2[[#This Row],[Unit Price]]*Table2[[#This Row],[ Units Sold]])-Table2[[#This Row],[Total Sales]]</f>
        <v>15.878509999999551</v>
      </c>
    </row>
    <row r="3808" spans="1:14" x14ac:dyDescent="0.3">
      <c r="A3808" s="3">
        <v>40248</v>
      </c>
      <c r="B3808" s="4" t="s">
        <v>2279</v>
      </c>
      <c r="C3808" s="4" t="s">
        <v>88</v>
      </c>
      <c r="D3808" s="4" t="s">
        <v>37</v>
      </c>
      <c r="E3808" s="4" t="s">
        <v>15</v>
      </c>
      <c r="F3808" s="4" t="s">
        <v>62</v>
      </c>
      <c r="G3808" s="4" t="s">
        <v>57</v>
      </c>
      <c r="H3808" s="4">
        <v>1</v>
      </c>
      <c r="I3808" s="4">
        <v>1757.31</v>
      </c>
      <c r="J3808" s="7">
        <v>0.03</v>
      </c>
      <c r="K3808" s="4" t="s">
        <v>18</v>
      </c>
      <c r="L3808" s="4" t="s">
        <v>30</v>
      </c>
      <c r="M3808" s="5">
        <f>(Table2[[#This Row],[Unit Price]]*Table2[[#This Row],[ Units Sold]])*(1-Table2[[#This Row],[Discount]]/100)</f>
        <v>1756.782807</v>
      </c>
      <c r="N3808" s="5">
        <f>(Table2[[#This Row],[Unit Price]]*Table2[[#This Row],[ Units Sold]])-Table2[[#This Row],[Total Sales]]</f>
        <v>0.52719299999989744</v>
      </c>
    </row>
    <row r="3809" spans="1:14" x14ac:dyDescent="0.3">
      <c r="A3809" s="3">
        <v>45266</v>
      </c>
      <c r="B3809" s="4" t="s">
        <v>3168</v>
      </c>
      <c r="C3809" s="4" t="s">
        <v>51</v>
      </c>
      <c r="D3809" s="4" t="s">
        <v>37</v>
      </c>
      <c r="E3809" s="4" t="s">
        <v>38</v>
      </c>
      <c r="F3809" s="4" t="s">
        <v>56</v>
      </c>
      <c r="G3809" s="4" t="s">
        <v>40</v>
      </c>
      <c r="H3809" s="4">
        <v>77</v>
      </c>
      <c r="I3809" s="4">
        <v>862.66</v>
      </c>
      <c r="J3809" s="7">
        <v>0.27</v>
      </c>
      <c r="K3809" s="4" t="s">
        <v>29</v>
      </c>
      <c r="L3809" s="4" t="s">
        <v>30</v>
      </c>
      <c r="M3809" s="5">
        <f>(Table2[[#This Row],[Unit Price]]*Table2[[#This Row],[ Units Sold]])*(1-Table2[[#This Row],[Discount]]/100)</f>
        <v>66245.472985999993</v>
      </c>
      <c r="N3809" s="5">
        <f>(Table2[[#This Row],[Unit Price]]*Table2[[#This Row],[ Units Sold]])-Table2[[#This Row],[Total Sales]]</f>
        <v>179.34701399999904</v>
      </c>
    </row>
    <row r="3810" spans="1:14" x14ac:dyDescent="0.3">
      <c r="A3810" s="3">
        <v>44519</v>
      </c>
      <c r="B3810" s="4" t="s">
        <v>3169</v>
      </c>
      <c r="C3810" s="4" t="s">
        <v>49</v>
      </c>
      <c r="D3810" s="4" t="s">
        <v>3893</v>
      </c>
      <c r="E3810" s="4" t="s">
        <v>15</v>
      </c>
      <c r="F3810" s="4" t="s">
        <v>135</v>
      </c>
      <c r="G3810" s="4" t="s">
        <v>33</v>
      </c>
      <c r="H3810" s="4">
        <v>30</v>
      </c>
      <c r="I3810" s="4">
        <v>1021.07</v>
      </c>
      <c r="J3810" s="7">
        <v>7.0000000000000007E-2</v>
      </c>
      <c r="K3810" s="4" t="s">
        <v>34</v>
      </c>
      <c r="L3810" s="4" t="s">
        <v>19</v>
      </c>
      <c r="M3810" s="5">
        <f>(Table2[[#This Row],[Unit Price]]*Table2[[#This Row],[ Units Sold]])*(1-Table2[[#This Row],[Discount]]/100)</f>
        <v>30610.65753</v>
      </c>
      <c r="N3810" s="5">
        <f>(Table2[[#This Row],[Unit Price]]*Table2[[#This Row],[ Units Sold]])-Table2[[#This Row],[Total Sales]]</f>
        <v>21.442470000001776</v>
      </c>
    </row>
    <row r="3811" spans="1:14" x14ac:dyDescent="0.3">
      <c r="A3811" s="3">
        <v>41910</v>
      </c>
      <c r="B3811" s="4" t="s">
        <v>3170</v>
      </c>
      <c r="C3811" s="4" t="s">
        <v>83</v>
      </c>
      <c r="D3811" s="4" t="s">
        <v>3892</v>
      </c>
      <c r="E3811" s="4" t="s">
        <v>15</v>
      </c>
      <c r="F3811" s="4" t="s">
        <v>72</v>
      </c>
      <c r="G3811" s="4" t="s">
        <v>105</v>
      </c>
      <c r="H3811" s="4">
        <v>92</v>
      </c>
      <c r="I3811" s="4">
        <v>832.94</v>
      </c>
      <c r="J3811" s="7">
        <v>0.1</v>
      </c>
      <c r="K3811" s="4" t="s">
        <v>29</v>
      </c>
      <c r="L3811" s="4" t="s">
        <v>30</v>
      </c>
      <c r="M3811" s="5">
        <f>(Table2[[#This Row],[Unit Price]]*Table2[[#This Row],[ Units Sold]])*(1-Table2[[#This Row],[Discount]]/100)</f>
        <v>76553.849520000003</v>
      </c>
      <c r="N3811" s="5">
        <f>(Table2[[#This Row],[Unit Price]]*Table2[[#This Row],[ Units Sold]])-Table2[[#This Row],[Total Sales]]</f>
        <v>76.630480000007083</v>
      </c>
    </row>
    <row r="3812" spans="1:14" x14ac:dyDescent="0.3">
      <c r="A3812" s="3">
        <v>42708</v>
      </c>
      <c r="B3812" s="4" t="s">
        <v>3171</v>
      </c>
      <c r="C3812" s="4" t="s">
        <v>49</v>
      </c>
      <c r="D3812" s="4" t="s">
        <v>3893</v>
      </c>
      <c r="E3812" s="4" t="s">
        <v>27</v>
      </c>
      <c r="F3812" s="4" t="s">
        <v>28</v>
      </c>
      <c r="G3812" s="4" t="s">
        <v>54</v>
      </c>
      <c r="H3812" s="4">
        <v>17</v>
      </c>
      <c r="I3812" s="4">
        <v>1084.6300000000001</v>
      </c>
      <c r="J3812" s="7">
        <v>0.25</v>
      </c>
      <c r="K3812" s="4" t="s">
        <v>18</v>
      </c>
      <c r="L3812" s="4" t="s">
        <v>25</v>
      </c>
      <c r="M3812" s="5">
        <f>(Table2[[#This Row],[Unit Price]]*Table2[[#This Row],[ Units Sold]])*(1-Table2[[#This Row],[Discount]]/100)</f>
        <v>18392.613225000005</v>
      </c>
      <c r="N3812" s="5">
        <f>(Table2[[#This Row],[Unit Price]]*Table2[[#This Row],[ Units Sold]])-Table2[[#This Row],[Total Sales]]</f>
        <v>46.096774999998161</v>
      </c>
    </row>
    <row r="3813" spans="1:14" x14ac:dyDescent="0.3">
      <c r="A3813" s="3">
        <v>40737</v>
      </c>
      <c r="B3813" s="4" t="s">
        <v>3172</v>
      </c>
      <c r="C3813" s="4" t="s">
        <v>21</v>
      </c>
      <c r="D3813" s="4" t="s">
        <v>37</v>
      </c>
      <c r="E3813" s="4" t="s">
        <v>52</v>
      </c>
      <c r="F3813" s="6" t="s">
        <v>59</v>
      </c>
      <c r="G3813" s="4" t="s">
        <v>33</v>
      </c>
      <c r="H3813" s="4">
        <v>20</v>
      </c>
      <c r="I3813" s="4">
        <v>1221.0899999999999</v>
      </c>
      <c r="J3813" s="7">
        <v>0.28000000000000003</v>
      </c>
      <c r="K3813" s="4" t="s">
        <v>18</v>
      </c>
      <c r="L3813" s="4" t="s">
        <v>19</v>
      </c>
      <c r="M3813" s="5">
        <f>(Table2[[#This Row],[Unit Price]]*Table2[[#This Row],[ Units Sold]])*(1-Table2[[#This Row],[Discount]]/100)</f>
        <v>24353.418959999999</v>
      </c>
      <c r="N3813" s="5">
        <f>(Table2[[#This Row],[Unit Price]]*Table2[[#This Row],[ Units Sold]])-Table2[[#This Row],[Total Sales]]</f>
        <v>68.381040000000212</v>
      </c>
    </row>
    <row r="3814" spans="1:14" x14ac:dyDescent="0.3">
      <c r="A3814" s="3">
        <v>45094</v>
      </c>
      <c r="B3814" s="4" t="s">
        <v>3173</v>
      </c>
      <c r="C3814" s="4" t="s">
        <v>21</v>
      </c>
      <c r="D3814" s="4" t="s">
        <v>37</v>
      </c>
      <c r="E3814" s="4" t="s">
        <v>38</v>
      </c>
      <c r="F3814" s="4" t="s">
        <v>64</v>
      </c>
      <c r="G3814" s="4" t="s">
        <v>105</v>
      </c>
      <c r="H3814" s="4">
        <v>23</v>
      </c>
      <c r="I3814" s="4">
        <v>1093.19</v>
      </c>
      <c r="J3814" s="7">
        <v>0.28999999999999998</v>
      </c>
      <c r="K3814" s="4" t="s">
        <v>34</v>
      </c>
      <c r="L3814" s="4" t="s">
        <v>30</v>
      </c>
      <c r="M3814" s="5">
        <f>(Table2[[#This Row],[Unit Price]]*Table2[[#This Row],[ Units Sold]])*(1-Table2[[#This Row],[Discount]]/100)</f>
        <v>25070.454227000002</v>
      </c>
      <c r="N3814" s="5">
        <f>(Table2[[#This Row],[Unit Price]]*Table2[[#This Row],[ Units Sold]])-Table2[[#This Row],[Total Sales]]</f>
        <v>72.915773000000627</v>
      </c>
    </row>
    <row r="3815" spans="1:14" x14ac:dyDescent="0.3">
      <c r="A3815" s="3">
        <v>41865</v>
      </c>
      <c r="B3815" s="4" t="s">
        <v>3174</v>
      </c>
      <c r="C3815" s="4" t="s">
        <v>83</v>
      </c>
      <c r="D3815" s="4" t="s">
        <v>3892</v>
      </c>
      <c r="E3815" s="4" t="s">
        <v>38</v>
      </c>
      <c r="F3815" s="4" t="s">
        <v>39</v>
      </c>
      <c r="G3815" s="4" t="s">
        <v>24</v>
      </c>
      <c r="H3815" s="4">
        <v>30</v>
      </c>
      <c r="I3815" s="4">
        <v>925.33</v>
      </c>
      <c r="J3815" s="7">
        <v>0.03</v>
      </c>
      <c r="K3815" s="4" t="s">
        <v>34</v>
      </c>
      <c r="L3815" s="4" t="s">
        <v>25</v>
      </c>
      <c r="M3815" s="5">
        <f>(Table2[[#This Row],[Unit Price]]*Table2[[#This Row],[ Units Sold]])*(1-Table2[[#This Row],[Discount]]/100)</f>
        <v>27751.572030000003</v>
      </c>
      <c r="N3815" s="5">
        <f>(Table2[[#This Row],[Unit Price]]*Table2[[#This Row],[ Units Sold]])-Table2[[#This Row],[Total Sales]]</f>
        <v>8.3279699999984587</v>
      </c>
    </row>
    <row r="3816" spans="1:14" x14ac:dyDescent="0.3">
      <c r="A3816" s="3">
        <v>40445</v>
      </c>
      <c r="B3816" s="4" t="s">
        <v>1284</v>
      </c>
      <c r="C3816" s="4" t="s">
        <v>21</v>
      </c>
      <c r="D3816" s="4" t="s">
        <v>37</v>
      </c>
      <c r="E3816" s="4" t="s">
        <v>27</v>
      </c>
      <c r="F3816" s="4" t="s">
        <v>32</v>
      </c>
      <c r="G3816" s="4" t="s">
        <v>44</v>
      </c>
      <c r="H3816" s="4">
        <v>30</v>
      </c>
      <c r="I3816" s="4">
        <v>261.05</v>
      </c>
      <c r="J3816" s="7">
        <v>0.01</v>
      </c>
      <c r="K3816" s="4" t="s">
        <v>34</v>
      </c>
      <c r="L3816" s="4" t="s">
        <v>25</v>
      </c>
      <c r="M3816" s="5">
        <f>(Table2[[#This Row],[Unit Price]]*Table2[[#This Row],[ Units Sold]])*(1-Table2[[#This Row],[Discount]]/100)</f>
        <v>7830.7168499999998</v>
      </c>
      <c r="N3816" s="5">
        <f>(Table2[[#This Row],[Unit Price]]*Table2[[#This Row],[ Units Sold]])-Table2[[#This Row],[Total Sales]]</f>
        <v>0.78315000000020518</v>
      </c>
    </row>
    <row r="3817" spans="1:14" x14ac:dyDescent="0.3">
      <c r="A3817" s="3">
        <v>41325</v>
      </c>
      <c r="B3817" s="4" t="s">
        <v>990</v>
      </c>
      <c r="C3817" s="4" t="s">
        <v>36</v>
      </c>
      <c r="D3817" s="4" t="s">
        <v>37</v>
      </c>
      <c r="E3817" s="4" t="s">
        <v>27</v>
      </c>
      <c r="F3817" s="4" t="s">
        <v>32</v>
      </c>
      <c r="G3817" s="4" t="s">
        <v>40</v>
      </c>
      <c r="H3817" s="4">
        <v>20</v>
      </c>
      <c r="I3817" s="4">
        <v>1545.31</v>
      </c>
      <c r="J3817" s="7">
        <v>0.08</v>
      </c>
      <c r="K3817" s="4" t="s">
        <v>29</v>
      </c>
      <c r="L3817" s="4" t="s">
        <v>25</v>
      </c>
      <c r="M3817" s="5">
        <f>(Table2[[#This Row],[Unit Price]]*Table2[[#This Row],[ Units Sold]])*(1-Table2[[#This Row],[Discount]]/100)</f>
        <v>30881.475039999998</v>
      </c>
      <c r="N3817" s="5">
        <f>(Table2[[#This Row],[Unit Price]]*Table2[[#This Row],[ Units Sold]])-Table2[[#This Row],[Total Sales]]</f>
        <v>24.724959999999555</v>
      </c>
    </row>
    <row r="3818" spans="1:14" x14ac:dyDescent="0.3">
      <c r="A3818" s="3">
        <v>41650</v>
      </c>
      <c r="B3818" s="4" t="s">
        <v>3175</v>
      </c>
      <c r="C3818" s="4" t="s">
        <v>83</v>
      </c>
      <c r="D3818" s="4" t="s">
        <v>3892</v>
      </c>
      <c r="E3818" s="4" t="s">
        <v>27</v>
      </c>
      <c r="F3818" s="4" t="s">
        <v>32</v>
      </c>
      <c r="G3818" s="4" t="s">
        <v>57</v>
      </c>
      <c r="H3818" s="4">
        <v>29</v>
      </c>
      <c r="I3818" s="4">
        <v>717.96</v>
      </c>
      <c r="J3818" s="7">
        <v>0.15</v>
      </c>
      <c r="K3818" s="4" t="s">
        <v>18</v>
      </c>
      <c r="L3818" s="4" t="s">
        <v>41</v>
      </c>
      <c r="M3818" s="5">
        <f>(Table2[[#This Row],[Unit Price]]*Table2[[#This Row],[ Units Sold]])*(1-Table2[[#This Row],[Discount]]/100)</f>
        <v>20789.60874</v>
      </c>
      <c r="N3818" s="5">
        <f>(Table2[[#This Row],[Unit Price]]*Table2[[#This Row],[ Units Sold]])-Table2[[#This Row],[Total Sales]]</f>
        <v>31.231260000000475</v>
      </c>
    </row>
    <row r="3819" spans="1:14" x14ac:dyDescent="0.3">
      <c r="A3819" s="3">
        <v>45067</v>
      </c>
      <c r="B3819" s="4" t="s">
        <v>3176</v>
      </c>
      <c r="C3819" s="4" t="s">
        <v>51</v>
      </c>
      <c r="D3819" s="4" t="s">
        <v>37</v>
      </c>
      <c r="E3819" s="4" t="s">
        <v>52</v>
      </c>
      <c r="F3819" s="4" t="s">
        <v>59</v>
      </c>
      <c r="G3819" s="4" t="s">
        <v>17</v>
      </c>
      <c r="H3819" s="4">
        <v>74</v>
      </c>
      <c r="I3819" s="4">
        <v>562.91</v>
      </c>
      <c r="J3819" s="7">
        <v>0.03</v>
      </c>
      <c r="K3819" s="4" t="s">
        <v>18</v>
      </c>
      <c r="L3819" s="4" t="s">
        <v>19</v>
      </c>
      <c r="M3819" s="5">
        <f>(Table2[[#This Row],[Unit Price]]*Table2[[#This Row],[ Units Sold]])*(1-Table2[[#This Row],[Discount]]/100)</f>
        <v>41642.843397999997</v>
      </c>
      <c r="N3819" s="5">
        <f>(Table2[[#This Row],[Unit Price]]*Table2[[#This Row],[ Units Sold]])-Table2[[#This Row],[Total Sales]]</f>
        <v>12.496601999999257</v>
      </c>
    </row>
    <row r="3820" spans="1:14" x14ac:dyDescent="0.3">
      <c r="A3820" s="3">
        <v>40210</v>
      </c>
      <c r="B3820" s="4" t="s">
        <v>3177</v>
      </c>
      <c r="C3820" s="4" t="s">
        <v>83</v>
      </c>
      <c r="D3820" s="4" t="s">
        <v>3892</v>
      </c>
      <c r="E3820" s="4" t="s">
        <v>52</v>
      </c>
      <c r="F3820" s="4" t="s">
        <v>59</v>
      </c>
      <c r="G3820" s="4" t="s">
        <v>65</v>
      </c>
      <c r="H3820" s="4">
        <v>13</v>
      </c>
      <c r="I3820" s="4">
        <v>373.71</v>
      </c>
      <c r="J3820" s="7">
        <v>0.06</v>
      </c>
      <c r="K3820" s="4" t="s">
        <v>34</v>
      </c>
      <c r="L3820" s="4" t="s">
        <v>41</v>
      </c>
      <c r="M3820" s="5">
        <f>(Table2[[#This Row],[Unit Price]]*Table2[[#This Row],[ Units Sold]])*(1-Table2[[#This Row],[Discount]]/100)</f>
        <v>4855.3150619999997</v>
      </c>
      <c r="N3820" s="5">
        <f>(Table2[[#This Row],[Unit Price]]*Table2[[#This Row],[ Units Sold]])-Table2[[#This Row],[Total Sales]]</f>
        <v>2.9149379999998928</v>
      </c>
    </row>
    <row r="3821" spans="1:14" x14ac:dyDescent="0.3">
      <c r="A3821" s="3">
        <v>42872</v>
      </c>
      <c r="B3821" s="4" t="s">
        <v>3178</v>
      </c>
      <c r="C3821" s="4" t="s">
        <v>43</v>
      </c>
      <c r="D3821" s="4" t="s">
        <v>37</v>
      </c>
      <c r="E3821" s="4" t="s">
        <v>38</v>
      </c>
      <c r="F3821" s="4" t="s">
        <v>81</v>
      </c>
      <c r="G3821" s="4" t="s">
        <v>60</v>
      </c>
      <c r="H3821" s="4">
        <v>7</v>
      </c>
      <c r="I3821" s="4">
        <v>1317.65</v>
      </c>
      <c r="J3821" s="7">
        <v>0.05</v>
      </c>
      <c r="K3821" s="4" t="s">
        <v>29</v>
      </c>
      <c r="L3821" s="4" t="s">
        <v>19</v>
      </c>
      <c r="M3821" s="5">
        <f>(Table2[[#This Row],[Unit Price]]*Table2[[#This Row],[ Units Sold]])*(1-Table2[[#This Row],[Discount]]/100)</f>
        <v>9218.9382250000017</v>
      </c>
      <c r="N3821" s="5">
        <f>(Table2[[#This Row],[Unit Price]]*Table2[[#This Row],[ Units Sold]])-Table2[[#This Row],[Total Sales]]</f>
        <v>4.6117749999993976</v>
      </c>
    </row>
    <row r="3822" spans="1:14" x14ac:dyDescent="0.3">
      <c r="A3822" s="3">
        <v>43241</v>
      </c>
      <c r="B3822" s="4" t="s">
        <v>3179</v>
      </c>
      <c r="C3822" s="4" t="s">
        <v>74</v>
      </c>
      <c r="D3822" s="4" t="s">
        <v>37</v>
      </c>
      <c r="E3822" s="4" t="s">
        <v>27</v>
      </c>
      <c r="F3822" s="4" t="s">
        <v>28</v>
      </c>
      <c r="G3822" s="4" t="s">
        <v>24</v>
      </c>
      <c r="H3822" s="4">
        <v>22</v>
      </c>
      <c r="I3822" s="4">
        <v>825.99</v>
      </c>
      <c r="J3822" s="7">
        <v>0.02</v>
      </c>
      <c r="K3822" s="4" t="s">
        <v>29</v>
      </c>
      <c r="L3822" s="4" t="s">
        <v>19</v>
      </c>
      <c r="M3822" s="5">
        <f>(Table2[[#This Row],[Unit Price]]*Table2[[#This Row],[ Units Sold]])*(1-Table2[[#This Row],[Discount]]/100)</f>
        <v>18168.145644</v>
      </c>
      <c r="N3822" s="5">
        <f>(Table2[[#This Row],[Unit Price]]*Table2[[#This Row],[ Units Sold]])-Table2[[#This Row],[Total Sales]]</f>
        <v>3.634355999998661</v>
      </c>
    </row>
    <row r="3823" spans="1:14" x14ac:dyDescent="0.3">
      <c r="A3823" s="3">
        <v>40404</v>
      </c>
      <c r="B3823" s="4" t="s">
        <v>3180</v>
      </c>
      <c r="C3823" s="4" t="s">
        <v>21</v>
      </c>
      <c r="D3823" s="4" t="s">
        <v>37</v>
      </c>
      <c r="E3823" s="4" t="s">
        <v>52</v>
      </c>
      <c r="F3823" s="6" t="s">
        <v>59</v>
      </c>
      <c r="G3823" s="4" t="s">
        <v>60</v>
      </c>
      <c r="H3823" s="4">
        <v>81</v>
      </c>
      <c r="I3823" s="4">
        <v>573.29999999999995</v>
      </c>
      <c r="J3823" s="7">
        <v>0</v>
      </c>
      <c r="K3823" s="4" t="s">
        <v>29</v>
      </c>
      <c r="L3823" s="4" t="s">
        <v>25</v>
      </c>
      <c r="M3823" s="5">
        <f>(Table2[[#This Row],[Unit Price]]*Table2[[#This Row],[ Units Sold]])*(1-Table2[[#This Row],[Discount]]/100)</f>
        <v>46437.299999999996</v>
      </c>
      <c r="N3823" s="5">
        <f>(Table2[[#This Row],[Unit Price]]*Table2[[#This Row],[ Units Sold]])-Table2[[#This Row],[Total Sales]]</f>
        <v>0</v>
      </c>
    </row>
    <row r="3824" spans="1:14" x14ac:dyDescent="0.3">
      <c r="A3824" s="3">
        <v>44363</v>
      </c>
      <c r="B3824" s="4" t="s">
        <v>3181</v>
      </c>
      <c r="C3824" s="4" t="s">
        <v>74</v>
      </c>
      <c r="D3824" s="4" t="s">
        <v>37</v>
      </c>
      <c r="E3824" s="4" t="s">
        <v>22</v>
      </c>
      <c r="F3824" s="4" t="s">
        <v>23</v>
      </c>
      <c r="G3824" s="4" t="s">
        <v>65</v>
      </c>
      <c r="H3824" s="4">
        <v>30</v>
      </c>
      <c r="I3824" s="4">
        <v>242.08</v>
      </c>
      <c r="J3824" s="7">
        <v>0.08</v>
      </c>
      <c r="K3824" s="4" t="s">
        <v>18</v>
      </c>
      <c r="L3824" s="4" t="s">
        <v>19</v>
      </c>
      <c r="M3824" s="5">
        <f>(Table2[[#This Row],[Unit Price]]*Table2[[#This Row],[ Units Sold]])*(1-Table2[[#This Row],[Discount]]/100)</f>
        <v>7256.5900799999999</v>
      </c>
      <c r="N3824" s="5">
        <f>(Table2[[#This Row],[Unit Price]]*Table2[[#This Row],[ Units Sold]])-Table2[[#This Row],[Total Sales]]</f>
        <v>5.8099200000006022</v>
      </c>
    </row>
    <row r="3825" spans="1:14" x14ac:dyDescent="0.3">
      <c r="A3825" s="3">
        <v>45536</v>
      </c>
      <c r="B3825" s="4" t="s">
        <v>3182</v>
      </c>
      <c r="C3825" s="4" t="s">
        <v>97</v>
      </c>
      <c r="D3825" s="4" t="s">
        <v>37</v>
      </c>
      <c r="E3825" s="4" t="s">
        <v>38</v>
      </c>
      <c r="F3825" s="4" t="s">
        <v>56</v>
      </c>
      <c r="G3825" s="4" t="s">
        <v>105</v>
      </c>
      <c r="H3825" s="4">
        <v>0</v>
      </c>
      <c r="I3825" s="4">
        <v>1710.87</v>
      </c>
      <c r="J3825" s="7">
        <v>7.0000000000000007E-2</v>
      </c>
      <c r="K3825" s="4" t="s">
        <v>18</v>
      </c>
      <c r="L3825" s="4" t="s">
        <v>41</v>
      </c>
      <c r="M3825" s="5">
        <f>(Table2[[#This Row],[Unit Price]]*Table2[[#This Row],[ Units Sold]])*(1-Table2[[#This Row],[Discount]]/100)</f>
        <v>0</v>
      </c>
      <c r="N3825" s="5">
        <f>(Table2[[#This Row],[Unit Price]]*Table2[[#This Row],[ Units Sold]])-Table2[[#This Row],[Total Sales]]</f>
        <v>0</v>
      </c>
    </row>
    <row r="3826" spans="1:14" x14ac:dyDescent="0.3">
      <c r="A3826" s="3">
        <v>41271</v>
      </c>
      <c r="B3826" s="4" t="s">
        <v>3183</v>
      </c>
      <c r="C3826" s="4" t="s">
        <v>83</v>
      </c>
      <c r="D3826" s="4" t="s">
        <v>3892</v>
      </c>
      <c r="E3826" s="4" t="s">
        <v>15</v>
      </c>
      <c r="F3826" s="4" t="s">
        <v>62</v>
      </c>
      <c r="G3826" s="4" t="s">
        <v>65</v>
      </c>
      <c r="H3826" s="4">
        <v>75</v>
      </c>
      <c r="I3826" s="4">
        <v>1915.16</v>
      </c>
      <c r="J3826" s="7">
        <v>0.16</v>
      </c>
      <c r="K3826" s="4" t="s">
        <v>29</v>
      </c>
      <c r="L3826" s="4" t="s">
        <v>41</v>
      </c>
      <c r="M3826" s="5">
        <f>(Table2[[#This Row],[Unit Price]]*Table2[[#This Row],[ Units Sold]])*(1-Table2[[#This Row],[Discount]]/100)</f>
        <v>143407.1808</v>
      </c>
      <c r="N3826" s="5">
        <f>(Table2[[#This Row],[Unit Price]]*Table2[[#This Row],[ Units Sold]])-Table2[[#This Row],[Total Sales]]</f>
        <v>229.81919999999809</v>
      </c>
    </row>
    <row r="3827" spans="1:14" x14ac:dyDescent="0.3">
      <c r="A3827" s="3">
        <v>41169</v>
      </c>
      <c r="B3827" s="4" t="s">
        <v>2154</v>
      </c>
      <c r="C3827" s="4" t="s">
        <v>36</v>
      </c>
      <c r="D3827" s="4" t="s">
        <v>37</v>
      </c>
      <c r="E3827" s="4" t="s">
        <v>52</v>
      </c>
      <c r="F3827" s="4" t="s">
        <v>59</v>
      </c>
      <c r="G3827" s="4" t="s">
        <v>54</v>
      </c>
      <c r="H3827" s="4">
        <v>0</v>
      </c>
      <c r="I3827" s="4">
        <v>1784.59</v>
      </c>
      <c r="J3827" s="7">
        <v>0.18</v>
      </c>
      <c r="K3827" s="4" t="s">
        <v>29</v>
      </c>
      <c r="L3827" s="4" t="s">
        <v>41</v>
      </c>
      <c r="M3827" s="5">
        <f>(Table2[[#This Row],[Unit Price]]*Table2[[#This Row],[ Units Sold]])*(1-Table2[[#This Row],[Discount]]/100)</f>
        <v>0</v>
      </c>
      <c r="N3827" s="5">
        <f>(Table2[[#This Row],[Unit Price]]*Table2[[#This Row],[ Units Sold]])-Table2[[#This Row],[Total Sales]]</f>
        <v>0</v>
      </c>
    </row>
    <row r="3828" spans="1:14" x14ac:dyDescent="0.3">
      <c r="A3828" s="3">
        <v>41678</v>
      </c>
      <c r="B3828" s="4" t="s">
        <v>3184</v>
      </c>
      <c r="C3828" s="4" t="s">
        <v>21</v>
      </c>
      <c r="D3828" s="4" t="s">
        <v>37</v>
      </c>
      <c r="E3828" s="4" t="s">
        <v>15</v>
      </c>
      <c r="F3828" s="4" t="s">
        <v>62</v>
      </c>
      <c r="G3828" s="4" t="s">
        <v>65</v>
      </c>
      <c r="H3828" s="4">
        <v>86</v>
      </c>
      <c r="I3828" s="4">
        <v>571.83000000000004</v>
      </c>
      <c r="J3828" s="7">
        <v>0.16</v>
      </c>
      <c r="K3828" s="4" t="s">
        <v>18</v>
      </c>
      <c r="L3828" s="4" t="s">
        <v>25</v>
      </c>
      <c r="M3828" s="5">
        <f>(Table2[[#This Row],[Unit Price]]*Table2[[#This Row],[ Units Sold]])*(1-Table2[[#This Row],[Discount]]/100)</f>
        <v>49098.696192000003</v>
      </c>
      <c r="N3828" s="5">
        <f>(Table2[[#This Row],[Unit Price]]*Table2[[#This Row],[ Units Sold]])-Table2[[#This Row],[Total Sales]]</f>
        <v>78.683808000001591</v>
      </c>
    </row>
    <row r="3829" spans="1:14" x14ac:dyDescent="0.3">
      <c r="A3829" s="3">
        <v>43820</v>
      </c>
      <c r="B3829" s="4" t="s">
        <v>3185</v>
      </c>
      <c r="C3829" s="4" t="s">
        <v>51</v>
      </c>
      <c r="D3829" s="4" t="s">
        <v>37</v>
      </c>
      <c r="E3829" s="4" t="s">
        <v>38</v>
      </c>
      <c r="F3829" s="4" t="s">
        <v>39</v>
      </c>
      <c r="G3829" s="4" t="s">
        <v>54</v>
      </c>
      <c r="H3829" s="4">
        <v>12</v>
      </c>
      <c r="I3829" s="4">
        <v>260.8</v>
      </c>
      <c r="J3829" s="7">
        <v>0.04</v>
      </c>
      <c r="K3829" s="4" t="s">
        <v>18</v>
      </c>
      <c r="L3829" s="4" t="s">
        <v>30</v>
      </c>
      <c r="M3829" s="5">
        <f>(Table2[[#This Row],[Unit Price]]*Table2[[#This Row],[ Units Sold]])*(1-Table2[[#This Row],[Discount]]/100)</f>
        <v>3128.3481600000005</v>
      </c>
      <c r="N3829" s="5">
        <f>(Table2[[#This Row],[Unit Price]]*Table2[[#This Row],[ Units Sold]])-Table2[[#This Row],[Total Sales]]</f>
        <v>1.2518399999999019</v>
      </c>
    </row>
    <row r="3830" spans="1:14" x14ac:dyDescent="0.3">
      <c r="A3830" s="3">
        <v>42528</v>
      </c>
      <c r="B3830" s="4" t="s">
        <v>3186</v>
      </c>
      <c r="C3830" s="4" t="s">
        <v>97</v>
      </c>
      <c r="D3830" s="4" t="s">
        <v>37</v>
      </c>
      <c r="E3830" s="4" t="s">
        <v>27</v>
      </c>
      <c r="F3830" s="4" t="s">
        <v>32</v>
      </c>
      <c r="G3830" s="4" t="s">
        <v>44</v>
      </c>
      <c r="H3830" s="4">
        <v>16</v>
      </c>
      <c r="I3830" s="4">
        <v>873.87</v>
      </c>
      <c r="J3830" s="7">
        <v>0.02</v>
      </c>
      <c r="K3830" s="4" t="s">
        <v>29</v>
      </c>
      <c r="L3830" s="4" t="s">
        <v>25</v>
      </c>
      <c r="M3830" s="5">
        <f>(Table2[[#This Row],[Unit Price]]*Table2[[#This Row],[ Units Sold]])*(1-Table2[[#This Row],[Discount]]/100)</f>
        <v>13979.123616000001</v>
      </c>
      <c r="N3830" s="5">
        <f>(Table2[[#This Row],[Unit Price]]*Table2[[#This Row],[ Units Sold]])-Table2[[#This Row],[Total Sales]]</f>
        <v>2.796383999999307</v>
      </c>
    </row>
    <row r="3831" spans="1:14" x14ac:dyDescent="0.3">
      <c r="A3831" s="3">
        <v>40770</v>
      </c>
      <c r="B3831" s="4" t="s">
        <v>1684</v>
      </c>
      <c r="C3831" s="4" t="s">
        <v>51</v>
      </c>
      <c r="D3831" s="4" t="s">
        <v>37</v>
      </c>
      <c r="E3831" s="4" t="s">
        <v>27</v>
      </c>
      <c r="F3831" s="4" t="s">
        <v>28</v>
      </c>
      <c r="G3831" s="4" t="s">
        <v>65</v>
      </c>
      <c r="H3831" s="4">
        <v>0</v>
      </c>
      <c r="I3831" s="4">
        <v>174.88</v>
      </c>
      <c r="J3831" s="7">
        <v>0.28999999999999998</v>
      </c>
      <c r="K3831" s="4" t="s">
        <v>18</v>
      </c>
      <c r="L3831" s="4" t="s">
        <v>41</v>
      </c>
      <c r="M3831" s="5">
        <f>(Table2[[#This Row],[Unit Price]]*Table2[[#This Row],[ Units Sold]])*(1-Table2[[#This Row],[Discount]]/100)</f>
        <v>0</v>
      </c>
      <c r="N3831" s="5">
        <f>(Table2[[#This Row],[Unit Price]]*Table2[[#This Row],[ Units Sold]])-Table2[[#This Row],[Total Sales]]</f>
        <v>0</v>
      </c>
    </row>
    <row r="3832" spans="1:14" x14ac:dyDescent="0.3">
      <c r="A3832" s="3">
        <v>45221</v>
      </c>
      <c r="B3832" s="4" t="s">
        <v>1178</v>
      </c>
      <c r="C3832" s="4" t="s">
        <v>21</v>
      </c>
      <c r="D3832" s="4" t="s">
        <v>37</v>
      </c>
      <c r="E3832" s="4" t="s">
        <v>22</v>
      </c>
      <c r="F3832" s="4" t="s">
        <v>23</v>
      </c>
      <c r="G3832" s="4" t="s">
        <v>54</v>
      </c>
      <c r="H3832" s="4">
        <v>50</v>
      </c>
      <c r="I3832" s="4">
        <v>722.62</v>
      </c>
      <c r="J3832" s="7">
        <v>0.08</v>
      </c>
      <c r="K3832" s="4" t="s">
        <v>18</v>
      </c>
      <c r="L3832" s="4" t="s">
        <v>30</v>
      </c>
      <c r="M3832" s="5">
        <f>(Table2[[#This Row],[Unit Price]]*Table2[[#This Row],[ Units Sold]])*(1-Table2[[#This Row],[Discount]]/100)</f>
        <v>36102.095199999996</v>
      </c>
      <c r="N3832" s="5">
        <f>(Table2[[#This Row],[Unit Price]]*Table2[[#This Row],[ Units Sold]])-Table2[[#This Row],[Total Sales]]</f>
        <v>28.904800000003888</v>
      </c>
    </row>
    <row r="3833" spans="1:14" x14ac:dyDescent="0.3">
      <c r="A3833" s="3">
        <v>41372</v>
      </c>
      <c r="B3833" s="4" t="s">
        <v>3187</v>
      </c>
      <c r="C3833" s="4" t="s">
        <v>43</v>
      </c>
      <c r="D3833" s="4" t="s">
        <v>37</v>
      </c>
      <c r="E3833" s="4" t="s">
        <v>27</v>
      </c>
      <c r="F3833" s="4" t="s">
        <v>32</v>
      </c>
      <c r="G3833" s="4" t="s">
        <v>54</v>
      </c>
      <c r="H3833" s="4">
        <v>25</v>
      </c>
      <c r="I3833" s="4">
        <v>368.31</v>
      </c>
      <c r="J3833" s="7">
        <v>0.28000000000000003</v>
      </c>
      <c r="K3833" s="4" t="s">
        <v>34</v>
      </c>
      <c r="L3833" s="4" t="s">
        <v>25</v>
      </c>
      <c r="M3833" s="5">
        <f>(Table2[[#This Row],[Unit Price]]*Table2[[#This Row],[ Units Sold]])*(1-Table2[[#This Row],[Discount]]/100)</f>
        <v>9181.9683000000005</v>
      </c>
      <c r="N3833" s="5">
        <f>(Table2[[#This Row],[Unit Price]]*Table2[[#This Row],[ Units Sold]])-Table2[[#This Row],[Total Sales]]</f>
        <v>25.781699999999546</v>
      </c>
    </row>
    <row r="3834" spans="1:14" x14ac:dyDescent="0.3">
      <c r="A3834" s="3">
        <v>41347</v>
      </c>
      <c r="B3834" s="4" t="s">
        <v>767</v>
      </c>
      <c r="C3834" s="4" t="s">
        <v>74</v>
      </c>
      <c r="D3834" s="4" t="s">
        <v>37</v>
      </c>
      <c r="E3834" s="4" t="s">
        <v>52</v>
      </c>
      <c r="F3834" s="4" t="s">
        <v>59</v>
      </c>
      <c r="G3834" s="4" t="s">
        <v>60</v>
      </c>
      <c r="H3834" s="4">
        <v>0</v>
      </c>
      <c r="I3834" s="4">
        <v>1909.57</v>
      </c>
      <c r="J3834" s="7">
        <v>0.17</v>
      </c>
      <c r="K3834" s="4" t="s">
        <v>29</v>
      </c>
      <c r="L3834" s="4" t="s">
        <v>41</v>
      </c>
      <c r="M3834" s="5">
        <f>(Table2[[#This Row],[Unit Price]]*Table2[[#This Row],[ Units Sold]])*(1-Table2[[#This Row],[Discount]]/100)</f>
        <v>0</v>
      </c>
      <c r="N3834" s="5">
        <f>(Table2[[#This Row],[Unit Price]]*Table2[[#This Row],[ Units Sold]])-Table2[[#This Row],[Total Sales]]</f>
        <v>0</v>
      </c>
    </row>
    <row r="3835" spans="1:14" x14ac:dyDescent="0.3">
      <c r="A3835" s="3">
        <v>44678</v>
      </c>
      <c r="B3835" s="4" t="s">
        <v>729</v>
      </c>
      <c r="C3835" s="4" t="s">
        <v>43</v>
      </c>
      <c r="D3835" s="4" t="s">
        <v>37</v>
      </c>
      <c r="E3835" s="4" t="s">
        <v>38</v>
      </c>
      <c r="F3835" s="4" t="s">
        <v>39</v>
      </c>
      <c r="G3835" s="4" t="s">
        <v>33</v>
      </c>
      <c r="H3835" s="4">
        <v>90</v>
      </c>
      <c r="I3835" s="4">
        <v>544.27</v>
      </c>
      <c r="J3835" s="7">
        <v>0.28999999999999998</v>
      </c>
      <c r="K3835" s="4" t="s">
        <v>34</v>
      </c>
      <c r="L3835" s="4" t="s">
        <v>41</v>
      </c>
      <c r="M3835" s="5">
        <f>(Table2[[#This Row],[Unit Price]]*Table2[[#This Row],[ Units Sold]])*(1-Table2[[#This Row],[Discount]]/100)</f>
        <v>48842.245529999993</v>
      </c>
      <c r="N3835" s="5">
        <f>(Table2[[#This Row],[Unit Price]]*Table2[[#This Row],[ Units Sold]])-Table2[[#This Row],[Total Sales]]</f>
        <v>142.05447000000277</v>
      </c>
    </row>
    <row r="3836" spans="1:14" x14ac:dyDescent="0.3">
      <c r="A3836" s="3">
        <v>45483</v>
      </c>
      <c r="B3836" s="4" t="s">
        <v>3188</v>
      </c>
      <c r="C3836" s="4" t="s">
        <v>21</v>
      </c>
      <c r="D3836" s="4" t="s">
        <v>37</v>
      </c>
      <c r="E3836" s="4" t="s">
        <v>38</v>
      </c>
      <c r="F3836" s="4" t="s">
        <v>64</v>
      </c>
      <c r="G3836" s="4" t="s">
        <v>65</v>
      </c>
      <c r="H3836" s="4">
        <v>52</v>
      </c>
      <c r="I3836" s="4">
        <v>531.33000000000004</v>
      </c>
      <c r="J3836" s="7">
        <v>0.1</v>
      </c>
      <c r="K3836" s="4" t="s">
        <v>29</v>
      </c>
      <c r="L3836" s="4" t="s">
        <v>30</v>
      </c>
      <c r="M3836" s="5">
        <f>(Table2[[#This Row],[Unit Price]]*Table2[[#This Row],[ Units Sold]])*(1-Table2[[#This Row],[Discount]]/100)</f>
        <v>27601.530840000003</v>
      </c>
      <c r="N3836" s="5">
        <f>(Table2[[#This Row],[Unit Price]]*Table2[[#This Row],[ Units Sold]])-Table2[[#This Row],[Total Sales]]</f>
        <v>27.629160000000411</v>
      </c>
    </row>
    <row r="3837" spans="1:14" x14ac:dyDescent="0.3">
      <c r="A3837" s="3">
        <v>42483</v>
      </c>
      <c r="B3837" s="4" t="s">
        <v>3189</v>
      </c>
      <c r="C3837" s="4" t="s">
        <v>21</v>
      </c>
      <c r="D3837" s="4" t="s">
        <v>37</v>
      </c>
      <c r="E3837" s="4" t="s">
        <v>22</v>
      </c>
      <c r="F3837" s="4" t="s">
        <v>23</v>
      </c>
      <c r="G3837" s="4" t="s">
        <v>65</v>
      </c>
      <c r="H3837" s="4">
        <v>29</v>
      </c>
      <c r="I3837" s="4">
        <v>749.17</v>
      </c>
      <c r="J3837" s="7">
        <v>0.05</v>
      </c>
      <c r="K3837" s="4" t="s">
        <v>18</v>
      </c>
      <c r="L3837" s="4" t="s">
        <v>41</v>
      </c>
      <c r="M3837" s="5">
        <f>(Table2[[#This Row],[Unit Price]]*Table2[[#This Row],[ Units Sold]])*(1-Table2[[#This Row],[Discount]]/100)</f>
        <v>21715.067035</v>
      </c>
      <c r="N3837" s="5">
        <f>(Table2[[#This Row],[Unit Price]]*Table2[[#This Row],[ Units Sold]])-Table2[[#This Row],[Total Sales]]</f>
        <v>10.862965000000258</v>
      </c>
    </row>
    <row r="3838" spans="1:14" x14ac:dyDescent="0.3">
      <c r="A3838" s="3">
        <v>43662</v>
      </c>
      <c r="B3838" s="4" t="s">
        <v>3190</v>
      </c>
      <c r="C3838" s="4" t="s">
        <v>74</v>
      </c>
      <c r="D3838" s="4" t="s">
        <v>37</v>
      </c>
      <c r="E3838" s="4" t="s">
        <v>27</v>
      </c>
      <c r="F3838" s="4" t="s">
        <v>32</v>
      </c>
      <c r="G3838" s="4" t="s">
        <v>60</v>
      </c>
      <c r="H3838" s="4">
        <v>64</v>
      </c>
      <c r="I3838" s="4">
        <v>478.16</v>
      </c>
      <c r="J3838" s="7">
        <v>0.03</v>
      </c>
      <c r="K3838" s="4" t="s">
        <v>29</v>
      </c>
      <c r="L3838" s="4" t="s">
        <v>41</v>
      </c>
      <c r="M3838" s="5">
        <f>(Table2[[#This Row],[Unit Price]]*Table2[[#This Row],[ Units Sold]])*(1-Table2[[#This Row],[Discount]]/100)</f>
        <v>30593.059328000003</v>
      </c>
      <c r="N3838" s="5">
        <f>(Table2[[#This Row],[Unit Price]]*Table2[[#This Row],[ Units Sold]])-Table2[[#This Row],[Total Sales]]</f>
        <v>9.1806719999985944</v>
      </c>
    </row>
    <row r="3839" spans="1:14" x14ac:dyDescent="0.3">
      <c r="A3839" s="3">
        <v>42655</v>
      </c>
      <c r="B3839" s="4" t="s">
        <v>3191</v>
      </c>
      <c r="C3839" s="4" t="s">
        <v>43</v>
      </c>
      <c r="D3839" s="4" t="s">
        <v>37</v>
      </c>
      <c r="E3839" s="4" t="s">
        <v>15</v>
      </c>
      <c r="F3839" s="4" t="s">
        <v>62</v>
      </c>
      <c r="G3839" s="4" t="s">
        <v>24</v>
      </c>
      <c r="H3839" s="4">
        <v>20</v>
      </c>
      <c r="I3839" s="4">
        <v>1131.8800000000001</v>
      </c>
      <c r="J3839" s="7">
        <v>0.25</v>
      </c>
      <c r="K3839" s="4" t="s">
        <v>29</v>
      </c>
      <c r="L3839" s="4" t="s">
        <v>19</v>
      </c>
      <c r="M3839" s="5">
        <f>(Table2[[#This Row],[Unit Price]]*Table2[[#This Row],[ Units Sold]])*(1-Table2[[#This Row],[Discount]]/100)</f>
        <v>22581.006000000005</v>
      </c>
      <c r="N3839" s="5">
        <f>(Table2[[#This Row],[Unit Price]]*Table2[[#This Row],[ Units Sold]])-Table2[[#This Row],[Total Sales]]</f>
        <v>56.593999999997322</v>
      </c>
    </row>
    <row r="3840" spans="1:14" x14ac:dyDescent="0.3">
      <c r="A3840" s="3">
        <v>43318</v>
      </c>
      <c r="B3840" s="4" t="s">
        <v>1890</v>
      </c>
      <c r="C3840" s="4" t="s">
        <v>36</v>
      </c>
      <c r="D3840" s="4" t="s">
        <v>37</v>
      </c>
      <c r="E3840" s="4" t="s">
        <v>22</v>
      </c>
      <c r="F3840" s="4" t="s">
        <v>23</v>
      </c>
      <c r="G3840" s="4" t="s">
        <v>105</v>
      </c>
      <c r="H3840" s="4">
        <v>1</v>
      </c>
      <c r="I3840" s="4">
        <v>845.29</v>
      </c>
      <c r="J3840" s="7">
        <v>0.01</v>
      </c>
      <c r="K3840" s="4" t="s">
        <v>34</v>
      </c>
      <c r="L3840" s="4" t="s">
        <v>19</v>
      </c>
      <c r="M3840" s="5">
        <f>(Table2[[#This Row],[Unit Price]]*Table2[[#This Row],[ Units Sold]])*(1-Table2[[#This Row],[Discount]]/100)</f>
        <v>845.20547099999999</v>
      </c>
      <c r="N3840" s="5">
        <f>(Table2[[#This Row],[Unit Price]]*Table2[[#This Row],[ Units Sold]])-Table2[[#This Row],[Total Sales]]</f>
        <v>8.4528999999974985E-2</v>
      </c>
    </row>
    <row r="3841" spans="1:14" x14ac:dyDescent="0.3">
      <c r="A3841" s="3">
        <v>44206</v>
      </c>
      <c r="B3841" s="4" t="s">
        <v>3192</v>
      </c>
      <c r="C3841" s="4" t="s">
        <v>83</v>
      </c>
      <c r="D3841" s="4" t="s">
        <v>3892</v>
      </c>
      <c r="E3841" s="4" t="s">
        <v>27</v>
      </c>
      <c r="F3841" s="4" t="s">
        <v>28</v>
      </c>
      <c r="G3841" s="4" t="s">
        <v>40</v>
      </c>
      <c r="H3841" s="4">
        <v>94</v>
      </c>
      <c r="I3841" s="4">
        <v>1142.8900000000001</v>
      </c>
      <c r="J3841" s="7">
        <v>0.1</v>
      </c>
      <c r="K3841" s="4" t="s">
        <v>34</v>
      </c>
      <c r="L3841" s="4" t="s">
        <v>19</v>
      </c>
      <c r="M3841" s="5">
        <f>(Table2[[#This Row],[Unit Price]]*Table2[[#This Row],[ Units Sold]])*(1-Table2[[#This Row],[Discount]]/100)</f>
        <v>107324.22834</v>
      </c>
      <c r="N3841" s="5">
        <f>(Table2[[#This Row],[Unit Price]]*Table2[[#This Row],[ Units Sold]])-Table2[[#This Row],[Total Sales]]</f>
        <v>107.43166000000201</v>
      </c>
    </row>
    <row r="3842" spans="1:14" x14ac:dyDescent="0.3">
      <c r="A3842" s="3">
        <v>42331</v>
      </c>
      <c r="B3842" s="4" t="s">
        <v>1315</v>
      </c>
      <c r="C3842" s="4" t="s">
        <v>36</v>
      </c>
      <c r="D3842" s="4" t="s">
        <v>37</v>
      </c>
      <c r="E3842" s="4" t="s">
        <v>38</v>
      </c>
      <c r="F3842" s="4" t="s">
        <v>56</v>
      </c>
      <c r="G3842" s="4" t="s">
        <v>40</v>
      </c>
      <c r="H3842" s="4">
        <v>12</v>
      </c>
      <c r="I3842" s="4">
        <v>253.52</v>
      </c>
      <c r="J3842" s="7">
        <v>0.1</v>
      </c>
      <c r="K3842" s="4" t="s">
        <v>29</v>
      </c>
      <c r="L3842" s="4" t="s">
        <v>30</v>
      </c>
      <c r="M3842" s="5">
        <f>(Table2[[#This Row],[Unit Price]]*Table2[[#This Row],[ Units Sold]])*(1-Table2[[#This Row],[Discount]]/100)</f>
        <v>3039.19776</v>
      </c>
      <c r="N3842" s="5">
        <f>(Table2[[#This Row],[Unit Price]]*Table2[[#This Row],[ Units Sold]])-Table2[[#This Row],[Total Sales]]</f>
        <v>3.0422400000002199</v>
      </c>
    </row>
    <row r="3843" spans="1:14" x14ac:dyDescent="0.3">
      <c r="A3843" s="3">
        <v>44639</v>
      </c>
      <c r="B3843" s="4" t="s">
        <v>3193</v>
      </c>
      <c r="C3843" s="4" t="s">
        <v>43</v>
      </c>
      <c r="D3843" s="4" t="s">
        <v>37</v>
      </c>
      <c r="E3843" s="4" t="s">
        <v>22</v>
      </c>
      <c r="F3843" s="4" t="s">
        <v>23</v>
      </c>
      <c r="G3843" s="4" t="s">
        <v>24</v>
      </c>
      <c r="H3843" s="4">
        <v>58</v>
      </c>
      <c r="I3843" s="4">
        <v>1754.43</v>
      </c>
      <c r="J3843" s="7">
        <v>0.06</v>
      </c>
      <c r="K3843" s="4" t="s">
        <v>18</v>
      </c>
      <c r="L3843" s="4" t="s">
        <v>25</v>
      </c>
      <c r="M3843" s="5">
        <f>(Table2[[#This Row],[Unit Price]]*Table2[[#This Row],[ Units Sold]])*(1-Table2[[#This Row],[Discount]]/100)</f>
        <v>101695.885836</v>
      </c>
      <c r="N3843" s="5">
        <f>(Table2[[#This Row],[Unit Price]]*Table2[[#This Row],[ Units Sold]])-Table2[[#This Row],[Total Sales]]</f>
        <v>61.054164000001037</v>
      </c>
    </row>
    <row r="3844" spans="1:14" x14ac:dyDescent="0.3">
      <c r="A3844" s="3">
        <v>41396</v>
      </c>
      <c r="B3844" s="4" t="s">
        <v>2270</v>
      </c>
      <c r="C3844" s="4" t="s">
        <v>49</v>
      </c>
      <c r="D3844" s="4" t="s">
        <v>3893</v>
      </c>
      <c r="E3844" s="4" t="s">
        <v>27</v>
      </c>
      <c r="F3844" s="4" t="s">
        <v>28</v>
      </c>
      <c r="G3844" s="4" t="s">
        <v>65</v>
      </c>
      <c r="H3844" s="4">
        <v>87</v>
      </c>
      <c r="I3844" s="4">
        <v>1796.03</v>
      </c>
      <c r="J3844" s="7">
        <v>0.23</v>
      </c>
      <c r="K3844" s="4" t="s">
        <v>34</v>
      </c>
      <c r="L3844" s="4" t="s">
        <v>25</v>
      </c>
      <c r="M3844" s="5">
        <f>(Table2[[#This Row],[Unit Price]]*Table2[[#This Row],[ Units Sold]])*(1-Table2[[#This Row],[Discount]]/100)</f>
        <v>155895.22439699998</v>
      </c>
      <c r="N3844" s="5">
        <f>(Table2[[#This Row],[Unit Price]]*Table2[[#This Row],[ Units Sold]])-Table2[[#This Row],[Total Sales]]</f>
        <v>359.38560300000245</v>
      </c>
    </row>
    <row r="3845" spans="1:14" x14ac:dyDescent="0.3">
      <c r="A3845" s="3">
        <v>41538</v>
      </c>
      <c r="B3845" s="4" t="s">
        <v>3194</v>
      </c>
      <c r="C3845" s="4" t="s">
        <v>36</v>
      </c>
      <c r="D3845" s="4" t="s">
        <v>37</v>
      </c>
      <c r="E3845" s="4" t="s">
        <v>38</v>
      </c>
      <c r="F3845" s="4" t="s">
        <v>39</v>
      </c>
      <c r="G3845" s="4" t="s">
        <v>17</v>
      </c>
      <c r="H3845" s="4">
        <v>59</v>
      </c>
      <c r="I3845" s="4">
        <v>276.39999999999998</v>
      </c>
      <c r="J3845" s="7">
        <v>0.09</v>
      </c>
      <c r="K3845" s="4" t="s">
        <v>34</v>
      </c>
      <c r="L3845" s="4" t="s">
        <v>45</v>
      </c>
      <c r="M3845" s="5">
        <f>(Table2[[#This Row],[Unit Price]]*Table2[[#This Row],[ Units Sold]])*(1-Table2[[#This Row],[Discount]]/100)</f>
        <v>16292.923159999998</v>
      </c>
      <c r="N3845" s="5">
        <f>(Table2[[#This Row],[Unit Price]]*Table2[[#This Row],[ Units Sold]])-Table2[[#This Row],[Total Sales]]</f>
        <v>14.676840000000084</v>
      </c>
    </row>
    <row r="3846" spans="1:14" x14ac:dyDescent="0.3">
      <c r="A3846" s="3">
        <v>45858</v>
      </c>
      <c r="B3846" s="4" t="s">
        <v>910</v>
      </c>
      <c r="C3846" s="4" t="s">
        <v>21</v>
      </c>
      <c r="D3846" s="4" t="s">
        <v>37</v>
      </c>
      <c r="E3846" s="4" t="s">
        <v>15</v>
      </c>
      <c r="F3846" s="4" t="s">
        <v>62</v>
      </c>
      <c r="G3846" s="4" t="s">
        <v>105</v>
      </c>
      <c r="H3846" s="4">
        <v>3</v>
      </c>
      <c r="I3846" s="4">
        <v>763.7</v>
      </c>
      <c r="J3846" s="7">
        <v>0.16</v>
      </c>
      <c r="K3846" s="4" t="s">
        <v>34</v>
      </c>
      <c r="L3846" s="4" t="s">
        <v>30</v>
      </c>
      <c r="M3846" s="5">
        <f>(Table2[[#This Row],[Unit Price]]*Table2[[#This Row],[ Units Sold]])*(1-Table2[[#This Row],[Discount]]/100)</f>
        <v>2287.43424</v>
      </c>
      <c r="N3846" s="5">
        <f>(Table2[[#This Row],[Unit Price]]*Table2[[#This Row],[ Units Sold]])-Table2[[#This Row],[Total Sales]]</f>
        <v>3.6657600000003185</v>
      </c>
    </row>
    <row r="3847" spans="1:14" x14ac:dyDescent="0.3">
      <c r="A3847" s="3">
        <v>42276</v>
      </c>
      <c r="B3847" s="4" t="s">
        <v>3180</v>
      </c>
      <c r="C3847" s="4" t="s">
        <v>36</v>
      </c>
      <c r="D3847" s="4" t="s">
        <v>37</v>
      </c>
      <c r="E3847" s="4" t="s">
        <v>38</v>
      </c>
      <c r="F3847" s="4" t="s">
        <v>39</v>
      </c>
      <c r="G3847" s="4" t="s">
        <v>44</v>
      </c>
      <c r="H3847" s="4">
        <v>10</v>
      </c>
      <c r="I3847" s="4">
        <v>1066.53</v>
      </c>
      <c r="J3847" s="7">
        <v>0.25</v>
      </c>
      <c r="K3847" s="4" t="s">
        <v>34</v>
      </c>
      <c r="L3847" s="4" t="s">
        <v>45</v>
      </c>
      <c r="M3847" s="5">
        <f>(Table2[[#This Row],[Unit Price]]*Table2[[#This Row],[ Units Sold]])*(1-Table2[[#This Row],[Discount]]/100)</f>
        <v>10638.63675</v>
      </c>
      <c r="N3847" s="5">
        <f>(Table2[[#This Row],[Unit Price]]*Table2[[#This Row],[ Units Sold]])-Table2[[#This Row],[Total Sales]]</f>
        <v>26.663249999999607</v>
      </c>
    </row>
    <row r="3848" spans="1:14" x14ac:dyDescent="0.3">
      <c r="A3848" s="3">
        <v>43752</v>
      </c>
      <c r="B3848" s="4" t="s">
        <v>661</v>
      </c>
      <c r="C3848" s="4" t="s">
        <v>83</v>
      </c>
      <c r="D3848" s="4" t="s">
        <v>3892</v>
      </c>
      <c r="E3848" s="4" t="s">
        <v>22</v>
      </c>
      <c r="F3848" s="4" t="s">
        <v>23</v>
      </c>
      <c r="G3848" s="4" t="s">
        <v>65</v>
      </c>
      <c r="H3848" s="4">
        <v>27</v>
      </c>
      <c r="I3848" s="4">
        <v>1768.79</v>
      </c>
      <c r="J3848" s="7">
        <v>0.21</v>
      </c>
      <c r="K3848" s="4" t="s">
        <v>18</v>
      </c>
      <c r="L3848" s="4" t="s">
        <v>19</v>
      </c>
      <c r="M3848" s="5">
        <f>(Table2[[#This Row],[Unit Price]]*Table2[[#This Row],[ Units Sold]])*(1-Table2[[#This Row],[Discount]]/100)</f>
        <v>47657.039606999999</v>
      </c>
      <c r="N3848" s="5">
        <f>(Table2[[#This Row],[Unit Price]]*Table2[[#This Row],[ Units Sold]])-Table2[[#This Row],[Total Sales]]</f>
        <v>100.29039300000295</v>
      </c>
    </row>
    <row r="3849" spans="1:14" x14ac:dyDescent="0.3">
      <c r="A3849" s="3">
        <v>44690</v>
      </c>
      <c r="B3849" s="4" t="s">
        <v>3195</v>
      </c>
      <c r="C3849" s="4" t="s">
        <v>192</v>
      </c>
      <c r="D3849" s="4" t="s">
        <v>37</v>
      </c>
      <c r="E3849" s="4" t="s">
        <v>38</v>
      </c>
      <c r="F3849" s="4" t="s">
        <v>39</v>
      </c>
      <c r="G3849" s="4" t="s">
        <v>54</v>
      </c>
      <c r="H3849" s="4">
        <v>0</v>
      </c>
      <c r="I3849" s="4">
        <v>1170.53</v>
      </c>
      <c r="J3849" s="7">
        <v>0.21</v>
      </c>
      <c r="K3849" s="4" t="s">
        <v>29</v>
      </c>
      <c r="L3849" s="4" t="s">
        <v>30</v>
      </c>
      <c r="M3849" s="5">
        <f>(Table2[[#This Row],[Unit Price]]*Table2[[#This Row],[ Units Sold]])*(1-Table2[[#This Row],[Discount]]/100)</f>
        <v>0</v>
      </c>
      <c r="N3849" s="5">
        <f>(Table2[[#This Row],[Unit Price]]*Table2[[#This Row],[ Units Sold]])-Table2[[#This Row],[Total Sales]]</f>
        <v>0</v>
      </c>
    </row>
    <row r="3850" spans="1:14" x14ac:dyDescent="0.3">
      <c r="A3850" s="3">
        <v>42827</v>
      </c>
      <c r="B3850" s="4" t="s">
        <v>1043</v>
      </c>
      <c r="C3850" s="4" t="s">
        <v>49</v>
      </c>
      <c r="D3850" s="4" t="s">
        <v>3893</v>
      </c>
      <c r="E3850" s="4" t="s">
        <v>15</v>
      </c>
      <c r="F3850" s="4" t="s">
        <v>135</v>
      </c>
      <c r="G3850" s="4" t="s">
        <v>40</v>
      </c>
      <c r="H3850" s="4">
        <v>2</v>
      </c>
      <c r="I3850" s="4">
        <v>1207.17</v>
      </c>
      <c r="J3850" s="7">
        <v>0.28000000000000003</v>
      </c>
      <c r="K3850" s="4" t="s">
        <v>18</v>
      </c>
      <c r="L3850" s="4" t="s">
        <v>30</v>
      </c>
      <c r="M3850" s="5">
        <f>(Table2[[#This Row],[Unit Price]]*Table2[[#This Row],[ Units Sold]])*(1-Table2[[#This Row],[Discount]]/100)</f>
        <v>2407.5798480000003</v>
      </c>
      <c r="N3850" s="5">
        <f>(Table2[[#This Row],[Unit Price]]*Table2[[#This Row],[ Units Sold]])-Table2[[#This Row],[Total Sales]]</f>
        <v>6.7601519999998345</v>
      </c>
    </row>
    <row r="3851" spans="1:14" x14ac:dyDescent="0.3">
      <c r="A3851" s="3">
        <v>42842</v>
      </c>
      <c r="B3851" s="4" t="s">
        <v>3196</v>
      </c>
      <c r="C3851" s="4" t="s">
        <v>49</v>
      </c>
      <c r="D3851" s="4" t="s">
        <v>3893</v>
      </c>
      <c r="E3851" s="4" t="s">
        <v>38</v>
      </c>
      <c r="F3851" s="4" t="s">
        <v>81</v>
      </c>
      <c r="G3851" s="4" t="s">
        <v>44</v>
      </c>
      <c r="H3851" s="4">
        <v>65</v>
      </c>
      <c r="I3851" s="4">
        <v>1577.96</v>
      </c>
      <c r="J3851" s="7">
        <v>0.26</v>
      </c>
      <c r="K3851" s="4" t="s">
        <v>29</v>
      </c>
      <c r="L3851" s="4" t="s">
        <v>19</v>
      </c>
      <c r="M3851" s="5">
        <f>(Table2[[#This Row],[Unit Price]]*Table2[[#This Row],[ Units Sold]])*(1-Table2[[#This Row],[Discount]]/100)</f>
        <v>102300.72476</v>
      </c>
      <c r="N3851" s="5">
        <f>(Table2[[#This Row],[Unit Price]]*Table2[[#This Row],[ Units Sold]])-Table2[[#This Row],[Total Sales]]</f>
        <v>266.6752400000114</v>
      </c>
    </row>
    <row r="3852" spans="1:14" x14ac:dyDescent="0.3">
      <c r="A3852" s="3">
        <v>44575</v>
      </c>
      <c r="B3852" s="4" t="s">
        <v>3197</v>
      </c>
      <c r="C3852" s="4" t="s">
        <v>88</v>
      </c>
      <c r="D3852" s="4" t="s">
        <v>37</v>
      </c>
      <c r="E3852" s="4" t="s">
        <v>52</v>
      </c>
      <c r="F3852" s="4" t="s">
        <v>53</v>
      </c>
      <c r="G3852" s="4" t="s">
        <v>44</v>
      </c>
      <c r="H3852" s="4">
        <v>54</v>
      </c>
      <c r="I3852" s="4">
        <v>1142.73</v>
      </c>
      <c r="J3852" s="7">
        <v>0.16</v>
      </c>
      <c r="K3852" s="4" t="s">
        <v>29</v>
      </c>
      <c r="L3852" s="4" t="s">
        <v>45</v>
      </c>
      <c r="M3852" s="5">
        <f>(Table2[[#This Row],[Unit Price]]*Table2[[#This Row],[ Units Sold]])*(1-Table2[[#This Row],[Discount]]/100)</f>
        <v>61608.688127999994</v>
      </c>
      <c r="N3852" s="5">
        <f>(Table2[[#This Row],[Unit Price]]*Table2[[#This Row],[ Units Sold]])-Table2[[#This Row],[Total Sales]]</f>
        <v>98.731872000003932</v>
      </c>
    </row>
    <row r="3853" spans="1:14" x14ac:dyDescent="0.3">
      <c r="A3853" s="3">
        <v>43569</v>
      </c>
      <c r="B3853" s="4" t="s">
        <v>3198</v>
      </c>
      <c r="C3853" s="4" t="s">
        <v>21</v>
      </c>
      <c r="D3853" s="4" t="s">
        <v>37</v>
      </c>
      <c r="E3853" s="4" t="s">
        <v>22</v>
      </c>
      <c r="F3853" s="4" t="s">
        <v>23</v>
      </c>
      <c r="G3853" s="4" t="s">
        <v>54</v>
      </c>
      <c r="H3853" s="4">
        <v>0</v>
      </c>
      <c r="I3853" s="4">
        <v>635.54999999999995</v>
      </c>
      <c r="J3853" s="7">
        <v>0.18</v>
      </c>
      <c r="K3853" s="4" t="s">
        <v>34</v>
      </c>
      <c r="L3853" s="4" t="s">
        <v>45</v>
      </c>
      <c r="M3853" s="5">
        <f>(Table2[[#This Row],[Unit Price]]*Table2[[#This Row],[ Units Sold]])*(1-Table2[[#This Row],[Discount]]/100)</f>
        <v>0</v>
      </c>
      <c r="N3853" s="5">
        <f>(Table2[[#This Row],[Unit Price]]*Table2[[#This Row],[ Units Sold]])-Table2[[#This Row],[Total Sales]]</f>
        <v>0</v>
      </c>
    </row>
    <row r="3854" spans="1:14" x14ac:dyDescent="0.3">
      <c r="A3854" s="3">
        <v>40813</v>
      </c>
      <c r="B3854" s="4" t="s">
        <v>3199</v>
      </c>
      <c r="C3854" s="4" t="s">
        <v>21</v>
      </c>
      <c r="D3854" s="4" t="s">
        <v>37</v>
      </c>
      <c r="E3854" s="4" t="s">
        <v>15</v>
      </c>
      <c r="F3854" s="4" t="s">
        <v>62</v>
      </c>
      <c r="G3854" s="4" t="s">
        <v>105</v>
      </c>
      <c r="H3854" s="4">
        <v>95</v>
      </c>
      <c r="I3854" s="4">
        <v>865.4</v>
      </c>
      <c r="J3854" s="7">
        <v>0.06</v>
      </c>
      <c r="K3854" s="4" t="s">
        <v>34</v>
      </c>
      <c r="L3854" s="4" t="s">
        <v>30</v>
      </c>
      <c r="M3854" s="5">
        <f>(Table2[[#This Row],[Unit Price]]*Table2[[#This Row],[ Units Sold]])*(1-Table2[[#This Row],[Discount]]/100)</f>
        <v>82163.672200000001</v>
      </c>
      <c r="N3854" s="5">
        <f>(Table2[[#This Row],[Unit Price]]*Table2[[#This Row],[ Units Sold]])-Table2[[#This Row],[Total Sales]]</f>
        <v>49.327799999999115</v>
      </c>
    </row>
    <row r="3855" spans="1:14" x14ac:dyDescent="0.3">
      <c r="A3855" s="3">
        <v>40388</v>
      </c>
      <c r="B3855" s="4" t="s">
        <v>3200</v>
      </c>
      <c r="C3855" s="4" t="s">
        <v>36</v>
      </c>
      <c r="D3855" s="4" t="s">
        <v>37</v>
      </c>
      <c r="E3855" s="4" t="s">
        <v>15</v>
      </c>
      <c r="F3855" s="4" t="s">
        <v>62</v>
      </c>
      <c r="G3855" s="4" t="s">
        <v>60</v>
      </c>
      <c r="H3855" s="4">
        <v>38</v>
      </c>
      <c r="I3855" s="4">
        <v>644.26</v>
      </c>
      <c r="J3855" s="7">
        <v>0.3</v>
      </c>
      <c r="K3855" s="4" t="s">
        <v>34</v>
      </c>
      <c r="L3855" s="4" t="s">
        <v>30</v>
      </c>
      <c r="M3855" s="5">
        <f>(Table2[[#This Row],[Unit Price]]*Table2[[#This Row],[ Units Sold]])*(1-Table2[[#This Row],[Discount]]/100)</f>
        <v>24408.434359999999</v>
      </c>
      <c r="N3855" s="5">
        <f>(Table2[[#This Row],[Unit Price]]*Table2[[#This Row],[ Units Sold]])-Table2[[#This Row],[Total Sales]]</f>
        <v>73.445640000001731</v>
      </c>
    </row>
    <row r="3856" spans="1:14" x14ac:dyDescent="0.3">
      <c r="A3856" s="3">
        <v>41629</v>
      </c>
      <c r="B3856" s="4" t="s">
        <v>3201</v>
      </c>
      <c r="C3856" s="4" t="s">
        <v>88</v>
      </c>
      <c r="D3856" s="4" t="s">
        <v>37</v>
      </c>
      <c r="E3856" s="4" t="s">
        <v>52</v>
      </c>
      <c r="F3856" s="4" t="s">
        <v>91</v>
      </c>
      <c r="G3856" s="4" t="s">
        <v>24</v>
      </c>
      <c r="H3856" s="4">
        <v>30</v>
      </c>
      <c r="I3856" s="4">
        <v>1583.88</v>
      </c>
      <c r="J3856" s="7">
        <v>0.28000000000000003</v>
      </c>
      <c r="K3856" s="4" t="s">
        <v>29</v>
      </c>
      <c r="L3856" s="4" t="s">
        <v>30</v>
      </c>
      <c r="M3856" s="5">
        <f>(Table2[[#This Row],[Unit Price]]*Table2[[#This Row],[ Units Sold]])*(1-Table2[[#This Row],[Discount]]/100)</f>
        <v>47383.354079999997</v>
      </c>
      <c r="N3856" s="5">
        <f>(Table2[[#This Row],[Unit Price]]*Table2[[#This Row],[ Units Sold]])-Table2[[#This Row],[Total Sales]]</f>
        <v>133.04592000000412</v>
      </c>
    </row>
    <row r="3857" spans="1:14" x14ac:dyDescent="0.3">
      <c r="A3857" s="3">
        <v>44611</v>
      </c>
      <c r="B3857" s="4" t="s">
        <v>727</v>
      </c>
      <c r="C3857" s="4" t="s">
        <v>21</v>
      </c>
      <c r="D3857" s="4" t="s">
        <v>37</v>
      </c>
      <c r="E3857" s="4" t="s">
        <v>52</v>
      </c>
      <c r="F3857" s="6" t="s">
        <v>59</v>
      </c>
      <c r="G3857" s="4" t="s">
        <v>105</v>
      </c>
      <c r="H3857" s="4">
        <v>40</v>
      </c>
      <c r="I3857" s="4">
        <v>403.59</v>
      </c>
      <c r="J3857" s="7">
        <v>0.1</v>
      </c>
      <c r="K3857" s="4" t="s">
        <v>18</v>
      </c>
      <c r="L3857" s="4" t="s">
        <v>30</v>
      </c>
      <c r="M3857" s="5">
        <f>(Table2[[#This Row],[Unit Price]]*Table2[[#This Row],[ Units Sold]])*(1-Table2[[#This Row],[Discount]]/100)</f>
        <v>16127.456399999999</v>
      </c>
      <c r="N3857" s="5">
        <f>(Table2[[#This Row],[Unit Price]]*Table2[[#This Row],[ Units Sold]])-Table2[[#This Row],[Total Sales]]</f>
        <v>16.143599999999424</v>
      </c>
    </row>
    <row r="3858" spans="1:14" x14ac:dyDescent="0.3">
      <c r="A3858" s="3">
        <v>40641</v>
      </c>
      <c r="B3858" s="4" t="s">
        <v>3202</v>
      </c>
      <c r="C3858" s="4" t="s">
        <v>88</v>
      </c>
      <c r="D3858" s="4" t="s">
        <v>37</v>
      </c>
      <c r="E3858" s="4" t="s">
        <v>15</v>
      </c>
      <c r="F3858" s="4" t="s">
        <v>62</v>
      </c>
      <c r="G3858" s="4" t="s">
        <v>60</v>
      </c>
      <c r="H3858" s="4">
        <v>36</v>
      </c>
      <c r="I3858" s="4">
        <v>906.31</v>
      </c>
      <c r="J3858" s="7">
        <v>7.0000000000000007E-2</v>
      </c>
      <c r="K3858" s="4" t="s">
        <v>18</v>
      </c>
      <c r="L3858" s="4" t="s">
        <v>25</v>
      </c>
      <c r="M3858" s="5">
        <f>(Table2[[#This Row],[Unit Price]]*Table2[[#This Row],[ Units Sold]])*(1-Table2[[#This Row],[Discount]]/100)</f>
        <v>32604.320987999996</v>
      </c>
      <c r="N3858" s="5">
        <f>(Table2[[#This Row],[Unit Price]]*Table2[[#This Row],[ Units Sold]])-Table2[[#This Row],[Total Sales]]</f>
        <v>22.839012000000366</v>
      </c>
    </row>
    <row r="3859" spans="1:14" x14ac:dyDescent="0.3">
      <c r="A3859" s="3">
        <v>42492</v>
      </c>
      <c r="B3859" s="4" t="s">
        <v>2483</v>
      </c>
      <c r="C3859" s="4" t="s">
        <v>74</v>
      </c>
      <c r="D3859" s="4" t="s">
        <v>37</v>
      </c>
      <c r="E3859" s="4" t="s">
        <v>15</v>
      </c>
      <c r="F3859" s="4" t="s">
        <v>62</v>
      </c>
      <c r="G3859" s="4" t="s">
        <v>44</v>
      </c>
      <c r="H3859" s="4">
        <v>10</v>
      </c>
      <c r="I3859" s="4">
        <v>58.48</v>
      </c>
      <c r="J3859" s="7">
        <v>0.22</v>
      </c>
      <c r="K3859" s="4" t="s">
        <v>29</v>
      </c>
      <c r="L3859" s="4" t="s">
        <v>30</v>
      </c>
      <c r="M3859" s="5">
        <f>(Table2[[#This Row],[Unit Price]]*Table2[[#This Row],[ Units Sold]])*(1-Table2[[#This Row],[Discount]]/100)</f>
        <v>583.51343999999995</v>
      </c>
      <c r="N3859" s="5">
        <f>(Table2[[#This Row],[Unit Price]]*Table2[[#This Row],[ Units Sold]])-Table2[[#This Row],[Total Sales]]</f>
        <v>1.2865600000000086</v>
      </c>
    </row>
    <row r="3860" spans="1:14" x14ac:dyDescent="0.3">
      <c r="A3860" s="3">
        <v>41893</v>
      </c>
      <c r="B3860" s="4" t="s">
        <v>1114</v>
      </c>
      <c r="C3860" s="4" t="s">
        <v>43</v>
      </c>
      <c r="D3860" s="4" t="s">
        <v>37</v>
      </c>
      <c r="E3860" s="4" t="s">
        <v>15</v>
      </c>
      <c r="F3860" s="4" t="s">
        <v>135</v>
      </c>
      <c r="G3860" s="4" t="s">
        <v>65</v>
      </c>
      <c r="H3860" s="4">
        <v>70</v>
      </c>
      <c r="I3860" s="4">
        <v>1525.72</v>
      </c>
      <c r="J3860" s="7">
        <v>0.17</v>
      </c>
      <c r="K3860" s="4" t="s">
        <v>18</v>
      </c>
      <c r="L3860" s="4" t="s">
        <v>41</v>
      </c>
      <c r="M3860" s="5">
        <f>(Table2[[#This Row],[Unit Price]]*Table2[[#This Row],[ Units Sold]])*(1-Table2[[#This Row],[Discount]]/100)</f>
        <v>106618.83932</v>
      </c>
      <c r="N3860" s="5">
        <f>(Table2[[#This Row],[Unit Price]]*Table2[[#This Row],[ Units Sold]])-Table2[[#This Row],[Total Sales]]</f>
        <v>181.5606800000096</v>
      </c>
    </row>
    <row r="3861" spans="1:14" x14ac:dyDescent="0.3">
      <c r="A3861" s="3">
        <v>43353</v>
      </c>
      <c r="B3861" s="4" t="s">
        <v>3203</v>
      </c>
      <c r="C3861" s="4" t="s">
        <v>192</v>
      </c>
      <c r="D3861" s="4" t="s">
        <v>37</v>
      </c>
      <c r="E3861" s="4" t="s">
        <v>22</v>
      </c>
      <c r="F3861" s="4" t="s">
        <v>23</v>
      </c>
      <c r="G3861" s="4" t="s">
        <v>54</v>
      </c>
      <c r="H3861" s="4">
        <v>15</v>
      </c>
      <c r="I3861" s="4">
        <v>1480.72</v>
      </c>
      <c r="J3861" s="7">
        <v>0.04</v>
      </c>
      <c r="K3861" s="4" t="s">
        <v>34</v>
      </c>
      <c r="L3861" s="4" t="s">
        <v>19</v>
      </c>
      <c r="M3861" s="5">
        <f>(Table2[[#This Row],[Unit Price]]*Table2[[#This Row],[ Units Sold]])*(1-Table2[[#This Row],[Discount]]/100)</f>
        <v>22201.915680000002</v>
      </c>
      <c r="N3861" s="5">
        <f>(Table2[[#This Row],[Unit Price]]*Table2[[#This Row],[ Units Sold]])-Table2[[#This Row],[Total Sales]]</f>
        <v>8.8843199999973876</v>
      </c>
    </row>
    <row r="3862" spans="1:14" x14ac:dyDescent="0.3">
      <c r="A3862" s="3">
        <v>40794</v>
      </c>
      <c r="B3862" s="4" t="s">
        <v>93</v>
      </c>
      <c r="C3862" s="4" t="s">
        <v>83</v>
      </c>
      <c r="D3862" s="4" t="s">
        <v>3892</v>
      </c>
      <c r="E3862" s="4" t="s">
        <v>15</v>
      </c>
      <c r="F3862" s="4" t="s">
        <v>62</v>
      </c>
      <c r="G3862" s="4" t="s">
        <v>44</v>
      </c>
      <c r="H3862" s="4">
        <v>27</v>
      </c>
      <c r="I3862" s="4">
        <v>1018.08</v>
      </c>
      <c r="J3862" s="7">
        <v>0.12</v>
      </c>
      <c r="K3862" s="4" t="s">
        <v>18</v>
      </c>
      <c r="L3862" s="4" t="s">
        <v>41</v>
      </c>
      <c r="M3862" s="5">
        <f>(Table2[[#This Row],[Unit Price]]*Table2[[#This Row],[ Units Sold]])*(1-Table2[[#This Row],[Discount]]/100)</f>
        <v>27455.174208</v>
      </c>
      <c r="N3862" s="5">
        <f>(Table2[[#This Row],[Unit Price]]*Table2[[#This Row],[ Units Sold]])-Table2[[#This Row],[Total Sales]]</f>
        <v>32.985791999999492</v>
      </c>
    </row>
    <row r="3863" spans="1:14" x14ac:dyDescent="0.3">
      <c r="A3863" s="3">
        <v>44351</v>
      </c>
      <c r="B3863" s="4" t="s">
        <v>1256</v>
      </c>
      <c r="C3863" s="4" t="s">
        <v>36</v>
      </c>
      <c r="D3863" s="4" t="s">
        <v>37</v>
      </c>
      <c r="E3863" s="4" t="s">
        <v>38</v>
      </c>
      <c r="F3863" s="4" t="s">
        <v>81</v>
      </c>
      <c r="G3863" s="4" t="s">
        <v>57</v>
      </c>
      <c r="H3863" s="4">
        <v>30</v>
      </c>
      <c r="I3863" s="4">
        <v>1219.44</v>
      </c>
      <c r="J3863" s="7">
        <v>0.11</v>
      </c>
      <c r="K3863" s="4" t="s">
        <v>34</v>
      </c>
      <c r="L3863" s="4" t="s">
        <v>19</v>
      </c>
      <c r="M3863" s="5">
        <f>(Table2[[#This Row],[Unit Price]]*Table2[[#This Row],[ Units Sold]])*(1-Table2[[#This Row],[Discount]]/100)</f>
        <v>36542.958480000001</v>
      </c>
      <c r="N3863" s="5">
        <f>(Table2[[#This Row],[Unit Price]]*Table2[[#This Row],[ Units Sold]])-Table2[[#This Row],[Total Sales]]</f>
        <v>40.24152000000322</v>
      </c>
    </row>
    <row r="3864" spans="1:14" x14ac:dyDescent="0.3">
      <c r="A3864" s="3">
        <v>43158</v>
      </c>
      <c r="B3864" s="4" t="s">
        <v>3204</v>
      </c>
      <c r="C3864" s="4" t="s">
        <v>88</v>
      </c>
      <c r="D3864" s="4" t="s">
        <v>37</v>
      </c>
      <c r="E3864" s="4" t="s">
        <v>15</v>
      </c>
      <c r="F3864" s="4" t="s">
        <v>62</v>
      </c>
      <c r="G3864" s="4" t="s">
        <v>65</v>
      </c>
      <c r="H3864" s="4">
        <v>0</v>
      </c>
      <c r="I3864" s="4">
        <v>1567.62</v>
      </c>
      <c r="J3864" s="7">
        <v>0.26</v>
      </c>
      <c r="K3864" s="4" t="s">
        <v>18</v>
      </c>
      <c r="L3864" s="4" t="s">
        <v>19</v>
      </c>
      <c r="M3864" s="5">
        <f>(Table2[[#This Row],[Unit Price]]*Table2[[#This Row],[ Units Sold]])*(1-Table2[[#This Row],[Discount]]/100)</f>
        <v>0</v>
      </c>
      <c r="N3864" s="5">
        <f>(Table2[[#This Row],[Unit Price]]*Table2[[#This Row],[ Units Sold]])-Table2[[#This Row],[Total Sales]]</f>
        <v>0</v>
      </c>
    </row>
    <row r="3865" spans="1:14" x14ac:dyDescent="0.3">
      <c r="A3865" s="3">
        <v>41534</v>
      </c>
      <c r="B3865" s="4" t="s">
        <v>1870</v>
      </c>
      <c r="C3865" s="4" t="s">
        <v>88</v>
      </c>
      <c r="D3865" s="4" t="s">
        <v>37</v>
      </c>
      <c r="E3865" s="4" t="s">
        <v>22</v>
      </c>
      <c r="F3865" s="4" t="s">
        <v>23</v>
      </c>
      <c r="G3865" s="4" t="s">
        <v>40</v>
      </c>
      <c r="H3865" s="4">
        <v>20</v>
      </c>
      <c r="I3865" s="4">
        <v>807.44</v>
      </c>
      <c r="J3865" s="7">
        <v>0.28000000000000003</v>
      </c>
      <c r="K3865" s="4" t="s">
        <v>29</v>
      </c>
      <c r="L3865" s="4" t="s">
        <v>41</v>
      </c>
      <c r="M3865" s="5">
        <f>(Table2[[#This Row],[Unit Price]]*Table2[[#This Row],[ Units Sold]])*(1-Table2[[#This Row],[Discount]]/100)</f>
        <v>16103.583360000001</v>
      </c>
      <c r="N3865" s="5">
        <f>(Table2[[#This Row],[Unit Price]]*Table2[[#This Row],[ Units Sold]])-Table2[[#This Row],[Total Sales]]</f>
        <v>45.216640000000552</v>
      </c>
    </row>
    <row r="3866" spans="1:14" x14ac:dyDescent="0.3">
      <c r="A3866" s="3">
        <v>44577</v>
      </c>
      <c r="B3866" s="4" t="s">
        <v>3205</v>
      </c>
      <c r="C3866" s="4" t="s">
        <v>51</v>
      </c>
      <c r="D3866" s="4" t="s">
        <v>37</v>
      </c>
      <c r="E3866" s="4" t="s">
        <v>38</v>
      </c>
      <c r="F3866" s="4" t="s">
        <v>64</v>
      </c>
      <c r="G3866" s="4" t="s">
        <v>57</v>
      </c>
      <c r="H3866" s="4">
        <v>98</v>
      </c>
      <c r="I3866" s="4">
        <v>1315.41</v>
      </c>
      <c r="J3866" s="7">
        <v>0.11</v>
      </c>
      <c r="K3866" s="4" t="s">
        <v>18</v>
      </c>
      <c r="L3866" s="4" t="s">
        <v>25</v>
      </c>
      <c r="M3866" s="5">
        <f>(Table2[[#This Row],[Unit Price]]*Table2[[#This Row],[ Units Sold]])*(1-Table2[[#This Row],[Discount]]/100)</f>
        <v>128768.37880200001</v>
      </c>
      <c r="N3866" s="5">
        <f>(Table2[[#This Row],[Unit Price]]*Table2[[#This Row],[ Units Sold]])-Table2[[#This Row],[Total Sales]]</f>
        <v>141.80119800000102</v>
      </c>
    </row>
    <row r="3867" spans="1:14" x14ac:dyDescent="0.3">
      <c r="A3867" s="3">
        <v>41193</v>
      </c>
      <c r="B3867" s="4" t="s">
        <v>3206</v>
      </c>
      <c r="C3867" s="4" t="s">
        <v>43</v>
      </c>
      <c r="D3867" s="4" t="s">
        <v>37</v>
      </c>
      <c r="E3867" s="4" t="s">
        <v>38</v>
      </c>
      <c r="F3867" s="4" t="s">
        <v>56</v>
      </c>
      <c r="G3867" s="4" t="s">
        <v>24</v>
      </c>
      <c r="H3867" s="4">
        <v>66</v>
      </c>
      <c r="I3867" s="4">
        <v>544.09</v>
      </c>
      <c r="J3867" s="7">
        <v>0</v>
      </c>
      <c r="K3867" s="4" t="s">
        <v>29</v>
      </c>
      <c r="L3867" s="4" t="s">
        <v>45</v>
      </c>
      <c r="M3867" s="5">
        <f>(Table2[[#This Row],[Unit Price]]*Table2[[#This Row],[ Units Sold]])*(1-Table2[[#This Row],[Discount]]/100)</f>
        <v>35909.94</v>
      </c>
      <c r="N3867" s="5">
        <f>(Table2[[#This Row],[Unit Price]]*Table2[[#This Row],[ Units Sold]])-Table2[[#This Row],[Total Sales]]</f>
        <v>0</v>
      </c>
    </row>
    <row r="3868" spans="1:14" x14ac:dyDescent="0.3">
      <c r="A3868" s="3">
        <v>41424</v>
      </c>
      <c r="B3868" s="4" t="s">
        <v>3207</v>
      </c>
      <c r="C3868" s="4" t="s">
        <v>88</v>
      </c>
      <c r="D3868" s="4" t="s">
        <v>37</v>
      </c>
      <c r="E3868" s="4" t="s">
        <v>52</v>
      </c>
      <c r="F3868" s="6" t="s">
        <v>59</v>
      </c>
      <c r="G3868" s="4" t="s">
        <v>54</v>
      </c>
      <c r="H3868" s="4">
        <v>61</v>
      </c>
      <c r="I3868" s="4">
        <v>1150.23</v>
      </c>
      <c r="J3868" s="7">
        <v>0.28000000000000003</v>
      </c>
      <c r="K3868" s="4" t="s">
        <v>18</v>
      </c>
      <c r="L3868" s="4" t="s">
        <v>19</v>
      </c>
      <c r="M3868" s="5">
        <f>(Table2[[#This Row],[Unit Price]]*Table2[[#This Row],[ Units Sold]])*(1-Table2[[#This Row],[Discount]]/100)</f>
        <v>69967.570716000002</v>
      </c>
      <c r="N3868" s="5">
        <f>(Table2[[#This Row],[Unit Price]]*Table2[[#This Row],[ Units Sold]])-Table2[[#This Row],[Total Sales]]</f>
        <v>196.45928399999684</v>
      </c>
    </row>
    <row r="3869" spans="1:14" x14ac:dyDescent="0.3">
      <c r="A3869" s="3">
        <v>41368</v>
      </c>
      <c r="B3869" s="4" t="s">
        <v>3208</v>
      </c>
      <c r="C3869" s="4" t="s">
        <v>192</v>
      </c>
      <c r="D3869" s="4" t="s">
        <v>37</v>
      </c>
      <c r="E3869" s="4" t="s">
        <v>15</v>
      </c>
      <c r="F3869" s="4" t="s">
        <v>62</v>
      </c>
      <c r="G3869" s="4" t="s">
        <v>105</v>
      </c>
      <c r="H3869" s="4">
        <v>27</v>
      </c>
      <c r="I3869" s="4">
        <v>1411.96</v>
      </c>
      <c r="J3869" s="7">
        <v>0.19</v>
      </c>
      <c r="K3869" s="4" t="s">
        <v>29</v>
      </c>
      <c r="L3869" s="4" t="s">
        <v>41</v>
      </c>
      <c r="M3869" s="5">
        <f>(Table2[[#This Row],[Unit Price]]*Table2[[#This Row],[ Units Sold]])*(1-Table2[[#This Row],[Discount]]/100)</f>
        <v>38050.486451999997</v>
      </c>
      <c r="N3869" s="5">
        <f>(Table2[[#This Row],[Unit Price]]*Table2[[#This Row],[ Units Sold]])-Table2[[#This Row],[Total Sales]]</f>
        <v>72.433548000000883</v>
      </c>
    </row>
    <row r="3870" spans="1:14" x14ac:dyDescent="0.3">
      <c r="A3870" s="3">
        <v>44975</v>
      </c>
      <c r="B3870" s="4" t="s">
        <v>3209</v>
      </c>
      <c r="C3870" s="4" t="s">
        <v>36</v>
      </c>
      <c r="D3870" s="4" t="s">
        <v>37</v>
      </c>
      <c r="E3870" s="4" t="s">
        <v>38</v>
      </c>
      <c r="F3870" s="4" t="s">
        <v>56</v>
      </c>
      <c r="G3870" s="4" t="s">
        <v>57</v>
      </c>
      <c r="H3870" s="4">
        <v>63</v>
      </c>
      <c r="I3870" s="4">
        <v>1071.27</v>
      </c>
      <c r="J3870" s="7">
        <v>0.15</v>
      </c>
      <c r="K3870" s="4" t="s">
        <v>34</v>
      </c>
      <c r="L3870" s="4" t="s">
        <v>45</v>
      </c>
      <c r="M3870" s="5">
        <f>(Table2[[#This Row],[Unit Price]]*Table2[[#This Row],[ Units Sold]])*(1-Table2[[#This Row],[Discount]]/100)</f>
        <v>67388.774984999996</v>
      </c>
      <c r="N3870" s="5">
        <f>(Table2[[#This Row],[Unit Price]]*Table2[[#This Row],[ Units Sold]])-Table2[[#This Row],[Total Sales]]</f>
        <v>101.23501499999838</v>
      </c>
    </row>
    <row r="3871" spans="1:14" x14ac:dyDescent="0.3">
      <c r="A3871" s="3">
        <v>44873</v>
      </c>
      <c r="B3871" s="4" t="s">
        <v>3210</v>
      </c>
      <c r="C3871" s="4" t="s">
        <v>43</v>
      </c>
      <c r="D3871" s="4" t="s">
        <v>37</v>
      </c>
      <c r="E3871" s="4" t="s">
        <v>22</v>
      </c>
      <c r="F3871" s="4" t="s">
        <v>23</v>
      </c>
      <c r="G3871" s="4" t="s">
        <v>60</v>
      </c>
      <c r="H3871" s="4">
        <v>30</v>
      </c>
      <c r="I3871" s="4">
        <v>564.48</v>
      </c>
      <c r="J3871" s="7">
        <v>0.06</v>
      </c>
      <c r="K3871" s="4" t="s">
        <v>18</v>
      </c>
      <c r="L3871" s="4" t="s">
        <v>30</v>
      </c>
      <c r="M3871" s="5">
        <f>(Table2[[#This Row],[Unit Price]]*Table2[[#This Row],[ Units Sold]])*(1-Table2[[#This Row],[Discount]]/100)</f>
        <v>16924.23936</v>
      </c>
      <c r="N3871" s="5">
        <f>(Table2[[#This Row],[Unit Price]]*Table2[[#This Row],[ Units Sold]])-Table2[[#This Row],[Total Sales]]</f>
        <v>10.160640000001877</v>
      </c>
    </row>
    <row r="3872" spans="1:14" x14ac:dyDescent="0.3">
      <c r="A3872" s="3">
        <v>44900</v>
      </c>
      <c r="B3872" s="4" t="s">
        <v>676</v>
      </c>
      <c r="C3872" s="4" t="s">
        <v>74</v>
      </c>
      <c r="D3872" s="4" t="s">
        <v>37</v>
      </c>
      <c r="E3872" s="4" t="s">
        <v>22</v>
      </c>
      <c r="F3872" s="4" t="s">
        <v>23</v>
      </c>
      <c r="G3872" s="4" t="s">
        <v>65</v>
      </c>
      <c r="H3872" s="4">
        <v>22</v>
      </c>
      <c r="I3872" s="4">
        <v>293.51</v>
      </c>
      <c r="J3872" s="7">
        <v>0.13</v>
      </c>
      <c r="K3872" s="4" t="s">
        <v>34</v>
      </c>
      <c r="L3872" s="4" t="s">
        <v>45</v>
      </c>
      <c r="M3872" s="5">
        <f>(Table2[[#This Row],[Unit Price]]*Table2[[#This Row],[ Units Sold]])*(1-Table2[[#This Row],[Discount]]/100)</f>
        <v>6448.8256139999994</v>
      </c>
      <c r="N3872" s="5">
        <f>(Table2[[#This Row],[Unit Price]]*Table2[[#This Row],[ Units Sold]])-Table2[[#This Row],[Total Sales]]</f>
        <v>8.3943859999999404</v>
      </c>
    </row>
    <row r="3873" spans="1:14" x14ac:dyDescent="0.3">
      <c r="A3873" s="3">
        <v>45940</v>
      </c>
      <c r="B3873" s="4" t="s">
        <v>3211</v>
      </c>
      <c r="C3873" s="4" t="s">
        <v>49</v>
      </c>
      <c r="D3873" s="4" t="s">
        <v>3893</v>
      </c>
      <c r="E3873" s="4" t="s">
        <v>22</v>
      </c>
      <c r="F3873" s="4" t="s">
        <v>23</v>
      </c>
      <c r="G3873" s="4" t="s">
        <v>44</v>
      </c>
      <c r="H3873" s="4">
        <v>59</v>
      </c>
      <c r="I3873" s="4">
        <v>219.44</v>
      </c>
      <c r="J3873" s="7">
        <v>0.28999999999999998</v>
      </c>
      <c r="K3873" s="4" t="s">
        <v>29</v>
      </c>
      <c r="L3873" s="4" t="s">
        <v>41</v>
      </c>
      <c r="M3873" s="5">
        <f>(Table2[[#This Row],[Unit Price]]*Table2[[#This Row],[ Units Sold]])*(1-Table2[[#This Row],[Discount]]/100)</f>
        <v>12909.413815999998</v>
      </c>
      <c r="N3873" s="5">
        <f>(Table2[[#This Row],[Unit Price]]*Table2[[#This Row],[ Units Sold]])-Table2[[#This Row],[Total Sales]]</f>
        <v>37.546184000000721</v>
      </c>
    </row>
    <row r="3874" spans="1:14" x14ac:dyDescent="0.3">
      <c r="A3874" s="3">
        <v>43948</v>
      </c>
      <c r="B3874" s="4" t="s">
        <v>666</v>
      </c>
      <c r="C3874" s="4" t="s">
        <v>83</v>
      </c>
      <c r="D3874" s="4" t="s">
        <v>3892</v>
      </c>
      <c r="E3874" s="4" t="s">
        <v>38</v>
      </c>
      <c r="F3874" s="4" t="s">
        <v>39</v>
      </c>
      <c r="G3874" s="4" t="s">
        <v>24</v>
      </c>
      <c r="H3874" s="4">
        <v>30</v>
      </c>
      <c r="I3874" s="4">
        <v>1023.64</v>
      </c>
      <c r="J3874" s="7">
        <v>0.05</v>
      </c>
      <c r="K3874" s="4" t="s">
        <v>18</v>
      </c>
      <c r="L3874" s="4" t="s">
        <v>45</v>
      </c>
      <c r="M3874" s="5">
        <f>(Table2[[#This Row],[Unit Price]]*Table2[[#This Row],[ Units Sold]])*(1-Table2[[#This Row],[Discount]]/100)</f>
        <v>30693.845400000002</v>
      </c>
      <c r="N3874" s="5">
        <f>(Table2[[#This Row],[Unit Price]]*Table2[[#This Row],[ Units Sold]])-Table2[[#This Row],[Total Sales]]</f>
        <v>15.354599999998754</v>
      </c>
    </row>
    <row r="3875" spans="1:14" x14ac:dyDescent="0.3">
      <c r="A3875" s="3">
        <v>40308</v>
      </c>
      <c r="B3875" s="4" t="s">
        <v>3212</v>
      </c>
      <c r="C3875" s="4" t="s">
        <v>192</v>
      </c>
      <c r="D3875" s="4" t="s">
        <v>37</v>
      </c>
      <c r="E3875" s="4" t="s">
        <v>15</v>
      </c>
      <c r="F3875" s="4" t="s">
        <v>16</v>
      </c>
      <c r="G3875" s="4" t="s">
        <v>24</v>
      </c>
      <c r="H3875" s="4">
        <v>78</v>
      </c>
      <c r="I3875" s="4">
        <v>1903.84</v>
      </c>
      <c r="J3875" s="7">
        <v>0.28000000000000003</v>
      </c>
      <c r="K3875" s="4" t="s">
        <v>18</v>
      </c>
      <c r="L3875" s="4" t="s">
        <v>30</v>
      </c>
      <c r="M3875" s="5">
        <f>(Table2[[#This Row],[Unit Price]]*Table2[[#This Row],[ Units Sold]])*(1-Table2[[#This Row],[Discount]]/100)</f>
        <v>148083.72134399999</v>
      </c>
      <c r="N3875" s="5">
        <f>(Table2[[#This Row],[Unit Price]]*Table2[[#This Row],[ Units Sold]])-Table2[[#This Row],[Total Sales]]</f>
        <v>415.79865599999903</v>
      </c>
    </row>
    <row r="3876" spans="1:14" x14ac:dyDescent="0.3">
      <c r="A3876" s="3">
        <v>45408</v>
      </c>
      <c r="B3876" s="4" t="s">
        <v>3213</v>
      </c>
      <c r="C3876" s="4" t="s">
        <v>83</v>
      </c>
      <c r="D3876" s="4" t="s">
        <v>3892</v>
      </c>
      <c r="E3876" s="4" t="s">
        <v>15</v>
      </c>
      <c r="F3876" s="4" t="s">
        <v>62</v>
      </c>
      <c r="G3876" s="4" t="s">
        <v>40</v>
      </c>
      <c r="H3876" s="4">
        <v>70</v>
      </c>
      <c r="I3876" s="4">
        <v>1827.53</v>
      </c>
      <c r="J3876" s="7">
        <v>0.09</v>
      </c>
      <c r="K3876" s="4" t="s">
        <v>34</v>
      </c>
      <c r="L3876" s="4" t="s">
        <v>41</v>
      </c>
      <c r="M3876" s="5">
        <f>(Table2[[#This Row],[Unit Price]]*Table2[[#This Row],[ Units Sold]])*(1-Table2[[#This Row],[Discount]]/100)</f>
        <v>127811.96560999998</v>
      </c>
      <c r="N3876" s="5">
        <f>(Table2[[#This Row],[Unit Price]]*Table2[[#This Row],[ Units Sold]])-Table2[[#This Row],[Total Sales]]</f>
        <v>115.13439000000653</v>
      </c>
    </row>
    <row r="3877" spans="1:14" x14ac:dyDescent="0.3">
      <c r="A3877" s="3">
        <v>40669</v>
      </c>
      <c r="B3877" s="4" t="s">
        <v>3214</v>
      </c>
      <c r="C3877" s="4" t="s">
        <v>36</v>
      </c>
      <c r="D3877" s="4" t="s">
        <v>37</v>
      </c>
      <c r="E3877" s="4" t="s">
        <v>52</v>
      </c>
      <c r="F3877" s="6" t="s">
        <v>59</v>
      </c>
      <c r="G3877" s="4" t="s">
        <v>60</v>
      </c>
      <c r="H3877" s="4">
        <v>87</v>
      </c>
      <c r="I3877" s="4">
        <v>1121.42</v>
      </c>
      <c r="J3877" s="7">
        <v>0.22</v>
      </c>
      <c r="K3877" s="4" t="s">
        <v>34</v>
      </c>
      <c r="L3877" s="4" t="s">
        <v>25</v>
      </c>
      <c r="M3877" s="5">
        <f>(Table2[[#This Row],[Unit Price]]*Table2[[#This Row],[ Units Sold]])*(1-Table2[[#This Row],[Discount]]/100)</f>
        <v>97348.900212000008</v>
      </c>
      <c r="N3877" s="5">
        <f>(Table2[[#This Row],[Unit Price]]*Table2[[#This Row],[ Units Sold]])-Table2[[#This Row],[Total Sales]]</f>
        <v>214.63978800000041</v>
      </c>
    </row>
    <row r="3878" spans="1:14" x14ac:dyDescent="0.3">
      <c r="A3878" s="3">
        <v>43080</v>
      </c>
      <c r="B3878" s="4" t="s">
        <v>3215</v>
      </c>
      <c r="C3878" s="4" t="s">
        <v>83</v>
      </c>
      <c r="D3878" s="4" t="s">
        <v>3892</v>
      </c>
      <c r="E3878" s="4" t="s">
        <v>38</v>
      </c>
      <c r="F3878" s="4" t="s">
        <v>56</v>
      </c>
      <c r="G3878" s="4" t="s">
        <v>57</v>
      </c>
      <c r="H3878" s="4">
        <v>61</v>
      </c>
      <c r="I3878" s="4">
        <v>1468.33</v>
      </c>
      <c r="J3878" s="7">
        <v>0.11</v>
      </c>
      <c r="K3878" s="4" t="s">
        <v>29</v>
      </c>
      <c r="L3878" s="4" t="s">
        <v>45</v>
      </c>
      <c r="M3878" s="5">
        <f>(Table2[[#This Row],[Unit Price]]*Table2[[#This Row],[ Units Sold]])*(1-Table2[[#This Row],[Discount]]/100)</f>
        <v>89469.605056999993</v>
      </c>
      <c r="N3878" s="5">
        <f>(Table2[[#This Row],[Unit Price]]*Table2[[#This Row],[ Units Sold]])-Table2[[#This Row],[Total Sales]]</f>
        <v>98.524942999996711</v>
      </c>
    </row>
    <row r="3879" spans="1:14" x14ac:dyDescent="0.3">
      <c r="A3879" s="3">
        <v>41799</v>
      </c>
      <c r="B3879" s="4" t="s">
        <v>2698</v>
      </c>
      <c r="C3879" s="4" t="s">
        <v>51</v>
      </c>
      <c r="D3879" s="4" t="s">
        <v>37</v>
      </c>
      <c r="E3879" s="4" t="s">
        <v>27</v>
      </c>
      <c r="F3879" s="4" t="s">
        <v>32</v>
      </c>
      <c r="G3879" s="4" t="s">
        <v>105</v>
      </c>
      <c r="H3879" s="4">
        <v>33</v>
      </c>
      <c r="I3879" s="4">
        <v>1654.76</v>
      </c>
      <c r="J3879" s="7">
        <v>0.08</v>
      </c>
      <c r="K3879" s="4" t="s">
        <v>34</v>
      </c>
      <c r="L3879" s="4" t="s">
        <v>45</v>
      </c>
      <c r="M3879" s="5">
        <f>(Table2[[#This Row],[Unit Price]]*Table2[[#This Row],[ Units Sold]])*(1-Table2[[#This Row],[Discount]]/100)</f>
        <v>54563.394335999998</v>
      </c>
      <c r="N3879" s="5">
        <f>(Table2[[#This Row],[Unit Price]]*Table2[[#This Row],[ Units Sold]])-Table2[[#This Row],[Total Sales]]</f>
        <v>43.685664000004181</v>
      </c>
    </row>
    <row r="3880" spans="1:14" x14ac:dyDescent="0.3">
      <c r="A3880" s="3">
        <v>44304</v>
      </c>
      <c r="B3880" s="4" t="s">
        <v>3216</v>
      </c>
      <c r="C3880" s="4" t="s">
        <v>88</v>
      </c>
      <c r="D3880" s="4" t="s">
        <v>37</v>
      </c>
      <c r="E3880" s="4" t="s">
        <v>52</v>
      </c>
      <c r="F3880" s="6" t="s">
        <v>59</v>
      </c>
      <c r="G3880" s="4" t="s">
        <v>40</v>
      </c>
      <c r="H3880" s="4">
        <v>10</v>
      </c>
      <c r="I3880" s="4">
        <v>1811.19</v>
      </c>
      <c r="J3880" s="7">
        <v>0.22</v>
      </c>
      <c r="K3880" s="4" t="s">
        <v>18</v>
      </c>
      <c r="L3880" s="4" t="s">
        <v>41</v>
      </c>
      <c r="M3880" s="5">
        <f>(Table2[[#This Row],[Unit Price]]*Table2[[#This Row],[ Units Sold]])*(1-Table2[[#This Row],[Discount]]/100)</f>
        <v>18072.053820000001</v>
      </c>
      <c r="N3880" s="5">
        <f>(Table2[[#This Row],[Unit Price]]*Table2[[#This Row],[ Units Sold]])-Table2[[#This Row],[Total Sales]]</f>
        <v>39.846180000000459</v>
      </c>
    </row>
    <row r="3881" spans="1:14" x14ac:dyDescent="0.3">
      <c r="A3881" s="3">
        <v>44778</v>
      </c>
      <c r="B3881" s="4" t="s">
        <v>3217</v>
      </c>
      <c r="C3881" s="4" t="s">
        <v>36</v>
      </c>
      <c r="D3881" s="4" t="s">
        <v>37</v>
      </c>
      <c r="E3881" s="4" t="s">
        <v>15</v>
      </c>
      <c r="F3881" s="4" t="s">
        <v>62</v>
      </c>
      <c r="G3881" s="4" t="s">
        <v>44</v>
      </c>
      <c r="H3881" s="4">
        <v>97</v>
      </c>
      <c r="I3881" s="4">
        <v>1398.85</v>
      </c>
      <c r="J3881" s="7">
        <v>0.09</v>
      </c>
      <c r="K3881" s="4" t="s">
        <v>18</v>
      </c>
      <c r="L3881" s="4" t="s">
        <v>19</v>
      </c>
      <c r="M3881" s="5">
        <f>(Table2[[#This Row],[Unit Price]]*Table2[[#This Row],[ Units Sold]])*(1-Table2[[#This Row],[Discount]]/100)</f>
        <v>135566.33039499997</v>
      </c>
      <c r="N3881" s="5">
        <f>(Table2[[#This Row],[Unit Price]]*Table2[[#This Row],[ Units Sold]])-Table2[[#This Row],[Total Sales]]</f>
        <v>122.11960500001442</v>
      </c>
    </row>
    <row r="3882" spans="1:14" x14ac:dyDescent="0.3">
      <c r="A3882" s="3">
        <v>45571</v>
      </c>
      <c r="B3882" s="4" t="s">
        <v>3218</v>
      </c>
      <c r="C3882" s="4" t="s">
        <v>36</v>
      </c>
      <c r="D3882" s="4" t="s">
        <v>37</v>
      </c>
      <c r="E3882" s="4" t="s">
        <v>38</v>
      </c>
      <c r="F3882" s="4" t="s">
        <v>56</v>
      </c>
      <c r="G3882" s="4" t="s">
        <v>33</v>
      </c>
      <c r="H3882" s="4">
        <v>73</v>
      </c>
      <c r="I3882" s="4">
        <v>1291.1300000000001</v>
      </c>
      <c r="J3882" s="7">
        <v>0.13</v>
      </c>
      <c r="K3882" s="4" t="s">
        <v>34</v>
      </c>
      <c r="L3882" s="4" t="s">
        <v>19</v>
      </c>
      <c r="M3882" s="5">
        <f>(Table2[[#This Row],[Unit Price]]*Table2[[#This Row],[ Units Sold]])*(1-Table2[[#This Row],[Discount]]/100)</f>
        <v>94129.961763000014</v>
      </c>
      <c r="N3882" s="5">
        <f>(Table2[[#This Row],[Unit Price]]*Table2[[#This Row],[ Units Sold]])-Table2[[#This Row],[Total Sales]]</f>
        <v>122.52823699999135</v>
      </c>
    </row>
    <row r="3883" spans="1:14" x14ac:dyDescent="0.3">
      <c r="A3883" s="3">
        <v>41135</v>
      </c>
      <c r="B3883" s="4" t="s">
        <v>3219</v>
      </c>
      <c r="C3883" s="4" t="s">
        <v>51</v>
      </c>
      <c r="D3883" s="4" t="s">
        <v>37</v>
      </c>
      <c r="E3883" s="4" t="s">
        <v>52</v>
      </c>
      <c r="F3883" s="6" t="s">
        <v>59</v>
      </c>
      <c r="G3883" s="4" t="s">
        <v>33</v>
      </c>
      <c r="H3883" s="4">
        <v>0</v>
      </c>
      <c r="I3883" s="4">
        <v>370.71</v>
      </c>
      <c r="J3883" s="7">
        <v>0.18</v>
      </c>
      <c r="K3883" s="4" t="s">
        <v>18</v>
      </c>
      <c r="L3883" s="4" t="s">
        <v>45</v>
      </c>
      <c r="M3883" s="5">
        <f>(Table2[[#This Row],[Unit Price]]*Table2[[#This Row],[ Units Sold]])*(1-Table2[[#This Row],[Discount]]/100)</f>
        <v>0</v>
      </c>
      <c r="N3883" s="5">
        <f>(Table2[[#This Row],[Unit Price]]*Table2[[#This Row],[ Units Sold]])-Table2[[#This Row],[Total Sales]]</f>
        <v>0</v>
      </c>
    </row>
    <row r="3884" spans="1:14" x14ac:dyDescent="0.3">
      <c r="A3884" s="3">
        <v>44793</v>
      </c>
      <c r="B3884" s="4" t="s">
        <v>2464</v>
      </c>
      <c r="C3884" s="4" t="s">
        <v>51</v>
      </c>
      <c r="D3884" s="4" t="s">
        <v>37</v>
      </c>
      <c r="E3884" s="4" t="s">
        <v>15</v>
      </c>
      <c r="F3884" s="4" t="s">
        <v>16</v>
      </c>
      <c r="G3884" s="4" t="s">
        <v>57</v>
      </c>
      <c r="H3884" s="4">
        <v>77</v>
      </c>
      <c r="I3884" s="4">
        <v>1390.35</v>
      </c>
      <c r="J3884" s="7">
        <v>0.12</v>
      </c>
      <c r="K3884" s="4" t="s">
        <v>34</v>
      </c>
      <c r="L3884" s="4" t="s">
        <v>19</v>
      </c>
      <c r="M3884" s="5">
        <f>(Table2[[#This Row],[Unit Price]]*Table2[[#This Row],[ Units Sold]])*(1-Table2[[#This Row],[Discount]]/100)</f>
        <v>106928.48166</v>
      </c>
      <c r="N3884" s="5">
        <f>(Table2[[#This Row],[Unit Price]]*Table2[[#This Row],[ Units Sold]])-Table2[[#This Row],[Total Sales]]</f>
        <v>128.46833999999217</v>
      </c>
    </row>
    <row r="3885" spans="1:14" x14ac:dyDescent="0.3">
      <c r="A3885" s="3">
        <v>43310</v>
      </c>
      <c r="B3885" s="4" t="s">
        <v>3220</v>
      </c>
      <c r="C3885" s="4" t="s">
        <v>74</v>
      </c>
      <c r="D3885" s="4" t="s">
        <v>37</v>
      </c>
      <c r="E3885" s="4" t="s">
        <v>27</v>
      </c>
      <c r="F3885" s="4" t="s">
        <v>32</v>
      </c>
      <c r="G3885" s="4" t="s">
        <v>44</v>
      </c>
      <c r="H3885" s="4">
        <v>87</v>
      </c>
      <c r="I3885" s="4">
        <v>1332.9</v>
      </c>
      <c r="J3885" s="7">
        <v>0.21</v>
      </c>
      <c r="K3885" s="4" t="s">
        <v>18</v>
      </c>
      <c r="L3885" s="4" t="s">
        <v>41</v>
      </c>
      <c r="M3885" s="5">
        <f>(Table2[[#This Row],[Unit Price]]*Table2[[#This Row],[ Units Sold]])*(1-Table2[[#This Row],[Discount]]/100)</f>
        <v>115718.77917000001</v>
      </c>
      <c r="N3885" s="5">
        <f>(Table2[[#This Row],[Unit Price]]*Table2[[#This Row],[ Units Sold]])-Table2[[#This Row],[Total Sales]]</f>
        <v>243.52082999999402</v>
      </c>
    </row>
    <row r="3886" spans="1:14" x14ac:dyDescent="0.3">
      <c r="A3886" s="3">
        <v>43153</v>
      </c>
      <c r="B3886" s="4" t="s">
        <v>874</v>
      </c>
      <c r="C3886" s="4" t="s">
        <v>74</v>
      </c>
      <c r="D3886" s="4" t="s">
        <v>37</v>
      </c>
      <c r="E3886" s="4" t="s">
        <v>15</v>
      </c>
      <c r="F3886" s="4" t="s">
        <v>16</v>
      </c>
      <c r="G3886" s="4" t="s">
        <v>105</v>
      </c>
      <c r="H3886" s="4">
        <v>10</v>
      </c>
      <c r="I3886" s="4">
        <v>1179.3900000000001</v>
      </c>
      <c r="J3886" s="7">
        <v>7.0000000000000007E-2</v>
      </c>
      <c r="K3886" s="4" t="s">
        <v>18</v>
      </c>
      <c r="L3886" s="4" t="s">
        <v>30</v>
      </c>
      <c r="M3886" s="5">
        <f>(Table2[[#This Row],[Unit Price]]*Table2[[#This Row],[ Units Sold]])*(1-Table2[[#This Row],[Discount]]/100)</f>
        <v>11785.644270000001</v>
      </c>
      <c r="N3886" s="5">
        <f>(Table2[[#This Row],[Unit Price]]*Table2[[#This Row],[ Units Sold]])-Table2[[#This Row],[Total Sales]]</f>
        <v>8.2557300000007672</v>
      </c>
    </row>
    <row r="3887" spans="1:14" x14ac:dyDescent="0.3">
      <c r="A3887" s="3">
        <v>45309</v>
      </c>
      <c r="B3887" s="4" t="s">
        <v>2333</v>
      </c>
      <c r="C3887" s="4" t="s">
        <v>49</v>
      </c>
      <c r="D3887" s="4" t="s">
        <v>3893</v>
      </c>
      <c r="E3887" s="4" t="s">
        <v>27</v>
      </c>
      <c r="F3887" s="4" t="s">
        <v>28</v>
      </c>
      <c r="G3887" s="4" t="s">
        <v>65</v>
      </c>
      <c r="H3887" s="4">
        <v>1</v>
      </c>
      <c r="I3887" s="4">
        <v>1562.34</v>
      </c>
      <c r="J3887" s="7">
        <v>0.27</v>
      </c>
      <c r="K3887" s="4" t="s">
        <v>18</v>
      </c>
      <c r="L3887" s="4" t="s">
        <v>25</v>
      </c>
      <c r="M3887" s="5">
        <f>(Table2[[#This Row],[Unit Price]]*Table2[[#This Row],[ Units Sold]])*(1-Table2[[#This Row],[Discount]]/100)</f>
        <v>1558.121682</v>
      </c>
      <c r="N3887" s="5">
        <f>(Table2[[#This Row],[Unit Price]]*Table2[[#This Row],[ Units Sold]])-Table2[[#This Row],[Total Sales]]</f>
        <v>4.2183179999999538</v>
      </c>
    </row>
    <row r="3888" spans="1:14" x14ac:dyDescent="0.3">
      <c r="A3888" s="3">
        <v>45588</v>
      </c>
      <c r="B3888" s="4" t="s">
        <v>3221</v>
      </c>
      <c r="C3888" s="4" t="s">
        <v>51</v>
      </c>
      <c r="D3888" s="4" t="s">
        <v>37</v>
      </c>
      <c r="E3888" s="4" t="s">
        <v>22</v>
      </c>
      <c r="F3888" s="4" t="s">
        <v>23</v>
      </c>
      <c r="G3888" s="4" t="s">
        <v>33</v>
      </c>
      <c r="H3888" s="4">
        <v>45</v>
      </c>
      <c r="I3888" s="4">
        <v>1382.95</v>
      </c>
      <c r="J3888" s="7">
        <v>0.16</v>
      </c>
      <c r="K3888" s="4" t="s">
        <v>34</v>
      </c>
      <c r="L3888" s="4" t="s">
        <v>25</v>
      </c>
      <c r="M3888" s="5">
        <f>(Table2[[#This Row],[Unit Price]]*Table2[[#This Row],[ Units Sold]])*(1-Table2[[#This Row],[Discount]]/100)</f>
        <v>62133.177599999995</v>
      </c>
      <c r="N3888" s="5">
        <f>(Table2[[#This Row],[Unit Price]]*Table2[[#This Row],[ Units Sold]])-Table2[[#This Row],[Total Sales]]</f>
        <v>99.572400000004563</v>
      </c>
    </row>
    <row r="3889" spans="1:14" x14ac:dyDescent="0.3">
      <c r="A3889" s="3">
        <v>41940</v>
      </c>
      <c r="B3889" s="4" t="s">
        <v>3222</v>
      </c>
      <c r="C3889" s="4" t="s">
        <v>51</v>
      </c>
      <c r="D3889" s="4" t="s">
        <v>37</v>
      </c>
      <c r="E3889" s="4" t="s">
        <v>27</v>
      </c>
      <c r="F3889" s="4" t="s">
        <v>28</v>
      </c>
      <c r="G3889" s="4" t="s">
        <v>17</v>
      </c>
      <c r="H3889" s="4">
        <v>9</v>
      </c>
      <c r="I3889" s="4">
        <v>1775.67</v>
      </c>
      <c r="J3889" s="7">
        <v>0.09</v>
      </c>
      <c r="K3889" s="4" t="s">
        <v>34</v>
      </c>
      <c r="L3889" s="4" t="s">
        <v>25</v>
      </c>
      <c r="M3889" s="5">
        <f>(Table2[[#This Row],[Unit Price]]*Table2[[#This Row],[ Units Sold]])*(1-Table2[[#This Row],[Discount]]/100)</f>
        <v>15966.647073</v>
      </c>
      <c r="N3889" s="5">
        <f>(Table2[[#This Row],[Unit Price]]*Table2[[#This Row],[ Units Sold]])-Table2[[#This Row],[Total Sales]]</f>
        <v>14.382927000000564</v>
      </c>
    </row>
    <row r="3890" spans="1:14" x14ac:dyDescent="0.3">
      <c r="A3890" s="3">
        <v>43521</v>
      </c>
      <c r="B3890" s="4" t="s">
        <v>180</v>
      </c>
      <c r="C3890" s="4" t="s">
        <v>83</v>
      </c>
      <c r="D3890" s="4" t="s">
        <v>3892</v>
      </c>
      <c r="E3890" s="4" t="s">
        <v>15</v>
      </c>
      <c r="F3890" s="4" t="s">
        <v>62</v>
      </c>
      <c r="G3890" s="4" t="s">
        <v>17</v>
      </c>
      <c r="H3890" s="4">
        <v>58</v>
      </c>
      <c r="I3890" s="4">
        <v>634.36</v>
      </c>
      <c r="J3890" s="7">
        <v>0.16</v>
      </c>
      <c r="K3890" s="4" t="s">
        <v>18</v>
      </c>
      <c r="L3890" s="4" t="s">
        <v>45</v>
      </c>
      <c r="M3890" s="5">
        <f>(Table2[[#This Row],[Unit Price]]*Table2[[#This Row],[ Units Sold]])*(1-Table2[[#This Row],[Discount]]/100)</f>
        <v>36734.011391999993</v>
      </c>
      <c r="N3890" s="5">
        <f>(Table2[[#This Row],[Unit Price]]*Table2[[#This Row],[ Units Sold]])-Table2[[#This Row],[Total Sales]]</f>
        <v>58.868608000004315</v>
      </c>
    </row>
    <row r="3891" spans="1:14" x14ac:dyDescent="0.3">
      <c r="A3891" s="3">
        <v>41857</v>
      </c>
      <c r="B3891" s="4" t="s">
        <v>3223</v>
      </c>
      <c r="C3891" s="4" t="s">
        <v>21</v>
      </c>
      <c r="D3891" s="4" t="s">
        <v>37</v>
      </c>
      <c r="E3891" s="4" t="s">
        <v>22</v>
      </c>
      <c r="F3891" s="4" t="s">
        <v>23</v>
      </c>
      <c r="G3891" s="4" t="s">
        <v>65</v>
      </c>
      <c r="H3891" s="4">
        <v>10</v>
      </c>
      <c r="I3891" s="4">
        <v>250.62</v>
      </c>
      <c r="J3891" s="7">
        <v>0.27</v>
      </c>
      <c r="K3891" s="4" t="s">
        <v>29</v>
      </c>
      <c r="L3891" s="4" t="s">
        <v>19</v>
      </c>
      <c r="M3891" s="5">
        <f>(Table2[[#This Row],[Unit Price]]*Table2[[#This Row],[ Units Sold]])*(1-Table2[[#This Row],[Discount]]/100)</f>
        <v>2499.4332599999998</v>
      </c>
      <c r="N3891" s="5">
        <f>(Table2[[#This Row],[Unit Price]]*Table2[[#This Row],[ Units Sold]])-Table2[[#This Row],[Total Sales]]</f>
        <v>6.7667400000000271</v>
      </c>
    </row>
    <row r="3892" spans="1:14" x14ac:dyDescent="0.3">
      <c r="A3892" s="3">
        <v>41768</v>
      </c>
      <c r="B3892" s="4" t="s">
        <v>3224</v>
      </c>
      <c r="C3892" s="4" t="s">
        <v>49</v>
      </c>
      <c r="D3892" s="4" t="s">
        <v>3893</v>
      </c>
      <c r="E3892" s="4" t="s">
        <v>38</v>
      </c>
      <c r="F3892" s="4" t="s">
        <v>39</v>
      </c>
      <c r="G3892" s="4" t="s">
        <v>44</v>
      </c>
      <c r="H3892" s="4">
        <v>10</v>
      </c>
      <c r="I3892" s="4">
        <v>1649.98</v>
      </c>
      <c r="J3892" s="7">
        <v>0.28999999999999998</v>
      </c>
      <c r="K3892" s="4" t="s">
        <v>18</v>
      </c>
      <c r="L3892" s="4" t="s">
        <v>25</v>
      </c>
      <c r="M3892" s="5">
        <f>(Table2[[#This Row],[Unit Price]]*Table2[[#This Row],[ Units Sold]])*(1-Table2[[#This Row],[Discount]]/100)</f>
        <v>16451.950580000001</v>
      </c>
      <c r="N3892" s="5">
        <f>(Table2[[#This Row],[Unit Price]]*Table2[[#This Row],[ Units Sold]])-Table2[[#This Row],[Total Sales]]</f>
        <v>47.849419999998645</v>
      </c>
    </row>
    <row r="3893" spans="1:14" x14ac:dyDescent="0.3">
      <c r="A3893" s="3">
        <v>40603</v>
      </c>
      <c r="B3893" s="4" t="s">
        <v>3225</v>
      </c>
      <c r="C3893" s="4" t="s">
        <v>21</v>
      </c>
      <c r="D3893" s="4" t="s">
        <v>37</v>
      </c>
      <c r="E3893" s="4" t="s">
        <v>38</v>
      </c>
      <c r="F3893" s="4" t="s">
        <v>81</v>
      </c>
      <c r="G3893" s="4" t="s">
        <v>44</v>
      </c>
      <c r="H3893" s="4">
        <v>52</v>
      </c>
      <c r="I3893" s="4">
        <v>620.70000000000005</v>
      </c>
      <c r="J3893" s="7">
        <v>0.28000000000000003</v>
      </c>
      <c r="K3893" s="4" t="s">
        <v>18</v>
      </c>
      <c r="L3893" s="4" t="s">
        <v>30</v>
      </c>
      <c r="M3893" s="5">
        <f>(Table2[[#This Row],[Unit Price]]*Table2[[#This Row],[ Units Sold]])*(1-Table2[[#This Row],[Discount]]/100)</f>
        <v>32186.02608</v>
      </c>
      <c r="N3893" s="5">
        <f>(Table2[[#This Row],[Unit Price]]*Table2[[#This Row],[ Units Sold]])-Table2[[#This Row],[Total Sales]]</f>
        <v>90.373920000001817</v>
      </c>
    </row>
    <row r="3894" spans="1:14" x14ac:dyDescent="0.3">
      <c r="A3894" s="3">
        <v>45253</v>
      </c>
      <c r="B3894" s="4" t="s">
        <v>3226</v>
      </c>
      <c r="C3894" s="4" t="s">
        <v>83</v>
      </c>
      <c r="D3894" s="4" t="s">
        <v>3892</v>
      </c>
      <c r="E3894" s="4" t="s">
        <v>38</v>
      </c>
      <c r="F3894" s="4" t="s">
        <v>56</v>
      </c>
      <c r="G3894" s="4" t="s">
        <v>65</v>
      </c>
      <c r="H3894" s="4">
        <v>66</v>
      </c>
      <c r="I3894" s="4">
        <v>835.48</v>
      </c>
      <c r="J3894" s="7">
        <v>0.27</v>
      </c>
      <c r="K3894" s="4" t="s">
        <v>29</v>
      </c>
      <c r="L3894" s="4" t="s">
        <v>41</v>
      </c>
      <c r="M3894" s="5">
        <f>(Table2[[#This Row],[Unit Price]]*Table2[[#This Row],[ Units Sold]])*(1-Table2[[#This Row],[Discount]]/100)</f>
        <v>54992.797463999996</v>
      </c>
      <c r="N3894" s="5">
        <f>(Table2[[#This Row],[Unit Price]]*Table2[[#This Row],[ Units Sold]])-Table2[[#This Row],[Total Sales]]</f>
        <v>148.88253600000462</v>
      </c>
    </row>
    <row r="3895" spans="1:14" x14ac:dyDescent="0.3">
      <c r="A3895" s="3">
        <v>41627</v>
      </c>
      <c r="B3895" s="4" t="s">
        <v>2987</v>
      </c>
      <c r="C3895" s="4" t="s">
        <v>21</v>
      </c>
      <c r="D3895" s="4" t="s">
        <v>37</v>
      </c>
      <c r="E3895" s="4" t="s">
        <v>38</v>
      </c>
      <c r="F3895" s="4" t="s">
        <v>56</v>
      </c>
      <c r="G3895" s="4" t="s">
        <v>105</v>
      </c>
      <c r="H3895" s="4">
        <v>10</v>
      </c>
      <c r="I3895" s="4">
        <v>1510.41</v>
      </c>
      <c r="J3895" s="7">
        <v>0.21</v>
      </c>
      <c r="K3895" s="4" t="s">
        <v>18</v>
      </c>
      <c r="L3895" s="4" t="s">
        <v>25</v>
      </c>
      <c r="M3895" s="5">
        <f>(Table2[[#This Row],[Unit Price]]*Table2[[#This Row],[ Units Sold]])*(1-Table2[[#This Row],[Discount]]/100)</f>
        <v>15072.38139</v>
      </c>
      <c r="N3895" s="5">
        <f>(Table2[[#This Row],[Unit Price]]*Table2[[#This Row],[ Units Sold]])-Table2[[#This Row],[Total Sales]]</f>
        <v>31.718609999999899</v>
      </c>
    </row>
    <row r="3896" spans="1:14" x14ac:dyDescent="0.3">
      <c r="A3896" s="3">
        <v>42703</v>
      </c>
      <c r="B3896" s="4" t="s">
        <v>3227</v>
      </c>
      <c r="C3896" s="4" t="s">
        <v>21</v>
      </c>
      <c r="D3896" s="4" t="s">
        <v>37</v>
      </c>
      <c r="E3896" s="4" t="s">
        <v>15</v>
      </c>
      <c r="F3896" s="4" t="s">
        <v>62</v>
      </c>
      <c r="G3896" s="4" t="s">
        <v>44</v>
      </c>
      <c r="H3896" s="4">
        <v>81</v>
      </c>
      <c r="I3896" s="4">
        <v>478.48</v>
      </c>
      <c r="J3896" s="7">
        <v>0.02</v>
      </c>
      <c r="K3896" s="4" t="s">
        <v>29</v>
      </c>
      <c r="L3896" s="4" t="s">
        <v>41</v>
      </c>
      <c r="M3896" s="5">
        <f>(Table2[[#This Row],[Unit Price]]*Table2[[#This Row],[ Units Sold]])*(1-Table2[[#This Row],[Discount]]/100)</f>
        <v>38749.128624000004</v>
      </c>
      <c r="N3896" s="5">
        <f>(Table2[[#This Row],[Unit Price]]*Table2[[#This Row],[ Units Sold]])-Table2[[#This Row],[Total Sales]]</f>
        <v>7.7513760000001639</v>
      </c>
    </row>
    <row r="3897" spans="1:14" x14ac:dyDescent="0.3">
      <c r="A3897" s="3">
        <v>41052</v>
      </c>
      <c r="B3897" s="4" t="s">
        <v>3228</v>
      </c>
      <c r="C3897" s="4" t="s">
        <v>43</v>
      </c>
      <c r="D3897" s="4" t="s">
        <v>37</v>
      </c>
      <c r="E3897" s="4" t="s">
        <v>38</v>
      </c>
      <c r="F3897" s="4" t="s">
        <v>56</v>
      </c>
      <c r="G3897" s="4" t="s">
        <v>65</v>
      </c>
      <c r="H3897" s="4">
        <v>52</v>
      </c>
      <c r="I3897" s="4">
        <v>163.9</v>
      </c>
      <c r="J3897" s="7">
        <v>0.14000000000000001</v>
      </c>
      <c r="K3897" s="4" t="s">
        <v>29</v>
      </c>
      <c r="L3897" s="4" t="s">
        <v>30</v>
      </c>
      <c r="M3897" s="5">
        <f>(Table2[[#This Row],[Unit Price]]*Table2[[#This Row],[ Units Sold]])*(1-Table2[[#This Row],[Discount]]/100)</f>
        <v>8510.868080000002</v>
      </c>
      <c r="N3897" s="5">
        <f>(Table2[[#This Row],[Unit Price]]*Table2[[#This Row],[ Units Sold]])-Table2[[#This Row],[Total Sales]]</f>
        <v>11.931919999999081</v>
      </c>
    </row>
    <row r="3898" spans="1:14" x14ac:dyDescent="0.3">
      <c r="A3898" s="3">
        <v>44392</v>
      </c>
      <c r="B3898" s="4" t="s">
        <v>3229</v>
      </c>
      <c r="C3898" s="4" t="s">
        <v>83</v>
      </c>
      <c r="D3898" s="4" t="s">
        <v>3892</v>
      </c>
      <c r="E3898" s="4" t="s">
        <v>27</v>
      </c>
      <c r="F3898" s="4" t="s">
        <v>32</v>
      </c>
      <c r="G3898" s="4" t="s">
        <v>33</v>
      </c>
      <c r="H3898" s="4">
        <v>70</v>
      </c>
      <c r="I3898" s="4">
        <v>169.39</v>
      </c>
      <c r="J3898" s="7">
        <v>0.24</v>
      </c>
      <c r="K3898" s="4" t="s">
        <v>18</v>
      </c>
      <c r="L3898" s="4" t="s">
        <v>19</v>
      </c>
      <c r="M3898" s="5">
        <f>(Table2[[#This Row],[Unit Price]]*Table2[[#This Row],[ Units Sold]])*(1-Table2[[#This Row],[Discount]]/100)</f>
        <v>11828.842479999999</v>
      </c>
      <c r="N3898" s="5">
        <f>(Table2[[#This Row],[Unit Price]]*Table2[[#This Row],[ Units Sold]])-Table2[[#This Row],[Total Sales]]</f>
        <v>28.457519999999931</v>
      </c>
    </row>
    <row r="3899" spans="1:14" x14ac:dyDescent="0.3">
      <c r="A3899" s="3">
        <v>41672</v>
      </c>
      <c r="B3899" s="4" t="s">
        <v>3230</v>
      </c>
      <c r="C3899" s="4" t="s">
        <v>49</v>
      </c>
      <c r="D3899" s="4" t="s">
        <v>3893</v>
      </c>
      <c r="E3899" s="4" t="s">
        <v>22</v>
      </c>
      <c r="F3899" s="4" t="s">
        <v>23</v>
      </c>
      <c r="G3899" s="4" t="s">
        <v>40</v>
      </c>
      <c r="H3899" s="4">
        <v>48</v>
      </c>
      <c r="I3899" s="4">
        <v>1252.5899999999999</v>
      </c>
      <c r="J3899" s="7">
        <v>0.13</v>
      </c>
      <c r="K3899" s="4" t="s">
        <v>18</v>
      </c>
      <c r="L3899" s="4" t="s">
        <v>19</v>
      </c>
      <c r="M3899" s="5">
        <f>(Table2[[#This Row],[Unit Price]]*Table2[[#This Row],[ Units Sold]])*(1-Table2[[#This Row],[Discount]]/100)</f>
        <v>60046.158383999995</v>
      </c>
      <c r="N3899" s="5">
        <f>(Table2[[#This Row],[Unit Price]]*Table2[[#This Row],[ Units Sold]])-Table2[[#This Row],[Total Sales]]</f>
        <v>78.161615999997593</v>
      </c>
    </row>
    <row r="3900" spans="1:14" x14ac:dyDescent="0.3">
      <c r="A3900" s="3">
        <v>45278</v>
      </c>
      <c r="B3900" s="4" t="s">
        <v>3231</v>
      </c>
      <c r="C3900" s="4" t="s">
        <v>192</v>
      </c>
      <c r="D3900" s="4" t="s">
        <v>37</v>
      </c>
      <c r="E3900" s="4" t="s">
        <v>22</v>
      </c>
      <c r="F3900" s="4" t="s">
        <v>23</v>
      </c>
      <c r="G3900" s="4" t="s">
        <v>17</v>
      </c>
      <c r="H3900" s="4">
        <v>85</v>
      </c>
      <c r="I3900" s="4">
        <v>1323.12</v>
      </c>
      <c r="J3900" s="7">
        <v>0.26</v>
      </c>
      <c r="K3900" s="4" t="s">
        <v>18</v>
      </c>
      <c r="L3900" s="4" t="s">
        <v>30</v>
      </c>
      <c r="M3900" s="5">
        <f>(Table2[[#This Row],[Unit Price]]*Table2[[#This Row],[ Units Sold]])*(1-Table2[[#This Row],[Discount]]/100)</f>
        <v>112172.79048</v>
      </c>
      <c r="N3900" s="5">
        <f>(Table2[[#This Row],[Unit Price]]*Table2[[#This Row],[ Units Sold]])-Table2[[#This Row],[Total Sales]]</f>
        <v>292.40952000000107</v>
      </c>
    </row>
    <row r="3901" spans="1:14" x14ac:dyDescent="0.3">
      <c r="A3901" s="3">
        <v>42289</v>
      </c>
      <c r="B3901" s="4" t="s">
        <v>2851</v>
      </c>
      <c r="C3901" s="4" t="s">
        <v>21</v>
      </c>
      <c r="D3901" s="4" t="s">
        <v>37</v>
      </c>
      <c r="E3901" s="4" t="s">
        <v>38</v>
      </c>
      <c r="F3901" s="4" t="s">
        <v>39</v>
      </c>
      <c r="G3901" s="4" t="s">
        <v>65</v>
      </c>
      <c r="H3901" s="4">
        <v>95</v>
      </c>
      <c r="I3901" s="4">
        <v>645.05999999999995</v>
      </c>
      <c r="J3901" s="7">
        <v>0.14000000000000001</v>
      </c>
      <c r="K3901" s="4" t="s">
        <v>18</v>
      </c>
      <c r="L3901" s="4" t="s">
        <v>25</v>
      </c>
      <c r="M3901" s="5">
        <f>(Table2[[#This Row],[Unit Price]]*Table2[[#This Row],[ Units Sold]])*(1-Table2[[#This Row],[Discount]]/100)</f>
        <v>61194.907019999999</v>
      </c>
      <c r="N3901" s="5">
        <f>(Table2[[#This Row],[Unit Price]]*Table2[[#This Row],[ Units Sold]])-Table2[[#This Row],[Total Sales]]</f>
        <v>85.792979999998352</v>
      </c>
    </row>
    <row r="3902" spans="1:14" x14ac:dyDescent="0.3">
      <c r="A3902" s="3">
        <v>42305</v>
      </c>
      <c r="B3902" s="4" t="s">
        <v>3098</v>
      </c>
      <c r="C3902" s="4" t="s">
        <v>83</v>
      </c>
      <c r="D3902" s="4" t="s">
        <v>3892</v>
      </c>
      <c r="E3902" s="4" t="s">
        <v>22</v>
      </c>
      <c r="F3902" s="4" t="s">
        <v>23</v>
      </c>
      <c r="G3902" s="4" t="s">
        <v>54</v>
      </c>
      <c r="H3902" s="4">
        <v>63</v>
      </c>
      <c r="I3902" s="4">
        <v>152.26</v>
      </c>
      <c r="J3902" s="7">
        <v>0.19</v>
      </c>
      <c r="K3902" s="4" t="s">
        <v>29</v>
      </c>
      <c r="L3902" s="4" t="s">
        <v>30</v>
      </c>
      <c r="M3902" s="5">
        <f>(Table2[[#This Row],[Unit Price]]*Table2[[#This Row],[ Units Sold]])*(1-Table2[[#This Row],[Discount]]/100)</f>
        <v>9574.1544779999986</v>
      </c>
      <c r="N3902" s="5">
        <f>(Table2[[#This Row],[Unit Price]]*Table2[[#This Row],[ Units Sold]])-Table2[[#This Row],[Total Sales]]</f>
        <v>18.225522000000637</v>
      </c>
    </row>
    <row r="3903" spans="1:14" x14ac:dyDescent="0.3">
      <c r="A3903" s="3">
        <v>42655</v>
      </c>
      <c r="B3903" s="4" t="s">
        <v>2449</v>
      </c>
      <c r="C3903" s="4" t="s">
        <v>21</v>
      </c>
      <c r="D3903" s="4" t="s">
        <v>37</v>
      </c>
      <c r="E3903" s="4" t="s">
        <v>22</v>
      </c>
      <c r="F3903" s="4" t="s">
        <v>23</v>
      </c>
      <c r="G3903" s="4" t="s">
        <v>24</v>
      </c>
      <c r="H3903" s="4">
        <v>77</v>
      </c>
      <c r="I3903" s="4">
        <v>1662.26</v>
      </c>
      <c r="J3903" s="7">
        <v>0.11</v>
      </c>
      <c r="K3903" s="4" t="s">
        <v>34</v>
      </c>
      <c r="L3903" s="4" t="s">
        <v>25</v>
      </c>
      <c r="M3903" s="5">
        <f>(Table2[[#This Row],[Unit Price]]*Table2[[#This Row],[ Units Sold]])*(1-Table2[[#This Row],[Discount]]/100)</f>
        <v>127853.226578</v>
      </c>
      <c r="N3903" s="5">
        <f>(Table2[[#This Row],[Unit Price]]*Table2[[#This Row],[ Units Sold]])-Table2[[#This Row],[Total Sales]]</f>
        <v>140.79342200000247</v>
      </c>
    </row>
    <row r="3904" spans="1:14" x14ac:dyDescent="0.3">
      <c r="A3904" s="3">
        <v>45785</v>
      </c>
      <c r="B3904" s="4" t="s">
        <v>3232</v>
      </c>
      <c r="C3904" s="4" t="s">
        <v>43</v>
      </c>
      <c r="D3904" s="4" t="s">
        <v>37</v>
      </c>
      <c r="E3904" s="4" t="s">
        <v>52</v>
      </c>
      <c r="F3904" s="6" t="s">
        <v>59</v>
      </c>
      <c r="G3904" s="4" t="s">
        <v>40</v>
      </c>
      <c r="H3904" s="4">
        <v>76</v>
      </c>
      <c r="I3904" s="4">
        <v>267.37</v>
      </c>
      <c r="J3904" s="7">
        <v>0.26</v>
      </c>
      <c r="K3904" s="4" t="s">
        <v>18</v>
      </c>
      <c r="L3904" s="4" t="s">
        <v>41</v>
      </c>
      <c r="M3904" s="5">
        <f>(Table2[[#This Row],[Unit Price]]*Table2[[#This Row],[ Units Sold]])*(1-Table2[[#This Row],[Discount]]/100)</f>
        <v>20267.287687999997</v>
      </c>
      <c r="N3904" s="5">
        <f>(Table2[[#This Row],[Unit Price]]*Table2[[#This Row],[ Units Sold]])-Table2[[#This Row],[Total Sales]]</f>
        <v>52.832312000002275</v>
      </c>
    </row>
    <row r="3905" spans="1:14" x14ac:dyDescent="0.3">
      <c r="A3905" s="3">
        <v>43622</v>
      </c>
      <c r="B3905" s="4" t="s">
        <v>395</v>
      </c>
      <c r="C3905" s="4" t="s">
        <v>49</v>
      </c>
      <c r="D3905" s="4" t="s">
        <v>3893</v>
      </c>
      <c r="E3905" s="4" t="s">
        <v>15</v>
      </c>
      <c r="F3905" s="4" t="s">
        <v>135</v>
      </c>
      <c r="G3905" s="4" t="s">
        <v>54</v>
      </c>
      <c r="H3905" s="4">
        <v>43</v>
      </c>
      <c r="I3905" s="4">
        <v>1646.8</v>
      </c>
      <c r="J3905" s="7">
        <v>0.11</v>
      </c>
      <c r="K3905" s="4" t="s">
        <v>34</v>
      </c>
      <c r="L3905" s="4" t="s">
        <v>41</v>
      </c>
      <c r="M3905" s="5">
        <f>(Table2[[#This Row],[Unit Price]]*Table2[[#This Row],[ Units Sold]])*(1-Table2[[#This Row],[Discount]]/100)</f>
        <v>70734.506359999999</v>
      </c>
      <c r="N3905" s="5">
        <f>(Table2[[#This Row],[Unit Price]]*Table2[[#This Row],[ Units Sold]])-Table2[[#This Row],[Total Sales]]</f>
        <v>77.893639999994775</v>
      </c>
    </row>
    <row r="3906" spans="1:14" x14ac:dyDescent="0.3">
      <c r="A3906" s="3">
        <v>40413</v>
      </c>
      <c r="B3906" s="4" t="s">
        <v>796</v>
      </c>
      <c r="C3906" s="4" t="s">
        <v>97</v>
      </c>
      <c r="D3906" s="4" t="s">
        <v>37</v>
      </c>
      <c r="E3906" s="4" t="s">
        <v>52</v>
      </c>
      <c r="F3906" s="4" t="s">
        <v>241</v>
      </c>
      <c r="G3906" s="4" t="s">
        <v>44</v>
      </c>
      <c r="H3906" s="4">
        <v>39</v>
      </c>
      <c r="I3906" s="4">
        <v>665.06</v>
      </c>
      <c r="J3906" s="7">
        <v>7.0000000000000007E-2</v>
      </c>
      <c r="K3906" s="4" t="s">
        <v>18</v>
      </c>
      <c r="L3906" s="4" t="s">
        <v>45</v>
      </c>
      <c r="M3906" s="5">
        <f>(Table2[[#This Row],[Unit Price]]*Table2[[#This Row],[ Units Sold]])*(1-Table2[[#This Row],[Discount]]/100)</f>
        <v>25919.183861999994</v>
      </c>
      <c r="N3906" s="5">
        <f>(Table2[[#This Row],[Unit Price]]*Table2[[#This Row],[ Units Sold]])-Table2[[#This Row],[Total Sales]]</f>
        <v>18.156138000002102</v>
      </c>
    </row>
    <row r="3907" spans="1:14" x14ac:dyDescent="0.3">
      <c r="A3907" s="3">
        <v>41472</v>
      </c>
      <c r="B3907" s="4" t="s">
        <v>3233</v>
      </c>
      <c r="C3907" s="4" t="s">
        <v>49</v>
      </c>
      <c r="D3907" s="4" t="s">
        <v>3893</v>
      </c>
      <c r="E3907" s="4" t="s">
        <v>52</v>
      </c>
      <c r="F3907" s="6" t="s">
        <v>59</v>
      </c>
      <c r="G3907" s="4" t="s">
        <v>54</v>
      </c>
      <c r="H3907" s="4">
        <v>51</v>
      </c>
      <c r="I3907" s="4">
        <v>1718.8</v>
      </c>
      <c r="J3907" s="7">
        <v>0.02</v>
      </c>
      <c r="K3907" s="4" t="s">
        <v>34</v>
      </c>
      <c r="L3907" s="4" t="s">
        <v>45</v>
      </c>
      <c r="M3907" s="5">
        <f>(Table2[[#This Row],[Unit Price]]*Table2[[#This Row],[ Units Sold]])*(1-Table2[[#This Row],[Discount]]/100)</f>
        <v>87641.268240000005</v>
      </c>
      <c r="N3907" s="5">
        <f>(Table2[[#This Row],[Unit Price]]*Table2[[#This Row],[ Units Sold]])-Table2[[#This Row],[Total Sales]]</f>
        <v>17.53175999999803</v>
      </c>
    </row>
    <row r="3908" spans="1:14" x14ac:dyDescent="0.3">
      <c r="A3908" s="3">
        <v>41018</v>
      </c>
      <c r="B3908" s="4" t="s">
        <v>2543</v>
      </c>
      <c r="C3908" s="4" t="s">
        <v>88</v>
      </c>
      <c r="D3908" s="4" t="s">
        <v>37</v>
      </c>
      <c r="E3908" s="4" t="s">
        <v>52</v>
      </c>
      <c r="F3908" s="4" t="s">
        <v>59</v>
      </c>
      <c r="G3908" s="4" t="s">
        <v>24</v>
      </c>
      <c r="H3908" s="4">
        <v>10</v>
      </c>
      <c r="I3908" s="4">
        <v>289.23</v>
      </c>
      <c r="J3908" s="7">
        <v>0.06</v>
      </c>
      <c r="K3908" s="4" t="s">
        <v>34</v>
      </c>
      <c r="L3908" s="4" t="s">
        <v>45</v>
      </c>
      <c r="M3908" s="5">
        <f>(Table2[[#This Row],[Unit Price]]*Table2[[#This Row],[ Units Sold]])*(1-Table2[[#This Row],[Discount]]/100)</f>
        <v>2890.5646200000001</v>
      </c>
      <c r="N3908" s="5">
        <f>(Table2[[#This Row],[Unit Price]]*Table2[[#This Row],[ Units Sold]])-Table2[[#This Row],[Total Sales]]</f>
        <v>1.7353800000000774</v>
      </c>
    </row>
    <row r="3909" spans="1:14" x14ac:dyDescent="0.3">
      <c r="A3909" s="3">
        <v>41332</v>
      </c>
      <c r="B3909" s="4" t="s">
        <v>3234</v>
      </c>
      <c r="C3909" s="4" t="s">
        <v>97</v>
      </c>
      <c r="D3909" s="4" t="s">
        <v>37</v>
      </c>
      <c r="E3909" s="4" t="s">
        <v>27</v>
      </c>
      <c r="F3909" s="4" t="s">
        <v>32</v>
      </c>
      <c r="G3909" s="4" t="s">
        <v>44</v>
      </c>
      <c r="H3909" s="4">
        <v>45</v>
      </c>
      <c r="I3909" s="4">
        <v>1344.77</v>
      </c>
      <c r="J3909" s="7">
        <v>7.0000000000000007E-2</v>
      </c>
      <c r="K3909" s="4" t="s">
        <v>18</v>
      </c>
      <c r="L3909" s="4" t="s">
        <v>30</v>
      </c>
      <c r="M3909" s="5">
        <f>(Table2[[#This Row],[Unit Price]]*Table2[[#This Row],[ Units Sold]])*(1-Table2[[#This Row],[Discount]]/100)</f>
        <v>60472.289745000002</v>
      </c>
      <c r="N3909" s="5">
        <f>(Table2[[#This Row],[Unit Price]]*Table2[[#This Row],[ Units Sold]])-Table2[[#This Row],[Total Sales]]</f>
        <v>42.360254999999597</v>
      </c>
    </row>
    <row r="3910" spans="1:14" x14ac:dyDescent="0.3">
      <c r="A3910" s="3">
        <v>43310</v>
      </c>
      <c r="B3910" s="4" t="s">
        <v>3128</v>
      </c>
      <c r="C3910" s="4" t="s">
        <v>83</v>
      </c>
      <c r="D3910" s="4" t="s">
        <v>3892</v>
      </c>
      <c r="E3910" s="4" t="s">
        <v>27</v>
      </c>
      <c r="F3910" s="4" t="s">
        <v>28</v>
      </c>
      <c r="G3910" s="4" t="s">
        <v>65</v>
      </c>
      <c r="H3910" s="4">
        <v>30</v>
      </c>
      <c r="I3910" s="4">
        <v>417.36</v>
      </c>
      <c r="J3910" s="7">
        <v>0.2</v>
      </c>
      <c r="K3910" s="4" t="s">
        <v>34</v>
      </c>
      <c r="L3910" s="4" t="s">
        <v>25</v>
      </c>
      <c r="M3910" s="5">
        <f>(Table2[[#This Row],[Unit Price]]*Table2[[#This Row],[ Units Sold]])*(1-Table2[[#This Row],[Discount]]/100)</f>
        <v>12495.758400000001</v>
      </c>
      <c r="N3910" s="5">
        <f>(Table2[[#This Row],[Unit Price]]*Table2[[#This Row],[ Units Sold]])-Table2[[#This Row],[Total Sales]]</f>
        <v>25.041600000000471</v>
      </c>
    </row>
    <row r="3911" spans="1:14" x14ac:dyDescent="0.3">
      <c r="A3911" s="3">
        <v>42415</v>
      </c>
      <c r="B3911" s="4" t="s">
        <v>3235</v>
      </c>
      <c r="C3911" s="4" t="s">
        <v>88</v>
      </c>
      <c r="D3911" s="4" t="s">
        <v>37</v>
      </c>
      <c r="E3911" s="4" t="s">
        <v>27</v>
      </c>
      <c r="F3911" s="4" t="s">
        <v>28</v>
      </c>
      <c r="G3911" s="4" t="s">
        <v>105</v>
      </c>
      <c r="H3911" s="4">
        <v>0</v>
      </c>
      <c r="I3911" s="4">
        <v>115.5</v>
      </c>
      <c r="J3911" s="7">
        <v>0.17</v>
      </c>
      <c r="K3911" s="4" t="s">
        <v>29</v>
      </c>
      <c r="L3911" s="4" t="s">
        <v>30</v>
      </c>
      <c r="M3911" s="5">
        <f>(Table2[[#This Row],[Unit Price]]*Table2[[#This Row],[ Units Sold]])*(1-Table2[[#This Row],[Discount]]/100)</f>
        <v>0</v>
      </c>
      <c r="N3911" s="5">
        <f>(Table2[[#This Row],[Unit Price]]*Table2[[#This Row],[ Units Sold]])-Table2[[#This Row],[Total Sales]]</f>
        <v>0</v>
      </c>
    </row>
    <row r="3912" spans="1:14" x14ac:dyDescent="0.3">
      <c r="A3912" s="3">
        <v>42856</v>
      </c>
      <c r="B3912" s="4" t="s">
        <v>3236</v>
      </c>
      <c r="C3912" s="4" t="s">
        <v>88</v>
      </c>
      <c r="D3912" s="4" t="s">
        <v>37</v>
      </c>
      <c r="E3912" s="4" t="s">
        <v>38</v>
      </c>
      <c r="F3912" s="4" t="s">
        <v>39</v>
      </c>
      <c r="G3912" s="4" t="s">
        <v>54</v>
      </c>
      <c r="H3912" s="4">
        <v>76</v>
      </c>
      <c r="I3912" s="4">
        <v>979.36</v>
      </c>
      <c r="J3912" s="7">
        <v>0.16</v>
      </c>
      <c r="K3912" s="4" t="s">
        <v>18</v>
      </c>
      <c r="L3912" s="4" t="s">
        <v>25</v>
      </c>
      <c r="M3912" s="5">
        <f>(Table2[[#This Row],[Unit Price]]*Table2[[#This Row],[ Units Sold]])*(1-Table2[[#This Row],[Discount]]/100)</f>
        <v>74312.269824000003</v>
      </c>
      <c r="N3912" s="5">
        <f>(Table2[[#This Row],[Unit Price]]*Table2[[#This Row],[ Units Sold]])-Table2[[#This Row],[Total Sales]]</f>
        <v>119.09017599999788</v>
      </c>
    </row>
    <row r="3913" spans="1:14" x14ac:dyDescent="0.3">
      <c r="A3913" s="3">
        <v>42852</v>
      </c>
      <c r="B3913" s="4" t="s">
        <v>3237</v>
      </c>
      <c r="C3913" s="4" t="s">
        <v>74</v>
      </c>
      <c r="D3913" s="4" t="s">
        <v>37</v>
      </c>
      <c r="E3913" s="4" t="s">
        <v>52</v>
      </c>
      <c r="F3913" s="6" t="s">
        <v>59</v>
      </c>
      <c r="G3913" s="4" t="s">
        <v>54</v>
      </c>
      <c r="H3913" s="4">
        <v>71</v>
      </c>
      <c r="I3913" s="4">
        <v>1575.86</v>
      </c>
      <c r="J3913" s="7">
        <v>0.28999999999999998</v>
      </c>
      <c r="K3913" s="4" t="s">
        <v>18</v>
      </c>
      <c r="L3913" s="4" t="s">
        <v>45</v>
      </c>
      <c r="M3913" s="5">
        <f>(Table2[[#This Row],[Unit Price]]*Table2[[#This Row],[ Units Sold]])*(1-Table2[[#This Row],[Discount]]/100)</f>
        <v>111561.590426</v>
      </c>
      <c r="N3913" s="5">
        <f>(Table2[[#This Row],[Unit Price]]*Table2[[#This Row],[ Units Sold]])-Table2[[#This Row],[Total Sales]]</f>
        <v>324.46957400000247</v>
      </c>
    </row>
    <row r="3914" spans="1:14" x14ac:dyDescent="0.3">
      <c r="A3914" s="3">
        <v>45127</v>
      </c>
      <c r="B3914" s="4" t="s">
        <v>3238</v>
      </c>
      <c r="C3914" s="4" t="s">
        <v>83</v>
      </c>
      <c r="D3914" s="4" t="s">
        <v>3892</v>
      </c>
      <c r="E3914" s="4" t="s">
        <v>22</v>
      </c>
      <c r="F3914" s="4" t="s">
        <v>23</v>
      </c>
      <c r="G3914" s="4" t="s">
        <v>24</v>
      </c>
      <c r="H3914" s="4">
        <v>0</v>
      </c>
      <c r="I3914" s="4">
        <v>154.02000000000001</v>
      </c>
      <c r="J3914" s="7">
        <v>0.03</v>
      </c>
      <c r="K3914" s="4" t="s">
        <v>18</v>
      </c>
      <c r="L3914" s="4" t="s">
        <v>45</v>
      </c>
      <c r="M3914" s="5">
        <f>(Table2[[#This Row],[Unit Price]]*Table2[[#This Row],[ Units Sold]])*(1-Table2[[#This Row],[Discount]]/100)</f>
        <v>0</v>
      </c>
      <c r="N3914" s="5">
        <f>(Table2[[#This Row],[Unit Price]]*Table2[[#This Row],[ Units Sold]])-Table2[[#This Row],[Total Sales]]</f>
        <v>0</v>
      </c>
    </row>
    <row r="3915" spans="1:14" x14ac:dyDescent="0.3">
      <c r="A3915" s="3">
        <v>43293</v>
      </c>
      <c r="B3915" s="4" t="s">
        <v>1151</v>
      </c>
      <c r="C3915" s="4" t="s">
        <v>83</v>
      </c>
      <c r="D3915" s="4" t="s">
        <v>3892</v>
      </c>
      <c r="E3915" s="4" t="s">
        <v>27</v>
      </c>
      <c r="F3915" s="4" t="s">
        <v>32</v>
      </c>
      <c r="G3915" s="4" t="s">
        <v>44</v>
      </c>
      <c r="H3915" s="4">
        <v>69</v>
      </c>
      <c r="I3915" s="4">
        <v>1901.11</v>
      </c>
      <c r="J3915" s="7">
        <v>0.28000000000000003</v>
      </c>
      <c r="K3915" s="4" t="s">
        <v>18</v>
      </c>
      <c r="L3915" s="4" t="s">
        <v>41</v>
      </c>
      <c r="M3915" s="5">
        <f>(Table2[[#This Row],[Unit Price]]*Table2[[#This Row],[ Units Sold]])*(1-Table2[[#This Row],[Discount]]/100)</f>
        <v>130809.29554799999</v>
      </c>
      <c r="N3915" s="5">
        <f>(Table2[[#This Row],[Unit Price]]*Table2[[#This Row],[ Units Sold]])-Table2[[#This Row],[Total Sales]]</f>
        <v>367.29445200000191</v>
      </c>
    </row>
    <row r="3916" spans="1:14" x14ac:dyDescent="0.3">
      <c r="A3916" s="3">
        <v>41205</v>
      </c>
      <c r="B3916" s="4" t="s">
        <v>3239</v>
      </c>
      <c r="C3916" s="4" t="s">
        <v>49</v>
      </c>
      <c r="D3916" s="4" t="s">
        <v>3893</v>
      </c>
      <c r="E3916" s="4" t="s">
        <v>15</v>
      </c>
      <c r="F3916" s="4" t="s">
        <v>62</v>
      </c>
      <c r="G3916" s="4" t="s">
        <v>65</v>
      </c>
      <c r="H3916" s="4">
        <v>82</v>
      </c>
      <c r="I3916" s="4">
        <v>676.05</v>
      </c>
      <c r="J3916" s="7">
        <v>0.22</v>
      </c>
      <c r="K3916" s="4" t="s">
        <v>29</v>
      </c>
      <c r="L3916" s="4" t="s">
        <v>30</v>
      </c>
      <c r="M3916" s="5">
        <f>(Table2[[#This Row],[Unit Price]]*Table2[[#This Row],[ Units Sold]])*(1-Table2[[#This Row],[Discount]]/100)</f>
        <v>55314.140579999999</v>
      </c>
      <c r="N3916" s="5">
        <f>(Table2[[#This Row],[Unit Price]]*Table2[[#This Row],[ Units Sold]])-Table2[[#This Row],[Total Sales]]</f>
        <v>121.95941999999923</v>
      </c>
    </row>
    <row r="3917" spans="1:14" x14ac:dyDescent="0.3">
      <c r="A3917" s="3">
        <v>40961</v>
      </c>
      <c r="B3917" s="4" t="s">
        <v>3240</v>
      </c>
      <c r="C3917" s="4" t="s">
        <v>74</v>
      </c>
      <c r="D3917" s="4" t="s">
        <v>37</v>
      </c>
      <c r="E3917" s="4" t="s">
        <v>27</v>
      </c>
      <c r="F3917" s="4" t="s">
        <v>28</v>
      </c>
      <c r="G3917" s="4" t="s">
        <v>65</v>
      </c>
      <c r="H3917" s="4">
        <v>37</v>
      </c>
      <c r="I3917" s="4">
        <v>90.43</v>
      </c>
      <c r="J3917" s="7">
        <v>0.12</v>
      </c>
      <c r="K3917" s="4" t="s">
        <v>18</v>
      </c>
      <c r="L3917" s="4" t="s">
        <v>30</v>
      </c>
      <c r="M3917" s="5">
        <f>(Table2[[#This Row],[Unit Price]]*Table2[[#This Row],[ Units Sold]])*(1-Table2[[#This Row],[Discount]]/100)</f>
        <v>3341.8949080000002</v>
      </c>
      <c r="N3917" s="5">
        <f>(Table2[[#This Row],[Unit Price]]*Table2[[#This Row],[ Units Sold]])-Table2[[#This Row],[Total Sales]]</f>
        <v>4.0150920000000951</v>
      </c>
    </row>
    <row r="3918" spans="1:14" x14ac:dyDescent="0.3">
      <c r="A3918" s="3">
        <v>42020</v>
      </c>
      <c r="B3918" s="4" t="s">
        <v>3241</v>
      </c>
      <c r="C3918" s="4" t="s">
        <v>83</v>
      </c>
      <c r="D3918" s="4" t="s">
        <v>3892</v>
      </c>
      <c r="E3918" s="4" t="s">
        <v>22</v>
      </c>
      <c r="F3918" s="4" t="s">
        <v>23</v>
      </c>
      <c r="G3918" s="4" t="s">
        <v>44</v>
      </c>
      <c r="H3918" s="4">
        <v>7</v>
      </c>
      <c r="I3918" s="4">
        <v>534.36</v>
      </c>
      <c r="J3918" s="7">
        <v>0.19</v>
      </c>
      <c r="K3918" s="4" t="s">
        <v>34</v>
      </c>
      <c r="L3918" s="4" t="s">
        <v>25</v>
      </c>
      <c r="M3918" s="5">
        <f>(Table2[[#This Row],[Unit Price]]*Table2[[#This Row],[ Units Sold]])*(1-Table2[[#This Row],[Discount]]/100)</f>
        <v>3733.413012</v>
      </c>
      <c r="N3918" s="5">
        <f>(Table2[[#This Row],[Unit Price]]*Table2[[#This Row],[ Units Sold]])-Table2[[#This Row],[Total Sales]]</f>
        <v>7.1069880000000012</v>
      </c>
    </row>
    <row r="3919" spans="1:14" x14ac:dyDescent="0.3">
      <c r="A3919" s="3">
        <v>43204</v>
      </c>
      <c r="B3919" s="4" t="s">
        <v>3242</v>
      </c>
      <c r="C3919" s="4" t="s">
        <v>83</v>
      </c>
      <c r="D3919" s="4" t="s">
        <v>3892</v>
      </c>
      <c r="E3919" s="4" t="s">
        <v>15</v>
      </c>
      <c r="F3919" s="4" t="s">
        <v>62</v>
      </c>
      <c r="G3919" s="4" t="s">
        <v>60</v>
      </c>
      <c r="H3919" s="4">
        <v>20</v>
      </c>
      <c r="I3919" s="4">
        <v>93.94</v>
      </c>
      <c r="J3919" s="7">
        <v>0.11</v>
      </c>
      <c r="K3919" s="4" t="s">
        <v>34</v>
      </c>
      <c r="L3919" s="4" t="s">
        <v>45</v>
      </c>
      <c r="M3919" s="5">
        <f>(Table2[[#This Row],[Unit Price]]*Table2[[#This Row],[ Units Sold]])*(1-Table2[[#This Row],[Discount]]/100)</f>
        <v>1876.73332</v>
      </c>
      <c r="N3919" s="5">
        <f>(Table2[[#This Row],[Unit Price]]*Table2[[#This Row],[ Units Sold]])-Table2[[#This Row],[Total Sales]]</f>
        <v>2.0666799999999057</v>
      </c>
    </row>
    <row r="3920" spans="1:14" x14ac:dyDescent="0.3">
      <c r="A3920" s="3">
        <v>42067</v>
      </c>
      <c r="B3920" s="4" t="s">
        <v>276</v>
      </c>
      <c r="C3920" s="4" t="s">
        <v>88</v>
      </c>
      <c r="D3920" s="4" t="s">
        <v>37</v>
      </c>
      <c r="E3920" s="4" t="s">
        <v>38</v>
      </c>
      <c r="F3920" s="4" t="s">
        <v>56</v>
      </c>
      <c r="G3920" s="4" t="s">
        <v>54</v>
      </c>
      <c r="H3920" s="4">
        <v>30</v>
      </c>
      <c r="I3920" s="4">
        <v>1041.22</v>
      </c>
      <c r="J3920" s="7">
        <v>0.15</v>
      </c>
      <c r="K3920" s="4" t="s">
        <v>29</v>
      </c>
      <c r="L3920" s="4" t="s">
        <v>41</v>
      </c>
      <c r="M3920" s="5">
        <f>(Table2[[#This Row],[Unit Price]]*Table2[[#This Row],[ Units Sold]])*(1-Table2[[#This Row],[Discount]]/100)</f>
        <v>31189.745100000004</v>
      </c>
      <c r="N3920" s="5">
        <f>(Table2[[#This Row],[Unit Price]]*Table2[[#This Row],[ Units Sold]])-Table2[[#This Row],[Total Sales]]</f>
        <v>46.854899999998452</v>
      </c>
    </row>
    <row r="3921" spans="1:14" x14ac:dyDescent="0.3">
      <c r="A3921" s="3">
        <v>42273</v>
      </c>
      <c r="B3921" s="4" t="s">
        <v>3243</v>
      </c>
      <c r="C3921" s="4" t="s">
        <v>43</v>
      </c>
      <c r="D3921" s="4" t="s">
        <v>37</v>
      </c>
      <c r="E3921" s="4" t="s">
        <v>22</v>
      </c>
      <c r="F3921" s="4" t="s">
        <v>23</v>
      </c>
      <c r="G3921" s="4" t="s">
        <v>54</v>
      </c>
      <c r="H3921" s="4">
        <v>30</v>
      </c>
      <c r="I3921" s="4">
        <v>294.94</v>
      </c>
      <c r="J3921" s="7">
        <v>0.14000000000000001</v>
      </c>
      <c r="K3921" s="4" t="s">
        <v>18</v>
      </c>
      <c r="L3921" s="4" t="s">
        <v>45</v>
      </c>
      <c r="M3921" s="5">
        <f>(Table2[[#This Row],[Unit Price]]*Table2[[#This Row],[ Units Sold]])*(1-Table2[[#This Row],[Discount]]/100)</f>
        <v>8835.8125200000013</v>
      </c>
      <c r="N3921" s="5">
        <f>(Table2[[#This Row],[Unit Price]]*Table2[[#This Row],[ Units Sold]])-Table2[[#This Row],[Total Sales]]</f>
        <v>12.387479999999414</v>
      </c>
    </row>
    <row r="3922" spans="1:14" x14ac:dyDescent="0.3">
      <c r="A3922" s="3">
        <v>44151</v>
      </c>
      <c r="B3922" s="4" t="s">
        <v>1880</v>
      </c>
      <c r="C3922" s="4" t="s">
        <v>36</v>
      </c>
      <c r="D3922" s="4" t="s">
        <v>37</v>
      </c>
      <c r="E3922" s="4" t="s">
        <v>15</v>
      </c>
      <c r="F3922" s="4" t="s">
        <v>72</v>
      </c>
      <c r="G3922" s="4" t="s">
        <v>60</v>
      </c>
      <c r="H3922" s="4">
        <v>30</v>
      </c>
      <c r="I3922" s="4">
        <v>1988.65</v>
      </c>
      <c r="J3922" s="7">
        <v>0.28999999999999998</v>
      </c>
      <c r="K3922" s="4" t="s">
        <v>34</v>
      </c>
      <c r="L3922" s="4" t="s">
        <v>41</v>
      </c>
      <c r="M3922" s="5">
        <f>(Table2[[#This Row],[Unit Price]]*Table2[[#This Row],[ Units Sold]])*(1-Table2[[#This Row],[Discount]]/100)</f>
        <v>59486.487450000001</v>
      </c>
      <c r="N3922" s="5">
        <f>(Table2[[#This Row],[Unit Price]]*Table2[[#This Row],[ Units Sold]])-Table2[[#This Row],[Total Sales]]</f>
        <v>173.01254999999946</v>
      </c>
    </row>
    <row r="3923" spans="1:14" x14ac:dyDescent="0.3">
      <c r="A3923" s="3">
        <v>41147</v>
      </c>
      <c r="B3923" s="4" t="s">
        <v>3231</v>
      </c>
      <c r="C3923" s="4" t="s">
        <v>97</v>
      </c>
      <c r="D3923" s="4" t="s">
        <v>37</v>
      </c>
      <c r="E3923" s="4" t="s">
        <v>27</v>
      </c>
      <c r="F3923" s="4" t="s">
        <v>32</v>
      </c>
      <c r="G3923" s="4" t="s">
        <v>33</v>
      </c>
      <c r="H3923" s="4">
        <v>30</v>
      </c>
      <c r="I3923" s="4">
        <v>1712.23</v>
      </c>
      <c r="J3923" s="7">
        <v>0.25</v>
      </c>
      <c r="K3923" s="4" t="s">
        <v>18</v>
      </c>
      <c r="L3923" s="4" t="s">
        <v>19</v>
      </c>
      <c r="M3923" s="5">
        <f>(Table2[[#This Row],[Unit Price]]*Table2[[#This Row],[ Units Sold]])*(1-Table2[[#This Row],[Discount]]/100)</f>
        <v>51238.482750000003</v>
      </c>
      <c r="N3923" s="5">
        <f>(Table2[[#This Row],[Unit Price]]*Table2[[#This Row],[ Units Sold]])-Table2[[#This Row],[Total Sales]]</f>
        <v>128.4172499999986</v>
      </c>
    </row>
    <row r="3924" spans="1:14" x14ac:dyDescent="0.3">
      <c r="A3924" s="3">
        <v>43450</v>
      </c>
      <c r="B3924" s="4" t="s">
        <v>1187</v>
      </c>
      <c r="C3924" s="4" t="s">
        <v>21</v>
      </c>
      <c r="D3924" s="4" t="s">
        <v>37</v>
      </c>
      <c r="E3924" s="4" t="s">
        <v>15</v>
      </c>
      <c r="F3924" s="4" t="s">
        <v>62</v>
      </c>
      <c r="G3924" s="4" t="s">
        <v>24</v>
      </c>
      <c r="H3924" s="4">
        <v>88</v>
      </c>
      <c r="I3924" s="4">
        <v>1749.27</v>
      </c>
      <c r="J3924" s="7">
        <v>0.28999999999999998</v>
      </c>
      <c r="K3924" s="4" t="s">
        <v>18</v>
      </c>
      <c r="L3924" s="4" t="s">
        <v>41</v>
      </c>
      <c r="M3924" s="5">
        <f>(Table2[[#This Row],[Unit Price]]*Table2[[#This Row],[ Units Sold]])*(1-Table2[[#This Row],[Discount]]/100)</f>
        <v>153489.346296</v>
      </c>
      <c r="N3924" s="5">
        <f>(Table2[[#This Row],[Unit Price]]*Table2[[#This Row],[ Units Sold]])-Table2[[#This Row],[Total Sales]]</f>
        <v>446.41370400000596</v>
      </c>
    </row>
    <row r="3925" spans="1:14" x14ac:dyDescent="0.3">
      <c r="A3925" s="3">
        <v>43706</v>
      </c>
      <c r="B3925" s="4" t="s">
        <v>2656</v>
      </c>
      <c r="C3925" s="4" t="s">
        <v>49</v>
      </c>
      <c r="D3925" s="4" t="s">
        <v>3893</v>
      </c>
      <c r="E3925" s="4" t="s">
        <v>52</v>
      </c>
      <c r="F3925" s="4" t="s">
        <v>53</v>
      </c>
      <c r="G3925" s="4" t="s">
        <v>60</v>
      </c>
      <c r="H3925" s="4">
        <v>20</v>
      </c>
      <c r="I3925" s="4">
        <v>535.21</v>
      </c>
      <c r="J3925" s="7">
        <v>0.01</v>
      </c>
      <c r="K3925" s="4" t="s">
        <v>29</v>
      </c>
      <c r="L3925" s="4" t="s">
        <v>19</v>
      </c>
      <c r="M3925" s="5">
        <f>(Table2[[#This Row],[Unit Price]]*Table2[[#This Row],[ Units Sold]])*(1-Table2[[#This Row],[Discount]]/100)</f>
        <v>10703.129580000001</v>
      </c>
      <c r="N3925" s="5">
        <f>(Table2[[#This Row],[Unit Price]]*Table2[[#This Row],[ Units Sold]])-Table2[[#This Row],[Total Sales]]</f>
        <v>1.0704200000000128</v>
      </c>
    </row>
    <row r="3926" spans="1:14" x14ac:dyDescent="0.3">
      <c r="A3926" s="3">
        <v>42886</v>
      </c>
      <c r="B3926" s="4" t="s">
        <v>465</v>
      </c>
      <c r="C3926" s="4" t="s">
        <v>88</v>
      </c>
      <c r="D3926" s="4" t="s">
        <v>37</v>
      </c>
      <c r="E3926" s="4" t="s">
        <v>15</v>
      </c>
      <c r="F3926" s="4" t="s">
        <v>62</v>
      </c>
      <c r="G3926" s="4" t="s">
        <v>54</v>
      </c>
      <c r="H3926" s="4">
        <v>32</v>
      </c>
      <c r="I3926" s="4">
        <v>1441.62</v>
      </c>
      <c r="J3926" s="7">
        <v>0</v>
      </c>
      <c r="K3926" s="4" t="s">
        <v>18</v>
      </c>
      <c r="L3926" s="4" t="s">
        <v>45</v>
      </c>
      <c r="M3926" s="5">
        <f>(Table2[[#This Row],[Unit Price]]*Table2[[#This Row],[ Units Sold]])*(1-Table2[[#This Row],[Discount]]/100)</f>
        <v>46131.839999999997</v>
      </c>
      <c r="N3926" s="5">
        <f>(Table2[[#This Row],[Unit Price]]*Table2[[#This Row],[ Units Sold]])-Table2[[#This Row],[Total Sales]]</f>
        <v>0</v>
      </c>
    </row>
    <row r="3927" spans="1:14" x14ac:dyDescent="0.3">
      <c r="A3927" s="3">
        <v>41248</v>
      </c>
      <c r="B3927" s="4" t="s">
        <v>3244</v>
      </c>
      <c r="C3927" s="4" t="s">
        <v>43</v>
      </c>
      <c r="D3927" s="4" t="s">
        <v>37</v>
      </c>
      <c r="E3927" s="4" t="s">
        <v>27</v>
      </c>
      <c r="F3927" s="4" t="s">
        <v>28</v>
      </c>
      <c r="G3927" s="4" t="s">
        <v>65</v>
      </c>
      <c r="H3927" s="4">
        <v>21</v>
      </c>
      <c r="I3927" s="4">
        <v>616.72</v>
      </c>
      <c r="J3927" s="7">
        <v>0.22</v>
      </c>
      <c r="K3927" s="4" t="s">
        <v>18</v>
      </c>
      <c r="L3927" s="4" t="s">
        <v>25</v>
      </c>
      <c r="M3927" s="5">
        <f>(Table2[[#This Row],[Unit Price]]*Table2[[#This Row],[ Units Sold]])*(1-Table2[[#This Row],[Discount]]/100)</f>
        <v>12922.627536000002</v>
      </c>
      <c r="N3927" s="5">
        <f>(Table2[[#This Row],[Unit Price]]*Table2[[#This Row],[ Units Sold]])-Table2[[#This Row],[Total Sales]]</f>
        <v>28.492463999999018</v>
      </c>
    </row>
    <row r="3928" spans="1:14" x14ac:dyDescent="0.3">
      <c r="A3928" s="3">
        <v>45146</v>
      </c>
      <c r="B3928" s="4" t="s">
        <v>3245</v>
      </c>
      <c r="C3928" s="4" t="s">
        <v>36</v>
      </c>
      <c r="D3928" s="4" t="s">
        <v>37</v>
      </c>
      <c r="E3928" s="4" t="s">
        <v>22</v>
      </c>
      <c r="F3928" s="4" t="s">
        <v>23</v>
      </c>
      <c r="G3928" s="4" t="s">
        <v>40</v>
      </c>
      <c r="H3928" s="4">
        <v>0</v>
      </c>
      <c r="I3928" s="4">
        <v>216.89</v>
      </c>
      <c r="J3928" s="7">
        <v>0.05</v>
      </c>
      <c r="K3928" s="4" t="s">
        <v>18</v>
      </c>
      <c r="L3928" s="4" t="s">
        <v>30</v>
      </c>
      <c r="M3928" s="5">
        <f>(Table2[[#This Row],[Unit Price]]*Table2[[#This Row],[ Units Sold]])*(1-Table2[[#This Row],[Discount]]/100)</f>
        <v>0</v>
      </c>
      <c r="N3928" s="5">
        <f>(Table2[[#This Row],[Unit Price]]*Table2[[#This Row],[ Units Sold]])-Table2[[#This Row],[Total Sales]]</f>
        <v>0</v>
      </c>
    </row>
    <row r="3929" spans="1:14" x14ac:dyDescent="0.3">
      <c r="A3929" s="3">
        <v>40308</v>
      </c>
      <c r="B3929" s="4" t="s">
        <v>305</v>
      </c>
      <c r="C3929" s="4" t="s">
        <v>88</v>
      </c>
      <c r="D3929" s="4" t="s">
        <v>37</v>
      </c>
      <c r="E3929" s="4" t="s">
        <v>27</v>
      </c>
      <c r="F3929" s="4" t="s">
        <v>28</v>
      </c>
      <c r="G3929" s="4" t="s">
        <v>65</v>
      </c>
      <c r="H3929" s="4">
        <v>26</v>
      </c>
      <c r="I3929" s="4">
        <v>1836.93</v>
      </c>
      <c r="J3929" s="7">
        <v>0.3</v>
      </c>
      <c r="K3929" s="4" t="s">
        <v>18</v>
      </c>
      <c r="L3929" s="4" t="s">
        <v>41</v>
      </c>
      <c r="M3929" s="5">
        <f>(Table2[[#This Row],[Unit Price]]*Table2[[#This Row],[ Units Sold]])*(1-Table2[[#This Row],[Discount]]/100)</f>
        <v>47616.899460000001</v>
      </c>
      <c r="N3929" s="5">
        <f>(Table2[[#This Row],[Unit Price]]*Table2[[#This Row],[ Units Sold]])-Table2[[#This Row],[Total Sales]]</f>
        <v>143.28053999999975</v>
      </c>
    </row>
    <row r="3930" spans="1:14" x14ac:dyDescent="0.3">
      <c r="A3930" s="3">
        <v>43846</v>
      </c>
      <c r="B3930" s="4" t="s">
        <v>3246</v>
      </c>
      <c r="C3930" s="4" t="s">
        <v>36</v>
      </c>
      <c r="D3930" s="4" t="s">
        <v>37</v>
      </c>
      <c r="E3930" s="4" t="s">
        <v>52</v>
      </c>
      <c r="F3930" s="4" t="s">
        <v>53</v>
      </c>
      <c r="G3930" s="4" t="s">
        <v>24</v>
      </c>
      <c r="H3930" s="4">
        <v>59</v>
      </c>
      <c r="I3930" s="4">
        <v>979.76</v>
      </c>
      <c r="J3930" s="7">
        <v>0.09</v>
      </c>
      <c r="K3930" s="4" t="s">
        <v>29</v>
      </c>
      <c r="L3930" s="4" t="s">
        <v>19</v>
      </c>
      <c r="M3930" s="5">
        <f>(Table2[[#This Row],[Unit Price]]*Table2[[#This Row],[ Units Sold]])*(1-Table2[[#This Row],[Discount]]/100)</f>
        <v>57753.814743999996</v>
      </c>
      <c r="N3930" s="5">
        <f>(Table2[[#This Row],[Unit Price]]*Table2[[#This Row],[ Units Sold]])-Table2[[#This Row],[Total Sales]]</f>
        <v>52.025256000000809</v>
      </c>
    </row>
    <row r="3931" spans="1:14" x14ac:dyDescent="0.3">
      <c r="A3931" s="3">
        <v>43451</v>
      </c>
      <c r="B3931" s="4" t="s">
        <v>734</v>
      </c>
      <c r="C3931" s="4" t="s">
        <v>97</v>
      </c>
      <c r="D3931" s="4" t="s">
        <v>37</v>
      </c>
      <c r="E3931" s="4" t="s">
        <v>38</v>
      </c>
      <c r="F3931" s="4" t="s">
        <v>56</v>
      </c>
      <c r="G3931" s="4" t="s">
        <v>60</v>
      </c>
      <c r="H3931" s="4">
        <v>71</v>
      </c>
      <c r="I3931" s="4">
        <v>611.9</v>
      </c>
      <c r="J3931" s="7">
        <v>0.21</v>
      </c>
      <c r="K3931" s="4" t="s">
        <v>29</v>
      </c>
      <c r="L3931" s="4" t="s">
        <v>45</v>
      </c>
      <c r="M3931" s="5">
        <f>(Table2[[#This Row],[Unit Price]]*Table2[[#This Row],[ Units Sold]])*(1-Table2[[#This Row],[Discount]]/100)</f>
        <v>43353.665710000001</v>
      </c>
      <c r="N3931" s="5">
        <f>(Table2[[#This Row],[Unit Price]]*Table2[[#This Row],[ Units Sold]])-Table2[[#This Row],[Total Sales]]</f>
        <v>91.234290000000328</v>
      </c>
    </row>
    <row r="3932" spans="1:14" x14ac:dyDescent="0.3">
      <c r="A3932" s="3">
        <v>44667</v>
      </c>
      <c r="B3932" s="4" t="s">
        <v>3247</v>
      </c>
      <c r="C3932" s="4" t="s">
        <v>21</v>
      </c>
      <c r="D3932" s="4" t="s">
        <v>37</v>
      </c>
      <c r="E3932" s="4" t="s">
        <v>15</v>
      </c>
      <c r="F3932" s="4" t="s">
        <v>62</v>
      </c>
      <c r="G3932" s="4" t="s">
        <v>24</v>
      </c>
      <c r="H3932" s="4">
        <v>89</v>
      </c>
      <c r="I3932" s="4">
        <v>1618.14</v>
      </c>
      <c r="J3932" s="7">
        <v>0.16</v>
      </c>
      <c r="K3932" s="4" t="s">
        <v>34</v>
      </c>
      <c r="L3932" s="4" t="s">
        <v>41</v>
      </c>
      <c r="M3932" s="5">
        <f>(Table2[[#This Row],[Unit Price]]*Table2[[#This Row],[ Units Sold]])*(1-Table2[[#This Row],[Discount]]/100)</f>
        <v>143784.03686400002</v>
      </c>
      <c r="N3932" s="5">
        <f>(Table2[[#This Row],[Unit Price]]*Table2[[#This Row],[ Units Sold]])-Table2[[#This Row],[Total Sales]]</f>
        <v>230.42313599999761</v>
      </c>
    </row>
    <row r="3933" spans="1:14" x14ac:dyDescent="0.3">
      <c r="A3933" s="3">
        <v>42759</v>
      </c>
      <c r="B3933" s="4" t="s">
        <v>162</v>
      </c>
      <c r="C3933" s="4" t="s">
        <v>192</v>
      </c>
      <c r="D3933" s="4" t="s">
        <v>37</v>
      </c>
      <c r="E3933" s="4" t="s">
        <v>52</v>
      </c>
      <c r="F3933" s="4" t="s">
        <v>53</v>
      </c>
      <c r="G3933" s="4" t="s">
        <v>40</v>
      </c>
      <c r="H3933" s="4">
        <v>32</v>
      </c>
      <c r="I3933" s="4">
        <v>452.58</v>
      </c>
      <c r="J3933" s="7">
        <v>0.3</v>
      </c>
      <c r="K3933" s="4" t="s">
        <v>29</v>
      </c>
      <c r="L3933" s="4" t="s">
        <v>45</v>
      </c>
      <c r="M3933" s="5">
        <f>(Table2[[#This Row],[Unit Price]]*Table2[[#This Row],[ Units Sold]])*(1-Table2[[#This Row],[Discount]]/100)</f>
        <v>14439.11232</v>
      </c>
      <c r="N3933" s="5">
        <f>(Table2[[#This Row],[Unit Price]]*Table2[[#This Row],[ Units Sold]])-Table2[[#This Row],[Total Sales]]</f>
        <v>43.447679999999309</v>
      </c>
    </row>
    <row r="3934" spans="1:14" x14ac:dyDescent="0.3">
      <c r="A3934" s="3">
        <v>42756</v>
      </c>
      <c r="B3934" s="4" t="s">
        <v>3248</v>
      </c>
      <c r="C3934" s="4" t="s">
        <v>43</v>
      </c>
      <c r="D3934" s="4" t="s">
        <v>37</v>
      </c>
      <c r="E3934" s="4" t="s">
        <v>15</v>
      </c>
      <c r="F3934" s="4" t="s">
        <v>72</v>
      </c>
      <c r="G3934" s="4" t="s">
        <v>60</v>
      </c>
      <c r="H3934" s="4">
        <v>29</v>
      </c>
      <c r="I3934" s="4">
        <v>244.77</v>
      </c>
      <c r="J3934" s="7">
        <v>0.27</v>
      </c>
      <c r="K3934" s="4" t="s">
        <v>34</v>
      </c>
      <c r="L3934" s="4" t="s">
        <v>25</v>
      </c>
      <c r="M3934" s="5">
        <f>(Table2[[#This Row],[Unit Price]]*Table2[[#This Row],[ Units Sold]])*(1-Table2[[#This Row],[Discount]]/100)</f>
        <v>7079.1645089999993</v>
      </c>
      <c r="N3934" s="5">
        <f>(Table2[[#This Row],[Unit Price]]*Table2[[#This Row],[ Units Sold]])-Table2[[#This Row],[Total Sales]]</f>
        <v>19.165491000000657</v>
      </c>
    </row>
    <row r="3935" spans="1:14" x14ac:dyDescent="0.3">
      <c r="A3935" s="3">
        <v>42882</v>
      </c>
      <c r="B3935" s="4" t="s">
        <v>3249</v>
      </c>
      <c r="C3935" s="4" t="s">
        <v>88</v>
      </c>
      <c r="D3935" s="4" t="s">
        <v>37</v>
      </c>
      <c r="E3935" s="4" t="s">
        <v>22</v>
      </c>
      <c r="F3935" s="4" t="s">
        <v>23</v>
      </c>
      <c r="G3935" s="4" t="s">
        <v>33</v>
      </c>
      <c r="H3935" s="4">
        <v>18</v>
      </c>
      <c r="I3935" s="4">
        <v>227.44</v>
      </c>
      <c r="J3935" s="7">
        <v>0.03</v>
      </c>
      <c r="K3935" s="4" t="s">
        <v>18</v>
      </c>
      <c r="L3935" s="4" t="s">
        <v>45</v>
      </c>
      <c r="M3935" s="5">
        <f>(Table2[[#This Row],[Unit Price]]*Table2[[#This Row],[ Units Sold]])*(1-Table2[[#This Row],[Discount]]/100)</f>
        <v>4092.691824</v>
      </c>
      <c r="N3935" s="5">
        <f>(Table2[[#This Row],[Unit Price]]*Table2[[#This Row],[ Units Sold]])-Table2[[#This Row],[Total Sales]]</f>
        <v>1.2281760000000759</v>
      </c>
    </row>
    <row r="3936" spans="1:14" x14ac:dyDescent="0.3">
      <c r="A3936" s="3">
        <v>41703</v>
      </c>
      <c r="B3936" s="4" t="s">
        <v>3250</v>
      </c>
      <c r="C3936" s="4" t="s">
        <v>43</v>
      </c>
      <c r="D3936" s="4" t="s">
        <v>37</v>
      </c>
      <c r="E3936" s="4" t="s">
        <v>27</v>
      </c>
      <c r="F3936" s="4" t="s">
        <v>28</v>
      </c>
      <c r="G3936" s="4" t="s">
        <v>65</v>
      </c>
      <c r="H3936" s="4">
        <v>0</v>
      </c>
      <c r="I3936" s="4">
        <v>1275.6300000000001</v>
      </c>
      <c r="J3936" s="7">
        <v>0.24</v>
      </c>
      <c r="K3936" s="4" t="s">
        <v>29</v>
      </c>
      <c r="L3936" s="4" t="s">
        <v>30</v>
      </c>
      <c r="M3936" s="5">
        <f>(Table2[[#This Row],[Unit Price]]*Table2[[#This Row],[ Units Sold]])*(1-Table2[[#This Row],[Discount]]/100)</f>
        <v>0</v>
      </c>
      <c r="N3936" s="5">
        <f>(Table2[[#This Row],[Unit Price]]*Table2[[#This Row],[ Units Sold]])-Table2[[#This Row],[Total Sales]]</f>
        <v>0</v>
      </c>
    </row>
    <row r="3937" spans="1:14" x14ac:dyDescent="0.3">
      <c r="A3937" s="3">
        <v>42920</v>
      </c>
      <c r="B3937" s="4" t="s">
        <v>3251</v>
      </c>
      <c r="C3937" s="4" t="s">
        <v>43</v>
      </c>
      <c r="D3937" s="4" t="s">
        <v>37</v>
      </c>
      <c r="E3937" s="4" t="s">
        <v>38</v>
      </c>
      <c r="F3937" s="4" t="s">
        <v>56</v>
      </c>
      <c r="G3937" s="4" t="s">
        <v>60</v>
      </c>
      <c r="H3937" s="4">
        <v>25</v>
      </c>
      <c r="I3937" s="4">
        <v>327.62</v>
      </c>
      <c r="J3937" s="7">
        <v>0.12</v>
      </c>
      <c r="K3937" s="4" t="s">
        <v>18</v>
      </c>
      <c r="L3937" s="4" t="s">
        <v>45</v>
      </c>
      <c r="M3937" s="5">
        <f>(Table2[[#This Row],[Unit Price]]*Table2[[#This Row],[ Units Sold]])*(1-Table2[[#This Row],[Discount]]/100)</f>
        <v>8180.6714000000002</v>
      </c>
      <c r="N3937" s="5">
        <f>(Table2[[#This Row],[Unit Price]]*Table2[[#This Row],[ Units Sold]])-Table2[[#This Row],[Total Sales]]</f>
        <v>9.8285999999998239</v>
      </c>
    </row>
    <row r="3938" spans="1:14" x14ac:dyDescent="0.3">
      <c r="A3938" s="3">
        <v>45136</v>
      </c>
      <c r="B3938" s="4" t="s">
        <v>3252</v>
      </c>
      <c r="C3938" s="4" t="s">
        <v>192</v>
      </c>
      <c r="D3938" s="4" t="s">
        <v>37</v>
      </c>
      <c r="E3938" s="4" t="s">
        <v>52</v>
      </c>
      <c r="F3938" s="4" t="s">
        <v>53</v>
      </c>
      <c r="G3938" s="4" t="s">
        <v>60</v>
      </c>
      <c r="H3938" s="4">
        <v>24</v>
      </c>
      <c r="I3938" s="4">
        <v>955.02</v>
      </c>
      <c r="J3938" s="7">
        <v>0.17</v>
      </c>
      <c r="K3938" s="4" t="s">
        <v>18</v>
      </c>
      <c r="L3938" s="4" t="s">
        <v>25</v>
      </c>
      <c r="M3938" s="5">
        <f>(Table2[[#This Row],[Unit Price]]*Table2[[#This Row],[ Units Sold]])*(1-Table2[[#This Row],[Discount]]/100)</f>
        <v>22881.515184</v>
      </c>
      <c r="N3938" s="5">
        <f>(Table2[[#This Row],[Unit Price]]*Table2[[#This Row],[ Units Sold]])-Table2[[#This Row],[Total Sales]]</f>
        <v>38.964815999999701</v>
      </c>
    </row>
    <row r="3939" spans="1:14" x14ac:dyDescent="0.3">
      <c r="A3939" s="3">
        <v>43481</v>
      </c>
      <c r="B3939" s="4" t="s">
        <v>3253</v>
      </c>
      <c r="C3939" s="4" t="s">
        <v>21</v>
      </c>
      <c r="D3939" s="4" t="s">
        <v>37</v>
      </c>
      <c r="E3939" s="4" t="s">
        <v>52</v>
      </c>
      <c r="F3939" s="6" t="s">
        <v>59</v>
      </c>
      <c r="G3939" s="4" t="s">
        <v>60</v>
      </c>
      <c r="H3939" s="4">
        <v>36</v>
      </c>
      <c r="I3939" s="4">
        <v>493.68</v>
      </c>
      <c r="J3939" s="7">
        <v>0.21</v>
      </c>
      <c r="K3939" s="4" t="s">
        <v>18</v>
      </c>
      <c r="L3939" s="4" t="s">
        <v>19</v>
      </c>
      <c r="M3939" s="5">
        <f>(Table2[[#This Row],[Unit Price]]*Table2[[#This Row],[ Units Sold]])*(1-Table2[[#This Row],[Discount]]/100)</f>
        <v>17735.157791999998</v>
      </c>
      <c r="N3939" s="5">
        <f>(Table2[[#This Row],[Unit Price]]*Table2[[#This Row],[ Units Sold]])-Table2[[#This Row],[Total Sales]]</f>
        <v>37.32220800000141</v>
      </c>
    </row>
    <row r="3940" spans="1:14" x14ac:dyDescent="0.3">
      <c r="A3940" s="3">
        <v>43673</v>
      </c>
      <c r="B3940" s="4" t="s">
        <v>2753</v>
      </c>
      <c r="C3940" s="4" t="s">
        <v>49</v>
      </c>
      <c r="D3940" s="4" t="s">
        <v>3893</v>
      </c>
      <c r="E3940" s="4" t="s">
        <v>22</v>
      </c>
      <c r="F3940" s="4" t="s">
        <v>23</v>
      </c>
      <c r="G3940" s="4" t="s">
        <v>105</v>
      </c>
      <c r="H3940" s="4">
        <v>88</v>
      </c>
      <c r="I3940" s="4">
        <v>50.01</v>
      </c>
      <c r="J3940" s="7">
        <v>0.01</v>
      </c>
      <c r="K3940" s="4" t="s">
        <v>18</v>
      </c>
      <c r="L3940" s="4" t="s">
        <v>30</v>
      </c>
      <c r="M3940" s="5">
        <f>(Table2[[#This Row],[Unit Price]]*Table2[[#This Row],[ Units Sold]])*(1-Table2[[#This Row],[Discount]]/100)</f>
        <v>4400.4399119999998</v>
      </c>
      <c r="N3940" s="5">
        <f>(Table2[[#This Row],[Unit Price]]*Table2[[#This Row],[ Units Sold]])-Table2[[#This Row],[Total Sales]]</f>
        <v>0.44008800000028714</v>
      </c>
    </row>
    <row r="3941" spans="1:14" x14ac:dyDescent="0.3">
      <c r="A3941" s="3">
        <v>40664</v>
      </c>
      <c r="B3941" s="4" t="s">
        <v>3254</v>
      </c>
      <c r="C3941" s="4" t="s">
        <v>49</v>
      </c>
      <c r="D3941" s="4" t="s">
        <v>3893</v>
      </c>
      <c r="E3941" s="4" t="s">
        <v>22</v>
      </c>
      <c r="F3941" s="4" t="s">
        <v>23</v>
      </c>
      <c r="G3941" s="4" t="s">
        <v>54</v>
      </c>
      <c r="H3941" s="4">
        <v>94</v>
      </c>
      <c r="I3941" s="4">
        <v>209.6</v>
      </c>
      <c r="J3941" s="7">
        <v>0.27</v>
      </c>
      <c r="K3941" s="4" t="s">
        <v>18</v>
      </c>
      <c r="L3941" s="4" t="s">
        <v>45</v>
      </c>
      <c r="M3941" s="5">
        <f>(Table2[[#This Row],[Unit Price]]*Table2[[#This Row],[ Units Sold]])*(1-Table2[[#This Row],[Discount]]/100)</f>
        <v>19649.203519999995</v>
      </c>
      <c r="N3941" s="5">
        <f>(Table2[[#This Row],[Unit Price]]*Table2[[#This Row],[ Units Sold]])-Table2[[#This Row],[Total Sales]]</f>
        <v>53.196480000002339</v>
      </c>
    </row>
    <row r="3942" spans="1:14" x14ac:dyDescent="0.3">
      <c r="A3942" s="3">
        <v>44157</v>
      </c>
      <c r="B3942" s="4" t="s">
        <v>3255</v>
      </c>
      <c r="C3942" s="4" t="s">
        <v>74</v>
      </c>
      <c r="D3942" s="4" t="s">
        <v>37</v>
      </c>
      <c r="E3942" s="4" t="s">
        <v>27</v>
      </c>
      <c r="F3942" s="4" t="s">
        <v>32</v>
      </c>
      <c r="G3942" s="4" t="s">
        <v>54</v>
      </c>
      <c r="H3942" s="4">
        <v>34</v>
      </c>
      <c r="I3942" s="4">
        <v>1974.27</v>
      </c>
      <c r="J3942" s="7">
        <v>0.1</v>
      </c>
      <c r="K3942" s="4" t="s">
        <v>18</v>
      </c>
      <c r="L3942" s="4" t="s">
        <v>25</v>
      </c>
      <c r="M3942" s="5">
        <f>(Table2[[#This Row],[Unit Price]]*Table2[[#This Row],[ Units Sold]])*(1-Table2[[#This Row],[Discount]]/100)</f>
        <v>67058.05481999999</v>
      </c>
      <c r="N3942" s="5">
        <f>(Table2[[#This Row],[Unit Price]]*Table2[[#This Row],[ Units Sold]])-Table2[[#This Row],[Total Sales]]</f>
        <v>67.125180000002729</v>
      </c>
    </row>
    <row r="3943" spans="1:14" x14ac:dyDescent="0.3">
      <c r="A3943" s="3">
        <v>43934</v>
      </c>
      <c r="B3943" s="4" t="s">
        <v>3256</v>
      </c>
      <c r="C3943" s="4" t="s">
        <v>49</v>
      </c>
      <c r="D3943" s="4" t="s">
        <v>3893</v>
      </c>
      <c r="E3943" s="4" t="s">
        <v>52</v>
      </c>
      <c r="F3943" s="6" t="s">
        <v>59</v>
      </c>
      <c r="G3943" s="4" t="s">
        <v>54</v>
      </c>
      <c r="H3943" s="4">
        <v>0</v>
      </c>
      <c r="I3943" s="4">
        <v>1532.93</v>
      </c>
      <c r="J3943" s="7">
        <v>0.11</v>
      </c>
      <c r="K3943" s="4" t="s">
        <v>34</v>
      </c>
      <c r="L3943" s="4" t="s">
        <v>45</v>
      </c>
      <c r="M3943" s="5">
        <f>(Table2[[#This Row],[Unit Price]]*Table2[[#This Row],[ Units Sold]])*(1-Table2[[#This Row],[Discount]]/100)</f>
        <v>0</v>
      </c>
      <c r="N3943" s="5">
        <f>(Table2[[#This Row],[Unit Price]]*Table2[[#This Row],[ Units Sold]])-Table2[[#This Row],[Total Sales]]</f>
        <v>0</v>
      </c>
    </row>
    <row r="3944" spans="1:14" x14ac:dyDescent="0.3">
      <c r="A3944" s="3">
        <v>43966</v>
      </c>
      <c r="B3944" s="4" t="s">
        <v>3257</v>
      </c>
      <c r="C3944" s="4" t="s">
        <v>49</v>
      </c>
      <c r="D3944" s="4" t="s">
        <v>3893</v>
      </c>
      <c r="E3944" s="4" t="s">
        <v>27</v>
      </c>
      <c r="F3944" s="4" t="s">
        <v>28</v>
      </c>
      <c r="G3944" s="4" t="s">
        <v>33</v>
      </c>
      <c r="H3944" s="4">
        <v>69</v>
      </c>
      <c r="I3944" s="4">
        <v>71.45</v>
      </c>
      <c r="J3944" s="7">
        <v>0.05</v>
      </c>
      <c r="K3944" s="4" t="s">
        <v>34</v>
      </c>
      <c r="L3944" s="4" t="s">
        <v>19</v>
      </c>
      <c r="M3944" s="5">
        <f>(Table2[[#This Row],[Unit Price]]*Table2[[#This Row],[ Units Sold]])*(1-Table2[[#This Row],[Discount]]/100)</f>
        <v>4927.5849750000007</v>
      </c>
      <c r="N3944" s="5">
        <f>(Table2[[#This Row],[Unit Price]]*Table2[[#This Row],[ Units Sold]])-Table2[[#This Row],[Total Sales]]</f>
        <v>2.465024999999514</v>
      </c>
    </row>
    <row r="3945" spans="1:14" x14ac:dyDescent="0.3">
      <c r="A3945" s="3">
        <v>44541</v>
      </c>
      <c r="B3945" s="4" t="s">
        <v>1611</v>
      </c>
      <c r="C3945" s="4" t="s">
        <v>49</v>
      </c>
      <c r="D3945" s="4" t="s">
        <v>3893</v>
      </c>
      <c r="E3945" s="4" t="s">
        <v>15</v>
      </c>
      <c r="F3945" s="4" t="s">
        <v>135</v>
      </c>
      <c r="G3945" s="4" t="s">
        <v>57</v>
      </c>
      <c r="H3945" s="4">
        <v>86</v>
      </c>
      <c r="I3945" s="4">
        <v>1136.33</v>
      </c>
      <c r="J3945" s="7">
        <v>0.04</v>
      </c>
      <c r="K3945" s="4" t="s">
        <v>18</v>
      </c>
      <c r="L3945" s="4" t="s">
        <v>19</v>
      </c>
      <c r="M3945" s="5">
        <f>(Table2[[#This Row],[Unit Price]]*Table2[[#This Row],[ Units Sold]])*(1-Table2[[#This Row],[Discount]]/100)</f>
        <v>97685.29024799999</v>
      </c>
      <c r="N3945" s="5">
        <f>(Table2[[#This Row],[Unit Price]]*Table2[[#This Row],[ Units Sold]])-Table2[[#This Row],[Total Sales]]</f>
        <v>39.089751999999862</v>
      </c>
    </row>
    <row r="3946" spans="1:14" x14ac:dyDescent="0.3">
      <c r="A3946" s="3">
        <v>45497</v>
      </c>
      <c r="B3946" s="4" t="s">
        <v>1673</v>
      </c>
      <c r="C3946" s="4" t="s">
        <v>88</v>
      </c>
      <c r="D3946" s="4" t="s">
        <v>37</v>
      </c>
      <c r="E3946" s="4" t="s">
        <v>52</v>
      </c>
      <c r="F3946" s="6" t="s">
        <v>59</v>
      </c>
      <c r="G3946" s="4" t="s">
        <v>54</v>
      </c>
      <c r="H3946" s="4">
        <v>27</v>
      </c>
      <c r="I3946" s="4">
        <v>1369.8</v>
      </c>
      <c r="J3946" s="7">
        <v>0.11</v>
      </c>
      <c r="K3946" s="4" t="s">
        <v>29</v>
      </c>
      <c r="L3946" s="4" t="s">
        <v>25</v>
      </c>
      <c r="M3946" s="5">
        <f>(Table2[[#This Row],[Unit Price]]*Table2[[#This Row],[ Units Sold]])*(1-Table2[[#This Row],[Discount]]/100)</f>
        <v>36943.916939999996</v>
      </c>
      <c r="N3946" s="5">
        <f>(Table2[[#This Row],[Unit Price]]*Table2[[#This Row],[ Units Sold]])-Table2[[#This Row],[Total Sales]]</f>
        <v>40.683060000003024</v>
      </c>
    </row>
    <row r="3947" spans="1:14" x14ac:dyDescent="0.3">
      <c r="A3947" s="3">
        <v>42318</v>
      </c>
      <c r="B3947" s="4" t="s">
        <v>1518</v>
      </c>
      <c r="C3947" s="4" t="s">
        <v>83</v>
      </c>
      <c r="D3947" s="4" t="s">
        <v>3892</v>
      </c>
      <c r="E3947" s="4" t="s">
        <v>22</v>
      </c>
      <c r="F3947" s="4" t="s">
        <v>23</v>
      </c>
      <c r="G3947" s="4" t="s">
        <v>17</v>
      </c>
      <c r="H3947" s="4">
        <v>46</v>
      </c>
      <c r="I3947" s="4">
        <v>1064.5899999999999</v>
      </c>
      <c r="J3947" s="7">
        <v>0.09</v>
      </c>
      <c r="K3947" s="4" t="s">
        <v>29</v>
      </c>
      <c r="L3947" s="4" t="s">
        <v>45</v>
      </c>
      <c r="M3947" s="5">
        <f>(Table2[[#This Row],[Unit Price]]*Table2[[#This Row],[ Units Sold]])*(1-Table2[[#This Row],[Discount]]/100)</f>
        <v>48927.065973999997</v>
      </c>
      <c r="N3947" s="5">
        <f>(Table2[[#This Row],[Unit Price]]*Table2[[#This Row],[ Units Sold]])-Table2[[#This Row],[Total Sales]]</f>
        <v>44.07402600000205</v>
      </c>
    </row>
    <row r="3948" spans="1:14" x14ac:dyDescent="0.3">
      <c r="A3948" s="3">
        <v>40564</v>
      </c>
      <c r="B3948" s="4" t="s">
        <v>3258</v>
      </c>
      <c r="C3948" s="4" t="s">
        <v>192</v>
      </c>
      <c r="D3948" s="4" t="s">
        <v>37</v>
      </c>
      <c r="E3948" s="4" t="s">
        <v>27</v>
      </c>
      <c r="F3948" s="4" t="s">
        <v>32</v>
      </c>
      <c r="G3948" s="4" t="s">
        <v>105</v>
      </c>
      <c r="H3948" s="4">
        <v>33</v>
      </c>
      <c r="I3948" s="4">
        <v>471.02</v>
      </c>
      <c r="J3948" s="7">
        <v>7.0000000000000007E-2</v>
      </c>
      <c r="K3948" s="4" t="s">
        <v>34</v>
      </c>
      <c r="L3948" s="4" t="s">
        <v>30</v>
      </c>
      <c r="M3948" s="5">
        <f>(Table2[[#This Row],[Unit Price]]*Table2[[#This Row],[ Units Sold]])*(1-Table2[[#This Row],[Discount]]/100)</f>
        <v>15532.779438</v>
      </c>
      <c r="N3948" s="5">
        <f>(Table2[[#This Row],[Unit Price]]*Table2[[#This Row],[ Units Sold]])-Table2[[#This Row],[Total Sales]]</f>
        <v>10.880562000000282</v>
      </c>
    </row>
    <row r="3949" spans="1:14" x14ac:dyDescent="0.3">
      <c r="A3949" s="3">
        <v>40251</v>
      </c>
      <c r="B3949" s="4" t="s">
        <v>3259</v>
      </c>
      <c r="C3949" s="4" t="s">
        <v>51</v>
      </c>
      <c r="D3949" s="4" t="s">
        <v>37</v>
      </c>
      <c r="E3949" s="4" t="s">
        <v>15</v>
      </c>
      <c r="F3949" s="4" t="s">
        <v>62</v>
      </c>
      <c r="G3949" s="4" t="s">
        <v>24</v>
      </c>
      <c r="H3949" s="4">
        <v>50</v>
      </c>
      <c r="I3949" s="4">
        <v>1038.24</v>
      </c>
      <c r="J3949" s="7">
        <v>0.14000000000000001</v>
      </c>
      <c r="K3949" s="4" t="s">
        <v>34</v>
      </c>
      <c r="L3949" s="4" t="s">
        <v>25</v>
      </c>
      <c r="M3949" s="5">
        <f>(Table2[[#This Row],[Unit Price]]*Table2[[#This Row],[ Units Sold]])*(1-Table2[[#This Row],[Discount]]/100)</f>
        <v>51839.323199999999</v>
      </c>
      <c r="N3949" s="5">
        <f>(Table2[[#This Row],[Unit Price]]*Table2[[#This Row],[ Units Sold]])-Table2[[#This Row],[Total Sales]]</f>
        <v>72.676800000001094</v>
      </c>
    </row>
    <row r="3950" spans="1:14" x14ac:dyDescent="0.3">
      <c r="A3950" s="3">
        <v>45697</v>
      </c>
      <c r="B3950" s="4" t="s">
        <v>3260</v>
      </c>
      <c r="C3950" s="4" t="s">
        <v>21</v>
      </c>
      <c r="D3950" s="4" t="s">
        <v>37</v>
      </c>
      <c r="E3950" s="4" t="s">
        <v>38</v>
      </c>
      <c r="F3950" s="4" t="s">
        <v>39</v>
      </c>
      <c r="G3950" s="4" t="s">
        <v>44</v>
      </c>
      <c r="H3950" s="4">
        <v>67</v>
      </c>
      <c r="I3950" s="4">
        <v>738.92</v>
      </c>
      <c r="J3950" s="7">
        <v>0.16</v>
      </c>
      <c r="K3950" s="4" t="s">
        <v>18</v>
      </c>
      <c r="L3950" s="4" t="s">
        <v>41</v>
      </c>
      <c r="M3950" s="5">
        <f>(Table2[[#This Row],[Unit Price]]*Table2[[#This Row],[ Units Sold]])*(1-Table2[[#This Row],[Discount]]/100)</f>
        <v>49428.427775999997</v>
      </c>
      <c r="N3950" s="5">
        <f>(Table2[[#This Row],[Unit Price]]*Table2[[#This Row],[ Units Sold]])-Table2[[#This Row],[Total Sales]]</f>
        <v>79.212224000002607</v>
      </c>
    </row>
    <row r="3951" spans="1:14" x14ac:dyDescent="0.3">
      <c r="A3951" s="3">
        <v>43555</v>
      </c>
      <c r="B3951" s="4" t="s">
        <v>3261</v>
      </c>
      <c r="C3951" s="4" t="s">
        <v>21</v>
      </c>
      <c r="D3951" s="4" t="s">
        <v>37</v>
      </c>
      <c r="E3951" s="4" t="s">
        <v>22</v>
      </c>
      <c r="F3951" s="4" t="s">
        <v>23</v>
      </c>
      <c r="G3951" s="4" t="s">
        <v>33</v>
      </c>
      <c r="H3951" s="4">
        <v>87</v>
      </c>
      <c r="I3951" s="4">
        <v>1390.74</v>
      </c>
      <c r="J3951" s="7">
        <v>0.05</v>
      </c>
      <c r="K3951" s="4" t="s">
        <v>29</v>
      </c>
      <c r="L3951" s="4" t="s">
        <v>30</v>
      </c>
      <c r="M3951" s="5">
        <f>(Table2[[#This Row],[Unit Price]]*Table2[[#This Row],[ Units Sold]])*(1-Table2[[#This Row],[Discount]]/100)</f>
        <v>120933.88281000001</v>
      </c>
      <c r="N3951" s="5">
        <f>(Table2[[#This Row],[Unit Price]]*Table2[[#This Row],[ Units Sold]])-Table2[[#This Row],[Total Sales]]</f>
        <v>60.497189999994589</v>
      </c>
    </row>
    <row r="3952" spans="1:14" x14ac:dyDescent="0.3">
      <c r="A3952" s="3">
        <v>41266</v>
      </c>
      <c r="B3952" s="4" t="s">
        <v>419</v>
      </c>
      <c r="C3952" s="4" t="s">
        <v>97</v>
      </c>
      <c r="D3952" s="4" t="s">
        <v>37</v>
      </c>
      <c r="E3952" s="4" t="s">
        <v>52</v>
      </c>
      <c r="F3952" s="4" t="s">
        <v>59</v>
      </c>
      <c r="G3952" s="4" t="s">
        <v>44</v>
      </c>
      <c r="H3952" s="4">
        <v>24</v>
      </c>
      <c r="I3952" s="4">
        <v>1823.11</v>
      </c>
      <c r="J3952" s="7">
        <v>0.1</v>
      </c>
      <c r="K3952" s="4" t="s">
        <v>29</v>
      </c>
      <c r="L3952" s="4" t="s">
        <v>41</v>
      </c>
      <c r="M3952" s="5">
        <f>(Table2[[#This Row],[Unit Price]]*Table2[[#This Row],[ Units Sold]])*(1-Table2[[#This Row],[Discount]]/100)</f>
        <v>43710.88536</v>
      </c>
      <c r="N3952" s="5">
        <f>(Table2[[#This Row],[Unit Price]]*Table2[[#This Row],[ Units Sold]])-Table2[[#This Row],[Total Sales]]</f>
        <v>43.754639999999199</v>
      </c>
    </row>
    <row r="3953" spans="1:14" x14ac:dyDescent="0.3">
      <c r="A3953" s="3">
        <v>41664</v>
      </c>
      <c r="B3953" s="4" t="s">
        <v>2212</v>
      </c>
      <c r="C3953" s="4" t="s">
        <v>49</v>
      </c>
      <c r="D3953" s="4" t="s">
        <v>3893</v>
      </c>
      <c r="E3953" s="4" t="s">
        <v>27</v>
      </c>
      <c r="F3953" s="4" t="s">
        <v>32</v>
      </c>
      <c r="G3953" s="4" t="s">
        <v>57</v>
      </c>
      <c r="H3953" s="4">
        <v>99</v>
      </c>
      <c r="I3953" s="4">
        <v>1777.74</v>
      </c>
      <c r="J3953" s="7">
        <v>0.27</v>
      </c>
      <c r="K3953" s="4" t="s">
        <v>29</v>
      </c>
      <c r="L3953" s="4" t="s">
        <v>19</v>
      </c>
      <c r="M3953" s="5">
        <f>(Table2[[#This Row],[Unit Price]]*Table2[[#This Row],[ Units Sold]])*(1-Table2[[#This Row],[Discount]]/100)</f>
        <v>175521.070098</v>
      </c>
      <c r="N3953" s="5">
        <f>(Table2[[#This Row],[Unit Price]]*Table2[[#This Row],[ Units Sold]])-Table2[[#This Row],[Total Sales]]</f>
        <v>475.18990200001281</v>
      </c>
    </row>
    <row r="3954" spans="1:14" x14ac:dyDescent="0.3">
      <c r="A3954" s="3">
        <v>40753</v>
      </c>
      <c r="B3954" s="4" t="s">
        <v>3262</v>
      </c>
      <c r="C3954" s="4" t="s">
        <v>83</v>
      </c>
      <c r="D3954" s="4" t="s">
        <v>3892</v>
      </c>
      <c r="E3954" s="4" t="s">
        <v>15</v>
      </c>
      <c r="F3954" s="4" t="s">
        <v>72</v>
      </c>
      <c r="G3954" s="4" t="s">
        <v>65</v>
      </c>
      <c r="H3954" s="4">
        <v>28</v>
      </c>
      <c r="I3954" s="4">
        <v>994.8</v>
      </c>
      <c r="J3954" s="7">
        <v>0.25</v>
      </c>
      <c r="K3954" s="4" t="s">
        <v>29</v>
      </c>
      <c r="L3954" s="4" t="s">
        <v>19</v>
      </c>
      <c r="M3954" s="5">
        <f>(Table2[[#This Row],[Unit Price]]*Table2[[#This Row],[ Units Sold]])*(1-Table2[[#This Row],[Discount]]/100)</f>
        <v>27784.763999999999</v>
      </c>
      <c r="N3954" s="5">
        <f>(Table2[[#This Row],[Unit Price]]*Table2[[#This Row],[ Units Sold]])-Table2[[#This Row],[Total Sales]]</f>
        <v>69.635999999998603</v>
      </c>
    </row>
    <row r="3955" spans="1:14" x14ac:dyDescent="0.3">
      <c r="A3955" s="3">
        <v>42103</v>
      </c>
      <c r="B3955" s="4" t="s">
        <v>2793</v>
      </c>
      <c r="C3955" s="4" t="s">
        <v>88</v>
      </c>
      <c r="D3955" s="4" t="s">
        <v>37</v>
      </c>
      <c r="E3955" s="4" t="s">
        <v>15</v>
      </c>
      <c r="F3955" s="4" t="s">
        <v>62</v>
      </c>
      <c r="G3955" s="4" t="s">
        <v>54</v>
      </c>
      <c r="H3955" s="4">
        <v>20</v>
      </c>
      <c r="I3955" s="4">
        <v>1999.17</v>
      </c>
      <c r="J3955" s="7">
        <v>0.2</v>
      </c>
      <c r="K3955" s="4" t="s">
        <v>34</v>
      </c>
      <c r="L3955" s="4" t="s">
        <v>45</v>
      </c>
      <c r="M3955" s="5">
        <f>(Table2[[#This Row],[Unit Price]]*Table2[[#This Row],[ Units Sold]])*(1-Table2[[#This Row],[Discount]]/100)</f>
        <v>39903.433199999999</v>
      </c>
      <c r="N3955" s="5">
        <f>(Table2[[#This Row],[Unit Price]]*Table2[[#This Row],[ Units Sold]])-Table2[[#This Row],[Total Sales]]</f>
        <v>79.966800000001967</v>
      </c>
    </row>
    <row r="3956" spans="1:14" x14ac:dyDescent="0.3">
      <c r="A3956" s="3">
        <v>44681</v>
      </c>
      <c r="B3956" s="4" t="s">
        <v>3263</v>
      </c>
      <c r="C3956" s="4" t="s">
        <v>74</v>
      </c>
      <c r="D3956" s="4" t="s">
        <v>37</v>
      </c>
      <c r="E3956" s="4" t="s">
        <v>52</v>
      </c>
      <c r="F3956" s="4" t="s">
        <v>241</v>
      </c>
      <c r="G3956" s="4" t="s">
        <v>57</v>
      </c>
      <c r="H3956" s="4">
        <v>68</v>
      </c>
      <c r="I3956" s="4">
        <v>714.94</v>
      </c>
      <c r="J3956" s="7">
        <v>0.12</v>
      </c>
      <c r="K3956" s="4" t="s">
        <v>29</v>
      </c>
      <c r="L3956" s="4" t="s">
        <v>41</v>
      </c>
      <c r="M3956" s="5">
        <f>(Table2[[#This Row],[Unit Price]]*Table2[[#This Row],[ Units Sold]])*(1-Table2[[#This Row],[Discount]]/100)</f>
        <v>48557.580896000007</v>
      </c>
      <c r="N3956" s="5">
        <f>(Table2[[#This Row],[Unit Price]]*Table2[[#This Row],[ Units Sold]])-Table2[[#This Row],[Total Sales]]</f>
        <v>58.33910399999877</v>
      </c>
    </row>
    <row r="3957" spans="1:14" x14ac:dyDescent="0.3">
      <c r="A3957" s="3">
        <v>42371</v>
      </c>
      <c r="B3957" s="4" t="s">
        <v>3264</v>
      </c>
      <c r="C3957" s="4" t="s">
        <v>74</v>
      </c>
      <c r="D3957" s="4" t="s">
        <v>37</v>
      </c>
      <c r="E3957" s="4" t="s">
        <v>27</v>
      </c>
      <c r="F3957" s="4" t="s">
        <v>28</v>
      </c>
      <c r="G3957" s="4" t="s">
        <v>24</v>
      </c>
      <c r="H3957" s="4">
        <v>32</v>
      </c>
      <c r="I3957" s="4">
        <v>1861.38</v>
      </c>
      <c r="J3957" s="7">
        <v>0.22</v>
      </c>
      <c r="K3957" s="4" t="s">
        <v>34</v>
      </c>
      <c r="L3957" s="4" t="s">
        <v>41</v>
      </c>
      <c r="M3957" s="5">
        <f>(Table2[[#This Row],[Unit Price]]*Table2[[#This Row],[ Units Sold]])*(1-Table2[[#This Row],[Discount]]/100)</f>
        <v>59433.118848000006</v>
      </c>
      <c r="N3957" s="5">
        <f>(Table2[[#This Row],[Unit Price]]*Table2[[#This Row],[ Units Sold]])-Table2[[#This Row],[Total Sales]]</f>
        <v>131.04115199999796</v>
      </c>
    </row>
    <row r="3958" spans="1:14" x14ac:dyDescent="0.3">
      <c r="A3958" s="3">
        <v>44253</v>
      </c>
      <c r="B3958" s="4" t="s">
        <v>3265</v>
      </c>
      <c r="C3958" s="4" t="s">
        <v>192</v>
      </c>
      <c r="D3958" s="4" t="s">
        <v>37</v>
      </c>
      <c r="E3958" s="4" t="s">
        <v>38</v>
      </c>
      <c r="F3958" s="4" t="s">
        <v>64</v>
      </c>
      <c r="G3958" s="4" t="s">
        <v>17</v>
      </c>
      <c r="H3958" s="4">
        <v>96</v>
      </c>
      <c r="I3958" s="4">
        <v>659.35</v>
      </c>
      <c r="J3958" s="7">
        <v>0.16</v>
      </c>
      <c r="K3958" s="4" t="s">
        <v>29</v>
      </c>
      <c r="L3958" s="4" t="s">
        <v>41</v>
      </c>
      <c r="M3958" s="5">
        <f>(Table2[[#This Row],[Unit Price]]*Table2[[#This Row],[ Units Sold]])*(1-Table2[[#This Row],[Discount]]/100)</f>
        <v>63196.323840000005</v>
      </c>
      <c r="N3958" s="5">
        <f>(Table2[[#This Row],[Unit Price]]*Table2[[#This Row],[ Units Sold]])-Table2[[#This Row],[Total Sales]]</f>
        <v>101.27616000000125</v>
      </c>
    </row>
    <row r="3959" spans="1:14" x14ac:dyDescent="0.3">
      <c r="A3959" s="3">
        <v>44172</v>
      </c>
      <c r="B3959" s="4" t="s">
        <v>3266</v>
      </c>
      <c r="C3959" s="4" t="s">
        <v>88</v>
      </c>
      <c r="D3959" s="4" t="s">
        <v>37</v>
      </c>
      <c r="E3959" s="4" t="s">
        <v>27</v>
      </c>
      <c r="F3959" s="4" t="s">
        <v>28</v>
      </c>
      <c r="G3959" s="4" t="s">
        <v>105</v>
      </c>
      <c r="H3959" s="4">
        <v>20</v>
      </c>
      <c r="I3959" s="4">
        <v>1174.32</v>
      </c>
      <c r="J3959" s="7">
        <v>0.12</v>
      </c>
      <c r="K3959" s="4" t="s">
        <v>34</v>
      </c>
      <c r="L3959" s="4" t="s">
        <v>41</v>
      </c>
      <c r="M3959" s="5">
        <f>(Table2[[#This Row],[Unit Price]]*Table2[[#This Row],[ Units Sold]])*(1-Table2[[#This Row],[Discount]]/100)</f>
        <v>23458.21632</v>
      </c>
      <c r="N3959" s="5">
        <f>(Table2[[#This Row],[Unit Price]]*Table2[[#This Row],[ Units Sold]])-Table2[[#This Row],[Total Sales]]</f>
        <v>28.183679999998276</v>
      </c>
    </row>
    <row r="3960" spans="1:14" x14ac:dyDescent="0.3">
      <c r="A3960" s="3">
        <v>43915</v>
      </c>
      <c r="B3960" s="4" t="s">
        <v>3267</v>
      </c>
      <c r="C3960" s="4" t="s">
        <v>36</v>
      </c>
      <c r="D3960" s="4" t="s">
        <v>37</v>
      </c>
      <c r="E3960" s="4" t="s">
        <v>15</v>
      </c>
      <c r="F3960" s="4" t="s">
        <v>72</v>
      </c>
      <c r="G3960" s="4" t="s">
        <v>44</v>
      </c>
      <c r="H3960" s="4">
        <v>69</v>
      </c>
      <c r="I3960" s="4">
        <v>956.89</v>
      </c>
      <c r="J3960" s="7">
        <v>0.04</v>
      </c>
      <c r="K3960" s="4" t="s">
        <v>29</v>
      </c>
      <c r="L3960" s="4" t="s">
        <v>19</v>
      </c>
      <c r="M3960" s="5">
        <f>(Table2[[#This Row],[Unit Price]]*Table2[[#This Row],[ Units Sold]])*(1-Table2[[#This Row],[Discount]]/100)</f>
        <v>65998.999836000003</v>
      </c>
      <c r="N3960" s="5">
        <f>(Table2[[#This Row],[Unit Price]]*Table2[[#This Row],[ Units Sold]])-Table2[[#This Row],[Total Sales]]</f>
        <v>26.410164000000805</v>
      </c>
    </row>
    <row r="3961" spans="1:14" x14ac:dyDescent="0.3">
      <c r="A3961" s="3">
        <v>43043</v>
      </c>
      <c r="B3961" s="4" t="s">
        <v>521</v>
      </c>
      <c r="C3961" s="4" t="s">
        <v>83</v>
      </c>
      <c r="D3961" s="4" t="s">
        <v>3892</v>
      </c>
      <c r="E3961" s="4" t="s">
        <v>38</v>
      </c>
      <c r="F3961" s="4" t="s">
        <v>56</v>
      </c>
      <c r="G3961" s="4" t="s">
        <v>65</v>
      </c>
      <c r="H3961" s="4">
        <v>20</v>
      </c>
      <c r="I3961" s="4">
        <v>878.86</v>
      </c>
      <c r="J3961" s="7">
        <v>0.27</v>
      </c>
      <c r="K3961" s="4" t="s">
        <v>29</v>
      </c>
      <c r="L3961" s="4" t="s">
        <v>30</v>
      </c>
      <c r="M3961" s="5">
        <f>(Table2[[#This Row],[Unit Price]]*Table2[[#This Row],[ Units Sold]])*(1-Table2[[#This Row],[Discount]]/100)</f>
        <v>17529.741559999999</v>
      </c>
      <c r="N3961" s="5">
        <f>(Table2[[#This Row],[Unit Price]]*Table2[[#This Row],[ Units Sold]])-Table2[[#This Row],[Total Sales]]</f>
        <v>47.458440000002156</v>
      </c>
    </row>
    <row r="3962" spans="1:14" x14ac:dyDescent="0.3">
      <c r="A3962" s="3">
        <v>43693</v>
      </c>
      <c r="B3962" s="4" t="s">
        <v>2447</v>
      </c>
      <c r="C3962" s="4" t="s">
        <v>74</v>
      </c>
      <c r="D3962" s="4" t="s">
        <v>37</v>
      </c>
      <c r="E3962" s="4" t="s">
        <v>38</v>
      </c>
      <c r="F3962" s="4" t="s">
        <v>39</v>
      </c>
      <c r="G3962" s="4" t="s">
        <v>40</v>
      </c>
      <c r="H3962" s="4">
        <v>10</v>
      </c>
      <c r="I3962" s="4">
        <v>1441.63</v>
      </c>
      <c r="J3962" s="7">
        <v>0.05</v>
      </c>
      <c r="K3962" s="4" t="s">
        <v>34</v>
      </c>
      <c r="L3962" s="4" t="s">
        <v>25</v>
      </c>
      <c r="M3962" s="5">
        <f>(Table2[[#This Row],[Unit Price]]*Table2[[#This Row],[ Units Sold]])*(1-Table2[[#This Row],[Discount]]/100)</f>
        <v>14409.091850000003</v>
      </c>
      <c r="N3962" s="5">
        <f>(Table2[[#This Row],[Unit Price]]*Table2[[#This Row],[ Units Sold]])-Table2[[#This Row],[Total Sales]]</f>
        <v>7.2081499999985681</v>
      </c>
    </row>
    <row r="3963" spans="1:14" x14ac:dyDescent="0.3">
      <c r="A3963" s="3">
        <v>40724</v>
      </c>
      <c r="B3963" s="4" t="s">
        <v>3268</v>
      </c>
      <c r="C3963" s="4" t="s">
        <v>43</v>
      </c>
      <c r="D3963" s="4" t="s">
        <v>37</v>
      </c>
      <c r="E3963" s="4" t="s">
        <v>15</v>
      </c>
      <c r="F3963" s="4" t="s">
        <v>72</v>
      </c>
      <c r="G3963" s="4" t="s">
        <v>57</v>
      </c>
      <c r="H3963" s="4">
        <v>85</v>
      </c>
      <c r="I3963" s="4">
        <v>1618.34</v>
      </c>
      <c r="J3963" s="7">
        <v>0.03</v>
      </c>
      <c r="K3963" s="4" t="s">
        <v>34</v>
      </c>
      <c r="L3963" s="4" t="s">
        <v>25</v>
      </c>
      <c r="M3963" s="5">
        <f>(Table2[[#This Row],[Unit Price]]*Table2[[#This Row],[ Units Sold]])*(1-Table2[[#This Row],[Discount]]/100)</f>
        <v>137517.63232999999</v>
      </c>
      <c r="N3963" s="5">
        <f>(Table2[[#This Row],[Unit Price]]*Table2[[#This Row],[ Units Sold]])-Table2[[#This Row],[Total Sales]]</f>
        <v>41.26767000000109</v>
      </c>
    </row>
    <row r="3964" spans="1:14" x14ac:dyDescent="0.3">
      <c r="A3964" s="3">
        <v>44867</v>
      </c>
      <c r="B3964" s="4" t="s">
        <v>3269</v>
      </c>
      <c r="C3964" s="4" t="s">
        <v>21</v>
      </c>
      <c r="D3964" s="4" t="s">
        <v>37</v>
      </c>
      <c r="E3964" s="4" t="s">
        <v>52</v>
      </c>
      <c r="F3964" s="4" t="s">
        <v>53</v>
      </c>
      <c r="G3964" s="4" t="s">
        <v>17</v>
      </c>
      <c r="H3964" s="4">
        <v>20</v>
      </c>
      <c r="I3964" s="4">
        <v>931.27</v>
      </c>
      <c r="J3964" s="7">
        <v>0.26</v>
      </c>
      <c r="K3964" s="4" t="s">
        <v>18</v>
      </c>
      <c r="L3964" s="4" t="s">
        <v>25</v>
      </c>
      <c r="M3964" s="5">
        <f>(Table2[[#This Row],[Unit Price]]*Table2[[#This Row],[ Units Sold]])*(1-Table2[[#This Row],[Discount]]/100)</f>
        <v>18576.973959999999</v>
      </c>
      <c r="N3964" s="5">
        <f>(Table2[[#This Row],[Unit Price]]*Table2[[#This Row],[ Units Sold]])-Table2[[#This Row],[Total Sales]]</f>
        <v>48.426040000002104</v>
      </c>
    </row>
    <row r="3965" spans="1:14" x14ac:dyDescent="0.3">
      <c r="A3965" s="3">
        <v>45862</v>
      </c>
      <c r="B3965" s="4" t="s">
        <v>3270</v>
      </c>
      <c r="C3965" s="4" t="s">
        <v>88</v>
      </c>
      <c r="D3965" s="4" t="s">
        <v>37</v>
      </c>
      <c r="E3965" s="4" t="s">
        <v>15</v>
      </c>
      <c r="F3965" s="4" t="s">
        <v>62</v>
      </c>
      <c r="G3965" s="4" t="s">
        <v>44</v>
      </c>
      <c r="H3965" s="4">
        <v>20</v>
      </c>
      <c r="I3965" s="4">
        <v>1650.86</v>
      </c>
      <c r="J3965" s="7">
        <v>0.16</v>
      </c>
      <c r="K3965" s="4" t="s">
        <v>29</v>
      </c>
      <c r="L3965" s="4" t="s">
        <v>30</v>
      </c>
      <c r="M3965" s="5">
        <f>(Table2[[#This Row],[Unit Price]]*Table2[[#This Row],[ Units Sold]])*(1-Table2[[#This Row],[Discount]]/100)</f>
        <v>32964.372479999998</v>
      </c>
      <c r="N3965" s="5">
        <f>(Table2[[#This Row],[Unit Price]]*Table2[[#This Row],[ Units Sold]])-Table2[[#This Row],[Total Sales]]</f>
        <v>52.827519999998913</v>
      </c>
    </row>
    <row r="3966" spans="1:14" x14ac:dyDescent="0.3">
      <c r="A3966" s="3">
        <v>43818</v>
      </c>
      <c r="B3966" s="4" t="s">
        <v>3271</v>
      </c>
      <c r="C3966" s="4" t="s">
        <v>97</v>
      </c>
      <c r="D3966" s="4" t="s">
        <v>37</v>
      </c>
      <c r="E3966" s="4" t="s">
        <v>52</v>
      </c>
      <c r="F3966" s="6" t="s">
        <v>59</v>
      </c>
      <c r="G3966" s="4" t="s">
        <v>54</v>
      </c>
      <c r="H3966" s="4">
        <v>11</v>
      </c>
      <c r="I3966" s="4">
        <v>1259.3599999999999</v>
      </c>
      <c r="J3966" s="7">
        <v>0.28999999999999998</v>
      </c>
      <c r="K3966" s="4" t="s">
        <v>34</v>
      </c>
      <c r="L3966" s="4" t="s">
        <v>30</v>
      </c>
      <c r="M3966" s="5">
        <f>(Table2[[#This Row],[Unit Price]]*Table2[[#This Row],[ Units Sold]])*(1-Table2[[#This Row],[Discount]]/100)</f>
        <v>13812.786415999999</v>
      </c>
      <c r="N3966" s="5">
        <f>(Table2[[#This Row],[Unit Price]]*Table2[[#This Row],[ Units Sold]])-Table2[[#This Row],[Total Sales]]</f>
        <v>40.173584000000119</v>
      </c>
    </row>
    <row r="3967" spans="1:14" x14ac:dyDescent="0.3">
      <c r="A3967" s="3">
        <v>44011</v>
      </c>
      <c r="B3967" s="4" t="s">
        <v>3272</v>
      </c>
      <c r="C3967" s="4" t="s">
        <v>192</v>
      </c>
      <c r="D3967" s="4" t="s">
        <v>37</v>
      </c>
      <c r="E3967" s="4" t="s">
        <v>52</v>
      </c>
      <c r="F3967" s="6" t="s">
        <v>59</v>
      </c>
      <c r="G3967" s="4" t="s">
        <v>40</v>
      </c>
      <c r="H3967" s="4">
        <v>87</v>
      </c>
      <c r="I3967" s="4">
        <v>559.63</v>
      </c>
      <c r="J3967" s="7">
        <v>0.2</v>
      </c>
      <c r="K3967" s="4" t="s">
        <v>29</v>
      </c>
      <c r="L3967" s="4" t="s">
        <v>41</v>
      </c>
      <c r="M3967" s="5">
        <f>(Table2[[#This Row],[Unit Price]]*Table2[[#This Row],[ Units Sold]])*(1-Table2[[#This Row],[Discount]]/100)</f>
        <v>48590.434379999999</v>
      </c>
      <c r="N3967" s="5">
        <f>(Table2[[#This Row],[Unit Price]]*Table2[[#This Row],[ Units Sold]])-Table2[[#This Row],[Total Sales]]</f>
        <v>97.375619999998889</v>
      </c>
    </row>
    <row r="3968" spans="1:14" x14ac:dyDescent="0.3">
      <c r="A3968" s="3">
        <v>40567</v>
      </c>
      <c r="B3968" s="4" t="s">
        <v>3273</v>
      </c>
      <c r="C3968" s="4" t="s">
        <v>51</v>
      </c>
      <c r="D3968" s="4" t="s">
        <v>37</v>
      </c>
      <c r="E3968" s="4" t="s">
        <v>52</v>
      </c>
      <c r="F3968" s="4" t="s">
        <v>53</v>
      </c>
      <c r="G3968" s="4" t="s">
        <v>44</v>
      </c>
      <c r="H3968" s="4">
        <v>75</v>
      </c>
      <c r="I3968" s="4">
        <v>1393.43</v>
      </c>
      <c r="J3968" s="7">
        <v>0.18</v>
      </c>
      <c r="K3968" s="4" t="s">
        <v>29</v>
      </c>
      <c r="L3968" s="4" t="s">
        <v>41</v>
      </c>
      <c r="M3968" s="5">
        <f>(Table2[[#This Row],[Unit Price]]*Table2[[#This Row],[ Units Sold]])*(1-Table2[[#This Row],[Discount]]/100)</f>
        <v>104319.13695</v>
      </c>
      <c r="N3968" s="5">
        <f>(Table2[[#This Row],[Unit Price]]*Table2[[#This Row],[ Units Sold]])-Table2[[#This Row],[Total Sales]]</f>
        <v>188.11304999999993</v>
      </c>
    </row>
    <row r="3969" spans="1:14" x14ac:dyDescent="0.3">
      <c r="A3969" s="3">
        <v>42868</v>
      </c>
      <c r="B3969" s="4" t="s">
        <v>3274</v>
      </c>
      <c r="C3969" s="4" t="s">
        <v>43</v>
      </c>
      <c r="D3969" s="4" t="s">
        <v>37</v>
      </c>
      <c r="E3969" s="4" t="s">
        <v>15</v>
      </c>
      <c r="F3969" s="4" t="s">
        <v>62</v>
      </c>
      <c r="G3969" s="4" t="s">
        <v>60</v>
      </c>
      <c r="H3969" s="4">
        <v>84</v>
      </c>
      <c r="I3969" s="4">
        <v>1151.31</v>
      </c>
      <c r="J3969" s="7">
        <v>0.2</v>
      </c>
      <c r="K3969" s="4" t="s">
        <v>18</v>
      </c>
      <c r="L3969" s="4" t="s">
        <v>30</v>
      </c>
      <c r="M3969" s="5">
        <f>(Table2[[#This Row],[Unit Price]]*Table2[[#This Row],[ Units Sold]])*(1-Table2[[#This Row],[Discount]]/100)</f>
        <v>96516.619919999997</v>
      </c>
      <c r="N3969" s="5">
        <f>(Table2[[#This Row],[Unit Price]]*Table2[[#This Row],[ Units Sold]])-Table2[[#This Row],[Total Sales]]</f>
        <v>193.42007999999623</v>
      </c>
    </row>
    <row r="3970" spans="1:14" x14ac:dyDescent="0.3">
      <c r="A3970" s="3">
        <v>44399</v>
      </c>
      <c r="B3970" s="4" t="s">
        <v>82</v>
      </c>
      <c r="C3970" s="4" t="s">
        <v>192</v>
      </c>
      <c r="D3970" s="4" t="s">
        <v>37</v>
      </c>
      <c r="E3970" s="4" t="s">
        <v>52</v>
      </c>
      <c r="F3970" s="4" t="s">
        <v>59</v>
      </c>
      <c r="G3970" s="4" t="s">
        <v>40</v>
      </c>
      <c r="H3970" s="4">
        <v>17</v>
      </c>
      <c r="I3970" s="4">
        <v>1322.55</v>
      </c>
      <c r="J3970" s="7">
        <v>0.14000000000000001</v>
      </c>
      <c r="K3970" s="4" t="s">
        <v>34</v>
      </c>
      <c r="L3970" s="4" t="s">
        <v>45</v>
      </c>
      <c r="M3970" s="5">
        <f>(Table2[[#This Row],[Unit Price]]*Table2[[#This Row],[ Units Sold]])*(1-Table2[[#This Row],[Discount]]/100)</f>
        <v>22451.873309999999</v>
      </c>
      <c r="N3970" s="5">
        <f>(Table2[[#This Row],[Unit Price]]*Table2[[#This Row],[ Units Sold]])-Table2[[#This Row],[Total Sales]]</f>
        <v>31.476689999999508</v>
      </c>
    </row>
    <row r="3971" spans="1:14" x14ac:dyDescent="0.3">
      <c r="A3971" s="3">
        <v>43246</v>
      </c>
      <c r="B3971" s="4" t="s">
        <v>3275</v>
      </c>
      <c r="C3971" s="4" t="s">
        <v>43</v>
      </c>
      <c r="D3971" s="4" t="s">
        <v>37</v>
      </c>
      <c r="E3971" s="4" t="s">
        <v>15</v>
      </c>
      <c r="F3971" s="4" t="s">
        <v>62</v>
      </c>
      <c r="G3971" s="4" t="s">
        <v>57</v>
      </c>
      <c r="H3971" s="4">
        <v>20</v>
      </c>
      <c r="I3971" s="4">
        <v>1615.03</v>
      </c>
      <c r="J3971" s="7">
        <v>0.05</v>
      </c>
      <c r="K3971" s="4" t="s">
        <v>18</v>
      </c>
      <c r="L3971" s="4" t="s">
        <v>19</v>
      </c>
      <c r="M3971" s="5">
        <f>(Table2[[#This Row],[Unit Price]]*Table2[[#This Row],[ Units Sold]])*(1-Table2[[#This Row],[Discount]]/100)</f>
        <v>32284.449700000001</v>
      </c>
      <c r="N3971" s="5">
        <f>(Table2[[#This Row],[Unit Price]]*Table2[[#This Row],[ Units Sold]])-Table2[[#This Row],[Total Sales]]</f>
        <v>16.150299999997515</v>
      </c>
    </row>
    <row r="3972" spans="1:14" x14ac:dyDescent="0.3">
      <c r="A3972" s="3">
        <v>40307</v>
      </c>
      <c r="B3972" s="4" t="s">
        <v>3276</v>
      </c>
      <c r="C3972" s="4" t="s">
        <v>36</v>
      </c>
      <c r="D3972" s="4" t="s">
        <v>37</v>
      </c>
      <c r="E3972" s="4" t="s">
        <v>27</v>
      </c>
      <c r="F3972" s="4" t="s">
        <v>28</v>
      </c>
      <c r="G3972" s="4" t="s">
        <v>57</v>
      </c>
      <c r="H3972" s="4">
        <v>51</v>
      </c>
      <c r="I3972" s="4">
        <v>1049.1300000000001</v>
      </c>
      <c r="J3972" s="7">
        <v>0.27</v>
      </c>
      <c r="K3972" s="4" t="s">
        <v>29</v>
      </c>
      <c r="L3972" s="4" t="s">
        <v>25</v>
      </c>
      <c r="M3972" s="5">
        <f>(Table2[[#This Row],[Unit Price]]*Table2[[#This Row],[ Units Sold]])*(1-Table2[[#This Row],[Discount]]/100)</f>
        <v>53361.164799000006</v>
      </c>
      <c r="N3972" s="5">
        <f>(Table2[[#This Row],[Unit Price]]*Table2[[#This Row],[ Units Sold]])-Table2[[#This Row],[Total Sales]]</f>
        <v>144.46520099999907</v>
      </c>
    </row>
    <row r="3973" spans="1:14" x14ac:dyDescent="0.3">
      <c r="A3973" s="3">
        <v>40459</v>
      </c>
      <c r="B3973" s="4" t="s">
        <v>3277</v>
      </c>
      <c r="C3973" s="4" t="s">
        <v>49</v>
      </c>
      <c r="D3973" s="4" t="s">
        <v>3893</v>
      </c>
      <c r="E3973" s="4" t="s">
        <v>15</v>
      </c>
      <c r="F3973" s="4" t="s">
        <v>72</v>
      </c>
      <c r="G3973" s="4" t="s">
        <v>17</v>
      </c>
      <c r="H3973" s="4">
        <v>1</v>
      </c>
      <c r="I3973" s="4">
        <v>1509.47</v>
      </c>
      <c r="J3973" s="7">
        <v>0.09</v>
      </c>
      <c r="K3973" s="4" t="s">
        <v>34</v>
      </c>
      <c r="L3973" s="4" t="s">
        <v>19</v>
      </c>
      <c r="M3973" s="5">
        <f>(Table2[[#This Row],[Unit Price]]*Table2[[#This Row],[ Units Sold]])*(1-Table2[[#This Row],[Discount]]/100)</f>
        <v>1508.1114769999999</v>
      </c>
      <c r="N3973" s="5">
        <f>(Table2[[#This Row],[Unit Price]]*Table2[[#This Row],[ Units Sold]])-Table2[[#This Row],[Total Sales]]</f>
        <v>1.3585230000001047</v>
      </c>
    </row>
    <row r="3974" spans="1:14" x14ac:dyDescent="0.3">
      <c r="A3974" s="3">
        <v>45276</v>
      </c>
      <c r="B3974" s="4" t="s">
        <v>3278</v>
      </c>
      <c r="C3974" s="4" t="s">
        <v>97</v>
      </c>
      <c r="D3974" s="4" t="s">
        <v>37</v>
      </c>
      <c r="E3974" s="4" t="s">
        <v>15</v>
      </c>
      <c r="F3974" s="4" t="s">
        <v>62</v>
      </c>
      <c r="G3974" s="4" t="s">
        <v>105</v>
      </c>
      <c r="H3974" s="4">
        <v>55</v>
      </c>
      <c r="I3974" s="4">
        <v>557.09</v>
      </c>
      <c r="J3974" s="7">
        <v>0.24</v>
      </c>
      <c r="K3974" s="4" t="s">
        <v>18</v>
      </c>
      <c r="L3974" s="4" t="s">
        <v>25</v>
      </c>
      <c r="M3974" s="5">
        <f>(Table2[[#This Row],[Unit Price]]*Table2[[#This Row],[ Units Sold]])*(1-Table2[[#This Row],[Discount]]/100)</f>
        <v>30566.414120000001</v>
      </c>
      <c r="N3974" s="5">
        <f>(Table2[[#This Row],[Unit Price]]*Table2[[#This Row],[ Units Sold]])-Table2[[#This Row],[Total Sales]]</f>
        <v>73.535879999999452</v>
      </c>
    </row>
    <row r="3975" spans="1:14" x14ac:dyDescent="0.3">
      <c r="A3975" s="3">
        <v>44597</v>
      </c>
      <c r="B3975" s="4" t="s">
        <v>3279</v>
      </c>
      <c r="C3975" s="4" t="s">
        <v>88</v>
      </c>
      <c r="D3975" s="4" t="s">
        <v>37</v>
      </c>
      <c r="E3975" s="4" t="s">
        <v>27</v>
      </c>
      <c r="F3975" s="4" t="s">
        <v>32</v>
      </c>
      <c r="G3975" s="4" t="s">
        <v>54</v>
      </c>
      <c r="H3975" s="4">
        <v>20</v>
      </c>
      <c r="I3975" s="4">
        <v>99.2</v>
      </c>
      <c r="J3975" s="7">
        <v>0.19</v>
      </c>
      <c r="K3975" s="4" t="s">
        <v>29</v>
      </c>
      <c r="L3975" s="4" t="s">
        <v>45</v>
      </c>
      <c r="M3975" s="5">
        <f>(Table2[[#This Row],[Unit Price]]*Table2[[#This Row],[ Units Sold]])*(1-Table2[[#This Row],[Discount]]/100)</f>
        <v>1980.2303999999999</v>
      </c>
      <c r="N3975" s="5">
        <f>(Table2[[#This Row],[Unit Price]]*Table2[[#This Row],[ Units Sold]])-Table2[[#This Row],[Total Sales]]</f>
        <v>3.7696000000000822</v>
      </c>
    </row>
    <row r="3976" spans="1:14" x14ac:dyDescent="0.3">
      <c r="A3976" s="3">
        <v>43240</v>
      </c>
      <c r="B3976" s="4" t="s">
        <v>1011</v>
      </c>
      <c r="C3976" s="4" t="s">
        <v>74</v>
      </c>
      <c r="D3976" s="4" t="s">
        <v>37</v>
      </c>
      <c r="E3976" s="4" t="s">
        <v>15</v>
      </c>
      <c r="F3976" s="4" t="s">
        <v>72</v>
      </c>
      <c r="G3976" s="4" t="s">
        <v>57</v>
      </c>
      <c r="H3976" s="4">
        <v>29</v>
      </c>
      <c r="I3976" s="4">
        <v>493.8</v>
      </c>
      <c r="J3976" s="7">
        <v>0.22</v>
      </c>
      <c r="K3976" s="4" t="s">
        <v>34</v>
      </c>
      <c r="L3976" s="4" t="s">
        <v>25</v>
      </c>
      <c r="M3976" s="5">
        <f>(Table2[[#This Row],[Unit Price]]*Table2[[#This Row],[ Units Sold]])*(1-Table2[[#This Row],[Discount]]/100)</f>
        <v>14288.69556</v>
      </c>
      <c r="N3976" s="5">
        <f>(Table2[[#This Row],[Unit Price]]*Table2[[#This Row],[ Units Sold]])-Table2[[#This Row],[Total Sales]]</f>
        <v>31.504440000000614</v>
      </c>
    </row>
    <row r="3977" spans="1:14" x14ac:dyDescent="0.3">
      <c r="A3977" s="3">
        <v>41795</v>
      </c>
      <c r="B3977" s="4" t="s">
        <v>2684</v>
      </c>
      <c r="C3977" s="4" t="s">
        <v>21</v>
      </c>
      <c r="D3977" s="4" t="s">
        <v>37</v>
      </c>
      <c r="E3977" s="4" t="s">
        <v>15</v>
      </c>
      <c r="F3977" s="4" t="s">
        <v>72</v>
      </c>
      <c r="G3977" s="4" t="s">
        <v>17</v>
      </c>
      <c r="H3977" s="4">
        <v>85</v>
      </c>
      <c r="I3977" s="4">
        <v>1601.29</v>
      </c>
      <c r="J3977" s="7">
        <v>0.02</v>
      </c>
      <c r="K3977" s="4" t="s">
        <v>29</v>
      </c>
      <c r="L3977" s="4" t="s">
        <v>41</v>
      </c>
      <c r="M3977" s="5">
        <f>(Table2[[#This Row],[Unit Price]]*Table2[[#This Row],[ Units Sold]])*(1-Table2[[#This Row],[Discount]]/100)</f>
        <v>136082.42806999999</v>
      </c>
      <c r="N3977" s="5">
        <f>(Table2[[#This Row],[Unit Price]]*Table2[[#This Row],[ Units Sold]])-Table2[[#This Row],[Total Sales]]</f>
        <v>27.221929999999702</v>
      </c>
    </row>
    <row r="3978" spans="1:14" x14ac:dyDescent="0.3">
      <c r="A3978" s="3">
        <v>40426</v>
      </c>
      <c r="B3978" s="4" t="s">
        <v>3280</v>
      </c>
      <c r="C3978" s="4" t="s">
        <v>43</v>
      </c>
      <c r="D3978" s="4" t="s">
        <v>37</v>
      </c>
      <c r="E3978" s="4" t="s">
        <v>15</v>
      </c>
      <c r="F3978" s="4" t="s">
        <v>62</v>
      </c>
      <c r="G3978" s="4" t="s">
        <v>65</v>
      </c>
      <c r="H3978" s="4">
        <v>38</v>
      </c>
      <c r="I3978" s="4">
        <v>1708.1</v>
      </c>
      <c r="J3978" s="7">
        <v>0.08</v>
      </c>
      <c r="K3978" s="4" t="s">
        <v>34</v>
      </c>
      <c r="L3978" s="4" t="s">
        <v>25</v>
      </c>
      <c r="M3978" s="5">
        <f>(Table2[[#This Row],[Unit Price]]*Table2[[#This Row],[ Units Sold]])*(1-Table2[[#This Row],[Discount]]/100)</f>
        <v>64855.873759999995</v>
      </c>
      <c r="N3978" s="5">
        <f>(Table2[[#This Row],[Unit Price]]*Table2[[#This Row],[ Units Sold]])-Table2[[#This Row],[Total Sales]]</f>
        <v>51.926240000000689</v>
      </c>
    </row>
    <row r="3979" spans="1:14" x14ac:dyDescent="0.3">
      <c r="A3979" s="3">
        <v>42775</v>
      </c>
      <c r="B3979" s="4" t="s">
        <v>1046</v>
      </c>
      <c r="C3979" s="4" t="s">
        <v>21</v>
      </c>
      <c r="D3979" s="4" t="s">
        <v>37</v>
      </c>
      <c r="E3979" s="4" t="s">
        <v>27</v>
      </c>
      <c r="F3979" s="4" t="s">
        <v>28</v>
      </c>
      <c r="G3979" s="4" t="s">
        <v>65</v>
      </c>
      <c r="H3979" s="4">
        <v>74</v>
      </c>
      <c r="I3979" s="4">
        <v>1449.33</v>
      </c>
      <c r="J3979" s="7">
        <v>0.28000000000000003</v>
      </c>
      <c r="K3979" s="4" t="s">
        <v>34</v>
      </c>
      <c r="L3979" s="4" t="s">
        <v>41</v>
      </c>
      <c r="M3979" s="5">
        <f>(Table2[[#This Row],[Unit Price]]*Table2[[#This Row],[ Units Sold]])*(1-Table2[[#This Row],[Discount]]/100)</f>
        <v>106950.11882399999</v>
      </c>
      <c r="N3979" s="5">
        <f>(Table2[[#This Row],[Unit Price]]*Table2[[#This Row],[ Units Sold]])-Table2[[#This Row],[Total Sales]]</f>
        <v>300.30117600000813</v>
      </c>
    </row>
    <row r="3980" spans="1:14" x14ac:dyDescent="0.3">
      <c r="A3980" s="3">
        <v>40578</v>
      </c>
      <c r="B3980" s="4" t="s">
        <v>2765</v>
      </c>
      <c r="C3980" s="4" t="s">
        <v>21</v>
      </c>
      <c r="D3980" s="4" t="s">
        <v>37</v>
      </c>
      <c r="E3980" s="4" t="s">
        <v>38</v>
      </c>
      <c r="F3980" s="4" t="s">
        <v>39</v>
      </c>
      <c r="G3980" s="4" t="s">
        <v>17</v>
      </c>
      <c r="H3980" s="4">
        <v>42</v>
      </c>
      <c r="I3980" s="4">
        <v>782.53</v>
      </c>
      <c r="J3980" s="7">
        <v>0.19</v>
      </c>
      <c r="K3980" s="4" t="s">
        <v>29</v>
      </c>
      <c r="L3980" s="4" t="s">
        <v>19</v>
      </c>
      <c r="M3980" s="5">
        <f>(Table2[[#This Row],[Unit Price]]*Table2[[#This Row],[ Units Sold]])*(1-Table2[[#This Row],[Discount]]/100)</f>
        <v>32803.814105999998</v>
      </c>
      <c r="N3980" s="5">
        <f>(Table2[[#This Row],[Unit Price]]*Table2[[#This Row],[ Units Sold]])-Table2[[#This Row],[Total Sales]]</f>
        <v>62.445894000004046</v>
      </c>
    </row>
    <row r="3981" spans="1:14" x14ac:dyDescent="0.3">
      <c r="A3981" s="3">
        <v>44011</v>
      </c>
      <c r="B3981" s="4" t="s">
        <v>3281</v>
      </c>
      <c r="C3981" s="4" t="s">
        <v>83</v>
      </c>
      <c r="D3981" s="4" t="s">
        <v>3892</v>
      </c>
      <c r="E3981" s="4" t="s">
        <v>38</v>
      </c>
      <c r="F3981" s="4" t="s">
        <v>39</v>
      </c>
      <c r="G3981" s="4" t="s">
        <v>105</v>
      </c>
      <c r="H3981" s="4">
        <v>15</v>
      </c>
      <c r="I3981" s="4">
        <v>1947.14</v>
      </c>
      <c r="J3981" s="7">
        <v>0.17</v>
      </c>
      <c r="K3981" s="4" t="s">
        <v>34</v>
      </c>
      <c r="L3981" s="4" t="s">
        <v>45</v>
      </c>
      <c r="M3981" s="5">
        <f>(Table2[[#This Row],[Unit Price]]*Table2[[#This Row],[ Units Sold]])*(1-Table2[[#This Row],[Discount]]/100)</f>
        <v>29157.447930000002</v>
      </c>
      <c r="N3981" s="5">
        <f>(Table2[[#This Row],[Unit Price]]*Table2[[#This Row],[ Units Sold]])-Table2[[#This Row],[Total Sales]]</f>
        <v>49.652070000000094</v>
      </c>
    </row>
    <row r="3982" spans="1:14" x14ac:dyDescent="0.3">
      <c r="A3982" s="3">
        <v>43059</v>
      </c>
      <c r="B3982" s="4" t="s">
        <v>3282</v>
      </c>
      <c r="C3982" s="4" t="s">
        <v>88</v>
      </c>
      <c r="D3982" s="4" t="s">
        <v>37</v>
      </c>
      <c r="E3982" s="4" t="s">
        <v>52</v>
      </c>
      <c r="F3982" s="6" t="s">
        <v>59</v>
      </c>
      <c r="G3982" s="4" t="s">
        <v>17</v>
      </c>
      <c r="H3982" s="4">
        <v>78</v>
      </c>
      <c r="I3982" s="4">
        <v>480.03</v>
      </c>
      <c r="J3982" s="7">
        <v>0.1</v>
      </c>
      <c r="K3982" s="4" t="s">
        <v>18</v>
      </c>
      <c r="L3982" s="4" t="s">
        <v>25</v>
      </c>
      <c r="M3982" s="5">
        <f>(Table2[[#This Row],[Unit Price]]*Table2[[#This Row],[ Units Sold]])*(1-Table2[[#This Row],[Discount]]/100)</f>
        <v>37404.897659999995</v>
      </c>
      <c r="N3982" s="5">
        <f>(Table2[[#This Row],[Unit Price]]*Table2[[#This Row],[ Units Sold]])-Table2[[#This Row],[Total Sales]]</f>
        <v>37.442340000001423</v>
      </c>
    </row>
    <row r="3983" spans="1:14" x14ac:dyDescent="0.3">
      <c r="A3983" s="3">
        <v>41036</v>
      </c>
      <c r="B3983" s="4" t="s">
        <v>3283</v>
      </c>
      <c r="C3983" s="4" t="s">
        <v>21</v>
      </c>
      <c r="D3983" s="4" t="s">
        <v>37</v>
      </c>
      <c r="E3983" s="4" t="s">
        <v>52</v>
      </c>
      <c r="F3983" s="4" t="s">
        <v>59</v>
      </c>
      <c r="G3983" s="4" t="s">
        <v>44</v>
      </c>
      <c r="H3983" s="4">
        <v>10</v>
      </c>
      <c r="I3983" s="4">
        <v>1611.75</v>
      </c>
      <c r="J3983" s="7">
        <v>0.26</v>
      </c>
      <c r="K3983" s="4" t="s">
        <v>18</v>
      </c>
      <c r="L3983" s="4" t="s">
        <v>45</v>
      </c>
      <c r="M3983" s="5">
        <f>(Table2[[#This Row],[Unit Price]]*Table2[[#This Row],[ Units Sold]])*(1-Table2[[#This Row],[Discount]]/100)</f>
        <v>16075.594499999999</v>
      </c>
      <c r="N3983" s="5">
        <f>(Table2[[#This Row],[Unit Price]]*Table2[[#This Row],[ Units Sold]])-Table2[[#This Row],[Total Sales]]</f>
        <v>41.905500000000757</v>
      </c>
    </row>
    <row r="3984" spans="1:14" x14ac:dyDescent="0.3">
      <c r="A3984" s="3">
        <v>42335</v>
      </c>
      <c r="B3984" s="4" t="s">
        <v>3284</v>
      </c>
      <c r="C3984" s="4" t="s">
        <v>43</v>
      </c>
      <c r="D3984" s="4" t="s">
        <v>37</v>
      </c>
      <c r="E3984" s="4" t="s">
        <v>22</v>
      </c>
      <c r="F3984" s="4" t="s">
        <v>23</v>
      </c>
      <c r="G3984" s="4" t="s">
        <v>44</v>
      </c>
      <c r="H3984" s="4">
        <v>22</v>
      </c>
      <c r="I3984" s="4">
        <v>1072.4100000000001</v>
      </c>
      <c r="J3984" s="7">
        <v>0.01</v>
      </c>
      <c r="K3984" s="4" t="s">
        <v>29</v>
      </c>
      <c r="L3984" s="4" t="s">
        <v>30</v>
      </c>
      <c r="M3984" s="5">
        <f>(Table2[[#This Row],[Unit Price]]*Table2[[#This Row],[ Units Sold]])*(1-Table2[[#This Row],[Discount]]/100)</f>
        <v>23590.660698</v>
      </c>
      <c r="N3984" s="5">
        <f>(Table2[[#This Row],[Unit Price]]*Table2[[#This Row],[ Units Sold]])-Table2[[#This Row],[Total Sales]]</f>
        <v>2.3593020000007527</v>
      </c>
    </row>
    <row r="3985" spans="1:14" x14ac:dyDescent="0.3">
      <c r="A3985" s="3">
        <v>41583</v>
      </c>
      <c r="B3985" s="4" t="s">
        <v>1453</v>
      </c>
      <c r="C3985" s="4" t="s">
        <v>192</v>
      </c>
      <c r="D3985" s="4" t="s">
        <v>37</v>
      </c>
      <c r="E3985" s="4" t="s">
        <v>38</v>
      </c>
      <c r="F3985" s="4" t="s">
        <v>39</v>
      </c>
      <c r="G3985" s="4" t="s">
        <v>65</v>
      </c>
      <c r="H3985" s="4">
        <v>90</v>
      </c>
      <c r="I3985" s="4">
        <v>996.88</v>
      </c>
      <c r="J3985" s="7">
        <v>0.08</v>
      </c>
      <c r="K3985" s="4" t="s">
        <v>18</v>
      </c>
      <c r="L3985" s="4" t="s">
        <v>25</v>
      </c>
      <c r="M3985" s="5">
        <f>(Table2[[#This Row],[Unit Price]]*Table2[[#This Row],[ Units Sold]])*(1-Table2[[#This Row],[Discount]]/100)</f>
        <v>89647.424639999997</v>
      </c>
      <c r="N3985" s="5">
        <f>(Table2[[#This Row],[Unit Price]]*Table2[[#This Row],[ Units Sold]])-Table2[[#This Row],[Total Sales]]</f>
        <v>71.775359999999637</v>
      </c>
    </row>
    <row r="3986" spans="1:14" x14ac:dyDescent="0.3">
      <c r="A3986" s="3">
        <v>44283</v>
      </c>
      <c r="B3986" s="4" t="s">
        <v>3285</v>
      </c>
      <c r="C3986" s="4" t="s">
        <v>97</v>
      </c>
      <c r="D3986" s="4" t="s">
        <v>37</v>
      </c>
      <c r="E3986" s="4" t="s">
        <v>22</v>
      </c>
      <c r="F3986" s="4" t="s">
        <v>23</v>
      </c>
      <c r="G3986" s="4" t="s">
        <v>105</v>
      </c>
      <c r="H3986" s="4">
        <v>86</v>
      </c>
      <c r="I3986" s="4">
        <v>1311.41</v>
      </c>
      <c r="J3986" s="7">
        <v>0.11</v>
      </c>
      <c r="K3986" s="4" t="s">
        <v>34</v>
      </c>
      <c r="L3986" s="4" t="s">
        <v>30</v>
      </c>
      <c r="M3986" s="5">
        <f>(Table2[[#This Row],[Unit Price]]*Table2[[#This Row],[ Units Sold]])*(1-Table2[[#This Row],[Discount]]/100)</f>
        <v>112657.20061400002</v>
      </c>
      <c r="N3986" s="5">
        <f>(Table2[[#This Row],[Unit Price]]*Table2[[#This Row],[ Units Sold]])-Table2[[#This Row],[Total Sales]]</f>
        <v>124.05938599999354</v>
      </c>
    </row>
    <row r="3987" spans="1:14" x14ac:dyDescent="0.3">
      <c r="A3987" s="3">
        <v>43723</v>
      </c>
      <c r="B3987" s="4" t="s">
        <v>3286</v>
      </c>
      <c r="C3987" s="4" t="s">
        <v>51</v>
      </c>
      <c r="D3987" s="4" t="s">
        <v>37</v>
      </c>
      <c r="E3987" s="4" t="s">
        <v>38</v>
      </c>
      <c r="F3987" s="4" t="s">
        <v>81</v>
      </c>
      <c r="G3987" s="4" t="s">
        <v>33</v>
      </c>
      <c r="H3987" s="4">
        <v>30</v>
      </c>
      <c r="I3987" s="4">
        <v>723.4</v>
      </c>
      <c r="J3987" s="7">
        <v>7.0000000000000007E-2</v>
      </c>
      <c r="K3987" s="4" t="s">
        <v>34</v>
      </c>
      <c r="L3987" s="4" t="s">
        <v>41</v>
      </c>
      <c r="M3987" s="5">
        <f>(Table2[[#This Row],[Unit Price]]*Table2[[#This Row],[ Units Sold]])*(1-Table2[[#This Row],[Discount]]/100)</f>
        <v>21686.8086</v>
      </c>
      <c r="N3987" s="5">
        <f>(Table2[[#This Row],[Unit Price]]*Table2[[#This Row],[ Units Sold]])-Table2[[#This Row],[Total Sales]]</f>
        <v>15.191399999999703</v>
      </c>
    </row>
    <row r="3988" spans="1:14" x14ac:dyDescent="0.3">
      <c r="A3988" s="3">
        <v>40219</v>
      </c>
      <c r="B3988" s="4" t="s">
        <v>3287</v>
      </c>
      <c r="C3988" s="4" t="s">
        <v>43</v>
      </c>
      <c r="D3988" s="4" t="s">
        <v>37</v>
      </c>
      <c r="E3988" s="4" t="s">
        <v>15</v>
      </c>
      <c r="F3988" s="4" t="s">
        <v>72</v>
      </c>
      <c r="G3988" s="4" t="s">
        <v>54</v>
      </c>
      <c r="H3988" s="4">
        <v>43</v>
      </c>
      <c r="I3988" s="4">
        <v>1769.19</v>
      </c>
      <c r="J3988" s="7">
        <v>0.24</v>
      </c>
      <c r="K3988" s="4" t="s">
        <v>29</v>
      </c>
      <c r="L3988" s="4" t="s">
        <v>30</v>
      </c>
      <c r="M3988" s="5">
        <f>(Table2[[#This Row],[Unit Price]]*Table2[[#This Row],[ Units Sold]])*(1-Table2[[#This Row],[Discount]]/100)</f>
        <v>75892.589592000004</v>
      </c>
      <c r="N3988" s="5">
        <f>(Table2[[#This Row],[Unit Price]]*Table2[[#This Row],[ Units Sold]])-Table2[[#This Row],[Total Sales]]</f>
        <v>182.58040799999435</v>
      </c>
    </row>
    <row r="3989" spans="1:14" x14ac:dyDescent="0.3">
      <c r="A3989" s="3">
        <v>45126</v>
      </c>
      <c r="B3989" s="4" t="s">
        <v>3288</v>
      </c>
      <c r="C3989" s="4" t="s">
        <v>192</v>
      </c>
      <c r="D3989" s="4" t="s">
        <v>37</v>
      </c>
      <c r="E3989" s="4" t="s">
        <v>27</v>
      </c>
      <c r="F3989" s="4" t="s">
        <v>32</v>
      </c>
      <c r="G3989" s="4" t="s">
        <v>54</v>
      </c>
      <c r="H3989" s="4">
        <v>35</v>
      </c>
      <c r="I3989" s="4">
        <v>1680.89</v>
      </c>
      <c r="J3989" s="7">
        <v>0.01</v>
      </c>
      <c r="K3989" s="4" t="s">
        <v>34</v>
      </c>
      <c r="L3989" s="4" t="s">
        <v>45</v>
      </c>
      <c r="M3989" s="5">
        <f>(Table2[[#This Row],[Unit Price]]*Table2[[#This Row],[ Units Sold]])*(1-Table2[[#This Row],[Discount]]/100)</f>
        <v>58825.266885000005</v>
      </c>
      <c r="N3989" s="5">
        <f>(Table2[[#This Row],[Unit Price]]*Table2[[#This Row],[ Units Sold]])-Table2[[#This Row],[Total Sales]]</f>
        <v>5.8831149999969057</v>
      </c>
    </row>
    <row r="3990" spans="1:14" x14ac:dyDescent="0.3">
      <c r="A3990" s="3">
        <v>44879</v>
      </c>
      <c r="B3990" s="4" t="s">
        <v>3289</v>
      </c>
      <c r="C3990" s="4" t="s">
        <v>49</v>
      </c>
      <c r="D3990" s="4" t="s">
        <v>3893</v>
      </c>
      <c r="E3990" s="4" t="s">
        <v>22</v>
      </c>
      <c r="F3990" s="4" t="s">
        <v>23</v>
      </c>
      <c r="G3990" s="4" t="s">
        <v>33</v>
      </c>
      <c r="H3990" s="4">
        <v>75</v>
      </c>
      <c r="I3990" s="4">
        <v>480.51</v>
      </c>
      <c r="J3990" s="7">
        <v>0.09</v>
      </c>
      <c r="K3990" s="4" t="s">
        <v>18</v>
      </c>
      <c r="L3990" s="4" t="s">
        <v>41</v>
      </c>
      <c r="M3990" s="5">
        <f>(Table2[[#This Row],[Unit Price]]*Table2[[#This Row],[ Units Sold]])*(1-Table2[[#This Row],[Discount]]/100)</f>
        <v>36005.815575000001</v>
      </c>
      <c r="N3990" s="5">
        <f>(Table2[[#This Row],[Unit Price]]*Table2[[#This Row],[ Units Sold]])-Table2[[#This Row],[Total Sales]]</f>
        <v>32.434424999999464</v>
      </c>
    </row>
    <row r="3991" spans="1:14" x14ac:dyDescent="0.3">
      <c r="A3991" s="3">
        <v>44333</v>
      </c>
      <c r="B3991" s="4" t="s">
        <v>3290</v>
      </c>
      <c r="C3991" s="4" t="s">
        <v>192</v>
      </c>
      <c r="D3991" s="4" t="s">
        <v>37</v>
      </c>
      <c r="E3991" s="4" t="s">
        <v>15</v>
      </c>
      <c r="F3991" s="4" t="s">
        <v>135</v>
      </c>
      <c r="G3991" s="4" t="s">
        <v>57</v>
      </c>
      <c r="H3991" s="4">
        <v>0</v>
      </c>
      <c r="I3991" s="4">
        <v>1063.95</v>
      </c>
      <c r="J3991" s="7">
        <v>0.14000000000000001</v>
      </c>
      <c r="K3991" s="4" t="s">
        <v>29</v>
      </c>
      <c r="L3991" s="4" t="s">
        <v>19</v>
      </c>
      <c r="M3991" s="5">
        <f>(Table2[[#This Row],[Unit Price]]*Table2[[#This Row],[ Units Sold]])*(1-Table2[[#This Row],[Discount]]/100)</f>
        <v>0</v>
      </c>
      <c r="N3991" s="5">
        <f>(Table2[[#This Row],[Unit Price]]*Table2[[#This Row],[ Units Sold]])-Table2[[#This Row],[Total Sales]]</f>
        <v>0</v>
      </c>
    </row>
    <row r="3992" spans="1:14" x14ac:dyDescent="0.3">
      <c r="A3992" s="3">
        <v>44267</v>
      </c>
      <c r="B3992" s="4" t="s">
        <v>3291</v>
      </c>
      <c r="C3992" s="4" t="s">
        <v>97</v>
      </c>
      <c r="D3992" s="4" t="s">
        <v>37</v>
      </c>
      <c r="E3992" s="4" t="s">
        <v>22</v>
      </c>
      <c r="F3992" s="4" t="s">
        <v>23</v>
      </c>
      <c r="G3992" s="4" t="s">
        <v>17</v>
      </c>
      <c r="H3992" s="4">
        <v>47</v>
      </c>
      <c r="I3992" s="4">
        <v>1697.5</v>
      </c>
      <c r="J3992" s="7">
        <v>0.16</v>
      </c>
      <c r="K3992" s="4" t="s">
        <v>18</v>
      </c>
      <c r="L3992" s="4" t="s">
        <v>41</v>
      </c>
      <c r="M3992" s="5">
        <f>(Table2[[#This Row],[Unit Price]]*Table2[[#This Row],[ Units Sold]])*(1-Table2[[#This Row],[Discount]]/100)</f>
        <v>79654.847999999998</v>
      </c>
      <c r="N3992" s="5">
        <f>(Table2[[#This Row],[Unit Price]]*Table2[[#This Row],[ Units Sold]])-Table2[[#This Row],[Total Sales]]</f>
        <v>127.65200000000186</v>
      </c>
    </row>
    <row r="3993" spans="1:14" x14ac:dyDescent="0.3">
      <c r="A3993" s="3">
        <v>43902</v>
      </c>
      <c r="B3993" s="4" t="s">
        <v>755</v>
      </c>
      <c r="C3993" s="4" t="s">
        <v>74</v>
      </c>
      <c r="D3993" s="4" t="s">
        <v>37</v>
      </c>
      <c r="E3993" s="4" t="s">
        <v>15</v>
      </c>
      <c r="F3993" s="4" t="s">
        <v>135</v>
      </c>
      <c r="G3993" s="4" t="s">
        <v>24</v>
      </c>
      <c r="H3993" s="4">
        <v>80</v>
      </c>
      <c r="I3993" s="4">
        <v>1695.39</v>
      </c>
      <c r="J3993" s="7">
        <v>0.26</v>
      </c>
      <c r="K3993" s="4" t="s">
        <v>18</v>
      </c>
      <c r="L3993" s="4" t="s">
        <v>41</v>
      </c>
      <c r="M3993" s="5">
        <f>(Table2[[#This Row],[Unit Price]]*Table2[[#This Row],[ Units Sold]])*(1-Table2[[#This Row],[Discount]]/100)</f>
        <v>135278.55888</v>
      </c>
      <c r="N3993" s="5">
        <f>(Table2[[#This Row],[Unit Price]]*Table2[[#This Row],[ Units Sold]])-Table2[[#This Row],[Total Sales]]</f>
        <v>352.64112000001478</v>
      </c>
    </row>
    <row r="3994" spans="1:14" x14ac:dyDescent="0.3">
      <c r="A3994" s="3">
        <v>41647</v>
      </c>
      <c r="B3994" s="4" t="s">
        <v>3292</v>
      </c>
      <c r="C3994" s="4" t="s">
        <v>83</v>
      </c>
      <c r="D3994" s="4" t="s">
        <v>3892</v>
      </c>
      <c r="E3994" s="4" t="s">
        <v>38</v>
      </c>
      <c r="F3994" s="4" t="s">
        <v>56</v>
      </c>
      <c r="G3994" s="4" t="s">
        <v>33</v>
      </c>
      <c r="H3994" s="4">
        <v>42</v>
      </c>
      <c r="I3994" s="4">
        <v>1566.14</v>
      </c>
      <c r="J3994" s="7">
        <v>0.08</v>
      </c>
      <c r="K3994" s="4" t="s">
        <v>34</v>
      </c>
      <c r="L3994" s="4" t="s">
        <v>19</v>
      </c>
      <c r="M3994" s="5">
        <f>(Table2[[#This Row],[Unit Price]]*Table2[[#This Row],[ Units Sold]])*(1-Table2[[#This Row],[Discount]]/100)</f>
        <v>65725.257696000001</v>
      </c>
      <c r="N3994" s="5">
        <f>(Table2[[#This Row],[Unit Price]]*Table2[[#This Row],[ Units Sold]])-Table2[[#This Row],[Total Sales]]</f>
        <v>52.622304000004078</v>
      </c>
    </row>
    <row r="3995" spans="1:14" x14ac:dyDescent="0.3">
      <c r="A3995" s="3">
        <v>44225</v>
      </c>
      <c r="B3995" s="4" t="s">
        <v>3293</v>
      </c>
      <c r="C3995" s="4" t="s">
        <v>51</v>
      </c>
      <c r="D3995" s="4" t="s">
        <v>37</v>
      </c>
      <c r="E3995" s="4" t="s">
        <v>22</v>
      </c>
      <c r="F3995" s="4" t="s">
        <v>23</v>
      </c>
      <c r="G3995" s="4" t="s">
        <v>33</v>
      </c>
      <c r="H3995" s="4">
        <v>80</v>
      </c>
      <c r="I3995" s="4">
        <v>325.27999999999997</v>
      </c>
      <c r="J3995" s="7">
        <v>0.21</v>
      </c>
      <c r="K3995" s="4" t="s">
        <v>18</v>
      </c>
      <c r="L3995" s="4" t="s">
        <v>30</v>
      </c>
      <c r="M3995" s="5">
        <f>(Table2[[#This Row],[Unit Price]]*Table2[[#This Row],[ Units Sold]])*(1-Table2[[#This Row],[Discount]]/100)</f>
        <v>25967.752959999998</v>
      </c>
      <c r="N3995" s="5">
        <f>(Table2[[#This Row],[Unit Price]]*Table2[[#This Row],[ Units Sold]])-Table2[[#This Row],[Total Sales]]</f>
        <v>54.647039999999834</v>
      </c>
    </row>
    <row r="3996" spans="1:14" x14ac:dyDescent="0.3">
      <c r="A3996" s="3">
        <v>42193</v>
      </c>
      <c r="B3996" s="4" t="s">
        <v>3294</v>
      </c>
      <c r="C3996" s="4" t="s">
        <v>88</v>
      </c>
      <c r="D3996" s="4" t="s">
        <v>37</v>
      </c>
      <c r="E3996" s="4" t="s">
        <v>15</v>
      </c>
      <c r="F3996" s="4" t="s">
        <v>62</v>
      </c>
      <c r="G3996" s="4" t="s">
        <v>105</v>
      </c>
      <c r="H3996" s="4">
        <v>0</v>
      </c>
      <c r="I3996" s="4">
        <v>1936.87</v>
      </c>
      <c r="J3996" s="7">
        <v>0.14000000000000001</v>
      </c>
      <c r="K3996" s="4" t="s">
        <v>34</v>
      </c>
      <c r="L3996" s="4" t="s">
        <v>30</v>
      </c>
      <c r="M3996" s="5">
        <f>(Table2[[#This Row],[Unit Price]]*Table2[[#This Row],[ Units Sold]])*(1-Table2[[#This Row],[Discount]]/100)</f>
        <v>0</v>
      </c>
      <c r="N3996" s="5">
        <f>(Table2[[#This Row],[Unit Price]]*Table2[[#This Row],[ Units Sold]])-Table2[[#This Row],[Total Sales]]</f>
        <v>0</v>
      </c>
    </row>
    <row r="3997" spans="1:14" x14ac:dyDescent="0.3">
      <c r="A3997" s="3">
        <v>45169</v>
      </c>
      <c r="B3997" s="4" t="s">
        <v>3295</v>
      </c>
      <c r="C3997" s="4" t="s">
        <v>88</v>
      </c>
      <c r="D3997" s="4" t="s">
        <v>37</v>
      </c>
      <c r="E3997" s="4" t="s">
        <v>15</v>
      </c>
      <c r="F3997" s="4" t="s">
        <v>62</v>
      </c>
      <c r="G3997" s="4" t="s">
        <v>24</v>
      </c>
      <c r="H3997" s="4">
        <v>12</v>
      </c>
      <c r="I3997" s="4">
        <v>1536.04</v>
      </c>
      <c r="J3997" s="7">
        <v>0.2</v>
      </c>
      <c r="K3997" s="4" t="s">
        <v>29</v>
      </c>
      <c r="L3997" s="4" t="s">
        <v>25</v>
      </c>
      <c r="M3997" s="5">
        <f>(Table2[[#This Row],[Unit Price]]*Table2[[#This Row],[ Units Sold]])*(1-Table2[[#This Row],[Discount]]/100)</f>
        <v>18395.615040000001</v>
      </c>
      <c r="N3997" s="5">
        <f>(Table2[[#This Row],[Unit Price]]*Table2[[#This Row],[ Units Sold]])-Table2[[#This Row],[Total Sales]]</f>
        <v>36.864959999998973</v>
      </c>
    </row>
    <row r="3998" spans="1:14" x14ac:dyDescent="0.3">
      <c r="A3998" s="3">
        <v>42072</v>
      </c>
      <c r="B3998" s="4" t="s">
        <v>2868</v>
      </c>
      <c r="C3998" s="4" t="s">
        <v>97</v>
      </c>
      <c r="D3998" s="4" t="s">
        <v>37</v>
      </c>
      <c r="E3998" s="4" t="s">
        <v>27</v>
      </c>
      <c r="F3998" s="4" t="s">
        <v>32</v>
      </c>
      <c r="G3998" s="4" t="s">
        <v>24</v>
      </c>
      <c r="H3998" s="4">
        <v>20</v>
      </c>
      <c r="I3998" s="4">
        <v>143.62</v>
      </c>
      <c r="J3998" s="7">
        <v>0.05</v>
      </c>
      <c r="K3998" s="4" t="s">
        <v>18</v>
      </c>
      <c r="L3998" s="4" t="s">
        <v>25</v>
      </c>
      <c r="M3998" s="5">
        <f>(Table2[[#This Row],[Unit Price]]*Table2[[#This Row],[ Units Sold]])*(1-Table2[[#This Row],[Discount]]/100)</f>
        <v>2870.9638000000004</v>
      </c>
      <c r="N3998" s="5">
        <f>(Table2[[#This Row],[Unit Price]]*Table2[[#This Row],[ Units Sold]])-Table2[[#This Row],[Total Sales]]</f>
        <v>1.4361999999996442</v>
      </c>
    </row>
    <row r="3999" spans="1:14" x14ac:dyDescent="0.3">
      <c r="A3999" s="3">
        <v>40193</v>
      </c>
      <c r="B3999" s="4" t="s">
        <v>2821</v>
      </c>
      <c r="C3999" s="4" t="s">
        <v>88</v>
      </c>
      <c r="D3999" s="4" t="s">
        <v>37</v>
      </c>
      <c r="E3999" s="4" t="s">
        <v>15</v>
      </c>
      <c r="F3999" s="4" t="s">
        <v>16</v>
      </c>
      <c r="G3999" s="4" t="s">
        <v>105</v>
      </c>
      <c r="H3999" s="4">
        <v>20</v>
      </c>
      <c r="I3999" s="4">
        <v>1472.97</v>
      </c>
      <c r="J3999" s="7">
        <v>0.2</v>
      </c>
      <c r="K3999" s="4" t="s">
        <v>29</v>
      </c>
      <c r="L3999" s="4" t="s">
        <v>30</v>
      </c>
      <c r="M3999" s="5">
        <f>(Table2[[#This Row],[Unit Price]]*Table2[[#This Row],[ Units Sold]])*(1-Table2[[#This Row],[Discount]]/100)</f>
        <v>29400.481200000002</v>
      </c>
      <c r="N3999" s="5">
        <f>(Table2[[#This Row],[Unit Price]]*Table2[[#This Row],[ Units Sold]])-Table2[[#This Row],[Total Sales]]</f>
        <v>58.918799999999464</v>
      </c>
    </row>
    <row r="4000" spans="1:14" x14ac:dyDescent="0.3">
      <c r="A4000" s="3">
        <v>45802</v>
      </c>
      <c r="B4000" s="4" t="s">
        <v>3296</v>
      </c>
      <c r="C4000" s="4" t="s">
        <v>21</v>
      </c>
      <c r="D4000" s="4" t="s">
        <v>37</v>
      </c>
      <c r="E4000" s="4" t="s">
        <v>52</v>
      </c>
      <c r="F4000" s="6" t="s">
        <v>59</v>
      </c>
      <c r="G4000" s="4" t="s">
        <v>57</v>
      </c>
      <c r="H4000" s="4">
        <v>62</v>
      </c>
      <c r="I4000" s="4">
        <v>276.76</v>
      </c>
      <c r="J4000" s="7">
        <v>0.08</v>
      </c>
      <c r="K4000" s="4" t="s">
        <v>34</v>
      </c>
      <c r="L4000" s="4" t="s">
        <v>45</v>
      </c>
      <c r="M4000" s="5">
        <f>(Table2[[#This Row],[Unit Price]]*Table2[[#This Row],[ Units Sold]])*(1-Table2[[#This Row],[Discount]]/100)</f>
        <v>17145.392703999998</v>
      </c>
      <c r="N4000" s="5">
        <f>(Table2[[#This Row],[Unit Price]]*Table2[[#This Row],[ Units Sold]])-Table2[[#This Row],[Total Sales]]</f>
        <v>13.727296000000933</v>
      </c>
    </row>
    <row r="4001" spans="1:14" x14ac:dyDescent="0.3">
      <c r="A4001" s="3">
        <v>43491</v>
      </c>
      <c r="B4001" s="4" t="s">
        <v>403</v>
      </c>
      <c r="C4001" s="4" t="s">
        <v>51</v>
      </c>
      <c r="D4001" s="4" t="s">
        <v>37</v>
      </c>
      <c r="E4001" s="4" t="s">
        <v>38</v>
      </c>
      <c r="F4001" s="4" t="s">
        <v>56</v>
      </c>
      <c r="G4001" s="4" t="s">
        <v>17</v>
      </c>
      <c r="H4001" s="4">
        <v>94</v>
      </c>
      <c r="I4001" s="4">
        <v>1535.42</v>
      </c>
      <c r="J4001" s="7">
        <v>0.27</v>
      </c>
      <c r="K4001" s="4" t="s">
        <v>18</v>
      </c>
      <c r="L4001" s="4" t="s">
        <v>45</v>
      </c>
      <c r="M4001" s="5">
        <f>(Table2[[#This Row],[Unit Price]]*Table2[[#This Row],[ Units Sold]])*(1-Table2[[#This Row],[Discount]]/100)</f>
        <v>143939.790404</v>
      </c>
      <c r="N4001" s="5">
        <f>(Table2[[#This Row],[Unit Price]]*Table2[[#This Row],[ Units Sold]])-Table2[[#This Row],[Total Sales]]</f>
        <v>389.68959600001108</v>
      </c>
    </row>
    <row r="4002" spans="1:14" x14ac:dyDescent="0.3">
      <c r="A4002" s="3">
        <v>42400</v>
      </c>
      <c r="B4002" s="4" t="s">
        <v>2807</v>
      </c>
      <c r="C4002" s="4" t="s">
        <v>36</v>
      </c>
      <c r="D4002" s="4" t="s">
        <v>37</v>
      </c>
      <c r="E4002" s="4" t="s">
        <v>27</v>
      </c>
      <c r="F4002" s="4" t="s">
        <v>28</v>
      </c>
      <c r="G4002" s="4" t="s">
        <v>54</v>
      </c>
      <c r="H4002" s="4">
        <v>30</v>
      </c>
      <c r="I4002" s="4">
        <v>1543.9</v>
      </c>
      <c r="J4002" s="7">
        <v>0.09</v>
      </c>
      <c r="K4002" s="4" t="s">
        <v>18</v>
      </c>
      <c r="L4002" s="4" t="s">
        <v>41</v>
      </c>
      <c r="M4002" s="5">
        <f>(Table2[[#This Row],[Unit Price]]*Table2[[#This Row],[ Units Sold]])*(1-Table2[[#This Row],[Discount]]/100)</f>
        <v>46275.314700000003</v>
      </c>
      <c r="N4002" s="5">
        <f>(Table2[[#This Row],[Unit Price]]*Table2[[#This Row],[ Units Sold]])-Table2[[#This Row],[Total Sales]]</f>
        <v>41.685299999997369</v>
      </c>
    </row>
    <row r="4003" spans="1:14" x14ac:dyDescent="0.3">
      <c r="A4003" s="3">
        <v>45577</v>
      </c>
      <c r="B4003" s="4" t="s">
        <v>3297</v>
      </c>
      <c r="C4003" s="4" t="s">
        <v>49</v>
      </c>
      <c r="D4003" s="4" t="s">
        <v>3893</v>
      </c>
      <c r="E4003" s="4" t="s">
        <v>27</v>
      </c>
      <c r="F4003" s="4" t="s">
        <v>32</v>
      </c>
      <c r="G4003" s="4" t="s">
        <v>57</v>
      </c>
      <c r="H4003" s="4">
        <v>11</v>
      </c>
      <c r="I4003" s="4">
        <v>1907.07</v>
      </c>
      <c r="J4003" s="7">
        <v>0.16</v>
      </c>
      <c r="K4003" s="4" t="s">
        <v>29</v>
      </c>
      <c r="L4003" s="4" t="s">
        <v>30</v>
      </c>
      <c r="M4003" s="5">
        <f>(Table2[[#This Row],[Unit Price]]*Table2[[#This Row],[ Units Sold]])*(1-Table2[[#This Row],[Discount]]/100)</f>
        <v>20944.205568000001</v>
      </c>
      <c r="N4003" s="5">
        <f>(Table2[[#This Row],[Unit Price]]*Table2[[#This Row],[ Units Sold]])-Table2[[#This Row],[Total Sales]]</f>
        <v>33.564431999999215</v>
      </c>
    </row>
    <row r="4004" spans="1:14" x14ac:dyDescent="0.3">
      <c r="A4004" s="3">
        <v>40854</v>
      </c>
      <c r="B4004" s="4" t="s">
        <v>3298</v>
      </c>
      <c r="C4004" s="4" t="s">
        <v>74</v>
      </c>
      <c r="D4004" s="4" t="s">
        <v>37</v>
      </c>
      <c r="E4004" s="4" t="s">
        <v>38</v>
      </c>
      <c r="F4004" s="4" t="s">
        <v>56</v>
      </c>
      <c r="G4004" s="4" t="s">
        <v>65</v>
      </c>
      <c r="H4004" s="4">
        <v>45</v>
      </c>
      <c r="I4004" s="4">
        <v>1300.45</v>
      </c>
      <c r="J4004" s="7">
        <v>0.23</v>
      </c>
      <c r="K4004" s="4" t="s">
        <v>29</v>
      </c>
      <c r="L4004" s="4" t="s">
        <v>19</v>
      </c>
      <c r="M4004" s="5">
        <f>(Table2[[#This Row],[Unit Price]]*Table2[[#This Row],[ Units Sold]])*(1-Table2[[#This Row],[Discount]]/100)</f>
        <v>58385.653425000004</v>
      </c>
      <c r="N4004" s="5">
        <f>(Table2[[#This Row],[Unit Price]]*Table2[[#This Row],[ Units Sold]])-Table2[[#This Row],[Total Sales]]</f>
        <v>134.59657499999594</v>
      </c>
    </row>
    <row r="4005" spans="1:14" x14ac:dyDescent="0.3">
      <c r="A4005" s="3">
        <v>40181</v>
      </c>
      <c r="B4005" s="4" t="s">
        <v>3299</v>
      </c>
      <c r="C4005" s="4" t="s">
        <v>51</v>
      </c>
      <c r="D4005" s="4" t="s">
        <v>37</v>
      </c>
      <c r="E4005" s="4" t="s">
        <v>22</v>
      </c>
      <c r="F4005" s="4" t="s">
        <v>23</v>
      </c>
      <c r="G4005" s="4" t="s">
        <v>17</v>
      </c>
      <c r="H4005" s="4">
        <v>26</v>
      </c>
      <c r="I4005" s="4">
        <v>945.19</v>
      </c>
      <c r="J4005" s="7">
        <v>0.15</v>
      </c>
      <c r="K4005" s="4" t="s">
        <v>29</v>
      </c>
      <c r="L4005" s="4" t="s">
        <v>19</v>
      </c>
      <c r="M4005" s="5">
        <f>(Table2[[#This Row],[Unit Price]]*Table2[[#This Row],[ Units Sold]])*(1-Table2[[#This Row],[Discount]]/100)</f>
        <v>24538.077590000004</v>
      </c>
      <c r="N4005" s="5">
        <f>(Table2[[#This Row],[Unit Price]]*Table2[[#This Row],[ Units Sold]])-Table2[[#This Row],[Total Sales]]</f>
        <v>36.862409999997908</v>
      </c>
    </row>
    <row r="4006" spans="1:14" x14ac:dyDescent="0.3">
      <c r="A4006" s="3">
        <v>44942</v>
      </c>
      <c r="B4006" s="4" t="s">
        <v>3300</v>
      </c>
      <c r="C4006" s="4" t="s">
        <v>43</v>
      </c>
      <c r="D4006" s="4" t="s">
        <v>37</v>
      </c>
      <c r="E4006" s="4" t="s">
        <v>22</v>
      </c>
      <c r="F4006" s="4" t="s">
        <v>23</v>
      </c>
      <c r="G4006" s="4" t="s">
        <v>57</v>
      </c>
      <c r="H4006" s="4">
        <v>9</v>
      </c>
      <c r="I4006" s="4">
        <v>1274.23</v>
      </c>
      <c r="J4006" s="7">
        <v>0.02</v>
      </c>
      <c r="K4006" s="4" t="s">
        <v>34</v>
      </c>
      <c r="L4006" s="4" t="s">
        <v>19</v>
      </c>
      <c r="M4006" s="5">
        <f>(Table2[[#This Row],[Unit Price]]*Table2[[#This Row],[ Units Sold]])*(1-Table2[[#This Row],[Discount]]/100)</f>
        <v>11465.776386</v>
      </c>
      <c r="N4006" s="5">
        <f>(Table2[[#This Row],[Unit Price]]*Table2[[#This Row],[ Units Sold]])-Table2[[#This Row],[Total Sales]]</f>
        <v>2.2936140000001615</v>
      </c>
    </row>
    <row r="4007" spans="1:14" x14ac:dyDescent="0.3">
      <c r="A4007" s="3">
        <v>41455</v>
      </c>
      <c r="B4007" s="4" t="s">
        <v>3301</v>
      </c>
      <c r="C4007" s="4" t="s">
        <v>74</v>
      </c>
      <c r="D4007" s="4" t="s">
        <v>37</v>
      </c>
      <c r="E4007" s="4" t="s">
        <v>15</v>
      </c>
      <c r="F4007" s="4" t="s">
        <v>62</v>
      </c>
      <c r="G4007" s="4" t="s">
        <v>60</v>
      </c>
      <c r="H4007" s="4">
        <v>18</v>
      </c>
      <c r="I4007" s="4">
        <v>938.48</v>
      </c>
      <c r="J4007" s="7">
        <v>0.21</v>
      </c>
      <c r="K4007" s="4" t="s">
        <v>29</v>
      </c>
      <c r="L4007" s="4" t="s">
        <v>30</v>
      </c>
      <c r="M4007" s="5">
        <f>(Table2[[#This Row],[Unit Price]]*Table2[[#This Row],[ Units Sold]])*(1-Table2[[#This Row],[Discount]]/100)</f>
        <v>16857.165455999999</v>
      </c>
      <c r="N4007" s="5">
        <f>(Table2[[#This Row],[Unit Price]]*Table2[[#This Row],[ Units Sold]])-Table2[[#This Row],[Total Sales]]</f>
        <v>35.474544000000606</v>
      </c>
    </row>
    <row r="4008" spans="1:14" x14ac:dyDescent="0.3">
      <c r="A4008" s="3">
        <v>44348</v>
      </c>
      <c r="B4008" s="4" t="s">
        <v>3302</v>
      </c>
      <c r="C4008" s="4" t="s">
        <v>21</v>
      </c>
      <c r="D4008" s="4" t="s">
        <v>37</v>
      </c>
      <c r="E4008" s="4" t="s">
        <v>15</v>
      </c>
      <c r="F4008" s="4" t="s">
        <v>72</v>
      </c>
      <c r="G4008" s="4" t="s">
        <v>105</v>
      </c>
      <c r="H4008" s="4">
        <v>32</v>
      </c>
      <c r="I4008" s="4">
        <v>1018.99</v>
      </c>
      <c r="J4008" s="7">
        <v>0.26</v>
      </c>
      <c r="K4008" s="4" t="s">
        <v>29</v>
      </c>
      <c r="L4008" s="4" t="s">
        <v>25</v>
      </c>
      <c r="M4008" s="5">
        <f>(Table2[[#This Row],[Unit Price]]*Table2[[#This Row],[ Units Sold]])*(1-Table2[[#This Row],[Discount]]/100)</f>
        <v>32522.900031999998</v>
      </c>
      <c r="N4008" s="5">
        <f>(Table2[[#This Row],[Unit Price]]*Table2[[#This Row],[ Units Sold]])-Table2[[#This Row],[Total Sales]]</f>
        <v>84.779968000002555</v>
      </c>
    </row>
    <row r="4009" spans="1:14" x14ac:dyDescent="0.3">
      <c r="A4009" s="3">
        <v>45859</v>
      </c>
      <c r="B4009" s="4" t="s">
        <v>3303</v>
      </c>
      <c r="C4009" s="4" t="s">
        <v>49</v>
      </c>
      <c r="D4009" s="4" t="s">
        <v>3893</v>
      </c>
      <c r="E4009" s="4" t="s">
        <v>22</v>
      </c>
      <c r="F4009" s="4" t="s">
        <v>23</v>
      </c>
      <c r="G4009" s="4" t="s">
        <v>44</v>
      </c>
      <c r="H4009" s="4">
        <v>27</v>
      </c>
      <c r="I4009" s="4">
        <v>281.14999999999998</v>
      </c>
      <c r="J4009" s="7">
        <v>0.1</v>
      </c>
      <c r="K4009" s="4" t="s">
        <v>29</v>
      </c>
      <c r="L4009" s="4" t="s">
        <v>19</v>
      </c>
      <c r="M4009" s="5">
        <f>(Table2[[#This Row],[Unit Price]]*Table2[[#This Row],[ Units Sold]])*(1-Table2[[#This Row],[Discount]]/100)</f>
        <v>7583.4589499999993</v>
      </c>
      <c r="N4009" s="5">
        <f>(Table2[[#This Row],[Unit Price]]*Table2[[#This Row],[ Units Sold]])-Table2[[#This Row],[Total Sales]]</f>
        <v>7.5910499999999956</v>
      </c>
    </row>
    <row r="4010" spans="1:14" x14ac:dyDescent="0.3">
      <c r="A4010" s="3">
        <v>44113</v>
      </c>
      <c r="B4010" s="4" t="s">
        <v>3304</v>
      </c>
      <c r="C4010" s="4" t="s">
        <v>49</v>
      </c>
      <c r="D4010" s="4" t="s">
        <v>3893</v>
      </c>
      <c r="E4010" s="4" t="s">
        <v>38</v>
      </c>
      <c r="F4010" s="4" t="s">
        <v>81</v>
      </c>
      <c r="G4010" s="4" t="s">
        <v>44</v>
      </c>
      <c r="H4010" s="4">
        <v>20</v>
      </c>
      <c r="I4010" s="4">
        <v>1505.81</v>
      </c>
      <c r="J4010" s="7">
        <v>0.28000000000000003</v>
      </c>
      <c r="K4010" s="4" t="s">
        <v>29</v>
      </c>
      <c r="L4010" s="4" t="s">
        <v>30</v>
      </c>
      <c r="M4010" s="5">
        <f>(Table2[[#This Row],[Unit Price]]*Table2[[#This Row],[ Units Sold]])*(1-Table2[[#This Row],[Discount]]/100)</f>
        <v>30031.874639999995</v>
      </c>
      <c r="N4010" s="5">
        <f>(Table2[[#This Row],[Unit Price]]*Table2[[#This Row],[ Units Sold]])-Table2[[#This Row],[Total Sales]]</f>
        <v>84.325360000002547</v>
      </c>
    </row>
    <row r="4011" spans="1:14" x14ac:dyDescent="0.3">
      <c r="A4011" s="3">
        <v>40567</v>
      </c>
      <c r="B4011" s="4" t="s">
        <v>3305</v>
      </c>
      <c r="C4011" s="4" t="s">
        <v>49</v>
      </c>
      <c r="D4011" s="4" t="s">
        <v>3893</v>
      </c>
      <c r="E4011" s="4" t="s">
        <v>15</v>
      </c>
      <c r="F4011" s="4" t="s">
        <v>62</v>
      </c>
      <c r="G4011" s="4" t="s">
        <v>105</v>
      </c>
      <c r="H4011" s="4">
        <v>87</v>
      </c>
      <c r="I4011" s="4">
        <v>1942.57</v>
      </c>
      <c r="J4011" s="7">
        <v>0.21</v>
      </c>
      <c r="K4011" s="4" t="s">
        <v>29</v>
      </c>
      <c r="L4011" s="4" t="s">
        <v>19</v>
      </c>
      <c r="M4011" s="5">
        <f>(Table2[[#This Row],[Unit Price]]*Table2[[#This Row],[ Units Sold]])*(1-Table2[[#This Row],[Discount]]/100)</f>
        <v>168648.68246099999</v>
      </c>
      <c r="N4011" s="5">
        <f>(Table2[[#This Row],[Unit Price]]*Table2[[#This Row],[ Units Sold]])-Table2[[#This Row],[Total Sales]]</f>
        <v>354.90753900000709</v>
      </c>
    </row>
    <row r="4012" spans="1:14" x14ac:dyDescent="0.3">
      <c r="A4012" s="3">
        <v>41975</v>
      </c>
      <c r="B4012" s="4" t="s">
        <v>2538</v>
      </c>
      <c r="C4012" s="4" t="s">
        <v>88</v>
      </c>
      <c r="D4012" s="4" t="s">
        <v>37</v>
      </c>
      <c r="E4012" s="4" t="s">
        <v>38</v>
      </c>
      <c r="F4012" s="4" t="s">
        <v>39</v>
      </c>
      <c r="G4012" s="4" t="s">
        <v>54</v>
      </c>
      <c r="H4012" s="4">
        <v>8</v>
      </c>
      <c r="I4012" s="4">
        <v>1546.28</v>
      </c>
      <c r="J4012" s="7">
        <v>0.12</v>
      </c>
      <c r="K4012" s="4" t="s">
        <v>34</v>
      </c>
      <c r="L4012" s="4" t="s">
        <v>19</v>
      </c>
      <c r="M4012" s="5">
        <f>(Table2[[#This Row],[Unit Price]]*Table2[[#This Row],[ Units Sold]])*(1-Table2[[#This Row],[Discount]]/100)</f>
        <v>12355.395712</v>
      </c>
      <c r="N4012" s="5">
        <f>(Table2[[#This Row],[Unit Price]]*Table2[[#This Row],[ Units Sold]])-Table2[[#This Row],[Total Sales]]</f>
        <v>14.844288000000233</v>
      </c>
    </row>
    <row r="4013" spans="1:14" x14ac:dyDescent="0.3">
      <c r="A4013" s="3">
        <v>40640</v>
      </c>
      <c r="B4013" s="4" t="s">
        <v>3306</v>
      </c>
      <c r="C4013" s="4" t="s">
        <v>43</v>
      </c>
      <c r="D4013" s="4" t="s">
        <v>37</v>
      </c>
      <c r="E4013" s="4" t="s">
        <v>15</v>
      </c>
      <c r="F4013" s="4" t="s">
        <v>62</v>
      </c>
      <c r="G4013" s="4" t="s">
        <v>24</v>
      </c>
      <c r="H4013" s="4">
        <v>56</v>
      </c>
      <c r="I4013" s="4">
        <v>1432.56</v>
      </c>
      <c r="J4013" s="7">
        <v>0.28000000000000003</v>
      </c>
      <c r="K4013" s="4" t="s">
        <v>34</v>
      </c>
      <c r="L4013" s="4" t="s">
        <v>41</v>
      </c>
      <c r="M4013" s="5">
        <f>(Table2[[#This Row],[Unit Price]]*Table2[[#This Row],[ Units Sold]])*(1-Table2[[#This Row],[Discount]]/100)</f>
        <v>79998.734591999993</v>
      </c>
      <c r="N4013" s="5">
        <f>(Table2[[#This Row],[Unit Price]]*Table2[[#This Row],[ Units Sold]])-Table2[[#This Row],[Total Sales]]</f>
        <v>224.62540800000716</v>
      </c>
    </row>
    <row r="4014" spans="1:14" x14ac:dyDescent="0.3">
      <c r="A4014" s="3">
        <v>42571</v>
      </c>
      <c r="B4014" s="4" t="s">
        <v>3307</v>
      </c>
      <c r="C4014" s="4" t="s">
        <v>21</v>
      </c>
      <c r="D4014" s="4" t="s">
        <v>37</v>
      </c>
      <c r="E4014" s="4" t="s">
        <v>52</v>
      </c>
      <c r="F4014" s="6" t="s">
        <v>59</v>
      </c>
      <c r="G4014" s="4" t="s">
        <v>57</v>
      </c>
      <c r="H4014" s="4">
        <v>58</v>
      </c>
      <c r="I4014" s="4">
        <v>1469.89</v>
      </c>
      <c r="J4014" s="7">
        <v>0.12</v>
      </c>
      <c r="K4014" s="4" t="s">
        <v>34</v>
      </c>
      <c r="L4014" s="4" t="s">
        <v>45</v>
      </c>
      <c r="M4014" s="5">
        <f>(Table2[[#This Row],[Unit Price]]*Table2[[#This Row],[ Units Sold]])*(1-Table2[[#This Row],[Discount]]/100)</f>
        <v>85151.315656000006</v>
      </c>
      <c r="N4014" s="5">
        <f>(Table2[[#This Row],[Unit Price]]*Table2[[#This Row],[ Units Sold]])-Table2[[#This Row],[Total Sales]]</f>
        <v>102.30434400000377</v>
      </c>
    </row>
    <row r="4015" spans="1:14" x14ac:dyDescent="0.3">
      <c r="A4015" s="3">
        <v>44734</v>
      </c>
      <c r="B4015" s="4" t="s">
        <v>3308</v>
      </c>
      <c r="C4015" s="4" t="s">
        <v>51</v>
      </c>
      <c r="D4015" s="4" t="s">
        <v>37</v>
      </c>
      <c r="E4015" s="4" t="s">
        <v>52</v>
      </c>
      <c r="F4015" s="6" t="s">
        <v>59</v>
      </c>
      <c r="G4015" s="4" t="s">
        <v>44</v>
      </c>
      <c r="H4015" s="4">
        <v>64</v>
      </c>
      <c r="I4015" s="4">
        <v>1631.73</v>
      </c>
      <c r="J4015" s="7">
        <v>0.28999999999999998</v>
      </c>
      <c r="K4015" s="4" t="s">
        <v>29</v>
      </c>
      <c r="L4015" s="4" t="s">
        <v>41</v>
      </c>
      <c r="M4015" s="5">
        <f>(Table2[[#This Row],[Unit Price]]*Table2[[#This Row],[ Units Sold]])*(1-Table2[[#This Row],[Discount]]/100)</f>
        <v>104127.870912</v>
      </c>
      <c r="N4015" s="5">
        <f>(Table2[[#This Row],[Unit Price]]*Table2[[#This Row],[ Units Sold]])-Table2[[#This Row],[Total Sales]]</f>
        <v>302.84908800000267</v>
      </c>
    </row>
    <row r="4016" spans="1:14" x14ac:dyDescent="0.3">
      <c r="A4016" s="3">
        <v>41046</v>
      </c>
      <c r="B4016" s="4" t="s">
        <v>1601</v>
      </c>
      <c r="C4016" s="4" t="s">
        <v>97</v>
      </c>
      <c r="D4016" s="4" t="s">
        <v>37</v>
      </c>
      <c r="E4016" s="4" t="s">
        <v>52</v>
      </c>
      <c r="F4016" s="4" t="s">
        <v>59</v>
      </c>
      <c r="G4016" s="4" t="s">
        <v>54</v>
      </c>
      <c r="H4016" s="4">
        <v>11</v>
      </c>
      <c r="I4016" s="4">
        <v>1385.37</v>
      </c>
      <c r="J4016" s="7">
        <v>0.28999999999999998</v>
      </c>
      <c r="K4016" s="4" t="s">
        <v>18</v>
      </c>
      <c r="L4016" s="4" t="s">
        <v>19</v>
      </c>
      <c r="M4016" s="5">
        <f>(Table2[[#This Row],[Unit Price]]*Table2[[#This Row],[ Units Sold]])*(1-Table2[[#This Row],[Discount]]/100)</f>
        <v>15194.876697</v>
      </c>
      <c r="N4016" s="5">
        <f>(Table2[[#This Row],[Unit Price]]*Table2[[#This Row],[ Units Sold]])-Table2[[#This Row],[Total Sales]]</f>
        <v>44.193303000000014</v>
      </c>
    </row>
    <row r="4017" spans="1:14" x14ac:dyDescent="0.3">
      <c r="A4017" s="3">
        <v>40987</v>
      </c>
      <c r="B4017" s="4" t="s">
        <v>3309</v>
      </c>
      <c r="C4017" s="4" t="s">
        <v>36</v>
      </c>
      <c r="D4017" s="4" t="s">
        <v>37</v>
      </c>
      <c r="E4017" s="4" t="s">
        <v>38</v>
      </c>
      <c r="F4017" s="4" t="s">
        <v>39</v>
      </c>
      <c r="G4017" s="4" t="s">
        <v>44</v>
      </c>
      <c r="H4017" s="4">
        <v>32</v>
      </c>
      <c r="I4017" s="4">
        <v>1026.1099999999999</v>
      </c>
      <c r="J4017" s="7">
        <v>0.01</v>
      </c>
      <c r="K4017" s="4" t="s">
        <v>34</v>
      </c>
      <c r="L4017" s="4" t="s">
        <v>25</v>
      </c>
      <c r="M4017" s="5">
        <f>(Table2[[#This Row],[Unit Price]]*Table2[[#This Row],[ Units Sold]])*(1-Table2[[#This Row],[Discount]]/100)</f>
        <v>32832.236447999996</v>
      </c>
      <c r="N4017" s="5">
        <f>(Table2[[#This Row],[Unit Price]]*Table2[[#This Row],[ Units Sold]])-Table2[[#This Row],[Total Sales]]</f>
        <v>3.2835520000007818</v>
      </c>
    </row>
    <row r="4018" spans="1:14" x14ac:dyDescent="0.3">
      <c r="A4018" s="3">
        <v>40777</v>
      </c>
      <c r="B4018" s="4" t="s">
        <v>3310</v>
      </c>
      <c r="C4018" s="4" t="s">
        <v>83</v>
      </c>
      <c r="D4018" s="4" t="s">
        <v>3892</v>
      </c>
      <c r="E4018" s="4" t="s">
        <v>27</v>
      </c>
      <c r="F4018" s="4" t="s">
        <v>28</v>
      </c>
      <c r="G4018" s="4" t="s">
        <v>54</v>
      </c>
      <c r="H4018" s="4">
        <v>15</v>
      </c>
      <c r="I4018" s="4">
        <v>316.39999999999998</v>
      </c>
      <c r="J4018" s="7">
        <v>0.19</v>
      </c>
      <c r="K4018" s="4" t="s">
        <v>29</v>
      </c>
      <c r="L4018" s="4" t="s">
        <v>30</v>
      </c>
      <c r="M4018" s="5">
        <f>(Table2[[#This Row],[Unit Price]]*Table2[[#This Row],[ Units Sold]])*(1-Table2[[#This Row],[Discount]]/100)</f>
        <v>4736.9826000000003</v>
      </c>
      <c r="N4018" s="5">
        <f>(Table2[[#This Row],[Unit Price]]*Table2[[#This Row],[ Units Sold]])-Table2[[#This Row],[Total Sales]]</f>
        <v>9.017399999999725</v>
      </c>
    </row>
    <row r="4019" spans="1:14" x14ac:dyDescent="0.3">
      <c r="A4019" s="3">
        <v>41302</v>
      </c>
      <c r="B4019" s="4" t="s">
        <v>3311</v>
      </c>
      <c r="C4019" s="4" t="s">
        <v>97</v>
      </c>
      <c r="D4019" s="4" t="s">
        <v>37</v>
      </c>
      <c r="E4019" s="4" t="s">
        <v>22</v>
      </c>
      <c r="F4019" s="4" t="s">
        <v>23</v>
      </c>
      <c r="G4019" s="4" t="s">
        <v>40</v>
      </c>
      <c r="H4019" s="4">
        <v>50</v>
      </c>
      <c r="I4019" s="4">
        <v>1101.52</v>
      </c>
      <c r="J4019" s="7">
        <v>0.1</v>
      </c>
      <c r="K4019" s="4" t="s">
        <v>29</v>
      </c>
      <c r="L4019" s="4" t="s">
        <v>45</v>
      </c>
      <c r="M4019" s="5">
        <f>(Table2[[#This Row],[Unit Price]]*Table2[[#This Row],[ Units Sold]])*(1-Table2[[#This Row],[Discount]]/100)</f>
        <v>55020.923999999999</v>
      </c>
      <c r="N4019" s="5">
        <f>(Table2[[#This Row],[Unit Price]]*Table2[[#This Row],[ Units Sold]])-Table2[[#This Row],[Total Sales]]</f>
        <v>55.076000000000931</v>
      </c>
    </row>
    <row r="4020" spans="1:14" x14ac:dyDescent="0.3">
      <c r="A4020" s="3">
        <v>41932</v>
      </c>
      <c r="B4020" s="4" t="s">
        <v>1415</v>
      </c>
      <c r="C4020" s="4" t="s">
        <v>36</v>
      </c>
      <c r="D4020" s="4" t="s">
        <v>37</v>
      </c>
      <c r="E4020" s="4" t="s">
        <v>27</v>
      </c>
      <c r="F4020" s="4" t="s">
        <v>32</v>
      </c>
      <c r="G4020" s="4" t="s">
        <v>65</v>
      </c>
      <c r="H4020" s="4">
        <v>84</v>
      </c>
      <c r="I4020" s="4">
        <v>1008.65</v>
      </c>
      <c r="J4020" s="7">
        <v>0.28000000000000003</v>
      </c>
      <c r="K4020" s="4" t="s">
        <v>18</v>
      </c>
      <c r="L4020" s="4" t="s">
        <v>19</v>
      </c>
      <c r="M4020" s="5">
        <f>(Table2[[#This Row],[Unit Price]]*Table2[[#This Row],[ Units Sold]])*(1-Table2[[#This Row],[Discount]]/100)</f>
        <v>84489.365519999992</v>
      </c>
      <c r="N4020" s="5">
        <f>(Table2[[#This Row],[Unit Price]]*Table2[[#This Row],[ Units Sold]])-Table2[[#This Row],[Total Sales]]</f>
        <v>237.23447999999917</v>
      </c>
    </row>
    <row r="4021" spans="1:14" x14ac:dyDescent="0.3">
      <c r="A4021" s="3">
        <v>45228</v>
      </c>
      <c r="B4021" s="4" t="s">
        <v>1742</v>
      </c>
      <c r="C4021" s="4" t="s">
        <v>192</v>
      </c>
      <c r="D4021" s="4" t="s">
        <v>37</v>
      </c>
      <c r="E4021" s="4" t="s">
        <v>27</v>
      </c>
      <c r="F4021" s="4" t="s">
        <v>32</v>
      </c>
      <c r="G4021" s="4" t="s">
        <v>60</v>
      </c>
      <c r="H4021" s="4">
        <v>22</v>
      </c>
      <c r="I4021" s="4">
        <v>167.64</v>
      </c>
      <c r="J4021" s="7">
        <v>0.15</v>
      </c>
      <c r="K4021" s="4" t="s">
        <v>29</v>
      </c>
      <c r="L4021" s="4" t="s">
        <v>25</v>
      </c>
      <c r="M4021" s="5">
        <f>(Table2[[#This Row],[Unit Price]]*Table2[[#This Row],[ Units Sold]])*(1-Table2[[#This Row],[Discount]]/100)</f>
        <v>3682.5478800000001</v>
      </c>
      <c r="N4021" s="5">
        <f>(Table2[[#This Row],[Unit Price]]*Table2[[#This Row],[ Units Sold]])-Table2[[#This Row],[Total Sales]]</f>
        <v>5.5321199999998498</v>
      </c>
    </row>
    <row r="4022" spans="1:14" x14ac:dyDescent="0.3">
      <c r="A4022" s="3">
        <v>45807</v>
      </c>
      <c r="B4022" s="4" t="s">
        <v>3312</v>
      </c>
      <c r="C4022" s="4" t="s">
        <v>43</v>
      </c>
      <c r="D4022" s="4" t="s">
        <v>37</v>
      </c>
      <c r="E4022" s="4" t="s">
        <v>27</v>
      </c>
      <c r="F4022" s="4" t="s">
        <v>28</v>
      </c>
      <c r="G4022" s="4" t="s">
        <v>60</v>
      </c>
      <c r="H4022" s="4">
        <v>30</v>
      </c>
      <c r="I4022" s="4">
        <v>508.28</v>
      </c>
      <c r="J4022" s="7">
        <v>0.26</v>
      </c>
      <c r="K4022" s="4" t="s">
        <v>34</v>
      </c>
      <c r="L4022" s="4" t="s">
        <v>45</v>
      </c>
      <c r="M4022" s="5">
        <f>(Table2[[#This Row],[Unit Price]]*Table2[[#This Row],[ Units Sold]])*(1-Table2[[#This Row],[Discount]]/100)</f>
        <v>15208.754159999999</v>
      </c>
      <c r="N4022" s="5">
        <f>(Table2[[#This Row],[Unit Price]]*Table2[[#This Row],[ Units Sold]])-Table2[[#This Row],[Total Sales]]</f>
        <v>39.645840000001044</v>
      </c>
    </row>
    <row r="4023" spans="1:14" x14ac:dyDescent="0.3">
      <c r="A4023" s="3">
        <v>43266</v>
      </c>
      <c r="B4023" s="4" t="s">
        <v>455</v>
      </c>
      <c r="C4023" s="4" t="s">
        <v>83</v>
      </c>
      <c r="D4023" s="4" t="s">
        <v>3892</v>
      </c>
      <c r="E4023" s="4" t="s">
        <v>27</v>
      </c>
      <c r="F4023" s="4" t="s">
        <v>28</v>
      </c>
      <c r="G4023" s="4" t="s">
        <v>40</v>
      </c>
      <c r="H4023" s="4">
        <v>88</v>
      </c>
      <c r="I4023" s="4">
        <v>566.70000000000005</v>
      </c>
      <c r="J4023" s="7">
        <v>0.11</v>
      </c>
      <c r="K4023" s="4" t="s">
        <v>18</v>
      </c>
      <c r="L4023" s="4" t="s">
        <v>19</v>
      </c>
      <c r="M4023" s="5">
        <f>(Table2[[#This Row],[Unit Price]]*Table2[[#This Row],[ Units Sold]])*(1-Table2[[#This Row],[Discount]]/100)</f>
        <v>49814.743440000006</v>
      </c>
      <c r="N4023" s="5">
        <f>(Table2[[#This Row],[Unit Price]]*Table2[[#This Row],[ Units Sold]])-Table2[[#This Row],[Total Sales]]</f>
        <v>54.856560000000172</v>
      </c>
    </row>
    <row r="4024" spans="1:14" x14ac:dyDescent="0.3">
      <c r="A4024" s="3">
        <v>41416</v>
      </c>
      <c r="B4024" s="4" t="s">
        <v>944</v>
      </c>
      <c r="C4024" s="4" t="s">
        <v>36</v>
      </c>
      <c r="D4024" s="4" t="s">
        <v>37</v>
      </c>
      <c r="E4024" s="4" t="s">
        <v>38</v>
      </c>
      <c r="F4024" s="4" t="s">
        <v>39</v>
      </c>
      <c r="G4024" s="4" t="s">
        <v>60</v>
      </c>
      <c r="H4024" s="4">
        <v>34</v>
      </c>
      <c r="I4024" s="4">
        <v>1514.83</v>
      </c>
      <c r="J4024" s="7">
        <v>0.28999999999999998</v>
      </c>
      <c r="K4024" s="4" t="s">
        <v>34</v>
      </c>
      <c r="L4024" s="4" t="s">
        <v>41</v>
      </c>
      <c r="M4024" s="5">
        <f>(Table2[[#This Row],[Unit Price]]*Table2[[#This Row],[ Units Sold]])*(1-Table2[[#This Row],[Discount]]/100)</f>
        <v>51354.857762</v>
      </c>
      <c r="N4024" s="5">
        <f>(Table2[[#This Row],[Unit Price]]*Table2[[#This Row],[ Units Sold]])-Table2[[#This Row],[Total Sales]]</f>
        <v>149.36223800000153</v>
      </c>
    </row>
    <row r="4025" spans="1:14" x14ac:dyDescent="0.3">
      <c r="A4025" s="3">
        <v>40369</v>
      </c>
      <c r="B4025" s="4" t="s">
        <v>3313</v>
      </c>
      <c r="C4025" s="4" t="s">
        <v>51</v>
      </c>
      <c r="D4025" s="4" t="s">
        <v>37</v>
      </c>
      <c r="E4025" s="4" t="s">
        <v>15</v>
      </c>
      <c r="F4025" s="4" t="s">
        <v>16</v>
      </c>
      <c r="G4025" s="4" t="s">
        <v>60</v>
      </c>
      <c r="H4025" s="4">
        <v>15</v>
      </c>
      <c r="I4025" s="4">
        <v>1988.54</v>
      </c>
      <c r="J4025" s="7">
        <v>0.14000000000000001</v>
      </c>
      <c r="K4025" s="4" t="s">
        <v>18</v>
      </c>
      <c r="L4025" s="4" t="s">
        <v>19</v>
      </c>
      <c r="M4025" s="5">
        <f>(Table2[[#This Row],[Unit Price]]*Table2[[#This Row],[ Units Sold]])*(1-Table2[[#This Row],[Discount]]/100)</f>
        <v>29786.340659999998</v>
      </c>
      <c r="N4025" s="5">
        <f>(Table2[[#This Row],[Unit Price]]*Table2[[#This Row],[ Units Sold]])-Table2[[#This Row],[Total Sales]]</f>
        <v>41.75934000000052</v>
      </c>
    </row>
    <row r="4026" spans="1:14" x14ac:dyDescent="0.3">
      <c r="A4026" s="3">
        <v>43854</v>
      </c>
      <c r="B4026" s="4" t="s">
        <v>3314</v>
      </c>
      <c r="C4026" s="4" t="s">
        <v>21</v>
      </c>
      <c r="D4026" s="4" t="s">
        <v>37</v>
      </c>
      <c r="E4026" s="4" t="s">
        <v>22</v>
      </c>
      <c r="F4026" s="4" t="s">
        <v>23</v>
      </c>
      <c r="G4026" s="4" t="s">
        <v>33</v>
      </c>
      <c r="H4026" s="4">
        <v>92</v>
      </c>
      <c r="I4026" s="4">
        <v>178.25</v>
      </c>
      <c r="J4026" s="7">
        <v>0.26</v>
      </c>
      <c r="K4026" s="4" t="s">
        <v>34</v>
      </c>
      <c r="L4026" s="4" t="s">
        <v>45</v>
      </c>
      <c r="M4026" s="5">
        <f>(Table2[[#This Row],[Unit Price]]*Table2[[#This Row],[ Units Sold]])*(1-Table2[[#This Row],[Discount]]/100)</f>
        <v>16356.362599999999</v>
      </c>
      <c r="N4026" s="5">
        <f>(Table2[[#This Row],[Unit Price]]*Table2[[#This Row],[ Units Sold]])-Table2[[#This Row],[Total Sales]]</f>
        <v>42.637400000001435</v>
      </c>
    </row>
    <row r="4027" spans="1:14" x14ac:dyDescent="0.3">
      <c r="A4027" s="3">
        <v>43921</v>
      </c>
      <c r="B4027" s="4" t="s">
        <v>101</v>
      </c>
      <c r="C4027" s="4" t="s">
        <v>74</v>
      </c>
      <c r="D4027" s="4" t="s">
        <v>37</v>
      </c>
      <c r="E4027" s="4" t="s">
        <v>52</v>
      </c>
      <c r="F4027" s="4" t="s">
        <v>59</v>
      </c>
      <c r="G4027" s="4" t="s">
        <v>44</v>
      </c>
      <c r="H4027" s="4">
        <v>20</v>
      </c>
      <c r="I4027" s="4">
        <v>1539.33</v>
      </c>
      <c r="J4027" s="7">
        <v>0.09</v>
      </c>
      <c r="K4027" s="4" t="s">
        <v>18</v>
      </c>
      <c r="L4027" s="4" t="s">
        <v>30</v>
      </c>
      <c r="M4027" s="5">
        <f>(Table2[[#This Row],[Unit Price]]*Table2[[#This Row],[ Units Sold]])*(1-Table2[[#This Row],[Discount]]/100)</f>
        <v>30758.892059999998</v>
      </c>
      <c r="N4027" s="5">
        <f>(Table2[[#This Row],[Unit Price]]*Table2[[#This Row],[ Units Sold]])-Table2[[#This Row],[Total Sales]]</f>
        <v>27.707940000000235</v>
      </c>
    </row>
    <row r="4028" spans="1:14" x14ac:dyDescent="0.3">
      <c r="A4028" s="3">
        <v>45426</v>
      </c>
      <c r="B4028" s="4" t="s">
        <v>2273</v>
      </c>
      <c r="C4028" s="4" t="s">
        <v>36</v>
      </c>
      <c r="D4028" s="4" t="s">
        <v>37</v>
      </c>
      <c r="E4028" s="4" t="s">
        <v>15</v>
      </c>
      <c r="F4028" s="4" t="s">
        <v>72</v>
      </c>
      <c r="G4028" s="4" t="s">
        <v>65</v>
      </c>
      <c r="H4028" s="4">
        <v>0</v>
      </c>
      <c r="I4028" s="4">
        <v>1638.8</v>
      </c>
      <c r="J4028" s="7">
        <v>0.09</v>
      </c>
      <c r="K4028" s="4" t="s">
        <v>34</v>
      </c>
      <c r="L4028" s="4" t="s">
        <v>41</v>
      </c>
      <c r="M4028" s="5">
        <f>(Table2[[#This Row],[Unit Price]]*Table2[[#This Row],[ Units Sold]])*(1-Table2[[#This Row],[Discount]]/100)</f>
        <v>0</v>
      </c>
      <c r="N4028" s="5">
        <f>(Table2[[#This Row],[Unit Price]]*Table2[[#This Row],[ Units Sold]])-Table2[[#This Row],[Total Sales]]</f>
        <v>0</v>
      </c>
    </row>
    <row r="4029" spans="1:14" x14ac:dyDescent="0.3">
      <c r="A4029" s="3">
        <v>44982</v>
      </c>
      <c r="B4029" s="4" t="s">
        <v>3315</v>
      </c>
      <c r="C4029" s="4" t="s">
        <v>88</v>
      </c>
      <c r="D4029" s="4" t="s">
        <v>37</v>
      </c>
      <c r="E4029" s="4" t="s">
        <v>22</v>
      </c>
      <c r="F4029" s="4" t="s">
        <v>23</v>
      </c>
      <c r="G4029" s="4" t="s">
        <v>33</v>
      </c>
      <c r="H4029" s="4">
        <v>20</v>
      </c>
      <c r="I4029" s="4">
        <v>64.33</v>
      </c>
      <c r="J4029" s="7">
        <v>0.28000000000000003</v>
      </c>
      <c r="K4029" s="4" t="s">
        <v>18</v>
      </c>
      <c r="L4029" s="4" t="s">
        <v>45</v>
      </c>
      <c r="M4029" s="5">
        <f>(Table2[[#This Row],[Unit Price]]*Table2[[#This Row],[ Units Sold]])*(1-Table2[[#This Row],[Discount]]/100)</f>
        <v>1282.9975199999999</v>
      </c>
      <c r="N4029" s="5">
        <f>(Table2[[#This Row],[Unit Price]]*Table2[[#This Row],[ Units Sold]])-Table2[[#This Row],[Total Sales]]</f>
        <v>3.6024800000000141</v>
      </c>
    </row>
    <row r="4030" spans="1:14" x14ac:dyDescent="0.3">
      <c r="A4030" s="3">
        <v>45570</v>
      </c>
      <c r="B4030" s="4" t="s">
        <v>3316</v>
      </c>
      <c r="C4030" s="4" t="s">
        <v>49</v>
      </c>
      <c r="D4030" s="4" t="s">
        <v>3893</v>
      </c>
      <c r="E4030" s="4" t="s">
        <v>38</v>
      </c>
      <c r="F4030" s="4" t="s">
        <v>56</v>
      </c>
      <c r="G4030" s="4" t="s">
        <v>33</v>
      </c>
      <c r="H4030" s="4">
        <v>0</v>
      </c>
      <c r="I4030" s="4">
        <v>1229.48</v>
      </c>
      <c r="J4030" s="7">
        <v>0.18</v>
      </c>
      <c r="K4030" s="4" t="s">
        <v>18</v>
      </c>
      <c r="L4030" s="4" t="s">
        <v>45</v>
      </c>
      <c r="M4030" s="5">
        <f>(Table2[[#This Row],[Unit Price]]*Table2[[#This Row],[ Units Sold]])*(1-Table2[[#This Row],[Discount]]/100)</f>
        <v>0</v>
      </c>
      <c r="N4030" s="5">
        <f>(Table2[[#This Row],[Unit Price]]*Table2[[#This Row],[ Units Sold]])-Table2[[#This Row],[Total Sales]]</f>
        <v>0</v>
      </c>
    </row>
    <row r="4031" spans="1:14" x14ac:dyDescent="0.3">
      <c r="A4031" s="3">
        <v>44108</v>
      </c>
      <c r="B4031" s="4" t="s">
        <v>3035</v>
      </c>
      <c r="C4031" s="4" t="s">
        <v>83</v>
      </c>
      <c r="D4031" s="4" t="s">
        <v>3892</v>
      </c>
      <c r="E4031" s="4" t="s">
        <v>38</v>
      </c>
      <c r="F4031" s="4" t="s">
        <v>56</v>
      </c>
      <c r="G4031" s="4" t="s">
        <v>105</v>
      </c>
      <c r="H4031" s="4">
        <v>1</v>
      </c>
      <c r="I4031" s="4">
        <v>1930.69</v>
      </c>
      <c r="J4031" s="7">
        <v>0.1</v>
      </c>
      <c r="K4031" s="4" t="s">
        <v>34</v>
      </c>
      <c r="L4031" s="4" t="s">
        <v>45</v>
      </c>
      <c r="M4031" s="5">
        <f>(Table2[[#This Row],[Unit Price]]*Table2[[#This Row],[ Units Sold]])*(1-Table2[[#This Row],[Discount]]/100)</f>
        <v>1928.7593100000001</v>
      </c>
      <c r="N4031" s="5">
        <f>(Table2[[#This Row],[Unit Price]]*Table2[[#This Row],[ Units Sold]])-Table2[[#This Row],[Total Sales]]</f>
        <v>1.9306899999999132</v>
      </c>
    </row>
    <row r="4032" spans="1:14" x14ac:dyDescent="0.3">
      <c r="A4032" s="3">
        <v>41078</v>
      </c>
      <c r="B4032" s="4" t="s">
        <v>3317</v>
      </c>
      <c r="C4032" s="4" t="s">
        <v>97</v>
      </c>
      <c r="D4032" s="4" t="s">
        <v>37</v>
      </c>
      <c r="E4032" s="4" t="s">
        <v>38</v>
      </c>
      <c r="F4032" s="4" t="s">
        <v>56</v>
      </c>
      <c r="G4032" s="4" t="s">
        <v>60</v>
      </c>
      <c r="H4032" s="4">
        <v>1</v>
      </c>
      <c r="I4032" s="4">
        <v>1077.97</v>
      </c>
      <c r="J4032" s="7">
        <v>0.24</v>
      </c>
      <c r="K4032" s="4" t="s">
        <v>34</v>
      </c>
      <c r="L4032" s="4" t="s">
        <v>25</v>
      </c>
      <c r="M4032" s="5">
        <f>(Table2[[#This Row],[Unit Price]]*Table2[[#This Row],[ Units Sold]])*(1-Table2[[#This Row],[Discount]]/100)</f>
        <v>1075.3828720000001</v>
      </c>
      <c r="N4032" s="5">
        <f>(Table2[[#This Row],[Unit Price]]*Table2[[#This Row],[ Units Sold]])-Table2[[#This Row],[Total Sales]]</f>
        <v>2.5871279999998933</v>
      </c>
    </row>
    <row r="4033" spans="1:14" x14ac:dyDescent="0.3">
      <c r="A4033" s="3">
        <v>45548</v>
      </c>
      <c r="B4033" s="4" t="s">
        <v>2653</v>
      </c>
      <c r="C4033" s="4" t="s">
        <v>83</v>
      </c>
      <c r="D4033" s="4" t="s">
        <v>3892</v>
      </c>
      <c r="E4033" s="4" t="s">
        <v>27</v>
      </c>
      <c r="F4033" s="4" t="s">
        <v>28</v>
      </c>
      <c r="G4033" s="4" t="s">
        <v>57</v>
      </c>
      <c r="H4033" s="4">
        <v>3</v>
      </c>
      <c r="I4033" s="4">
        <v>713.17</v>
      </c>
      <c r="J4033" s="7">
        <v>0.27</v>
      </c>
      <c r="K4033" s="4" t="s">
        <v>29</v>
      </c>
      <c r="L4033" s="4" t="s">
        <v>30</v>
      </c>
      <c r="M4033" s="5">
        <f>(Table2[[#This Row],[Unit Price]]*Table2[[#This Row],[ Units Sold]])*(1-Table2[[#This Row],[Discount]]/100)</f>
        <v>2133.7333229999995</v>
      </c>
      <c r="N4033" s="5">
        <f>(Table2[[#This Row],[Unit Price]]*Table2[[#This Row],[ Units Sold]])-Table2[[#This Row],[Total Sales]]</f>
        <v>5.7766770000002907</v>
      </c>
    </row>
    <row r="4034" spans="1:14" x14ac:dyDescent="0.3">
      <c r="A4034" s="3">
        <v>43665</v>
      </c>
      <c r="B4034" s="4" t="s">
        <v>1879</v>
      </c>
      <c r="C4034" s="4" t="s">
        <v>43</v>
      </c>
      <c r="D4034" s="4" t="s">
        <v>37</v>
      </c>
      <c r="E4034" s="4" t="s">
        <v>52</v>
      </c>
      <c r="F4034" s="6" t="s">
        <v>59</v>
      </c>
      <c r="G4034" s="4" t="s">
        <v>57</v>
      </c>
      <c r="H4034" s="4">
        <v>10</v>
      </c>
      <c r="I4034" s="4">
        <v>880.65</v>
      </c>
      <c r="J4034" s="7">
        <v>0.16</v>
      </c>
      <c r="K4034" s="4" t="s">
        <v>29</v>
      </c>
      <c r="L4034" s="4" t="s">
        <v>25</v>
      </c>
      <c r="M4034" s="5">
        <f>(Table2[[#This Row],[Unit Price]]*Table2[[#This Row],[ Units Sold]])*(1-Table2[[#This Row],[Discount]]/100)</f>
        <v>8792.409599999999</v>
      </c>
      <c r="N4034" s="5">
        <f>(Table2[[#This Row],[Unit Price]]*Table2[[#This Row],[ Units Sold]])-Table2[[#This Row],[Total Sales]]</f>
        <v>14.090400000000955</v>
      </c>
    </row>
    <row r="4035" spans="1:14" x14ac:dyDescent="0.3">
      <c r="A4035" s="3">
        <v>44344</v>
      </c>
      <c r="B4035" s="4" t="s">
        <v>3318</v>
      </c>
      <c r="C4035" s="4" t="s">
        <v>49</v>
      </c>
      <c r="D4035" s="4" t="s">
        <v>3893</v>
      </c>
      <c r="E4035" s="4" t="s">
        <v>22</v>
      </c>
      <c r="F4035" s="4" t="s">
        <v>23</v>
      </c>
      <c r="G4035" s="4" t="s">
        <v>60</v>
      </c>
      <c r="H4035" s="4">
        <v>81</v>
      </c>
      <c r="I4035" s="4">
        <v>1647.62</v>
      </c>
      <c r="J4035" s="7">
        <v>0.26</v>
      </c>
      <c r="K4035" s="4" t="s">
        <v>34</v>
      </c>
      <c r="L4035" s="4" t="s">
        <v>41</v>
      </c>
      <c r="M4035" s="5">
        <f>(Table2[[#This Row],[Unit Price]]*Table2[[#This Row],[ Units Sold]])*(1-Table2[[#This Row],[Discount]]/100)</f>
        <v>133110.23122799999</v>
      </c>
      <c r="N4035" s="5">
        <f>(Table2[[#This Row],[Unit Price]]*Table2[[#This Row],[ Units Sold]])-Table2[[#This Row],[Total Sales]]</f>
        <v>346.98877200001152</v>
      </c>
    </row>
    <row r="4036" spans="1:14" x14ac:dyDescent="0.3">
      <c r="A4036" s="3">
        <v>42574</v>
      </c>
      <c r="B4036" s="4" t="s">
        <v>3319</v>
      </c>
      <c r="C4036" s="4" t="s">
        <v>74</v>
      </c>
      <c r="D4036" s="4" t="s">
        <v>37</v>
      </c>
      <c r="E4036" s="4" t="s">
        <v>15</v>
      </c>
      <c r="F4036" s="4" t="s">
        <v>62</v>
      </c>
      <c r="G4036" s="4" t="s">
        <v>17</v>
      </c>
      <c r="H4036" s="4">
        <v>10</v>
      </c>
      <c r="I4036" s="4">
        <v>1174.21</v>
      </c>
      <c r="J4036" s="7">
        <v>0.01</v>
      </c>
      <c r="K4036" s="4" t="s">
        <v>29</v>
      </c>
      <c r="L4036" s="4" t="s">
        <v>30</v>
      </c>
      <c r="M4036" s="5">
        <f>(Table2[[#This Row],[Unit Price]]*Table2[[#This Row],[ Units Sold]])*(1-Table2[[#This Row],[Discount]]/100)</f>
        <v>11740.925790000001</v>
      </c>
      <c r="N4036" s="5">
        <f>(Table2[[#This Row],[Unit Price]]*Table2[[#This Row],[ Units Sold]])-Table2[[#This Row],[Total Sales]]</f>
        <v>1.1742099999992206</v>
      </c>
    </row>
    <row r="4037" spans="1:14" x14ac:dyDescent="0.3">
      <c r="A4037" s="3">
        <v>41729</v>
      </c>
      <c r="B4037" s="4" t="s">
        <v>2808</v>
      </c>
      <c r="C4037" s="4" t="s">
        <v>88</v>
      </c>
      <c r="D4037" s="4" t="s">
        <v>37</v>
      </c>
      <c r="E4037" s="4" t="s">
        <v>38</v>
      </c>
      <c r="F4037" s="4" t="s">
        <v>81</v>
      </c>
      <c r="G4037" s="4" t="s">
        <v>105</v>
      </c>
      <c r="H4037" s="4">
        <v>72</v>
      </c>
      <c r="I4037" s="4">
        <v>1033.58</v>
      </c>
      <c r="J4037" s="7">
        <v>0.27</v>
      </c>
      <c r="K4037" s="4" t="s">
        <v>34</v>
      </c>
      <c r="L4037" s="4" t="s">
        <v>41</v>
      </c>
      <c r="M4037" s="5">
        <f>(Table2[[#This Row],[Unit Price]]*Table2[[#This Row],[ Units Sold]])*(1-Table2[[#This Row],[Discount]]/100)</f>
        <v>74216.832047999997</v>
      </c>
      <c r="N4037" s="5">
        <f>(Table2[[#This Row],[Unit Price]]*Table2[[#This Row],[ Units Sold]])-Table2[[#This Row],[Total Sales]]</f>
        <v>200.92795199999819</v>
      </c>
    </row>
    <row r="4038" spans="1:14" x14ac:dyDescent="0.3">
      <c r="A4038" s="3">
        <v>43813</v>
      </c>
      <c r="B4038" s="4" t="s">
        <v>3320</v>
      </c>
      <c r="C4038" s="4" t="s">
        <v>21</v>
      </c>
      <c r="D4038" s="4" t="s">
        <v>37</v>
      </c>
      <c r="E4038" s="4" t="s">
        <v>38</v>
      </c>
      <c r="F4038" s="4" t="s">
        <v>81</v>
      </c>
      <c r="G4038" s="4" t="s">
        <v>17</v>
      </c>
      <c r="H4038" s="4">
        <v>3</v>
      </c>
      <c r="I4038" s="4">
        <v>201.63</v>
      </c>
      <c r="J4038" s="7">
        <v>0.06</v>
      </c>
      <c r="K4038" s="4" t="s">
        <v>18</v>
      </c>
      <c r="L4038" s="4" t="s">
        <v>25</v>
      </c>
      <c r="M4038" s="5">
        <f>(Table2[[#This Row],[Unit Price]]*Table2[[#This Row],[ Units Sold]])*(1-Table2[[#This Row],[Discount]]/100)</f>
        <v>604.52706599999999</v>
      </c>
      <c r="N4038" s="5">
        <f>(Table2[[#This Row],[Unit Price]]*Table2[[#This Row],[ Units Sold]])-Table2[[#This Row],[Total Sales]]</f>
        <v>0.36293399999999565</v>
      </c>
    </row>
    <row r="4039" spans="1:14" x14ac:dyDescent="0.3">
      <c r="A4039" s="3">
        <v>42158</v>
      </c>
      <c r="B4039" s="4" t="s">
        <v>773</v>
      </c>
      <c r="C4039" s="4" t="s">
        <v>51</v>
      </c>
      <c r="D4039" s="4" t="s">
        <v>37</v>
      </c>
      <c r="E4039" s="4" t="s">
        <v>38</v>
      </c>
      <c r="F4039" s="4" t="s">
        <v>39</v>
      </c>
      <c r="G4039" s="4" t="s">
        <v>60</v>
      </c>
      <c r="H4039" s="4">
        <v>44</v>
      </c>
      <c r="I4039" s="4">
        <v>142.28</v>
      </c>
      <c r="J4039" s="7">
        <v>0.13</v>
      </c>
      <c r="K4039" s="4" t="s">
        <v>34</v>
      </c>
      <c r="L4039" s="4" t="s">
        <v>30</v>
      </c>
      <c r="M4039" s="5">
        <f>(Table2[[#This Row],[Unit Price]]*Table2[[#This Row],[ Units Sold]])*(1-Table2[[#This Row],[Discount]]/100)</f>
        <v>6252.1815839999999</v>
      </c>
      <c r="N4039" s="5">
        <f>(Table2[[#This Row],[Unit Price]]*Table2[[#This Row],[ Units Sold]])-Table2[[#This Row],[Total Sales]]</f>
        <v>8.1384159999997792</v>
      </c>
    </row>
    <row r="4040" spans="1:14" x14ac:dyDescent="0.3">
      <c r="A4040" s="3">
        <v>44097</v>
      </c>
      <c r="B4040" s="4" t="s">
        <v>3321</v>
      </c>
      <c r="C4040" s="4" t="s">
        <v>36</v>
      </c>
      <c r="D4040" s="4" t="s">
        <v>37</v>
      </c>
      <c r="E4040" s="4" t="s">
        <v>52</v>
      </c>
      <c r="F4040" s="6" t="s">
        <v>59</v>
      </c>
      <c r="G4040" s="4" t="s">
        <v>105</v>
      </c>
      <c r="H4040" s="4">
        <v>10</v>
      </c>
      <c r="I4040" s="4">
        <v>498.95</v>
      </c>
      <c r="J4040" s="7">
        <v>0.26</v>
      </c>
      <c r="K4040" s="4" t="s">
        <v>18</v>
      </c>
      <c r="L4040" s="4" t="s">
        <v>45</v>
      </c>
      <c r="M4040" s="5">
        <f>(Table2[[#This Row],[Unit Price]]*Table2[[#This Row],[ Units Sold]])*(1-Table2[[#This Row],[Discount]]/100)</f>
        <v>4976.5272999999997</v>
      </c>
      <c r="N4040" s="5">
        <f>(Table2[[#This Row],[Unit Price]]*Table2[[#This Row],[ Units Sold]])-Table2[[#This Row],[Total Sales]]</f>
        <v>12.972700000000259</v>
      </c>
    </row>
    <row r="4041" spans="1:14" x14ac:dyDescent="0.3">
      <c r="A4041" s="3">
        <v>45692</v>
      </c>
      <c r="B4041" s="4" t="s">
        <v>1679</v>
      </c>
      <c r="C4041" s="4" t="s">
        <v>49</v>
      </c>
      <c r="D4041" s="4" t="s">
        <v>3893</v>
      </c>
      <c r="E4041" s="4" t="s">
        <v>27</v>
      </c>
      <c r="F4041" s="4" t="s">
        <v>32</v>
      </c>
      <c r="G4041" s="4" t="s">
        <v>105</v>
      </c>
      <c r="H4041" s="4">
        <v>53</v>
      </c>
      <c r="I4041" s="4">
        <v>877.34</v>
      </c>
      <c r="J4041" s="7">
        <v>0.03</v>
      </c>
      <c r="K4041" s="4" t="s">
        <v>34</v>
      </c>
      <c r="L4041" s="4" t="s">
        <v>45</v>
      </c>
      <c r="M4041" s="5">
        <f>(Table2[[#This Row],[Unit Price]]*Table2[[#This Row],[ Units Sold]])*(1-Table2[[#This Row],[Discount]]/100)</f>
        <v>46485.070294000005</v>
      </c>
      <c r="N4041" s="5">
        <f>(Table2[[#This Row],[Unit Price]]*Table2[[#This Row],[ Units Sold]])-Table2[[#This Row],[Total Sales]]</f>
        <v>13.949705999999424</v>
      </c>
    </row>
    <row r="4042" spans="1:14" x14ac:dyDescent="0.3">
      <c r="A4042" s="3">
        <v>40729</v>
      </c>
      <c r="B4042" s="4" t="s">
        <v>2426</v>
      </c>
      <c r="C4042" s="4" t="s">
        <v>36</v>
      </c>
      <c r="D4042" s="4" t="s">
        <v>37</v>
      </c>
      <c r="E4042" s="4" t="s">
        <v>22</v>
      </c>
      <c r="F4042" s="4" t="s">
        <v>23</v>
      </c>
      <c r="G4042" s="4" t="s">
        <v>65</v>
      </c>
      <c r="H4042" s="4">
        <v>25</v>
      </c>
      <c r="I4042" s="4">
        <v>283.54000000000002</v>
      </c>
      <c r="J4042" s="7">
        <v>0.11</v>
      </c>
      <c r="K4042" s="4" t="s">
        <v>18</v>
      </c>
      <c r="L4042" s="4" t="s">
        <v>30</v>
      </c>
      <c r="M4042" s="5">
        <f>(Table2[[#This Row],[Unit Price]]*Table2[[#This Row],[ Units Sold]])*(1-Table2[[#This Row],[Discount]]/100)</f>
        <v>7080.7026500000011</v>
      </c>
      <c r="N4042" s="5">
        <f>(Table2[[#This Row],[Unit Price]]*Table2[[#This Row],[ Units Sold]])-Table2[[#This Row],[Total Sales]]</f>
        <v>7.7973499999998239</v>
      </c>
    </row>
    <row r="4043" spans="1:14" x14ac:dyDescent="0.3">
      <c r="A4043" s="3">
        <v>45696</v>
      </c>
      <c r="B4043" s="4" t="s">
        <v>3322</v>
      </c>
      <c r="C4043" s="4" t="s">
        <v>88</v>
      </c>
      <c r="D4043" s="4" t="s">
        <v>37</v>
      </c>
      <c r="E4043" s="4" t="s">
        <v>27</v>
      </c>
      <c r="F4043" s="4" t="s">
        <v>28</v>
      </c>
      <c r="G4043" s="4" t="s">
        <v>54</v>
      </c>
      <c r="H4043" s="4">
        <v>79</v>
      </c>
      <c r="I4043" s="4">
        <v>1491.44</v>
      </c>
      <c r="J4043" s="7">
        <v>7.0000000000000007E-2</v>
      </c>
      <c r="K4043" s="4" t="s">
        <v>18</v>
      </c>
      <c r="L4043" s="4" t="s">
        <v>19</v>
      </c>
      <c r="M4043" s="5">
        <f>(Table2[[#This Row],[Unit Price]]*Table2[[#This Row],[ Units Sold]])*(1-Table2[[#This Row],[Discount]]/100)</f>
        <v>117741.283368</v>
      </c>
      <c r="N4043" s="5">
        <f>(Table2[[#This Row],[Unit Price]]*Table2[[#This Row],[ Units Sold]])-Table2[[#This Row],[Total Sales]]</f>
        <v>82.476632000005338</v>
      </c>
    </row>
    <row r="4044" spans="1:14" x14ac:dyDescent="0.3">
      <c r="A4044" s="3">
        <v>40204</v>
      </c>
      <c r="B4044" s="4" t="s">
        <v>433</v>
      </c>
      <c r="C4044" s="4" t="s">
        <v>97</v>
      </c>
      <c r="D4044" s="4" t="s">
        <v>37</v>
      </c>
      <c r="E4044" s="4" t="s">
        <v>52</v>
      </c>
      <c r="F4044" s="6" t="s">
        <v>59</v>
      </c>
      <c r="G4044" s="4" t="s">
        <v>44</v>
      </c>
      <c r="H4044" s="4">
        <v>83</v>
      </c>
      <c r="I4044" s="4">
        <v>1721.17</v>
      </c>
      <c r="J4044" s="7">
        <v>0.13</v>
      </c>
      <c r="K4044" s="4" t="s">
        <v>18</v>
      </c>
      <c r="L4044" s="4" t="s">
        <v>30</v>
      </c>
      <c r="M4044" s="5">
        <f>(Table2[[#This Row],[Unit Price]]*Table2[[#This Row],[ Units Sold]])*(1-Table2[[#This Row],[Discount]]/100)</f>
        <v>142671.39575700002</v>
      </c>
      <c r="N4044" s="5">
        <f>(Table2[[#This Row],[Unit Price]]*Table2[[#This Row],[ Units Sold]])-Table2[[#This Row],[Total Sales]]</f>
        <v>185.71424299999489</v>
      </c>
    </row>
    <row r="4045" spans="1:14" x14ac:dyDescent="0.3">
      <c r="A4045" s="3">
        <v>44750</v>
      </c>
      <c r="B4045" s="4" t="s">
        <v>2225</v>
      </c>
      <c r="C4045" s="4" t="s">
        <v>192</v>
      </c>
      <c r="D4045" s="4" t="s">
        <v>37</v>
      </c>
      <c r="E4045" s="4" t="s">
        <v>27</v>
      </c>
      <c r="F4045" s="4" t="s">
        <v>28</v>
      </c>
      <c r="G4045" s="4" t="s">
        <v>33</v>
      </c>
      <c r="H4045" s="4">
        <v>68</v>
      </c>
      <c r="I4045" s="4">
        <v>508.91</v>
      </c>
      <c r="J4045" s="7">
        <v>0.13</v>
      </c>
      <c r="K4045" s="4" t="s">
        <v>29</v>
      </c>
      <c r="L4045" s="4" t="s">
        <v>25</v>
      </c>
      <c r="M4045" s="5">
        <f>(Table2[[#This Row],[Unit Price]]*Table2[[#This Row],[ Units Sold]])*(1-Table2[[#This Row],[Discount]]/100)</f>
        <v>34560.892356000004</v>
      </c>
      <c r="N4045" s="5">
        <f>(Table2[[#This Row],[Unit Price]]*Table2[[#This Row],[ Units Sold]])-Table2[[#This Row],[Total Sales]]</f>
        <v>44.987644000000728</v>
      </c>
    </row>
    <row r="4046" spans="1:14" x14ac:dyDescent="0.3">
      <c r="A4046" s="3">
        <v>43932</v>
      </c>
      <c r="B4046" s="4" t="s">
        <v>3323</v>
      </c>
      <c r="C4046" s="4" t="s">
        <v>49</v>
      </c>
      <c r="D4046" s="4" t="s">
        <v>3893</v>
      </c>
      <c r="E4046" s="4" t="s">
        <v>52</v>
      </c>
      <c r="F4046" s="4" t="s">
        <v>53</v>
      </c>
      <c r="G4046" s="4" t="s">
        <v>33</v>
      </c>
      <c r="H4046" s="4">
        <v>57</v>
      </c>
      <c r="I4046" s="4">
        <v>1189.5</v>
      </c>
      <c r="J4046" s="7">
        <v>0.11</v>
      </c>
      <c r="K4046" s="4" t="s">
        <v>29</v>
      </c>
      <c r="L4046" s="4" t="s">
        <v>30</v>
      </c>
      <c r="M4046" s="5">
        <f>(Table2[[#This Row],[Unit Price]]*Table2[[#This Row],[ Units Sold]])*(1-Table2[[#This Row],[Discount]]/100)</f>
        <v>67726.918350000007</v>
      </c>
      <c r="N4046" s="5">
        <f>(Table2[[#This Row],[Unit Price]]*Table2[[#This Row],[ Units Sold]])-Table2[[#This Row],[Total Sales]]</f>
        <v>74.581649999992806</v>
      </c>
    </row>
    <row r="4047" spans="1:14" x14ac:dyDescent="0.3">
      <c r="A4047" s="3">
        <v>43725</v>
      </c>
      <c r="B4047" s="4" t="s">
        <v>1409</v>
      </c>
      <c r="C4047" s="4" t="s">
        <v>97</v>
      </c>
      <c r="D4047" s="4" t="s">
        <v>37</v>
      </c>
      <c r="E4047" s="4" t="s">
        <v>38</v>
      </c>
      <c r="F4047" s="4" t="s">
        <v>81</v>
      </c>
      <c r="G4047" s="4" t="s">
        <v>40</v>
      </c>
      <c r="H4047" s="4">
        <v>54</v>
      </c>
      <c r="I4047" s="4">
        <v>554.86</v>
      </c>
      <c r="J4047" s="7">
        <v>0.24</v>
      </c>
      <c r="K4047" s="4" t="s">
        <v>34</v>
      </c>
      <c r="L4047" s="4" t="s">
        <v>25</v>
      </c>
      <c r="M4047" s="5">
        <f>(Table2[[#This Row],[Unit Price]]*Table2[[#This Row],[ Units Sold]])*(1-Table2[[#This Row],[Discount]]/100)</f>
        <v>29890.530144000004</v>
      </c>
      <c r="N4047" s="5">
        <f>(Table2[[#This Row],[Unit Price]]*Table2[[#This Row],[ Units Sold]])-Table2[[#This Row],[Total Sales]]</f>
        <v>71.909855999998399</v>
      </c>
    </row>
    <row r="4048" spans="1:14" x14ac:dyDescent="0.3">
      <c r="A4048" s="3">
        <v>40630</v>
      </c>
      <c r="B4048" s="4" t="s">
        <v>1264</v>
      </c>
      <c r="C4048" s="4" t="s">
        <v>49</v>
      </c>
      <c r="D4048" s="4" t="s">
        <v>3893</v>
      </c>
      <c r="E4048" s="4" t="s">
        <v>38</v>
      </c>
      <c r="F4048" s="4" t="s">
        <v>39</v>
      </c>
      <c r="G4048" s="4" t="s">
        <v>54</v>
      </c>
      <c r="H4048" s="4">
        <v>71</v>
      </c>
      <c r="I4048" s="4">
        <v>1202.83</v>
      </c>
      <c r="J4048" s="7">
        <v>0</v>
      </c>
      <c r="K4048" s="4" t="s">
        <v>34</v>
      </c>
      <c r="L4048" s="4" t="s">
        <v>25</v>
      </c>
      <c r="M4048" s="5">
        <f>(Table2[[#This Row],[Unit Price]]*Table2[[#This Row],[ Units Sold]])*(1-Table2[[#This Row],[Discount]]/100)</f>
        <v>85400.93</v>
      </c>
      <c r="N4048" s="5">
        <f>(Table2[[#This Row],[Unit Price]]*Table2[[#This Row],[ Units Sold]])-Table2[[#This Row],[Total Sales]]</f>
        <v>0</v>
      </c>
    </row>
    <row r="4049" spans="1:14" x14ac:dyDescent="0.3">
      <c r="A4049" s="3">
        <v>42720</v>
      </c>
      <c r="B4049" s="4" t="s">
        <v>3324</v>
      </c>
      <c r="C4049" s="4" t="s">
        <v>74</v>
      </c>
      <c r="D4049" s="4" t="s">
        <v>37</v>
      </c>
      <c r="E4049" s="4" t="s">
        <v>38</v>
      </c>
      <c r="F4049" s="4" t="s">
        <v>56</v>
      </c>
      <c r="G4049" s="4" t="s">
        <v>65</v>
      </c>
      <c r="H4049" s="4">
        <v>20</v>
      </c>
      <c r="I4049" s="4">
        <v>862.92</v>
      </c>
      <c r="J4049" s="7">
        <v>0.26</v>
      </c>
      <c r="K4049" s="4" t="s">
        <v>29</v>
      </c>
      <c r="L4049" s="4" t="s">
        <v>30</v>
      </c>
      <c r="M4049" s="5">
        <f>(Table2[[#This Row],[Unit Price]]*Table2[[#This Row],[ Units Sold]])*(1-Table2[[#This Row],[Discount]]/100)</f>
        <v>17213.528159999998</v>
      </c>
      <c r="N4049" s="5">
        <f>(Table2[[#This Row],[Unit Price]]*Table2[[#This Row],[ Units Sold]])-Table2[[#This Row],[Total Sales]]</f>
        <v>44.871839999999793</v>
      </c>
    </row>
    <row r="4050" spans="1:14" x14ac:dyDescent="0.3">
      <c r="A4050" s="3">
        <v>42025</v>
      </c>
      <c r="B4050" s="4" t="s">
        <v>826</v>
      </c>
      <c r="C4050" s="4" t="s">
        <v>43</v>
      </c>
      <c r="D4050" s="4" t="s">
        <v>37</v>
      </c>
      <c r="E4050" s="4" t="s">
        <v>22</v>
      </c>
      <c r="F4050" s="4" t="s">
        <v>23</v>
      </c>
      <c r="G4050" s="4" t="s">
        <v>105</v>
      </c>
      <c r="H4050" s="4">
        <v>41</v>
      </c>
      <c r="I4050" s="4">
        <v>1962.72</v>
      </c>
      <c r="J4050" s="7">
        <v>0.27</v>
      </c>
      <c r="K4050" s="4" t="s">
        <v>29</v>
      </c>
      <c r="L4050" s="4" t="s">
        <v>25</v>
      </c>
      <c r="M4050" s="5">
        <f>(Table2[[#This Row],[Unit Price]]*Table2[[#This Row],[ Units Sold]])*(1-Table2[[#This Row],[Discount]]/100)</f>
        <v>80254.246895999997</v>
      </c>
      <c r="N4050" s="5">
        <f>(Table2[[#This Row],[Unit Price]]*Table2[[#This Row],[ Units Sold]])-Table2[[#This Row],[Total Sales]]</f>
        <v>217.27310400000715</v>
      </c>
    </row>
    <row r="4051" spans="1:14" x14ac:dyDescent="0.3">
      <c r="A4051" s="3">
        <v>44530</v>
      </c>
      <c r="B4051" s="4" t="s">
        <v>3325</v>
      </c>
      <c r="C4051" s="4" t="s">
        <v>21</v>
      </c>
      <c r="D4051" s="4" t="s">
        <v>37</v>
      </c>
      <c r="E4051" s="4" t="s">
        <v>15</v>
      </c>
      <c r="F4051" s="4" t="s">
        <v>62</v>
      </c>
      <c r="G4051" s="4" t="s">
        <v>40</v>
      </c>
      <c r="H4051" s="4">
        <v>30</v>
      </c>
      <c r="I4051" s="4">
        <v>877.8</v>
      </c>
      <c r="J4051" s="7">
        <v>0.23</v>
      </c>
      <c r="K4051" s="4" t="s">
        <v>34</v>
      </c>
      <c r="L4051" s="4" t="s">
        <v>19</v>
      </c>
      <c r="M4051" s="5">
        <f>(Table2[[#This Row],[Unit Price]]*Table2[[#This Row],[ Units Sold]])*(1-Table2[[#This Row],[Discount]]/100)</f>
        <v>26273.431800000002</v>
      </c>
      <c r="N4051" s="5">
        <f>(Table2[[#This Row],[Unit Price]]*Table2[[#This Row],[ Units Sold]])-Table2[[#This Row],[Total Sales]]</f>
        <v>60.568199999997887</v>
      </c>
    </row>
    <row r="4052" spans="1:14" x14ac:dyDescent="0.3">
      <c r="A4052" s="3">
        <v>43164</v>
      </c>
      <c r="B4052" s="4" t="s">
        <v>3326</v>
      </c>
      <c r="C4052" s="4" t="s">
        <v>36</v>
      </c>
      <c r="D4052" s="4" t="s">
        <v>37</v>
      </c>
      <c r="E4052" s="4" t="s">
        <v>15</v>
      </c>
      <c r="F4052" s="4" t="s">
        <v>62</v>
      </c>
      <c r="G4052" s="4" t="s">
        <v>57</v>
      </c>
      <c r="H4052" s="4">
        <v>20</v>
      </c>
      <c r="I4052" s="4">
        <v>976.75</v>
      </c>
      <c r="J4052" s="7">
        <v>0.01</v>
      </c>
      <c r="K4052" s="4" t="s">
        <v>29</v>
      </c>
      <c r="L4052" s="4" t="s">
        <v>45</v>
      </c>
      <c r="M4052" s="5">
        <f>(Table2[[#This Row],[Unit Price]]*Table2[[#This Row],[ Units Sold]])*(1-Table2[[#This Row],[Discount]]/100)</f>
        <v>19533.0465</v>
      </c>
      <c r="N4052" s="5">
        <f>(Table2[[#This Row],[Unit Price]]*Table2[[#This Row],[ Units Sold]])-Table2[[#This Row],[Total Sales]]</f>
        <v>1.9534999999996217</v>
      </c>
    </row>
    <row r="4053" spans="1:14" x14ac:dyDescent="0.3">
      <c r="A4053" s="3">
        <v>45245</v>
      </c>
      <c r="B4053" s="4" t="s">
        <v>3327</v>
      </c>
      <c r="C4053" s="4" t="s">
        <v>88</v>
      </c>
      <c r="D4053" s="4" t="s">
        <v>37</v>
      </c>
      <c r="E4053" s="4" t="s">
        <v>15</v>
      </c>
      <c r="F4053" s="4" t="s">
        <v>72</v>
      </c>
      <c r="G4053" s="4" t="s">
        <v>40</v>
      </c>
      <c r="H4053" s="4">
        <v>59</v>
      </c>
      <c r="I4053" s="4">
        <v>214</v>
      </c>
      <c r="J4053" s="7">
        <v>0.1</v>
      </c>
      <c r="K4053" s="4" t="s">
        <v>34</v>
      </c>
      <c r="L4053" s="4" t="s">
        <v>25</v>
      </c>
      <c r="M4053" s="5">
        <f>(Table2[[#This Row],[Unit Price]]*Table2[[#This Row],[ Units Sold]])*(1-Table2[[#This Row],[Discount]]/100)</f>
        <v>12613.374</v>
      </c>
      <c r="N4053" s="5">
        <f>(Table2[[#This Row],[Unit Price]]*Table2[[#This Row],[ Units Sold]])-Table2[[#This Row],[Total Sales]]</f>
        <v>12.626000000000204</v>
      </c>
    </row>
    <row r="4054" spans="1:14" x14ac:dyDescent="0.3">
      <c r="A4054" s="3">
        <v>45203</v>
      </c>
      <c r="B4054" s="4" t="s">
        <v>3328</v>
      </c>
      <c r="C4054" s="4" t="s">
        <v>43</v>
      </c>
      <c r="D4054" s="4" t="s">
        <v>37</v>
      </c>
      <c r="E4054" s="4" t="s">
        <v>22</v>
      </c>
      <c r="F4054" s="4" t="s">
        <v>23</v>
      </c>
      <c r="G4054" s="4" t="s">
        <v>57</v>
      </c>
      <c r="H4054" s="4">
        <v>14</v>
      </c>
      <c r="I4054" s="4">
        <v>1482.45</v>
      </c>
      <c r="J4054" s="7">
        <v>0.06</v>
      </c>
      <c r="K4054" s="4" t="s">
        <v>18</v>
      </c>
      <c r="L4054" s="4" t="s">
        <v>45</v>
      </c>
      <c r="M4054" s="5">
        <f>(Table2[[#This Row],[Unit Price]]*Table2[[#This Row],[ Units Sold]])*(1-Table2[[#This Row],[Discount]]/100)</f>
        <v>20741.847419999998</v>
      </c>
      <c r="N4054" s="5">
        <f>(Table2[[#This Row],[Unit Price]]*Table2[[#This Row],[ Units Sold]])-Table2[[#This Row],[Total Sales]]</f>
        <v>12.452580000001035</v>
      </c>
    </row>
    <row r="4055" spans="1:14" x14ac:dyDescent="0.3">
      <c r="A4055" s="3">
        <v>41487</v>
      </c>
      <c r="B4055" s="4" t="s">
        <v>3329</v>
      </c>
      <c r="C4055" s="4" t="s">
        <v>88</v>
      </c>
      <c r="D4055" s="4" t="s">
        <v>37</v>
      </c>
      <c r="E4055" s="4" t="s">
        <v>38</v>
      </c>
      <c r="F4055" s="4" t="s">
        <v>56</v>
      </c>
      <c r="G4055" s="4" t="s">
        <v>24</v>
      </c>
      <c r="H4055" s="4">
        <v>20</v>
      </c>
      <c r="I4055" s="4">
        <v>286.32</v>
      </c>
      <c r="J4055" s="7">
        <v>0.2</v>
      </c>
      <c r="K4055" s="4" t="s">
        <v>34</v>
      </c>
      <c r="L4055" s="4" t="s">
        <v>45</v>
      </c>
      <c r="M4055" s="5">
        <f>(Table2[[#This Row],[Unit Price]]*Table2[[#This Row],[ Units Sold]])*(1-Table2[[#This Row],[Discount]]/100)</f>
        <v>5714.9471999999996</v>
      </c>
      <c r="N4055" s="5">
        <f>(Table2[[#This Row],[Unit Price]]*Table2[[#This Row],[ Units Sold]])-Table2[[#This Row],[Total Sales]]</f>
        <v>11.452800000000025</v>
      </c>
    </row>
    <row r="4056" spans="1:14" x14ac:dyDescent="0.3">
      <c r="A4056" s="3">
        <v>42171</v>
      </c>
      <c r="B4056" s="4" t="s">
        <v>3330</v>
      </c>
      <c r="C4056" s="4" t="s">
        <v>83</v>
      </c>
      <c r="D4056" s="4" t="s">
        <v>3892</v>
      </c>
      <c r="E4056" s="4" t="s">
        <v>52</v>
      </c>
      <c r="F4056" s="6" t="s">
        <v>59</v>
      </c>
      <c r="G4056" s="4" t="s">
        <v>60</v>
      </c>
      <c r="H4056" s="4">
        <v>69</v>
      </c>
      <c r="I4056" s="4">
        <v>900.8</v>
      </c>
      <c r="J4056" s="7">
        <v>0.12</v>
      </c>
      <c r="K4056" s="4" t="s">
        <v>29</v>
      </c>
      <c r="L4056" s="4" t="s">
        <v>30</v>
      </c>
      <c r="M4056" s="5">
        <f>(Table2[[#This Row],[Unit Price]]*Table2[[#This Row],[ Units Sold]])*(1-Table2[[#This Row],[Discount]]/100)</f>
        <v>62080.61376</v>
      </c>
      <c r="N4056" s="5">
        <f>(Table2[[#This Row],[Unit Price]]*Table2[[#This Row],[ Units Sold]])-Table2[[#This Row],[Total Sales]]</f>
        <v>74.586239999996906</v>
      </c>
    </row>
    <row r="4057" spans="1:14" x14ac:dyDescent="0.3">
      <c r="A4057" s="3">
        <v>44887</v>
      </c>
      <c r="B4057" s="4" t="s">
        <v>3331</v>
      </c>
      <c r="C4057" s="4" t="s">
        <v>36</v>
      </c>
      <c r="D4057" s="4" t="s">
        <v>37</v>
      </c>
      <c r="E4057" s="4" t="s">
        <v>52</v>
      </c>
      <c r="F4057" s="6" t="s">
        <v>59</v>
      </c>
      <c r="G4057" s="4" t="s">
        <v>57</v>
      </c>
      <c r="H4057" s="4">
        <v>25</v>
      </c>
      <c r="I4057" s="4">
        <v>1465.82</v>
      </c>
      <c r="J4057" s="7">
        <v>0.01</v>
      </c>
      <c r="K4057" s="4" t="s">
        <v>18</v>
      </c>
      <c r="L4057" s="4" t="s">
        <v>45</v>
      </c>
      <c r="M4057" s="5">
        <f>(Table2[[#This Row],[Unit Price]]*Table2[[#This Row],[ Units Sold]])*(1-Table2[[#This Row],[Discount]]/100)</f>
        <v>36641.835449999999</v>
      </c>
      <c r="N4057" s="5">
        <f>(Table2[[#This Row],[Unit Price]]*Table2[[#This Row],[ Units Sold]])-Table2[[#This Row],[Total Sales]]</f>
        <v>3.6645500000013271</v>
      </c>
    </row>
    <row r="4058" spans="1:14" x14ac:dyDescent="0.3">
      <c r="A4058" s="3">
        <v>40574</v>
      </c>
      <c r="B4058" s="4" t="s">
        <v>3332</v>
      </c>
      <c r="C4058" s="4" t="s">
        <v>49</v>
      </c>
      <c r="D4058" s="4" t="s">
        <v>3893</v>
      </c>
      <c r="E4058" s="4" t="s">
        <v>15</v>
      </c>
      <c r="F4058" s="4" t="s">
        <v>135</v>
      </c>
      <c r="G4058" s="4" t="s">
        <v>105</v>
      </c>
      <c r="H4058" s="4">
        <v>39</v>
      </c>
      <c r="I4058" s="4">
        <v>1648.54</v>
      </c>
      <c r="J4058" s="7">
        <v>0.09</v>
      </c>
      <c r="K4058" s="4" t="s">
        <v>29</v>
      </c>
      <c r="L4058" s="4" t="s">
        <v>30</v>
      </c>
      <c r="M4058" s="5">
        <f>(Table2[[#This Row],[Unit Price]]*Table2[[#This Row],[ Units Sold]])*(1-Table2[[#This Row],[Discount]]/100)</f>
        <v>64235.196246</v>
      </c>
      <c r="N4058" s="5">
        <f>(Table2[[#This Row],[Unit Price]]*Table2[[#This Row],[ Units Sold]])-Table2[[#This Row],[Total Sales]]</f>
        <v>57.863753999998153</v>
      </c>
    </row>
    <row r="4059" spans="1:14" x14ac:dyDescent="0.3">
      <c r="A4059" s="3">
        <v>41964</v>
      </c>
      <c r="B4059" s="4" t="s">
        <v>3333</v>
      </c>
      <c r="C4059" s="4" t="s">
        <v>88</v>
      </c>
      <c r="D4059" s="4" t="s">
        <v>37</v>
      </c>
      <c r="E4059" s="4" t="s">
        <v>27</v>
      </c>
      <c r="F4059" s="4" t="s">
        <v>32</v>
      </c>
      <c r="G4059" s="4" t="s">
        <v>105</v>
      </c>
      <c r="H4059" s="4">
        <v>0</v>
      </c>
      <c r="I4059" s="4">
        <v>1843.35</v>
      </c>
      <c r="J4059" s="7">
        <v>0.11</v>
      </c>
      <c r="K4059" s="4" t="s">
        <v>18</v>
      </c>
      <c r="L4059" s="4" t="s">
        <v>41</v>
      </c>
      <c r="M4059" s="5">
        <f>(Table2[[#This Row],[Unit Price]]*Table2[[#This Row],[ Units Sold]])*(1-Table2[[#This Row],[Discount]]/100)</f>
        <v>0</v>
      </c>
      <c r="N4059" s="5">
        <f>(Table2[[#This Row],[Unit Price]]*Table2[[#This Row],[ Units Sold]])-Table2[[#This Row],[Total Sales]]</f>
        <v>0</v>
      </c>
    </row>
    <row r="4060" spans="1:14" x14ac:dyDescent="0.3">
      <c r="A4060" s="3">
        <v>44276</v>
      </c>
      <c r="B4060" s="4" t="s">
        <v>3334</v>
      </c>
      <c r="C4060" s="4" t="s">
        <v>192</v>
      </c>
      <c r="D4060" s="4" t="s">
        <v>37</v>
      </c>
      <c r="E4060" s="4" t="s">
        <v>15</v>
      </c>
      <c r="F4060" s="4" t="s">
        <v>62</v>
      </c>
      <c r="G4060" s="4" t="s">
        <v>105</v>
      </c>
      <c r="H4060" s="4">
        <v>36</v>
      </c>
      <c r="I4060" s="4">
        <v>563.14</v>
      </c>
      <c r="J4060" s="7">
        <v>0.21</v>
      </c>
      <c r="K4060" s="4" t="s">
        <v>29</v>
      </c>
      <c r="L4060" s="4" t="s">
        <v>25</v>
      </c>
      <c r="M4060" s="5">
        <f>(Table2[[#This Row],[Unit Price]]*Table2[[#This Row],[ Units Sold]])*(1-Table2[[#This Row],[Discount]]/100)</f>
        <v>20230.466616000002</v>
      </c>
      <c r="N4060" s="5">
        <f>(Table2[[#This Row],[Unit Price]]*Table2[[#This Row],[ Units Sold]])-Table2[[#This Row],[Total Sales]]</f>
        <v>42.573383999999351</v>
      </c>
    </row>
    <row r="4061" spans="1:14" x14ac:dyDescent="0.3">
      <c r="A4061" s="3">
        <v>45277</v>
      </c>
      <c r="B4061" s="4" t="s">
        <v>3335</v>
      </c>
      <c r="C4061" s="4" t="s">
        <v>88</v>
      </c>
      <c r="D4061" s="4" t="s">
        <v>37</v>
      </c>
      <c r="E4061" s="4" t="s">
        <v>38</v>
      </c>
      <c r="F4061" s="4" t="s">
        <v>39</v>
      </c>
      <c r="G4061" s="4" t="s">
        <v>40</v>
      </c>
      <c r="H4061" s="4">
        <v>44</v>
      </c>
      <c r="I4061" s="4">
        <v>556.32000000000005</v>
      </c>
      <c r="J4061" s="7">
        <v>0.01</v>
      </c>
      <c r="K4061" s="4" t="s">
        <v>34</v>
      </c>
      <c r="L4061" s="4" t="s">
        <v>45</v>
      </c>
      <c r="M4061" s="5">
        <f>(Table2[[#This Row],[Unit Price]]*Table2[[#This Row],[ Units Sold]])*(1-Table2[[#This Row],[Discount]]/100)</f>
        <v>24475.632192000001</v>
      </c>
      <c r="N4061" s="5">
        <f>(Table2[[#This Row],[Unit Price]]*Table2[[#This Row],[ Units Sold]])-Table2[[#This Row],[Total Sales]]</f>
        <v>2.4478080000008049</v>
      </c>
    </row>
    <row r="4062" spans="1:14" x14ac:dyDescent="0.3">
      <c r="A4062" s="3">
        <v>43730</v>
      </c>
      <c r="B4062" s="4" t="s">
        <v>3336</v>
      </c>
      <c r="C4062" s="4" t="s">
        <v>192</v>
      </c>
      <c r="D4062" s="4" t="s">
        <v>37</v>
      </c>
      <c r="E4062" s="4" t="s">
        <v>27</v>
      </c>
      <c r="F4062" s="4" t="s">
        <v>32</v>
      </c>
      <c r="G4062" s="4" t="s">
        <v>105</v>
      </c>
      <c r="H4062" s="4">
        <v>73</v>
      </c>
      <c r="I4062" s="4">
        <v>1253.44</v>
      </c>
      <c r="J4062" s="7">
        <v>0.14000000000000001</v>
      </c>
      <c r="K4062" s="4" t="s">
        <v>34</v>
      </c>
      <c r="L4062" s="4" t="s">
        <v>25</v>
      </c>
      <c r="M4062" s="5">
        <f>(Table2[[#This Row],[Unit Price]]*Table2[[#This Row],[ Units Sold]])*(1-Table2[[#This Row],[Discount]]/100)</f>
        <v>91373.018432000012</v>
      </c>
      <c r="N4062" s="5">
        <f>(Table2[[#This Row],[Unit Price]]*Table2[[#This Row],[ Units Sold]])-Table2[[#This Row],[Total Sales]]</f>
        <v>128.10156799999822</v>
      </c>
    </row>
    <row r="4063" spans="1:14" x14ac:dyDescent="0.3">
      <c r="A4063" s="3">
        <v>44528</v>
      </c>
      <c r="B4063" s="4" t="s">
        <v>3337</v>
      </c>
      <c r="C4063" s="4" t="s">
        <v>51</v>
      </c>
      <c r="D4063" s="4" t="s">
        <v>37</v>
      </c>
      <c r="E4063" s="4" t="s">
        <v>22</v>
      </c>
      <c r="F4063" s="4" t="s">
        <v>23</v>
      </c>
      <c r="G4063" s="4" t="s">
        <v>105</v>
      </c>
      <c r="H4063" s="4">
        <v>0</v>
      </c>
      <c r="I4063" s="4">
        <v>919.1</v>
      </c>
      <c r="J4063" s="7">
        <v>0.24</v>
      </c>
      <c r="K4063" s="4" t="s">
        <v>29</v>
      </c>
      <c r="L4063" s="4" t="s">
        <v>41</v>
      </c>
      <c r="M4063" s="5">
        <f>(Table2[[#This Row],[Unit Price]]*Table2[[#This Row],[ Units Sold]])*(1-Table2[[#This Row],[Discount]]/100)</f>
        <v>0</v>
      </c>
      <c r="N4063" s="5">
        <f>(Table2[[#This Row],[Unit Price]]*Table2[[#This Row],[ Units Sold]])-Table2[[#This Row],[Total Sales]]</f>
        <v>0</v>
      </c>
    </row>
    <row r="4064" spans="1:14" x14ac:dyDescent="0.3">
      <c r="A4064" s="3">
        <v>42494</v>
      </c>
      <c r="B4064" s="4" t="s">
        <v>3338</v>
      </c>
      <c r="C4064" s="4" t="s">
        <v>21</v>
      </c>
      <c r="D4064" s="4" t="s">
        <v>37</v>
      </c>
      <c r="E4064" s="4" t="s">
        <v>27</v>
      </c>
      <c r="F4064" s="4" t="s">
        <v>28</v>
      </c>
      <c r="G4064" s="4" t="s">
        <v>40</v>
      </c>
      <c r="H4064" s="4">
        <v>10</v>
      </c>
      <c r="I4064" s="4">
        <v>981.75</v>
      </c>
      <c r="J4064" s="7">
        <v>0.26</v>
      </c>
      <c r="K4064" s="4" t="s">
        <v>18</v>
      </c>
      <c r="L4064" s="4" t="s">
        <v>41</v>
      </c>
      <c r="M4064" s="5">
        <f>(Table2[[#This Row],[Unit Price]]*Table2[[#This Row],[ Units Sold]])*(1-Table2[[#This Row],[Discount]]/100)</f>
        <v>9791.9745000000003</v>
      </c>
      <c r="N4064" s="5">
        <f>(Table2[[#This Row],[Unit Price]]*Table2[[#This Row],[ Units Sold]])-Table2[[#This Row],[Total Sales]]</f>
        <v>25.525499999999738</v>
      </c>
    </row>
    <row r="4065" spans="1:14" x14ac:dyDescent="0.3">
      <c r="A4065" s="3">
        <v>41106</v>
      </c>
      <c r="B4065" s="4" t="s">
        <v>685</v>
      </c>
      <c r="C4065" s="4" t="s">
        <v>74</v>
      </c>
      <c r="D4065" s="4" t="s">
        <v>37</v>
      </c>
      <c r="E4065" s="4" t="s">
        <v>27</v>
      </c>
      <c r="F4065" s="4" t="s">
        <v>32</v>
      </c>
      <c r="G4065" s="4" t="s">
        <v>57</v>
      </c>
      <c r="H4065" s="4">
        <v>20</v>
      </c>
      <c r="I4065" s="4">
        <v>444.95</v>
      </c>
      <c r="J4065" s="7">
        <v>0.26</v>
      </c>
      <c r="K4065" s="4" t="s">
        <v>34</v>
      </c>
      <c r="L4065" s="4" t="s">
        <v>25</v>
      </c>
      <c r="M4065" s="5">
        <f>(Table2[[#This Row],[Unit Price]]*Table2[[#This Row],[ Units Sold]])*(1-Table2[[#This Row],[Discount]]/100)</f>
        <v>8875.8626000000004</v>
      </c>
      <c r="N4065" s="5">
        <f>(Table2[[#This Row],[Unit Price]]*Table2[[#This Row],[ Units Sold]])-Table2[[#This Row],[Total Sales]]</f>
        <v>23.137399999999616</v>
      </c>
    </row>
    <row r="4066" spans="1:14" x14ac:dyDescent="0.3">
      <c r="A4066" s="3">
        <v>43224</v>
      </c>
      <c r="B4066" s="4" t="s">
        <v>3339</v>
      </c>
      <c r="C4066" s="4" t="s">
        <v>97</v>
      </c>
      <c r="D4066" s="4" t="s">
        <v>37</v>
      </c>
      <c r="E4066" s="4" t="s">
        <v>38</v>
      </c>
      <c r="F4066" s="4" t="s">
        <v>81</v>
      </c>
      <c r="G4066" s="4" t="s">
        <v>17</v>
      </c>
      <c r="H4066" s="4">
        <v>97</v>
      </c>
      <c r="I4066" s="4">
        <v>549.85</v>
      </c>
      <c r="J4066" s="7">
        <v>0.02</v>
      </c>
      <c r="K4066" s="4" t="s">
        <v>18</v>
      </c>
      <c r="L4066" s="4" t="s">
        <v>30</v>
      </c>
      <c r="M4066" s="5">
        <f>(Table2[[#This Row],[Unit Price]]*Table2[[#This Row],[ Units Sold]])*(1-Table2[[#This Row],[Discount]]/100)</f>
        <v>53324.782910000009</v>
      </c>
      <c r="N4066" s="5">
        <f>(Table2[[#This Row],[Unit Price]]*Table2[[#This Row],[ Units Sold]])-Table2[[#This Row],[Total Sales]]</f>
        <v>10.667089999995369</v>
      </c>
    </row>
    <row r="4067" spans="1:14" x14ac:dyDescent="0.3">
      <c r="A4067" s="3">
        <v>41204</v>
      </c>
      <c r="B4067" s="4" t="s">
        <v>3340</v>
      </c>
      <c r="C4067" s="4" t="s">
        <v>36</v>
      </c>
      <c r="D4067" s="4" t="s">
        <v>37</v>
      </c>
      <c r="E4067" s="4" t="s">
        <v>52</v>
      </c>
      <c r="F4067" s="6" t="s">
        <v>59</v>
      </c>
      <c r="G4067" s="4" t="s">
        <v>65</v>
      </c>
      <c r="H4067" s="4">
        <v>19</v>
      </c>
      <c r="I4067" s="4">
        <v>100.04</v>
      </c>
      <c r="J4067" s="7">
        <v>0.13</v>
      </c>
      <c r="K4067" s="4" t="s">
        <v>29</v>
      </c>
      <c r="L4067" s="4" t="s">
        <v>19</v>
      </c>
      <c r="M4067" s="5">
        <f>(Table2[[#This Row],[Unit Price]]*Table2[[#This Row],[ Units Sold]])*(1-Table2[[#This Row],[Discount]]/100)</f>
        <v>1898.2890120000002</v>
      </c>
      <c r="N4067" s="5">
        <f>(Table2[[#This Row],[Unit Price]]*Table2[[#This Row],[ Units Sold]])-Table2[[#This Row],[Total Sales]]</f>
        <v>2.4709880000000339</v>
      </c>
    </row>
    <row r="4068" spans="1:14" x14ac:dyDescent="0.3">
      <c r="A4068" s="3">
        <v>43144</v>
      </c>
      <c r="B4068" s="4" t="s">
        <v>3341</v>
      </c>
      <c r="C4068" s="4" t="s">
        <v>192</v>
      </c>
      <c r="D4068" s="4" t="s">
        <v>37</v>
      </c>
      <c r="E4068" s="4" t="s">
        <v>38</v>
      </c>
      <c r="F4068" s="4" t="s">
        <v>39</v>
      </c>
      <c r="G4068" s="4" t="s">
        <v>65</v>
      </c>
      <c r="H4068" s="4">
        <v>45</v>
      </c>
      <c r="I4068" s="4">
        <v>1639.88</v>
      </c>
      <c r="J4068" s="7">
        <v>0.27</v>
      </c>
      <c r="K4068" s="4" t="s">
        <v>18</v>
      </c>
      <c r="L4068" s="4" t="s">
        <v>41</v>
      </c>
      <c r="M4068" s="5">
        <f>(Table2[[#This Row],[Unit Price]]*Table2[[#This Row],[ Units Sold]])*(1-Table2[[#This Row],[Discount]]/100)</f>
        <v>73595.354579999999</v>
      </c>
      <c r="N4068" s="5">
        <f>(Table2[[#This Row],[Unit Price]]*Table2[[#This Row],[ Units Sold]])-Table2[[#This Row],[Total Sales]]</f>
        <v>199.24542000000656</v>
      </c>
    </row>
    <row r="4069" spans="1:14" x14ac:dyDescent="0.3">
      <c r="A4069" s="3">
        <v>41417</v>
      </c>
      <c r="B4069" s="4" t="s">
        <v>3342</v>
      </c>
      <c r="C4069" s="4" t="s">
        <v>43</v>
      </c>
      <c r="D4069" s="4" t="s">
        <v>37</v>
      </c>
      <c r="E4069" s="4" t="s">
        <v>52</v>
      </c>
      <c r="F4069" s="6" t="s">
        <v>59</v>
      </c>
      <c r="G4069" s="4" t="s">
        <v>44</v>
      </c>
      <c r="H4069" s="4">
        <v>0</v>
      </c>
      <c r="I4069" s="4">
        <v>1267.3399999999999</v>
      </c>
      <c r="J4069" s="7">
        <v>0.03</v>
      </c>
      <c r="K4069" s="4" t="s">
        <v>29</v>
      </c>
      <c r="L4069" s="4" t="s">
        <v>30</v>
      </c>
      <c r="M4069" s="5">
        <f>(Table2[[#This Row],[Unit Price]]*Table2[[#This Row],[ Units Sold]])*(1-Table2[[#This Row],[Discount]]/100)</f>
        <v>0</v>
      </c>
      <c r="N4069" s="5">
        <f>(Table2[[#This Row],[Unit Price]]*Table2[[#This Row],[ Units Sold]])-Table2[[#This Row],[Total Sales]]</f>
        <v>0</v>
      </c>
    </row>
    <row r="4070" spans="1:14" x14ac:dyDescent="0.3">
      <c r="A4070" s="3">
        <v>42174</v>
      </c>
      <c r="B4070" s="4" t="s">
        <v>2360</v>
      </c>
      <c r="C4070" s="4" t="s">
        <v>192</v>
      </c>
      <c r="D4070" s="4" t="s">
        <v>37</v>
      </c>
      <c r="E4070" s="4" t="s">
        <v>15</v>
      </c>
      <c r="F4070" s="4" t="s">
        <v>62</v>
      </c>
      <c r="G4070" s="4" t="s">
        <v>24</v>
      </c>
      <c r="H4070" s="4">
        <v>94</v>
      </c>
      <c r="I4070" s="4">
        <v>1067.82</v>
      </c>
      <c r="J4070" s="7">
        <v>0.06</v>
      </c>
      <c r="K4070" s="4" t="s">
        <v>34</v>
      </c>
      <c r="L4070" s="4" t="s">
        <v>30</v>
      </c>
      <c r="M4070" s="5">
        <f>(Table2[[#This Row],[Unit Price]]*Table2[[#This Row],[ Units Sold]])*(1-Table2[[#This Row],[Discount]]/100)</f>
        <v>100314.85495199998</v>
      </c>
      <c r="N4070" s="5">
        <f>(Table2[[#This Row],[Unit Price]]*Table2[[#This Row],[ Units Sold]])-Table2[[#This Row],[Total Sales]]</f>
        <v>60.225048000007519</v>
      </c>
    </row>
    <row r="4071" spans="1:14" x14ac:dyDescent="0.3">
      <c r="A4071" s="3">
        <v>45120</v>
      </c>
      <c r="B4071" s="4" t="s">
        <v>3343</v>
      </c>
      <c r="C4071" s="4" t="s">
        <v>88</v>
      </c>
      <c r="D4071" s="4" t="s">
        <v>37</v>
      </c>
      <c r="E4071" s="4" t="s">
        <v>52</v>
      </c>
      <c r="F4071" s="6" t="s">
        <v>59</v>
      </c>
      <c r="G4071" s="4" t="s">
        <v>105</v>
      </c>
      <c r="H4071" s="4">
        <v>14</v>
      </c>
      <c r="I4071" s="4">
        <v>1274.28</v>
      </c>
      <c r="J4071" s="7">
        <v>0.06</v>
      </c>
      <c r="K4071" s="4" t="s">
        <v>34</v>
      </c>
      <c r="L4071" s="4" t="s">
        <v>25</v>
      </c>
      <c r="M4071" s="5">
        <f>(Table2[[#This Row],[Unit Price]]*Table2[[#This Row],[ Units Sold]])*(1-Table2[[#This Row],[Discount]]/100)</f>
        <v>17829.216047999998</v>
      </c>
      <c r="N4071" s="5">
        <f>(Table2[[#This Row],[Unit Price]]*Table2[[#This Row],[ Units Sold]])-Table2[[#This Row],[Total Sales]]</f>
        <v>10.703951999999845</v>
      </c>
    </row>
    <row r="4072" spans="1:14" x14ac:dyDescent="0.3">
      <c r="A4072" s="3">
        <v>40375</v>
      </c>
      <c r="B4072" s="4" t="s">
        <v>2686</v>
      </c>
      <c r="C4072" s="4" t="s">
        <v>74</v>
      </c>
      <c r="D4072" s="4" t="s">
        <v>37</v>
      </c>
      <c r="E4072" s="4" t="s">
        <v>38</v>
      </c>
      <c r="F4072" s="4" t="s">
        <v>39</v>
      </c>
      <c r="G4072" s="4" t="s">
        <v>105</v>
      </c>
      <c r="H4072" s="4">
        <v>55</v>
      </c>
      <c r="I4072" s="4">
        <v>1294.68</v>
      </c>
      <c r="J4072" s="7">
        <v>0.27</v>
      </c>
      <c r="K4072" s="4" t="s">
        <v>18</v>
      </c>
      <c r="L4072" s="4" t="s">
        <v>30</v>
      </c>
      <c r="M4072" s="5">
        <f>(Table2[[#This Row],[Unit Price]]*Table2[[#This Row],[ Units Sold]])*(1-Table2[[#This Row],[Discount]]/100)</f>
        <v>71015.140020000006</v>
      </c>
      <c r="N4072" s="5">
        <f>(Table2[[#This Row],[Unit Price]]*Table2[[#This Row],[ Units Sold]])-Table2[[#This Row],[Total Sales]]</f>
        <v>192.25998000000254</v>
      </c>
    </row>
    <row r="4073" spans="1:14" x14ac:dyDescent="0.3">
      <c r="A4073" s="3">
        <v>43579</v>
      </c>
      <c r="B4073" s="4" t="s">
        <v>3344</v>
      </c>
      <c r="C4073" s="4" t="s">
        <v>36</v>
      </c>
      <c r="D4073" s="4" t="s">
        <v>37</v>
      </c>
      <c r="E4073" s="4" t="s">
        <v>22</v>
      </c>
      <c r="F4073" s="4" t="s">
        <v>23</v>
      </c>
      <c r="G4073" s="4" t="s">
        <v>40</v>
      </c>
      <c r="H4073" s="4">
        <v>68</v>
      </c>
      <c r="I4073" s="4">
        <v>287.19</v>
      </c>
      <c r="J4073" s="7">
        <v>0.19</v>
      </c>
      <c r="K4073" s="4" t="s">
        <v>34</v>
      </c>
      <c r="L4073" s="4" t="s">
        <v>41</v>
      </c>
      <c r="M4073" s="5">
        <f>(Table2[[#This Row],[Unit Price]]*Table2[[#This Row],[ Units Sold]])*(1-Table2[[#This Row],[Discount]]/100)</f>
        <v>19491.815051999998</v>
      </c>
      <c r="N4073" s="5">
        <f>(Table2[[#This Row],[Unit Price]]*Table2[[#This Row],[ Units Sold]])-Table2[[#This Row],[Total Sales]]</f>
        <v>37.104948000000149</v>
      </c>
    </row>
    <row r="4074" spans="1:14" x14ac:dyDescent="0.3">
      <c r="A4074" s="3">
        <v>40598</v>
      </c>
      <c r="B4074" s="4" t="s">
        <v>3345</v>
      </c>
      <c r="C4074" s="4" t="s">
        <v>192</v>
      </c>
      <c r="D4074" s="4" t="s">
        <v>37</v>
      </c>
      <c r="E4074" s="4" t="s">
        <v>52</v>
      </c>
      <c r="F4074" s="6" t="s">
        <v>59</v>
      </c>
      <c r="G4074" s="4" t="s">
        <v>60</v>
      </c>
      <c r="H4074" s="4">
        <v>21</v>
      </c>
      <c r="I4074" s="4">
        <v>675.16</v>
      </c>
      <c r="J4074" s="7">
        <v>0.28000000000000003</v>
      </c>
      <c r="K4074" s="4" t="s">
        <v>29</v>
      </c>
      <c r="L4074" s="4" t="s">
        <v>45</v>
      </c>
      <c r="M4074" s="5">
        <f>(Table2[[#This Row],[Unit Price]]*Table2[[#This Row],[ Units Sold]])*(1-Table2[[#This Row],[Discount]]/100)</f>
        <v>14138.660591999998</v>
      </c>
      <c r="N4074" s="5">
        <f>(Table2[[#This Row],[Unit Price]]*Table2[[#This Row],[ Units Sold]])-Table2[[#This Row],[Total Sales]]</f>
        <v>39.699408000000403</v>
      </c>
    </row>
    <row r="4075" spans="1:14" x14ac:dyDescent="0.3">
      <c r="A4075" s="3">
        <v>44426</v>
      </c>
      <c r="B4075" s="4" t="s">
        <v>3346</v>
      </c>
      <c r="C4075" s="4" t="s">
        <v>88</v>
      </c>
      <c r="D4075" s="4" t="s">
        <v>37</v>
      </c>
      <c r="E4075" s="4" t="s">
        <v>15</v>
      </c>
      <c r="F4075" s="4" t="s">
        <v>135</v>
      </c>
      <c r="G4075" s="4" t="s">
        <v>40</v>
      </c>
      <c r="H4075" s="4">
        <v>51</v>
      </c>
      <c r="I4075" s="4">
        <v>218.59</v>
      </c>
      <c r="J4075" s="7">
        <v>0.05</v>
      </c>
      <c r="K4075" s="4" t="s">
        <v>18</v>
      </c>
      <c r="L4075" s="4" t="s">
        <v>30</v>
      </c>
      <c r="M4075" s="5">
        <f>(Table2[[#This Row],[Unit Price]]*Table2[[#This Row],[ Units Sold]])*(1-Table2[[#This Row],[Discount]]/100)</f>
        <v>11142.515955000001</v>
      </c>
      <c r="N4075" s="5">
        <f>(Table2[[#This Row],[Unit Price]]*Table2[[#This Row],[ Units Sold]])-Table2[[#This Row],[Total Sales]]</f>
        <v>5.5740449999993871</v>
      </c>
    </row>
    <row r="4076" spans="1:14" x14ac:dyDescent="0.3">
      <c r="A4076" s="3">
        <v>41361</v>
      </c>
      <c r="B4076" s="4" t="s">
        <v>3347</v>
      </c>
      <c r="C4076" s="4" t="s">
        <v>88</v>
      </c>
      <c r="D4076" s="4" t="s">
        <v>37</v>
      </c>
      <c r="E4076" s="4" t="s">
        <v>15</v>
      </c>
      <c r="F4076" s="4" t="s">
        <v>135</v>
      </c>
      <c r="G4076" s="4" t="s">
        <v>40</v>
      </c>
      <c r="H4076" s="4">
        <v>20</v>
      </c>
      <c r="I4076" s="4">
        <v>1977.77</v>
      </c>
      <c r="J4076" s="7">
        <v>0.1</v>
      </c>
      <c r="K4076" s="4" t="s">
        <v>29</v>
      </c>
      <c r="L4076" s="4" t="s">
        <v>30</v>
      </c>
      <c r="M4076" s="5">
        <f>(Table2[[#This Row],[Unit Price]]*Table2[[#This Row],[ Units Sold]])*(1-Table2[[#This Row],[Discount]]/100)</f>
        <v>39515.844600000004</v>
      </c>
      <c r="N4076" s="5">
        <f>(Table2[[#This Row],[Unit Price]]*Table2[[#This Row],[ Units Sold]])-Table2[[#This Row],[Total Sales]]</f>
        <v>39.555399999997462</v>
      </c>
    </row>
    <row r="4077" spans="1:14" x14ac:dyDescent="0.3">
      <c r="A4077" s="3">
        <v>44664</v>
      </c>
      <c r="B4077" s="4" t="s">
        <v>3348</v>
      </c>
      <c r="C4077" s="4" t="s">
        <v>49</v>
      </c>
      <c r="D4077" s="4" t="s">
        <v>3893</v>
      </c>
      <c r="E4077" s="4" t="s">
        <v>15</v>
      </c>
      <c r="F4077" s="4" t="s">
        <v>16</v>
      </c>
      <c r="G4077" s="4" t="s">
        <v>33</v>
      </c>
      <c r="H4077" s="4">
        <v>76</v>
      </c>
      <c r="I4077" s="4">
        <v>1251.33</v>
      </c>
      <c r="J4077" s="7">
        <v>0.27</v>
      </c>
      <c r="K4077" s="4" t="s">
        <v>18</v>
      </c>
      <c r="L4077" s="4" t="s">
        <v>19</v>
      </c>
      <c r="M4077" s="5">
        <f>(Table2[[#This Row],[Unit Price]]*Table2[[#This Row],[ Units Sold]])*(1-Table2[[#This Row],[Discount]]/100)</f>
        <v>94844.307083999985</v>
      </c>
      <c r="N4077" s="5">
        <f>(Table2[[#This Row],[Unit Price]]*Table2[[#This Row],[ Units Sold]])-Table2[[#This Row],[Total Sales]]</f>
        <v>256.77291600000171</v>
      </c>
    </row>
    <row r="4078" spans="1:14" x14ac:dyDescent="0.3">
      <c r="A4078" s="3">
        <v>44757</v>
      </c>
      <c r="B4078" s="4" t="s">
        <v>3349</v>
      </c>
      <c r="C4078" s="4" t="s">
        <v>51</v>
      </c>
      <c r="D4078" s="4" t="s">
        <v>37</v>
      </c>
      <c r="E4078" s="4" t="s">
        <v>38</v>
      </c>
      <c r="F4078" s="4" t="s">
        <v>81</v>
      </c>
      <c r="G4078" s="4" t="s">
        <v>24</v>
      </c>
      <c r="H4078" s="4">
        <v>36</v>
      </c>
      <c r="I4078" s="4">
        <v>1912.88</v>
      </c>
      <c r="J4078" s="7">
        <v>0.24</v>
      </c>
      <c r="K4078" s="4" t="s">
        <v>18</v>
      </c>
      <c r="L4078" s="4" t="s">
        <v>30</v>
      </c>
      <c r="M4078" s="5">
        <f>(Table2[[#This Row],[Unit Price]]*Table2[[#This Row],[ Units Sold]])*(1-Table2[[#This Row],[Discount]]/100)</f>
        <v>68698.407168000005</v>
      </c>
      <c r="N4078" s="5">
        <f>(Table2[[#This Row],[Unit Price]]*Table2[[#This Row],[ Units Sold]])-Table2[[#This Row],[Total Sales]]</f>
        <v>165.27283200000238</v>
      </c>
    </row>
    <row r="4079" spans="1:14" x14ac:dyDescent="0.3">
      <c r="A4079" s="3">
        <v>42064</v>
      </c>
      <c r="B4079" s="4" t="s">
        <v>3350</v>
      </c>
      <c r="C4079" s="4" t="s">
        <v>97</v>
      </c>
      <c r="D4079" s="4" t="s">
        <v>37</v>
      </c>
      <c r="E4079" s="4" t="s">
        <v>27</v>
      </c>
      <c r="F4079" s="4" t="s">
        <v>32</v>
      </c>
      <c r="G4079" s="4" t="s">
        <v>17</v>
      </c>
      <c r="H4079" s="4">
        <v>14</v>
      </c>
      <c r="I4079" s="4">
        <v>1805.14</v>
      </c>
      <c r="J4079" s="7">
        <v>0.15</v>
      </c>
      <c r="K4079" s="4" t="s">
        <v>29</v>
      </c>
      <c r="L4079" s="4" t="s">
        <v>19</v>
      </c>
      <c r="M4079" s="5">
        <f>(Table2[[#This Row],[Unit Price]]*Table2[[#This Row],[ Units Sold]])*(1-Table2[[#This Row],[Discount]]/100)</f>
        <v>25234.052060000005</v>
      </c>
      <c r="N4079" s="5">
        <f>(Table2[[#This Row],[Unit Price]]*Table2[[#This Row],[ Units Sold]])-Table2[[#This Row],[Total Sales]]</f>
        <v>37.907939999997325</v>
      </c>
    </row>
    <row r="4080" spans="1:14" x14ac:dyDescent="0.3">
      <c r="A4080" s="3">
        <v>40657</v>
      </c>
      <c r="B4080" s="4" t="s">
        <v>429</v>
      </c>
      <c r="C4080" s="4" t="s">
        <v>88</v>
      </c>
      <c r="D4080" s="4" t="s">
        <v>37</v>
      </c>
      <c r="E4080" s="4" t="s">
        <v>22</v>
      </c>
      <c r="F4080" s="4" t="s">
        <v>23</v>
      </c>
      <c r="G4080" s="4" t="s">
        <v>33</v>
      </c>
      <c r="H4080" s="4">
        <v>20</v>
      </c>
      <c r="I4080" s="4">
        <v>1320.7</v>
      </c>
      <c r="J4080" s="7">
        <v>0.28000000000000003</v>
      </c>
      <c r="K4080" s="4" t="s">
        <v>29</v>
      </c>
      <c r="L4080" s="4" t="s">
        <v>41</v>
      </c>
      <c r="M4080" s="5">
        <f>(Table2[[#This Row],[Unit Price]]*Table2[[#This Row],[ Units Sold]])*(1-Table2[[#This Row],[Discount]]/100)</f>
        <v>26340.040799999999</v>
      </c>
      <c r="N4080" s="5">
        <f>(Table2[[#This Row],[Unit Price]]*Table2[[#This Row],[ Units Sold]])-Table2[[#This Row],[Total Sales]]</f>
        <v>73.959200000001147</v>
      </c>
    </row>
    <row r="4081" spans="1:14" x14ac:dyDescent="0.3">
      <c r="A4081" s="3">
        <v>40366</v>
      </c>
      <c r="B4081" s="4" t="s">
        <v>2552</v>
      </c>
      <c r="C4081" s="4" t="s">
        <v>21</v>
      </c>
      <c r="D4081" s="4" t="s">
        <v>37</v>
      </c>
      <c r="E4081" s="4" t="s">
        <v>27</v>
      </c>
      <c r="F4081" s="4" t="s">
        <v>28</v>
      </c>
      <c r="G4081" s="4" t="s">
        <v>24</v>
      </c>
      <c r="H4081" s="4">
        <v>4</v>
      </c>
      <c r="I4081" s="4">
        <v>464.47</v>
      </c>
      <c r="J4081" s="7">
        <v>0.08</v>
      </c>
      <c r="K4081" s="4" t="s">
        <v>29</v>
      </c>
      <c r="L4081" s="4" t="s">
        <v>45</v>
      </c>
      <c r="M4081" s="5">
        <f>(Table2[[#This Row],[Unit Price]]*Table2[[#This Row],[ Units Sold]])*(1-Table2[[#This Row],[Discount]]/100)</f>
        <v>1856.3936960000001</v>
      </c>
      <c r="N4081" s="5">
        <f>(Table2[[#This Row],[Unit Price]]*Table2[[#This Row],[ Units Sold]])-Table2[[#This Row],[Total Sales]]</f>
        <v>1.4863040000000183</v>
      </c>
    </row>
    <row r="4082" spans="1:14" x14ac:dyDescent="0.3">
      <c r="A4082" s="3">
        <v>45762</v>
      </c>
      <c r="B4082" s="4" t="s">
        <v>3351</v>
      </c>
      <c r="C4082" s="4" t="s">
        <v>43</v>
      </c>
      <c r="D4082" s="4" t="s">
        <v>37</v>
      </c>
      <c r="E4082" s="4" t="s">
        <v>27</v>
      </c>
      <c r="F4082" s="4" t="s">
        <v>28</v>
      </c>
      <c r="G4082" s="4" t="s">
        <v>57</v>
      </c>
      <c r="H4082" s="4">
        <v>54</v>
      </c>
      <c r="I4082" s="4">
        <v>1339.78</v>
      </c>
      <c r="J4082" s="7">
        <v>0.22</v>
      </c>
      <c r="K4082" s="4" t="s">
        <v>34</v>
      </c>
      <c r="L4082" s="4" t="s">
        <v>41</v>
      </c>
      <c r="M4082" s="5">
        <f>(Table2[[#This Row],[Unit Price]]*Table2[[#This Row],[ Units Sold]])*(1-Table2[[#This Row],[Discount]]/100)</f>
        <v>72188.954136</v>
      </c>
      <c r="N4082" s="5">
        <f>(Table2[[#This Row],[Unit Price]]*Table2[[#This Row],[ Units Sold]])-Table2[[#This Row],[Total Sales]]</f>
        <v>159.16586399999505</v>
      </c>
    </row>
    <row r="4083" spans="1:14" x14ac:dyDescent="0.3">
      <c r="A4083" s="3">
        <v>43923</v>
      </c>
      <c r="B4083" s="4" t="s">
        <v>164</v>
      </c>
      <c r="C4083" s="4" t="s">
        <v>49</v>
      </c>
      <c r="D4083" s="4" t="s">
        <v>3893</v>
      </c>
      <c r="E4083" s="4" t="s">
        <v>15</v>
      </c>
      <c r="F4083" s="4" t="s">
        <v>16</v>
      </c>
      <c r="G4083" s="4" t="s">
        <v>24</v>
      </c>
      <c r="H4083" s="4">
        <v>86</v>
      </c>
      <c r="I4083" s="4">
        <v>1325.09</v>
      </c>
      <c r="J4083" s="7">
        <v>0.26</v>
      </c>
      <c r="K4083" s="4" t="s">
        <v>18</v>
      </c>
      <c r="L4083" s="4" t="s">
        <v>25</v>
      </c>
      <c r="M4083" s="5">
        <f>(Table2[[#This Row],[Unit Price]]*Table2[[#This Row],[ Units Sold]])*(1-Table2[[#This Row],[Discount]]/100)</f>
        <v>113661.44987599998</v>
      </c>
      <c r="N4083" s="5">
        <f>(Table2[[#This Row],[Unit Price]]*Table2[[#This Row],[ Units Sold]])-Table2[[#This Row],[Total Sales]]</f>
        <v>296.29012400000647</v>
      </c>
    </row>
    <row r="4084" spans="1:14" x14ac:dyDescent="0.3">
      <c r="A4084" s="3">
        <v>41318</v>
      </c>
      <c r="B4084" s="4" t="s">
        <v>3352</v>
      </c>
      <c r="C4084" s="4" t="s">
        <v>36</v>
      </c>
      <c r="D4084" s="4" t="s">
        <v>37</v>
      </c>
      <c r="E4084" s="4" t="s">
        <v>38</v>
      </c>
      <c r="F4084" s="4" t="s">
        <v>39</v>
      </c>
      <c r="G4084" s="4" t="s">
        <v>65</v>
      </c>
      <c r="H4084" s="4">
        <v>61</v>
      </c>
      <c r="I4084" s="4">
        <v>1304.6199999999999</v>
      </c>
      <c r="J4084" s="7">
        <v>0.04</v>
      </c>
      <c r="K4084" s="4" t="s">
        <v>18</v>
      </c>
      <c r="L4084" s="4" t="s">
        <v>25</v>
      </c>
      <c r="M4084" s="5">
        <f>(Table2[[#This Row],[Unit Price]]*Table2[[#This Row],[ Units Sold]])*(1-Table2[[#This Row],[Discount]]/100)</f>
        <v>79549.987271999998</v>
      </c>
      <c r="N4084" s="5">
        <f>(Table2[[#This Row],[Unit Price]]*Table2[[#This Row],[ Units Sold]])-Table2[[#This Row],[Total Sales]]</f>
        <v>31.832727999993949</v>
      </c>
    </row>
    <row r="4085" spans="1:14" x14ac:dyDescent="0.3">
      <c r="A4085" s="3">
        <v>43137</v>
      </c>
      <c r="B4085" s="4" t="s">
        <v>247</v>
      </c>
      <c r="C4085" s="4" t="s">
        <v>36</v>
      </c>
      <c r="D4085" s="4" t="s">
        <v>37</v>
      </c>
      <c r="E4085" s="4" t="s">
        <v>52</v>
      </c>
      <c r="F4085" s="4" t="s">
        <v>53</v>
      </c>
      <c r="G4085" s="4" t="s">
        <v>105</v>
      </c>
      <c r="H4085" s="4">
        <v>30</v>
      </c>
      <c r="I4085" s="4">
        <v>1528.72</v>
      </c>
      <c r="J4085" s="7">
        <v>0.15</v>
      </c>
      <c r="K4085" s="4" t="s">
        <v>29</v>
      </c>
      <c r="L4085" s="4" t="s">
        <v>45</v>
      </c>
      <c r="M4085" s="5">
        <f>(Table2[[#This Row],[Unit Price]]*Table2[[#This Row],[ Units Sold]])*(1-Table2[[#This Row],[Discount]]/100)</f>
        <v>45792.8076</v>
      </c>
      <c r="N4085" s="5">
        <f>(Table2[[#This Row],[Unit Price]]*Table2[[#This Row],[ Units Sold]])-Table2[[#This Row],[Total Sales]]</f>
        <v>68.792399999998452</v>
      </c>
    </row>
    <row r="4086" spans="1:14" x14ac:dyDescent="0.3">
      <c r="A4086" s="3">
        <v>40535</v>
      </c>
      <c r="B4086" s="4" t="s">
        <v>3353</v>
      </c>
      <c r="C4086" s="4" t="s">
        <v>74</v>
      </c>
      <c r="D4086" s="4" t="s">
        <v>37</v>
      </c>
      <c r="E4086" s="4" t="s">
        <v>52</v>
      </c>
      <c r="F4086" s="4" t="s">
        <v>59</v>
      </c>
      <c r="G4086" s="4" t="s">
        <v>40</v>
      </c>
      <c r="H4086" s="4">
        <v>98</v>
      </c>
      <c r="I4086" s="4">
        <v>1882.51</v>
      </c>
      <c r="J4086" s="7">
        <v>0.01</v>
      </c>
      <c r="K4086" s="4" t="s">
        <v>34</v>
      </c>
      <c r="L4086" s="4" t="s">
        <v>41</v>
      </c>
      <c r="M4086" s="5">
        <f>(Table2[[#This Row],[Unit Price]]*Table2[[#This Row],[ Units Sold]])*(1-Table2[[#This Row],[Discount]]/100)</f>
        <v>184467.53140200002</v>
      </c>
      <c r="N4086" s="5">
        <f>(Table2[[#This Row],[Unit Price]]*Table2[[#This Row],[ Units Sold]])-Table2[[#This Row],[Total Sales]]</f>
        <v>18.448597999988124</v>
      </c>
    </row>
    <row r="4087" spans="1:14" x14ac:dyDescent="0.3">
      <c r="A4087" s="3">
        <v>41995</v>
      </c>
      <c r="B4087" s="4" t="s">
        <v>2637</v>
      </c>
      <c r="C4087" s="4" t="s">
        <v>36</v>
      </c>
      <c r="D4087" s="4" t="s">
        <v>37</v>
      </c>
      <c r="E4087" s="4" t="s">
        <v>22</v>
      </c>
      <c r="F4087" s="4" t="s">
        <v>23</v>
      </c>
      <c r="G4087" s="4" t="s">
        <v>17</v>
      </c>
      <c r="H4087" s="4">
        <v>68</v>
      </c>
      <c r="I4087" s="4">
        <v>1787.75</v>
      </c>
      <c r="J4087" s="7">
        <v>0.11</v>
      </c>
      <c r="K4087" s="4" t="s">
        <v>34</v>
      </c>
      <c r="L4087" s="4" t="s">
        <v>41</v>
      </c>
      <c r="M4087" s="5">
        <f>(Table2[[#This Row],[Unit Price]]*Table2[[#This Row],[ Units Sold]])*(1-Table2[[#This Row],[Discount]]/100)</f>
        <v>121433.2763</v>
      </c>
      <c r="N4087" s="5">
        <f>(Table2[[#This Row],[Unit Price]]*Table2[[#This Row],[ Units Sold]])-Table2[[#This Row],[Total Sales]]</f>
        <v>133.72370000000228</v>
      </c>
    </row>
    <row r="4088" spans="1:14" x14ac:dyDescent="0.3">
      <c r="A4088" s="3">
        <v>42223</v>
      </c>
      <c r="B4088" s="4" t="s">
        <v>3354</v>
      </c>
      <c r="C4088" s="4" t="s">
        <v>88</v>
      </c>
      <c r="D4088" s="4" t="s">
        <v>37</v>
      </c>
      <c r="E4088" s="4" t="s">
        <v>27</v>
      </c>
      <c r="F4088" s="4" t="s">
        <v>32</v>
      </c>
      <c r="G4088" s="4" t="s">
        <v>105</v>
      </c>
      <c r="H4088" s="4">
        <v>32</v>
      </c>
      <c r="I4088" s="4">
        <v>133.04</v>
      </c>
      <c r="J4088" s="7">
        <v>0.09</v>
      </c>
      <c r="K4088" s="4" t="s">
        <v>18</v>
      </c>
      <c r="L4088" s="4" t="s">
        <v>25</v>
      </c>
      <c r="M4088" s="5">
        <f>(Table2[[#This Row],[Unit Price]]*Table2[[#This Row],[ Units Sold]])*(1-Table2[[#This Row],[Discount]]/100)</f>
        <v>4253.4484480000001</v>
      </c>
      <c r="N4088" s="5">
        <f>(Table2[[#This Row],[Unit Price]]*Table2[[#This Row],[ Units Sold]])-Table2[[#This Row],[Total Sales]]</f>
        <v>3.8315519999996468</v>
      </c>
    </row>
    <row r="4089" spans="1:14" x14ac:dyDescent="0.3">
      <c r="A4089" s="3">
        <v>41234</v>
      </c>
      <c r="B4089" s="4" t="s">
        <v>3355</v>
      </c>
      <c r="C4089" s="4" t="s">
        <v>36</v>
      </c>
      <c r="D4089" s="4" t="s">
        <v>37</v>
      </c>
      <c r="E4089" s="4" t="s">
        <v>27</v>
      </c>
      <c r="F4089" s="4" t="s">
        <v>32</v>
      </c>
      <c r="G4089" s="4" t="s">
        <v>60</v>
      </c>
      <c r="H4089" s="4">
        <v>30</v>
      </c>
      <c r="I4089" s="4">
        <v>1940.64</v>
      </c>
      <c r="J4089" s="7">
        <v>0.18</v>
      </c>
      <c r="K4089" s="4" t="s">
        <v>18</v>
      </c>
      <c r="L4089" s="4" t="s">
        <v>30</v>
      </c>
      <c r="M4089" s="5">
        <f>(Table2[[#This Row],[Unit Price]]*Table2[[#This Row],[ Units Sold]])*(1-Table2[[#This Row],[Discount]]/100)</f>
        <v>58114.405440000002</v>
      </c>
      <c r="N4089" s="5">
        <f>(Table2[[#This Row],[Unit Price]]*Table2[[#This Row],[ Units Sold]])-Table2[[#This Row],[Total Sales]]</f>
        <v>104.79456000000209</v>
      </c>
    </row>
    <row r="4090" spans="1:14" x14ac:dyDescent="0.3">
      <c r="A4090" s="3">
        <v>44554</v>
      </c>
      <c r="B4090" s="4" t="s">
        <v>2779</v>
      </c>
      <c r="C4090" s="4" t="s">
        <v>192</v>
      </c>
      <c r="D4090" s="4" t="s">
        <v>37</v>
      </c>
      <c r="E4090" s="4" t="s">
        <v>52</v>
      </c>
      <c r="F4090" s="4" t="s">
        <v>59</v>
      </c>
      <c r="G4090" s="4" t="s">
        <v>54</v>
      </c>
      <c r="H4090" s="4">
        <v>45</v>
      </c>
      <c r="I4090" s="4">
        <v>1921.25</v>
      </c>
      <c r="J4090" s="7">
        <v>0.18</v>
      </c>
      <c r="K4090" s="4" t="s">
        <v>18</v>
      </c>
      <c r="L4090" s="4" t="s">
        <v>30</v>
      </c>
      <c r="M4090" s="5">
        <f>(Table2[[#This Row],[Unit Price]]*Table2[[#This Row],[ Units Sold]])*(1-Table2[[#This Row],[Discount]]/100)</f>
        <v>86300.628750000003</v>
      </c>
      <c r="N4090" s="5">
        <f>(Table2[[#This Row],[Unit Price]]*Table2[[#This Row],[ Units Sold]])-Table2[[#This Row],[Total Sales]]</f>
        <v>155.62124999999651</v>
      </c>
    </row>
    <row r="4091" spans="1:14" x14ac:dyDescent="0.3">
      <c r="A4091" s="3">
        <v>45755</v>
      </c>
      <c r="B4091" s="4" t="s">
        <v>3356</v>
      </c>
      <c r="C4091" s="4" t="s">
        <v>36</v>
      </c>
      <c r="D4091" s="4" t="s">
        <v>37</v>
      </c>
      <c r="E4091" s="4" t="s">
        <v>52</v>
      </c>
      <c r="F4091" s="6" t="s">
        <v>59</v>
      </c>
      <c r="G4091" s="4" t="s">
        <v>44</v>
      </c>
      <c r="H4091" s="4">
        <v>34</v>
      </c>
      <c r="I4091" s="4">
        <v>721.33</v>
      </c>
      <c r="J4091" s="7">
        <v>0.1</v>
      </c>
      <c r="K4091" s="4" t="s">
        <v>18</v>
      </c>
      <c r="L4091" s="4" t="s">
        <v>45</v>
      </c>
      <c r="M4091" s="5">
        <f>(Table2[[#This Row],[Unit Price]]*Table2[[#This Row],[ Units Sold]])*(1-Table2[[#This Row],[Discount]]/100)</f>
        <v>24500.694780000002</v>
      </c>
      <c r="N4091" s="5">
        <f>(Table2[[#This Row],[Unit Price]]*Table2[[#This Row],[ Units Sold]])-Table2[[#This Row],[Total Sales]]</f>
        <v>24.525219999999536</v>
      </c>
    </row>
    <row r="4092" spans="1:14" x14ac:dyDescent="0.3">
      <c r="A4092" s="3">
        <v>42990</v>
      </c>
      <c r="B4092" s="4" t="s">
        <v>3357</v>
      </c>
      <c r="C4092" s="4" t="s">
        <v>97</v>
      </c>
      <c r="D4092" s="4" t="s">
        <v>37</v>
      </c>
      <c r="E4092" s="4" t="s">
        <v>52</v>
      </c>
      <c r="F4092" s="6" t="s">
        <v>59</v>
      </c>
      <c r="G4092" s="4" t="s">
        <v>57</v>
      </c>
      <c r="H4092" s="4">
        <v>20</v>
      </c>
      <c r="I4092" s="4">
        <v>1573.91</v>
      </c>
      <c r="J4092" s="7">
        <v>0.23</v>
      </c>
      <c r="K4092" s="4" t="s">
        <v>18</v>
      </c>
      <c r="L4092" s="4" t="s">
        <v>25</v>
      </c>
      <c r="M4092" s="5">
        <f>(Table2[[#This Row],[Unit Price]]*Table2[[#This Row],[ Units Sold]])*(1-Table2[[#This Row],[Discount]]/100)</f>
        <v>31405.800140000003</v>
      </c>
      <c r="N4092" s="5">
        <f>(Table2[[#This Row],[Unit Price]]*Table2[[#This Row],[ Units Sold]])-Table2[[#This Row],[Total Sales]]</f>
        <v>72.399859999997716</v>
      </c>
    </row>
    <row r="4093" spans="1:14" x14ac:dyDescent="0.3">
      <c r="A4093" s="3">
        <v>45663</v>
      </c>
      <c r="B4093" s="4" t="s">
        <v>3358</v>
      </c>
      <c r="C4093" s="4" t="s">
        <v>97</v>
      </c>
      <c r="D4093" s="4" t="s">
        <v>37</v>
      </c>
      <c r="E4093" s="4" t="s">
        <v>38</v>
      </c>
      <c r="F4093" s="4" t="s">
        <v>39</v>
      </c>
      <c r="G4093" s="4" t="s">
        <v>17</v>
      </c>
      <c r="H4093" s="4">
        <v>79</v>
      </c>
      <c r="I4093" s="4">
        <v>1886.57</v>
      </c>
      <c r="J4093" s="7">
        <v>0.16</v>
      </c>
      <c r="K4093" s="4" t="s">
        <v>29</v>
      </c>
      <c r="L4093" s="4" t="s">
        <v>25</v>
      </c>
      <c r="M4093" s="5">
        <f>(Table2[[#This Row],[Unit Price]]*Table2[[#This Row],[ Units Sold]])*(1-Table2[[#This Row],[Discount]]/100)</f>
        <v>148800.56755199999</v>
      </c>
      <c r="N4093" s="5">
        <f>(Table2[[#This Row],[Unit Price]]*Table2[[#This Row],[ Units Sold]])-Table2[[#This Row],[Total Sales]]</f>
        <v>238.46244800000568</v>
      </c>
    </row>
    <row r="4094" spans="1:14" x14ac:dyDescent="0.3">
      <c r="A4094" s="3">
        <v>45253</v>
      </c>
      <c r="B4094" s="4" t="s">
        <v>3359</v>
      </c>
      <c r="C4094" s="4" t="s">
        <v>88</v>
      </c>
      <c r="D4094" s="4" t="s">
        <v>37</v>
      </c>
      <c r="E4094" s="4" t="s">
        <v>27</v>
      </c>
      <c r="F4094" s="4" t="s">
        <v>28</v>
      </c>
      <c r="G4094" s="4" t="s">
        <v>65</v>
      </c>
      <c r="H4094" s="4">
        <v>10</v>
      </c>
      <c r="I4094" s="4">
        <v>784.27</v>
      </c>
      <c r="J4094" s="7">
        <v>0.25</v>
      </c>
      <c r="K4094" s="4" t="s">
        <v>29</v>
      </c>
      <c r="L4094" s="4" t="s">
        <v>19</v>
      </c>
      <c r="M4094" s="5">
        <f>(Table2[[#This Row],[Unit Price]]*Table2[[#This Row],[ Units Sold]])*(1-Table2[[#This Row],[Discount]]/100)</f>
        <v>7823.0932499999999</v>
      </c>
      <c r="N4094" s="5">
        <f>(Table2[[#This Row],[Unit Price]]*Table2[[#This Row],[ Units Sold]])-Table2[[#This Row],[Total Sales]]</f>
        <v>19.60674999999992</v>
      </c>
    </row>
    <row r="4095" spans="1:14" x14ac:dyDescent="0.3">
      <c r="A4095" s="3">
        <v>43225</v>
      </c>
      <c r="B4095" s="4" t="s">
        <v>1755</v>
      </c>
      <c r="C4095" s="4" t="s">
        <v>83</v>
      </c>
      <c r="D4095" s="4" t="s">
        <v>3892</v>
      </c>
      <c r="E4095" s="4" t="s">
        <v>27</v>
      </c>
      <c r="F4095" s="4" t="s">
        <v>28</v>
      </c>
      <c r="G4095" s="4" t="s">
        <v>17</v>
      </c>
      <c r="H4095" s="4">
        <v>91</v>
      </c>
      <c r="I4095" s="4">
        <v>1920.38</v>
      </c>
      <c r="J4095" s="7">
        <v>0.13</v>
      </c>
      <c r="K4095" s="4" t="s">
        <v>18</v>
      </c>
      <c r="L4095" s="4" t="s">
        <v>41</v>
      </c>
      <c r="M4095" s="5">
        <f>(Table2[[#This Row],[Unit Price]]*Table2[[#This Row],[ Units Sold]])*(1-Table2[[#This Row],[Discount]]/100)</f>
        <v>174527.39904600004</v>
      </c>
      <c r="N4095" s="5">
        <f>(Table2[[#This Row],[Unit Price]]*Table2[[#This Row],[ Units Sold]])-Table2[[#This Row],[Total Sales]]</f>
        <v>227.18095399998128</v>
      </c>
    </row>
    <row r="4096" spans="1:14" x14ac:dyDescent="0.3">
      <c r="A4096" s="3">
        <v>44508</v>
      </c>
      <c r="B4096" s="4" t="s">
        <v>3360</v>
      </c>
      <c r="C4096" s="4" t="s">
        <v>43</v>
      </c>
      <c r="D4096" s="4" t="s">
        <v>37</v>
      </c>
      <c r="E4096" s="4" t="s">
        <v>27</v>
      </c>
      <c r="F4096" s="4" t="s">
        <v>28</v>
      </c>
      <c r="G4096" s="4" t="s">
        <v>24</v>
      </c>
      <c r="H4096" s="4">
        <v>28</v>
      </c>
      <c r="I4096" s="4">
        <v>808.68</v>
      </c>
      <c r="J4096" s="7">
        <v>0.03</v>
      </c>
      <c r="K4096" s="4" t="s">
        <v>34</v>
      </c>
      <c r="L4096" s="4" t="s">
        <v>19</v>
      </c>
      <c r="M4096" s="5">
        <f>(Table2[[#This Row],[Unit Price]]*Table2[[#This Row],[ Units Sold]])*(1-Table2[[#This Row],[Discount]]/100)</f>
        <v>22636.247087999996</v>
      </c>
      <c r="N4096" s="5">
        <f>(Table2[[#This Row],[Unit Price]]*Table2[[#This Row],[ Units Sold]])-Table2[[#This Row],[Total Sales]]</f>
        <v>6.792912000000797</v>
      </c>
    </row>
    <row r="4097" spans="1:14" x14ac:dyDescent="0.3">
      <c r="A4097" s="3">
        <v>41722</v>
      </c>
      <c r="B4097" s="4" t="s">
        <v>2721</v>
      </c>
      <c r="C4097" s="4" t="s">
        <v>88</v>
      </c>
      <c r="D4097" s="4" t="s">
        <v>37</v>
      </c>
      <c r="E4097" s="4" t="s">
        <v>52</v>
      </c>
      <c r="F4097" s="6" t="s">
        <v>59</v>
      </c>
      <c r="G4097" s="4" t="s">
        <v>40</v>
      </c>
      <c r="H4097" s="4">
        <v>20</v>
      </c>
      <c r="I4097" s="4">
        <v>835.97</v>
      </c>
      <c r="J4097" s="7">
        <v>0.25</v>
      </c>
      <c r="K4097" s="4" t="s">
        <v>29</v>
      </c>
      <c r="L4097" s="4" t="s">
        <v>30</v>
      </c>
      <c r="M4097" s="5">
        <f>(Table2[[#This Row],[Unit Price]]*Table2[[#This Row],[ Units Sold]])*(1-Table2[[#This Row],[Discount]]/100)</f>
        <v>16677.601500000001</v>
      </c>
      <c r="N4097" s="5">
        <f>(Table2[[#This Row],[Unit Price]]*Table2[[#This Row],[ Units Sold]])-Table2[[#This Row],[Total Sales]]</f>
        <v>41.798500000000786</v>
      </c>
    </row>
    <row r="4098" spans="1:14" x14ac:dyDescent="0.3">
      <c r="A4098" s="3">
        <v>42714</v>
      </c>
      <c r="B4098" s="4" t="s">
        <v>2377</v>
      </c>
      <c r="C4098" s="4" t="s">
        <v>49</v>
      </c>
      <c r="D4098" s="4" t="s">
        <v>3893</v>
      </c>
      <c r="E4098" s="4" t="s">
        <v>38</v>
      </c>
      <c r="F4098" s="4" t="s">
        <v>39</v>
      </c>
      <c r="G4098" s="4" t="s">
        <v>24</v>
      </c>
      <c r="H4098" s="4">
        <v>44</v>
      </c>
      <c r="I4098" s="4">
        <v>714.86</v>
      </c>
      <c r="J4098" s="7">
        <v>0.23</v>
      </c>
      <c r="K4098" s="4" t="s">
        <v>34</v>
      </c>
      <c r="L4098" s="4" t="s">
        <v>25</v>
      </c>
      <c r="M4098" s="5">
        <f>(Table2[[#This Row],[Unit Price]]*Table2[[#This Row],[ Units Sold]])*(1-Table2[[#This Row],[Discount]]/100)</f>
        <v>31381.496168000001</v>
      </c>
      <c r="N4098" s="5">
        <f>(Table2[[#This Row],[Unit Price]]*Table2[[#This Row],[ Units Sold]])-Table2[[#This Row],[Total Sales]]</f>
        <v>72.343831999998656</v>
      </c>
    </row>
    <row r="4099" spans="1:14" x14ac:dyDescent="0.3">
      <c r="A4099" s="3">
        <v>41952</v>
      </c>
      <c r="B4099" s="4" t="s">
        <v>3361</v>
      </c>
      <c r="C4099" s="4" t="s">
        <v>51</v>
      </c>
      <c r="D4099" s="4" t="s">
        <v>37</v>
      </c>
      <c r="E4099" s="4" t="s">
        <v>22</v>
      </c>
      <c r="F4099" s="4" t="s">
        <v>23</v>
      </c>
      <c r="G4099" s="4" t="s">
        <v>44</v>
      </c>
      <c r="H4099" s="4">
        <v>20</v>
      </c>
      <c r="I4099" s="4">
        <v>1390.09</v>
      </c>
      <c r="J4099" s="7">
        <v>0.2</v>
      </c>
      <c r="K4099" s="4" t="s">
        <v>18</v>
      </c>
      <c r="L4099" s="4" t="s">
        <v>45</v>
      </c>
      <c r="M4099" s="5">
        <f>(Table2[[#This Row],[Unit Price]]*Table2[[#This Row],[ Units Sold]])*(1-Table2[[#This Row],[Discount]]/100)</f>
        <v>27746.196400000001</v>
      </c>
      <c r="N4099" s="5">
        <f>(Table2[[#This Row],[Unit Price]]*Table2[[#This Row],[ Units Sold]])-Table2[[#This Row],[Total Sales]]</f>
        <v>55.603599999998551</v>
      </c>
    </row>
    <row r="4100" spans="1:14" x14ac:dyDescent="0.3">
      <c r="A4100" s="3">
        <v>45515</v>
      </c>
      <c r="B4100" s="4" t="s">
        <v>3362</v>
      </c>
      <c r="C4100" s="4" t="s">
        <v>192</v>
      </c>
      <c r="D4100" s="4" t="s">
        <v>37</v>
      </c>
      <c r="E4100" s="4" t="s">
        <v>27</v>
      </c>
      <c r="F4100" s="4" t="s">
        <v>32</v>
      </c>
      <c r="G4100" s="4" t="s">
        <v>60</v>
      </c>
      <c r="H4100" s="4">
        <v>10</v>
      </c>
      <c r="I4100" s="4">
        <v>401.65</v>
      </c>
      <c r="J4100" s="7">
        <v>0.23</v>
      </c>
      <c r="K4100" s="4" t="s">
        <v>29</v>
      </c>
      <c r="L4100" s="4" t="s">
        <v>41</v>
      </c>
      <c r="M4100" s="5">
        <f>(Table2[[#This Row],[Unit Price]]*Table2[[#This Row],[ Units Sold]])*(1-Table2[[#This Row],[Discount]]/100)</f>
        <v>4007.2620500000003</v>
      </c>
      <c r="N4100" s="5">
        <f>(Table2[[#This Row],[Unit Price]]*Table2[[#This Row],[ Units Sold]])-Table2[[#This Row],[Total Sales]]</f>
        <v>9.2379499999997279</v>
      </c>
    </row>
    <row r="4101" spans="1:14" x14ac:dyDescent="0.3">
      <c r="A4101" s="3">
        <v>42706</v>
      </c>
      <c r="B4101" s="4" t="s">
        <v>3363</v>
      </c>
      <c r="C4101" s="4" t="s">
        <v>49</v>
      </c>
      <c r="D4101" s="4" t="s">
        <v>3893</v>
      </c>
      <c r="E4101" s="4" t="s">
        <v>22</v>
      </c>
      <c r="F4101" s="4" t="s">
        <v>23</v>
      </c>
      <c r="G4101" s="4" t="s">
        <v>60</v>
      </c>
      <c r="H4101" s="4">
        <v>16</v>
      </c>
      <c r="I4101" s="4">
        <v>1951.22</v>
      </c>
      <c r="J4101" s="7">
        <v>0.27</v>
      </c>
      <c r="K4101" s="4" t="s">
        <v>29</v>
      </c>
      <c r="L4101" s="4" t="s">
        <v>30</v>
      </c>
      <c r="M4101" s="5">
        <f>(Table2[[#This Row],[Unit Price]]*Table2[[#This Row],[ Units Sold]])*(1-Table2[[#This Row],[Discount]]/100)</f>
        <v>31135.227296000001</v>
      </c>
      <c r="N4101" s="5">
        <f>(Table2[[#This Row],[Unit Price]]*Table2[[#This Row],[ Units Sold]])-Table2[[#This Row],[Total Sales]]</f>
        <v>84.292703999999503</v>
      </c>
    </row>
    <row r="4102" spans="1:14" x14ac:dyDescent="0.3">
      <c r="A4102" s="3">
        <v>44821</v>
      </c>
      <c r="B4102" s="4" t="s">
        <v>3364</v>
      </c>
      <c r="C4102" s="4" t="s">
        <v>192</v>
      </c>
      <c r="D4102" s="4" t="s">
        <v>37</v>
      </c>
      <c r="E4102" s="4" t="s">
        <v>27</v>
      </c>
      <c r="F4102" s="4" t="s">
        <v>32</v>
      </c>
      <c r="G4102" s="4" t="s">
        <v>65</v>
      </c>
      <c r="H4102" s="4">
        <v>76</v>
      </c>
      <c r="I4102" s="4">
        <v>70.58</v>
      </c>
      <c r="J4102" s="7">
        <v>0.09</v>
      </c>
      <c r="K4102" s="4" t="s">
        <v>18</v>
      </c>
      <c r="L4102" s="4" t="s">
        <v>19</v>
      </c>
      <c r="M4102" s="5">
        <f>(Table2[[#This Row],[Unit Price]]*Table2[[#This Row],[ Units Sold]])*(1-Table2[[#This Row],[Discount]]/100)</f>
        <v>5359.2523279999996</v>
      </c>
      <c r="N4102" s="5">
        <f>(Table2[[#This Row],[Unit Price]]*Table2[[#This Row],[ Units Sold]])-Table2[[#This Row],[Total Sales]]</f>
        <v>4.8276720000003479</v>
      </c>
    </row>
    <row r="4103" spans="1:14" x14ac:dyDescent="0.3">
      <c r="A4103" s="3">
        <v>41498</v>
      </c>
      <c r="B4103" s="4" t="s">
        <v>723</v>
      </c>
      <c r="C4103" s="4" t="s">
        <v>74</v>
      </c>
      <c r="D4103" s="4" t="s">
        <v>37</v>
      </c>
      <c r="E4103" s="4" t="s">
        <v>15</v>
      </c>
      <c r="F4103" s="4" t="s">
        <v>62</v>
      </c>
      <c r="G4103" s="4" t="s">
        <v>60</v>
      </c>
      <c r="H4103" s="4">
        <v>19</v>
      </c>
      <c r="I4103" s="4">
        <v>1640.54</v>
      </c>
      <c r="J4103" s="7">
        <v>0.22</v>
      </c>
      <c r="K4103" s="4" t="s">
        <v>18</v>
      </c>
      <c r="L4103" s="4" t="s">
        <v>41</v>
      </c>
      <c r="M4103" s="5">
        <f>(Table2[[#This Row],[Unit Price]]*Table2[[#This Row],[ Units Sold]])*(1-Table2[[#This Row],[Discount]]/100)</f>
        <v>31101.685428000001</v>
      </c>
      <c r="N4103" s="5">
        <f>(Table2[[#This Row],[Unit Price]]*Table2[[#This Row],[ Units Sold]])-Table2[[#This Row],[Total Sales]]</f>
        <v>68.574571999997715</v>
      </c>
    </row>
    <row r="4104" spans="1:14" x14ac:dyDescent="0.3">
      <c r="A4104" s="3">
        <v>41404</v>
      </c>
      <c r="B4104" s="4" t="s">
        <v>3365</v>
      </c>
      <c r="C4104" s="4" t="s">
        <v>43</v>
      </c>
      <c r="D4104" s="4" t="s">
        <v>37</v>
      </c>
      <c r="E4104" s="4" t="s">
        <v>38</v>
      </c>
      <c r="F4104" s="4" t="s">
        <v>39</v>
      </c>
      <c r="G4104" s="4" t="s">
        <v>33</v>
      </c>
      <c r="H4104" s="4">
        <v>71</v>
      </c>
      <c r="I4104" s="4">
        <v>1190.6400000000001</v>
      </c>
      <c r="J4104" s="7">
        <v>0.25</v>
      </c>
      <c r="K4104" s="4" t="s">
        <v>29</v>
      </c>
      <c r="L4104" s="4" t="s">
        <v>25</v>
      </c>
      <c r="M4104" s="5">
        <f>(Table2[[#This Row],[Unit Price]]*Table2[[#This Row],[ Units Sold]])*(1-Table2[[#This Row],[Discount]]/100)</f>
        <v>84324.1014</v>
      </c>
      <c r="N4104" s="5">
        <f>(Table2[[#This Row],[Unit Price]]*Table2[[#This Row],[ Units Sold]])-Table2[[#This Row],[Total Sales]]</f>
        <v>211.33860000000277</v>
      </c>
    </row>
    <row r="4105" spans="1:14" x14ac:dyDescent="0.3">
      <c r="A4105" s="3">
        <v>45827</v>
      </c>
      <c r="B4105" s="4" t="s">
        <v>3366</v>
      </c>
      <c r="C4105" s="4" t="s">
        <v>88</v>
      </c>
      <c r="D4105" s="4" t="s">
        <v>37</v>
      </c>
      <c r="E4105" s="4" t="s">
        <v>38</v>
      </c>
      <c r="F4105" s="4" t="s">
        <v>81</v>
      </c>
      <c r="G4105" s="4" t="s">
        <v>24</v>
      </c>
      <c r="H4105" s="4">
        <v>92</v>
      </c>
      <c r="I4105" s="4">
        <v>1894.17</v>
      </c>
      <c r="J4105" s="7">
        <v>0.05</v>
      </c>
      <c r="K4105" s="4" t="s">
        <v>29</v>
      </c>
      <c r="L4105" s="4" t="s">
        <v>30</v>
      </c>
      <c r="M4105" s="5">
        <f>(Table2[[#This Row],[Unit Price]]*Table2[[#This Row],[ Units Sold]])*(1-Table2[[#This Row],[Discount]]/100)</f>
        <v>174176.50818000003</v>
      </c>
      <c r="N4105" s="5">
        <f>(Table2[[#This Row],[Unit Price]]*Table2[[#This Row],[ Units Sold]])-Table2[[#This Row],[Total Sales]]</f>
        <v>87.131819999980507</v>
      </c>
    </row>
    <row r="4106" spans="1:14" x14ac:dyDescent="0.3">
      <c r="A4106" s="3">
        <v>42322</v>
      </c>
      <c r="B4106" s="4" t="s">
        <v>3367</v>
      </c>
      <c r="C4106" s="4" t="s">
        <v>88</v>
      </c>
      <c r="D4106" s="4" t="s">
        <v>37</v>
      </c>
      <c r="E4106" s="4" t="s">
        <v>22</v>
      </c>
      <c r="F4106" s="4" t="s">
        <v>23</v>
      </c>
      <c r="G4106" s="4" t="s">
        <v>65</v>
      </c>
      <c r="H4106" s="4">
        <v>70</v>
      </c>
      <c r="I4106" s="4">
        <v>781.69</v>
      </c>
      <c r="J4106" s="7">
        <v>0.08</v>
      </c>
      <c r="K4106" s="4" t="s">
        <v>29</v>
      </c>
      <c r="L4106" s="4" t="s">
        <v>30</v>
      </c>
      <c r="M4106" s="5">
        <f>(Table2[[#This Row],[Unit Price]]*Table2[[#This Row],[ Units Sold]])*(1-Table2[[#This Row],[Discount]]/100)</f>
        <v>54674.52536</v>
      </c>
      <c r="N4106" s="5">
        <f>(Table2[[#This Row],[Unit Price]]*Table2[[#This Row],[ Units Sold]])-Table2[[#This Row],[Total Sales]]</f>
        <v>43.774640000003274</v>
      </c>
    </row>
    <row r="4107" spans="1:14" x14ac:dyDescent="0.3">
      <c r="A4107" s="3">
        <v>40616</v>
      </c>
      <c r="B4107" s="4" t="s">
        <v>3368</v>
      </c>
      <c r="C4107" s="4" t="s">
        <v>36</v>
      </c>
      <c r="D4107" s="4" t="s">
        <v>37</v>
      </c>
      <c r="E4107" s="4" t="s">
        <v>27</v>
      </c>
      <c r="F4107" s="4" t="s">
        <v>28</v>
      </c>
      <c r="G4107" s="4" t="s">
        <v>33</v>
      </c>
      <c r="H4107" s="4">
        <v>30</v>
      </c>
      <c r="I4107" s="4">
        <v>776.57</v>
      </c>
      <c r="J4107" s="7">
        <v>0.08</v>
      </c>
      <c r="K4107" s="4" t="s">
        <v>34</v>
      </c>
      <c r="L4107" s="4" t="s">
        <v>25</v>
      </c>
      <c r="M4107" s="5">
        <f>(Table2[[#This Row],[Unit Price]]*Table2[[#This Row],[ Units Sold]])*(1-Table2[[#This Row],[Discount]]/100)</f>
        <v>23278.462320000002</v>
      </c>
      <c r="N4107" s="5">
        <f>(Table2[[#This Row],[Unit Price]]*Table2[[#This Row],[ Units Sold]])-Table2[[#This Row],[Total Sales]]</f>
        <v>18.637679999999818</v>
      </c>
    </row>
    <row r="4108" spans="1:14" x14ac:dyDescent="0.3">
      <c r="A4108" s="3">
        <v>44940</v>
      </c>
      <c r="B4108" s="4" t="s">
        <v>3369</v>
      </c>
      <c r="C4108" s="4" t="s">
        <v>49</v>
      </c>
      <c r="D4108" s="4" t="s">
        <v>3893</v>
      </c>
      <c r="E4108" s="4" t="s">
        <v>22</v>
      </c>
      <c r="F4108" s="4" t="s">
        <v>23</v>
      </c>
      <c r="G4108" s="4" t="s">
        <v>54</v>
      </c>
      <c r="H4108" s="4">
        <v>96</v>
      </c>
      <c r="I4108" s="4">
        <v>216.93</v>
      </c>
      <c r="J4108" s="7">
        <v>7.0000000000000007E-2</v>
      </c>
      <c r="K4108" s="4" t="s">
        <v>18</v>
      </c>
      <c r="L4108" s="4" t="s">
        <v>30</v>
      </c>
      <c r="M4108" s="5">
        <f>(Table2[[#This Row],[Unit Price]]*Table2[[#This Row],[ Units Sold]])*(1-Table2[[#This Row],[Discount]]/100)</f>
        <v>20810.702303999999</v>
      </c>
      <c r="N4108" s="5">
        <f>(Table2[[#This Row],[Unit Price]]*Table2[[#This Row],[ Units Sold]])-Table2[[#This Row],[Total Sales]]</f>
        <v>14.577696000000287</v>
      </c>
    </row>
    <row r="4109" spans="1:14" x14ac:dyDescent="0.3">
      <c r="A4109" s="3">
        <v>40453</v>
      </c>
      <c r="B4109" s="4" t="s">
        <v>3029</v>
      </c>
      <c r="C4109" s="4" t="s">
        <v>74</v>
      </c>
      <c r="D4109" s="4" t="s">
        <v>37</v>
      </c>
      <c r="E4109" s="4" t="s">
        <v>38</v>
      </c>
      <c r="F4109" s="4" t="s">
        <v>39</v>
      </c>
      <c r="G4109" s="4" t="s">
        <v>33</v>
      </c>
      <c r="H4109" s="4">
        <v>95</v>
      </c>
      <c r="I4109" s="4">
        <v>1492.02</v>
      </c>
      <c r="J4109" s="7">
        <v>0.1</v>
      </c>
      <c r="K4109" s="4" t="s">
        <v>18</v>
      </c>
      <c r="L4109" s="4" t="s">
        <v>19</v>
      </c>
      <c r="M4109" s="5">
        <f>(Table2[[#This Row],[Unit Price]]*Table2[[#This Row],[ Units Sold]])*(1-Table2[[#This Row],[Discount]]/100)</f>
        <v>141600.1581</v>
      </c>
      <c r="N4109" s="5">
        <f>(Table2[[#This Row],[Unit Price]]*Table2[[#This Row],[ Units Sold]])-Table2[[#This Row],[Total Sales]]</f>
        <v>141.74189999999362</v>
      </c>
    </row>
    <row r="4110" spans="1:14" x14ac:dyDescent="0.3">
      <c r="A4110" s="3">
        <v>40350</v>
      </c>
      <c r="B4110" s="4" t="s">
        <v>3370</v>
      </c>
      <c r="C4110" s="4" t="s">
        <v>43</v>
      </c>
      <c r="D4110" s="4" t="s">
        <v>37</v>
      </c>
      <c r="E4110" s="4" t="s">
        <v>52</v>
      </c>
      <c r="F4110" s="6" t="s">
        <v>59</v>
      </c>
      <c r="G4110" s="4" t="s">
        <v>44</v>
      </c>
      <c r="H4110" s="4">
        <v>52</v>
      </c>
      <c r="I4110" s="4">
        <v>1696.66</v>
      </c>
      <c r="J4110" s="7">
        <v>0.19</v>
      </c>
      <c r="K4110" s="4" t="s">
        <v>29</v>
      </c>
      <c r="L4110" s="4" t="s">
        <v>30</v>
      </c>
      <c r="M4110" s="5">
        <f>(Table2[[#This Row],[Unit Price]]*Table2[[#This Row],[ Units Sold]])*(1-Table2[[#This Row],[Discount]]/100)</f>
        <v>88058.689992</v>
      </c>
      <c r="N4110" s="5">
        <f>(Table2[[#This Row],[Unit Price]]*Table2[[#This Row],[ Units Sold]])-Table2[[#This Row],[Total Sales]]</f>
        <v>167.63000800000736</v>
      </c>
    </row>
    <row r="4111" spans="1:14" x14ac:dyDescent="0.3">
      <c r="A4111" s="3">
        <v>43438</v>
      </c>
      <c r="B4111" s="4" t="s">
        <v>3371</v>
      </c>
      <c r="C4111" s="4" t="s">
        <v>192</v>
      </c>
      <c r="D4111" s="4" t="s">
        <v>37</v>
      </c>
      <c r="E4111" s="4" t="s">
        <v>38</v>
      </c>
      <c r="F4111" s="4" t="s">
        <v>39</v>
      </c>
      <c r="G4111" s="4" t="s">
        <v>24</v>
      </c>
      <c r="H4111" s="4">
        <v>61</v>
      </c>
      <c r="I4111" s="4">
        <v>1224.8599999999999</v>
      </c>
      <c r="J4111" s="7">
        <v>0.23</v>
      </c>
      <c r="K4111" s="4" t="s">
        <v>18</v>
      </c>
      <c r="L4111" s="4" t="s">
        <v>45</v>
      </c>
      <c r="M4111" s="5">
        <f>(Table2[[#This Row],[Unit Price]]*Table2[[#This Row],[ Units Sold]])*(1-Table2[[#This Row],[Discount]]/100)</f>
        <v>74544.612141999998</v>
      </c>
      <c r="N4111" s="5">
        <f>(Table2[[#This Row],[Unit Price]]*Table2[[#This Row],[ Units Sold]])-Table2[[#This Row],[Total Sales]]</f>
        <v>171.84785799999372</v>
      </c>
    </row>
    <row r="4112" spans="1:14" x14ac:dyDescent="0.3">
      <c r="A4112" s="3">
        <v>44448</v>
      </c>
      <c r="B4112" s="4" t="s">
        <v>1300</v>
      </c>
      <c r="C4112" s="4" t="s">
        <v>36</v>
      </c>
      <c r="D4112" s="4" t="s">
        <v>37</v>
      </c>
      <c r="E4112" s="4" t="s">
        <v>38</v>
      </c>
      <c r="F4112" s="4" t="s">
        <v>64</v>
      </c>
      <c r="G4112" s="4" t="s">
        <v>54</v>
      </c>
      <c r="H4112" s="4">
        <v>51</v>
      </c>
      <c r="I4112" s="4">
        <v>1159.57</v>
      </c>
      <c r="J4112" s="7">
        <v>0.2</v>
      </c>
      <c r="K4112" s="4" t="s">
        <v>29</v>
      </c>
      <c r="L4112" s="4" t="s">
        <v>41</v>
      </c>
      <c r="M4112" s="5">
        <f>(Table2[[#This Row],[Unit Price]]*Table2[[#This Row],[ Units Sold]])*(1-Table2[[#This Row],[Discount]]/100)</f>
        <v>59019.793859999998</v>
      </c>
      <c r="N4112" s="5">
        <f>(Table2[[#This Row],[Unit Price]]*Table2[[#This Row],[ Units Sold]])-Table2[[#This Row],[Total Sales]]</f>
        <v>118.27614000000176</v>
      </c>
    </row>
    <row r="4113" spans="1:14" x14ac:dyDescent="0.3">
      <c r="A4113" s="3">
        <v>43296</v>
      </c>
      <c r="B4113" s="4" t="s">
        <v>3372</v>
      </c>
      <c r="C4113" s="4" t="s">
        <v>97</v>
      </c>
      <c r="D4113" s="4" t="s">
        <v>37</v>
      </c>
      <c r="E4113" s="4" t="s">
        <v>38</v>
      </c>
      <c r="F4113" s="4" t="s">
        <v>56</v>
      </c>
      <c r="G4113" s="4" t="s">
        <v>24</v>
      </c>
      <c r="H4113" s="4">
        <v>84</v>
      </c>
      <c r="I4113" s="4">
        <v>1094.06</v>
      </c>
      <c r="J4113" s="7">
        <v>0.08</v>
      </c>
      <c r="K4113" s="4" t="s">
        <v>34</v>
      </c>
      <c r="L4113" s="4" t="s">
        <v>25</v>
      </c>
      <c r="M4113" s="5">
        <f>(Table2[[#This Row],[Unit Price]]*Table2[[#This Row],[ Units Sold]])*(1-Table2[[#This Row],[Discount]]/100)</f>
        <v>91827.519167999984</v>
      </c>
      <c r="N4113" s="5">
        <f>(Table2[[#This Row],[Unit Price]]*Table2[[#This Row],[ Units Sold]])-Table2[[#This Row],[Total Sales]]</f>
        <v>73.52083200000925</v>
      </c>
    </row>
    <row r="4114" spans="1:14" x14ac:dyDescent="0.3">
      <c r="A4114" s="3">
        <v>45337</v>
      </c>
      <c r="B4114" s="4" t="s">
        <v>3373</v>
      </c>
      <c r="C4114" s="4" t="s">
        <v>74</v>
      </c>
      <c r="D4114" s="4" t="s">
        <v>37</v>
      </c>
      <c r="E4114" s="4" t="s">
        <v>22</v>
      </c>
      <c r="F4114" s="4" t="s">
        <v>23</v>
      </c>
      <c r="G4114" s="4" t="s">
        <v>33</v>
      </c>
      <c r="H4114" s="4">
        <v>20</v>
      </c>
      <c r="I4114" s="4">
        <v>1137.8399999999999</v>
      </c>
      <c r="J4114" s="7">
        <v>0.09</v>
      </c>
      <c r="K4114" s="4" t="s">
        <v>29</v>
      </c>
      <c r="L4114" s="4" t="s">
        <v>25</v>
      </c>
      <c r="M4114" s="5">
        <f>(Table2[[#This Row],[Unit Price]]*Table2[[#This Row],[ Units Sold]])*(1-Table2[[#This Row],[Discount]]/100)</f>
        <v>22736.318879999999</v>
      </c>
      <c r="N4114" s="5">
        <f>(Table2[[#This Row],[Unit Price]]*Table2[[#This Row],[ Units Sold]])-Table2[[#This Row],[Total Sales]]</f>
        <v>20.481120000000374</v>
      </c>
    </row>
    <row r="4115" spans="1:14" x14ac:dyDescent="0.3">
      <c r="A4115" s="3">
        <v>40297</v>
      </c>
      <c r="B4115" s="4" t="s">
        <v>3374</v>
      </c>
      <c r="C4115" s="4" t="s">
        <v>88</v>
      </c>
      <c r="D4115" s="4" t="s">
        <v>37</v>
      </c>
      <c r="E4115" s="4" t="s">
        <v>15</v>
      </c>
      <c r="F4115" s="4" t="s">
        <v>72</v>
      </c>
      <c r="G4115" s="4" t="s">
        <v>40</v>
      </c>
      <c r="H4115" s="4">
        <v>85</v>
      </c>
      <c r="I4115" s="4">
        <v>1941.54</v>
      </c>
      <c r="J4115" s="7">
        <v>0.3</v>
      </c>
      <c r="K4115" s="4" t="s">
        <v>29</v>
      </c>
      <c r="L4115" s="4" t="s">
        <v>41</v>
      </c>
      <c r="M4115" s="5">
        <f>(Table2[[#This Row],[Unit Price]]*Table2[[#This Row],[ Units Sold]])*(1-Table2[[#This Row],[Discount]]/100)</f>
        <v>164535.80729999999</v>
      </c>
      <c r="N4115" s="5">
        <f>(Table2[[#This Row],[Unit Price]]*Table2[[#This Row],[ Units Sold]])-Table2[[#This Row],[Total Sales]]</f>
        <v>495.09270000000834</v>
      </c>
    </row>
    <row r="4116" spans="1:14" x14ac:dyDescent="0.3">
      <c r="A4116" s="3">
        <v>44269</v>
      </c>
      <c r="B4116" s="4" t="s">
        <v>3375</v>
      </c>
      <c r="C4116" s="4" t="s">
        <v>36</v>
      </c>
      <c r="D4116" s="4" t="s">
        <v>37</v>
      </c>
      <c r="E4116" s="4" t="s">
        <v>38</v>
      </c>
      <c r="F4116" s="4" t="s">
        <v>39</v>
      </c>
      <c r="G4116" s="4" t="s">
        <v>60</v>
      </c>
      <c r="H4116" s="4">
        <v>62</v>
      </c>
      <c r="I4116" s="4">
        <v>653.91999999999996</v>
      </c>
      <c r="J4116" s="7">
        <v>0.2</v>
      </c>
      <c r="K4116" s="4" t="s">
        <v>34</v>
      </c>
      <c r="L4116" s="4" t="s">
        <v>25</v>
      </c>
      <c r="M4116" s="5">
        <f>(Table2[[#This Row],[Unit Price]]*Table2[[#This Row],[ Units Sold]])*(1-Table2[[#This Row],[Discount]]/100)</f>
        <v>40461.95392</v>
      </c>
      <c r="N4116" s="5">
        <f>(Table2[[#This Row],[Unit Price]]*Table2[[#This Row],[ Units Sold]])-Table2[[#This Row],[Total Sales]]</f>
        <v>81.086080000000948</v>
      </c>
    </row>
    <row r="4117" spans="1:14" x14ac:dyDescent="0.3">
      <c r="A4117" s="3">
        <v>44409</v>
      </c>
      <c r="B4117" s="4" t="s">
        <v>1039</v>
      </c>
      <c r="C4117" s="4" t="s">
        <v>192</v>
      </c>
      <c r="D4117" s="4" t="s">
        <v>37</v>
      </c>
      <c r="E4117" s="4" t="s">
        <v>15</v>
      </c>
      <c r="F4117" s="4" t="s">
        <v>62</v>
      </c>
      <c r="G4117" s="4" t="s">
        <v>44</v>
      </c>
      <c r="H4117" s="4">
        <v>44</v>
      </c>
      <c r="I4117" s="4">
        <v>642.45000000000005</v>
      </c>
      <c r="J4117" s="7">
        <v>0.13</v>
      </c>
      <c r="K4117" s="4" t="s">
        <v>29</v>
      </c>
      <c r="L4117" s="4" t="s">
        <v>30</v>
      </c>
      <c r="M4117" s="5">
        <f>(Table2[[#This Row],[Unit Price]]*Table2[[#This Row],[ Units Sold]])*(1-Table2[[#This Row],[Discount]]/100)</f>
        <v>28231.051860000003</v>
      </c>
      <c r="N4117" s="5">
        <f>(Table2[[#This Row],[Unit Price]]*Table2[[#This Row],[ Units Sold]])-Table2[[#This Row],[Total Sales]]</f>
        <v>36.748139999999694</v>
      </c>
    </row>
    <row r="4118" spans="1:14" x14ac:dyDescent="0.3">
      <c r="A4118" s="3">
        <v>41450</v>
      </c>
      <c r="B4118" s="4" t="s">
        <v>3376</v>
      </c>
      <c r="C4118" s="4" t="s">
        <v>43</v>
      </c>
      <c r="D4118" s="4" t="s">
        <v>37</v>
      </c>
      <c r="E4118" s="4" t="s">
        <v>38</v>
      </c>
      <c r="F4118" s="4" t="s">
        <v>39</v>
      </c>
      <c r="G4118" s="4" t="s">
        <v>33</v>
      </c>
      <c r="H4118" s="4">
        <v>32</v>
      </c>
      <c r="I4118" s="4">
        <v>1823.58</v>
      </c>
      <c r="J4118" s="7">
        <v>0.03</v>
      </c>
      <c r="K4118" s="4" t="s">
        <v>34</v>
      </c>
      <c r="L4118" s="4" t="s">
        <v>41</v>
      </c>
      <c r="M4118" s="5">
        <f>(Table2[[#This Row],[Unit Price]]*Table2[[#This Row],[ Units Sold]])*(1-Table2[[#This Row],[Discount]]/100)</f>
        <v>58337.053632000003</v>
      </c>
      <c r="N4118" s="5">
        <f>(Table2[[#This Row],[Unit Price]]*Table2[[#This Row],[ Units Sold]])-Table2[[#This Row],[Total Sales]]</f>
        <v>17.506367999994836</v>
      </c>
    </row>
    <row r="4119" spans="1:14" x14ac:dyDescent="0.3">
      <c r="A4119" s="3">
        <v>43185</v>
      </c>
      <c r="B4119" s="4" t="s">
        <v>3377</v>
      </c>
      <c r="C4119" s="4" t="s">
        <v>36</v>
      </c>
      <c r="D4119" s="4" t="s">
        <v>37</v>
      </c>
      <c r="E4119" s="4" t="s">
        <v>22</v>
      </c>
      <c r="F4119" s="4" t="s">
        <v>23</v>
      </c>
      <c r="G4119" s="4" t="s">
        <v>65</v>
      </c>
      <c r="H4119" s="4">
        <v>10</v>
      </c>
      <c r="I4119" s="4">
        <v>593.71</v>
      </c>
      <c r="J4119" s="7">
        <v>0.17</v>
      </c>
      <c r="K4119" s="4" t="s">
        <v>29</v>
      </c>
      <c r="L4119" s="4" t="s">
        <v>19</v>
      </c>
      <c r="M4119" s="5">
        <f>(Table2[[#This Row],[Unit Price]]*Table2[[#This Row],[ Units Sold]])*(1-Table2[[#This Row],[Discount]]/100)</f>
        <v>5927.0069300000005</v>
      </c>
      <c r="N4119" s="5">
        <f>(Table2[[#This Row],[Unit Price]]*Table2[[#This Row],[ Units Sold]])-Table2[[#This Row],[Total Sales]]</f>
        <v>10.093069999999898</v>
      </c>
    </row>
    <row r="4120" spans="1:14" x14ac:dyDescent="0.3">
      <c r="A4120" s="3">
        <v>43866</v>
      </c>
      <c r="B4120" s="4" t="s">
        <v>643</v>
      </c>
      <c r="C4120" s="4" t="s">
        <v>51</v>
      </c>
      <c r="D4120" s="4" t="s">
        <v>37</v>
      </c>
      <c r="E4120" s="4" t="s">
        <v>15</v>
      </c>
      <c r="F4120" s="4" t="s">
        <v>72</v>
      </c>
      <c r="G4120" s="4" t="s">
        <v>17</v>
      </c>
      <c r="H4120" s="4">
        <v>97</v>
      </c>
      <c r="I4120" s="4">
        <v>1543.45</v>
      </c>
      <c r="J4120" s="7">
        <v>0.1</v>
      </c>
      <c r="K4120" s="4" t="s">
        <v>29</v>
      </c>
      <c r="L4120" s="4" t="s">
        <v>45</v>
      </c>
      <c r="M4120" s="5">
        <f>(Table2[[#This Row],[Unit Price]]*Table2[[#This Row],[ Units Sold]])*(1-Table2[[#This Row],[Discount]]/100)</f>
        <v>149564.93534999999</v>
      </c>
      <c r="N4120" s="5">
        <f>(Table2[[#This Row],[Unit Price]]*Table2[[#This Row],[ Units Sold]])-Table2[[#This Row],[Total Sales]]</f>
        <v>149.71465000000899</v>
      </c>
    </row>
    <row r="4121" spans="1:14" x14ac:dyDescent="0.3">
      <c r="A4121" s="3">
        <v>41643</v>
      </c>
      <c r="B4121" s="4" t="s">
        <v>3378</v>
      </c>
      <c r="C4121" s="4" t="s">
        <v>49</v>
      </c>
      <c r="D4121" s="4" t="s">
        <v>3893</v>
      </c>
      <c r="E4121" s="4" t="s">
        <v>52</v>
      </c>
      <c r="F4121" s="6" t="s">
        <v>59</v>
      </c>
      <c r="G4121" s="4" t="s">
        <v>17</v>
      </c>
      <c r="H4121" s="4">
        <v>98</v>
      </c>
      <c r="I4121" s="4">
        <v>77.19</v>
      </c>
      <c r="J4121" s="7">
        <v>0.14000000000000001</v>
      </c>
      <c r="K4121" s="4" t="s">
        <v>18</v>
      </c>
      <c r="L4121" s="4" t="s">
        <v>25</v>
      </c>
      <c r="M4121" s="5">
        <f>(Table2[[#This Row],[Unit Price]]*Table2[[#This Row],[ Units Sold]])*(1-Table2[[#This Row],[Discount]]/100)</f>
        <v>7554.0295320000005</v>
      </c>
      <c r="N4121" s="5">
        <f>(Table2[[#This Row],[Unit Price]]*Table2[[#This Row],[ Units Sold]])-Table2[[#This Row],[Total Sales]]</f>
        <v>10.590467999999419</v>
      </c>
    </row>
    <row r="4122" spans="1:14" x14ac:dyDescent="0.3">
      <c r="A4122" s="3">
        <v>44285</v>
      </c>
      <c r="B4122" s="4" t="s">
        <v>528</v>
      </c>
      <c r="C4122" s="4" t="s">
        <v>192</v>
      </c>
      <c r="D4122" s="4" t="s">
        <v>37</v>
      </c>
      <c r="E4122" s="4" t="s">
        <v>15</v>
      </c>
      <c r="F4122" s="4" t="s">
        <v>72</v>
      </c>
      <c r="G4122" s="4" t="s">
        <v>40</v>
      </c>
      <c r="H4122" s="4">
        <v>60</v>
      </c>
      <c r="I4122" s="4">
        <v>881.81</v>
      </c>
      <c r="J4122" s="7">
        <v>0.08</v>
      </c>
      <c r="K4122" s="4" t="s">
        <v>34</v>
      </c>
      <c r="L4122" s="4" t="s">
        <v>30</v>
      </c>
      <c r="M4122" s="5">
        <f>(Table2[[#This Row],[Unit Price]]*Table2[[#This Row],[ Units Sold]])*(1-Table2[[#This Row],[Discount]]/100)</f>
        <v>52866.273119999998</v>
      </c>
      <c r="N4122" s="5">
        <f>(Table2[[#This Row],[Unit Price]]*Table2[[#This Row],[ Units Sold]])-Table2[[#This Row],[Total Sales]]</f>
        <v>42.326880000000529</v>
      </c>
    </row>
    <row r="4123" spans="1:14" x14ac:dyDescent="0.3">
      <c r="A4123" s="3">
        <v>40801</v>
      </c>
      <c r="B4123" s="4" t="s">
        <v>3379</v>
      </c>
      <c r="C4123" s="4" t="s">
        <v>49</v>
      </c>
      <c r="D4123" s="4" t="s">
        <v>3893</v>
      </c>
      <c r="E4123" s="4" t="s">
        <v>22</v>
      </c>
      <c r="F4123" s="4" t="s">
        <v>23</v>
      </c>
      <c r="G4123" s="4" t="s">
        <v>24</v>
      </c>
      <c r="H4123" s="4">
        <v>1</v>
      </c>
      <c r="I4123" s="4">
        <v>1059.83</v>
      </c>
      <c r="J4123" s="7">
        <v>0.28999999999999998</v>
      </c>
      <c r="K4123" s="4" t="s">
        <v>34</v>
      </c>
      <c r="L4123" s="4" t="s">
        <v>45</v>
      </c>
      <c r="M4123" s="5">
        <f>(Table2[[#This Row],[Unit Price]]*Table2[[#This Row],[ Units Sold]])*(1-Table2[[#This Row],[Discount]]/100)</f>
        <v>1056.7564929999999</v>
      </c>
      <c r="N4123" s="5">
        <f>(Table2[[#This Row],[Unit Price]]*Table2[[#This Row],[ Units Sold]])-Table2[[#This Row],[Total Sales]]</f>
        <v>3.0735070000000633</v>
      </c>
    </row>
    <row r="4124" spans="1:14" x14ac:dyDescent="0.3">
      <c r="A4124" s="3">
        <v>42716</v>
      </c>
      <c r="B4124" s="4" t="s">
        <v>3380</v>
      </c>
      <c r="C4124" s="4" t="s">
        <v>49</v>
      </c>
      <c r="D4124" s="4" t="s">
        <v>3893</v>
      </c>
      <c r="E4124" s="4" t="s">
        <v>15</v>
      </c>
      <c r="F4124" s="4" t="s">
        <v>135</v>
      </c>
      <c r="G4124" s="4" t="s">
        <v>60</v>
      </c>
      <c r="H4124" s="4">
        <v>10</v>
      </c>
      <c r="I4124" s="4">
        <v>1943.5</v>
      </c>
      <c r="J4124" s="7">
        <v>0.01</v>
      </c>
      <c r="K4124" s="4" t="s">
        <v>34</v>
      </c>
      <c r="L4124" s="4" t="s">
        <v>19</v>
      </c>
      <c r="M4124" s="5">
        <f>(Table2[[#This Row],[Unit Price]]*Table2[[#This Row],[ Units Sold]])*(1-Table2[[#This Row],[Discount]]/100)</f>
        <v>19433.056499999999</v>
      </c>
      <c r="N4124" s="5">
        <f>(Table2[[#This Row],[Unit Price]]*Table2[[#This Row],[ Units Sold]])-Table2[[#This Row],[Total Sales]]</f>
        <v>1.9435000000012224</v>
      </c>
    </row>
    <row r="4125" spans="1:14" x14ac:dyDescent="0.3">
      <c r="A4125" s="3">
        <v>44716</v>
      </c>
      <c r="B4125" s="4" t="s">
        <v>3381</v>
      </c>
      <c r="C4125" s="4" t="s">
        <v>74</v>
      </c>
      <c r="D4125" s="4" t="s">
        <v>37</v>
      </c>
      <c r="E4125" s="4" t="s">
        <v>22</v>
      </c>
      <c r="F4125" s="4" t="s">
        <v>23</v>
      </c>
      <c r="G4125" s="4" t="s">
        <v>105</v>
      </c>
      <c r="H4125" s="4">
        <v>87</v>
      </c>
      <c r="I4125" s="4">
        <v>692.64</v>
      </c>
      <c r="J4125" s="7">
        <v>0.04</v>
      </c>
      <c r="K4125" s="4" t="s">
        <v>29</v>
      </c>
      <c r="L4125" s="4" t="s">
        <v>30</v>
      </c>
      <c r="M4125" s="5">
        <f>(Table2[[#This Row],[Unit Price]]*Table2[[#This Row],[ Units Sold]])*(1-Table2[[#This Row],[Discount]]/100)</f>
        <v>60235.576128000001</v>
      </c>
      <c r="N4125" s="5">
        <f>(Table2[[#This Row],[Unit Price]]*Table2[[#This Row],[ Units Sold]])-Table2[[#This Row],[Total Sales]]</f>
        <v>24.103871999999683</v>
      </c>
    </row>
    <row r="4126" spans="1:14" x14ac:dyDescent="0.3">
      <c r="A4126" s="3">
        <v>43930</v>
      </c>
      <c r="B4126" s="4" t="s">
        <v>2131</v>
      </c>
      <c r="C4126" s="4" t="s">
        <v>83</v>
      </c>
      <c r="D4126" s="4" t="s">
        <v>3892</v>
      </c>
      <c r="E4126" s="4" t="s">
        <v>22</v>
      </c>
      <c r="F4126" s="4" t="s">
        <v>23</v>
      </c>
      <c r="G4126" s="4" t="s">
        <v>40</v>
      </c>
      <c r="H4126" s="4">
        <v>20</v>
      </c>
      <c r="I4126" s="4">
        <v>1417.92</v>
      </c>
      <c r="J4126" s="7">
        <v>0.21</v>
      </c>
      <c r="K4126" s="4" t="s">
        <v>18</v>
      </c>
      <c r="L4126" s="4" t="s">
        <v>19</v>
      </c>
      <c r="M4126" s="5">
        <f>(Table2[[#This Row],[Unit Price]]*Table2[[#This Row],[ Units Sold]])*(1-Table2[[#This Row],[Discount]]/100)</f>
        <v>28298.847360000003</v>
      </c>
      <c r="N4126" s="5">
        <f>(Table2[[#This Row],[Unit Price]]*Table2[[#This Row],[ Units Sold]])-Table2[[#This Row],[Total Sales]]</f>
        <v>59.552639999998064</v>
      </c>
    </row>
    <row r="4127" spans="1:14" x14ac:dyDescent="0.3">
      <c r="A4127" s="3">
        <v>41988</v>
      </c>
      <c r="B4127" s="4" t="s">
        <v>3382</v>
      </c>
      <c r="C4127" s="4" t="s">
        <v>51</v>
      </c>
      <c r="D4127" s="4" t="s">
        <v>37</v>
      </c>
      <c r="E4127" s="4" t="s">
        <v>15</v>
      </c>
      <c r="F4127" s="4" t="s">
        <v>62</v>
      </c>
      <c r="G4127" s="4" t="s">
        <v>44</v>
      </c>
      <c r="H4127" s="4">
        <v>67</v>
      </c>
      <c r="I4127" s="4">
        <v>526.19000000000005</v>
      </c>
      <c r="J4127" s="7">
        <v>0.26</v>
      </c>
      <c r="K4127" s="4" t="s">
        <v>18</v>
      </c>
      <c r="L4127" s="4" t="s">
        <v>41</v>
      </c>
      <c r="M4127" s="5">
        <f>(Table2[[#This Row],[Unit Price]]*Table2[[#This Row],[ Units Sold]])*(1-Table2[[#This Row],[Discount]]/100)</f>
        <v>35163.067702</v>
      </c>
      <c r="N4127" s="5">
        <f>(Table2[[#This Row],[Unit Price]]*Table2[[#This Row],[ Units Sold]])-Table2[[#This Row],[Total Sales]]</f>
        <v>91.66229800000292</v>
      </c>
    </row>
    <row r="4128" spans="1:14" x14ac:dyDescent="0.3">
      <c r="A4128" s="3">
        <v>43113</v>
      </c>
      <c r="B4128" s="4" t="s">
        <v>3383</v>
      </c>
      <c r="C4128" s="4" t="s">
        <v>43</v>
      </c>
      <c r="D4128" s="4" t="s">
        <v>37</v>
      </c>
      <c r="E4128" s="4" t="s">
        <v>52</v>
      </c>
      <c r="F4128" s="6" t="s">
        <v>59</v>
      </c>
      <c r="G4128" s="4" t="s">
        <v>105</v>
      </c>
      <c r="H4128" s="4">
        <v>91</v>
      </c>
      <c r="I4128" s="4">
        <v>1219.27</v>
      </c>
      <c r="J4128" s="7">
        <v>0.03</v>
      </c>
      <c r="K4128" s="4" t="s">
        <v>18</v>
      </c>
      <c r="L4128" s="4" t="s">
        <v>30</v>
      </c>
      <c r="M4128" s="5">
        <f>(Table2[[#This Row],[Unit Price]]*Table2[[#This Row],[ Units Sold]])*(1-Table2[[#This Row],[Discount]]/100)</f>
        <v>110920.283929</v>
      </c>
      <c r="N4128" s="5">
        <f>(Table2[[#This Row],[Unit Price]]*Table2[[#This Row],[ Units Sold]])-Table2[[#This Row],[Total Sales]]</f>
        <v>33.28607099999499</v>
      </c>
    </row>
    <row r="4129" spans="1:14" x14ac:dyDescent="0.3">
      <c r="A4129" s="3">
        <v>45915</v>
      </c>
      <c r="B4129" s="4" t="s">
        <v>3384</v>
      </c>
      <c r="C4129" s="4" t="s">
        <v>192</v>
      </c>
      <c r="D4129" s="4" t="s">
        <v>37</v>
      </c>
      <c r="E4129" s="4" t="s">
        <v>22</v>
      </c>
      <c r="F4129" s="4" t="s">
        <v>23</v>
      </c>
      <c r="G4129" s="4" t="s">
        <v>60</v>
      </c>
      <c r="H4129" s="4">
        <v>28</v>
      </c>
      <c r="I4129" s="4">
        <v>279.02999999999997</v>
      </c>
      <c r="J4129" s="7">
        <v>0.28999999999999998</v>
      </c>
      <c r="K4129" s="4" t="s">
        <v>18</v>
      </c>
      <c r="L4129" s="4" t="s">
        <v>45</v>
      </c>
      <c r="M4129" s="5">
        <f>(Table2[[#This Row],[Unit Price]]*Table2[[#This Row],[ Units Sold]])*(1-Table2[[#This Row],[Discount]]/100)</f>
        <v>7790.1827639999992</v>
      </c>
      <c r="N4129" s="5">
        <f>(Table2[[#This Row],[Unit Price]]*Table2[[#This Row],[ Units Sold]])-Table2[[#This Row],[Total Sales]]</f>
        <v>22.657236000000012</v>
      </c>
    </row>
    <row r="4130" spans="1:14" x14ac:dyDescent="0.3">
      <c r="A4130" s="3">
        <v>40828</v>
      </c>
      <c r="B4130" s="4" t="s">
        <v>1323</v>
      </c>
      <c r="C4130" s="4" t="s">
        <v>21</v>
      </c>
      <c r="D4130" s="4" t="s">
        <v>37</v>
      </c>
      <c r="E4130" s="4" t="s">
        <v>15</v>
      </c>
      <c r="F4130" s="4" t="s">
        <v>62</v>
      </c>
      <c r="G4130" s="4" t="s">
        <v>17</v>
      </c>
      <c r="H4130" s="4">
        <v>59</v>
      </c>
      <c r="I4130" s="4">
        <v>871.86</v>
      </c>
      <c r="J4130" s="7">
        <v>0.23</v>
      </c>
      <c r="K4130" s="4" t="s">
        <v>29</v>
      </c>
      <c r="L4130" s="4" t="s">
        <v>19</v>
      </c>
      <c r="M4130" s="5">
        <f>(Table2[[#This Row],[Unit Price]]*Table2[[#This Row],[ Units Sold]])*(1-Table2[[#This Row],[Discount]]/100)</f>
        <v>51321.428597999999</v>
      </c>
      <c r="N4130" s="5">
        <f>(Table2[[#This Row],[Unit Price]]*Table2[[#This Row],[ Units Sold]])-Table2[[#This Row],[Total Sales]]</f>
        <v>118.31140199999936</v>
      </c>
    </row>
    <row r="4131" spans="1:14" x14ac:dyDescent="0.3">
      <c r="A4131" s="3">
        <v>44229</v>
      </c>
      <c r="B4131" s="4" t="s">
        <v>2623</v>
      </c>
      <c r="C4131" s="4" t="s">
        <v>49</v>
      </c>
      <c r="D4131" s="4" t="s">
        <v>3893</v>
      </c>
      <c r="E4131" s="4" t="s">
        <v>52</v>
      </c>
      <c r="F4131" s="4" t="s">
        <v>59</v>
      </c>
      <c r="G4131" s="4" t="s">
        <v>54</v>
      </c>
      <c r="H4131" s="4">
        <v>30</v>
      </c>
      <c r="I4131" s="4">
        <v>1613.92</v>
      </c>
      <c r="J4131" s="7">
        <v>0.21</v>
      </c>
      <c r="K4131" s="4" t="s">
        <v>18</v>
      </c>
      <c r="L4131" s="4" t="s">
        <v>19</v>
      </c>
      <c r="M4131" s="5">
        <f>(Table2[[#This Row],[Unit Price]]*Table2[[#This Row],[ Units Sold]])*(1-Table2[[#This Row],[Discount]]/100)</f>
        <v>48315.923040000009</v>
      </c>
      <c r="N4131" s="5">
        <f>(Table2[[#This Row],[Unit Price]]*Table2[[#This Row],[ Units Sold]])-Table2[[#This Row],[Total Sales]]</f>
        <v>101.67695999999705</v>
      </c>
    </row>
    <row r="4132" spans="1:14" x14ac:dyDescent="0.3">
      <c r="A4132" s="3">
        <v>40835</v>
      </c>
      <c r="B4132" s="4" t="s">
        <v>3385</v>
      </c>
      <c r="C4132" s="4" t="s">
        <v>97</v>
      </c>
      <c r="D4132" s="4" t="s">
        <v>37</v>
      </c>
      <c r="E4132" s="4" t="s">
        <v>15</v>
      </c>
      <c r="F4132" s="4" t="s">
        <v>62</v>
      </c>
      <c r="G4132" s="4" t="s">
        <v>60</v>
      </c>
      <c r="H4132" s="4">
        <v>91</v>
      </c>
      <c r="I4132" s="4">
        <v>1342.67</v>
      </c>
      <c r="J4132" s="7">
        <v>0.28999999999999998</v>
      </c>
      <c r="K4132" s="4" t="s">
        <v>29</v>
      </c>
      <c r="L4132" s="4" t="s">
        <v>25</v>
      </c>
      <c r="M4132" s="5">
        <f>(Table2[[#This Row],[Unit Price]]*Table2[[#This Row],[ Units Sold]])*(1-Table2[[#This Row],[Discount]]/100)</f>
        <v>121828.639387</v>
      </c>
      <c r="N4132" s="5">
        <f>(Table2[[#This Row],[Unit Price]]*Table2[[#This Row],[ Units Sold]])-Table2[[#This Row],[Total Sales]]</f>
        <v>354.33061299999827</v>
      </c>
    </row>
    <row r="4133" spans="1:14" x14ac:dyDescent="0.3">
      <c r="A4133" s="3">
        <v>44215</v>
      </c>
      <c r="B4133" s="4" t="s">
        <v>1328</v>
      </c>
      <c r="C4133" s="4" t="s">
        <v>36</v>
      </c>
      <c r="D4133" s="4" t="s">
        <v>37</v>
      </c>
      <c r="E4133" s="4" t="s">
        <v>27</v>
      </c>
      <c r="F4133" s="4" t="s">
        <v>28</v>
      </c>
      <c r="G4133" s="4" t="s">
        <v>33</v>
      </c>
      <c r="H4133" s="4">
        <v>20</v>
      </c>
      <c r="I4133" s="4">
        <v>817.72</v>
      </c>
      <c r="J4133" s="7">
        <v>0.17</v>
      </c>
      <c r="K4133" s="4" t="s">
        <v>29</v>
      </c>
      <c r="L4133" s="4" t="s">
        <v>19</v>
      </c>
      <c r="M4133" s="5">
        <f>(Table2[[#This Row],[Unit Price]]*Table2[[#This Row],[ Units Sold]])*(1-Table2[[#This Row],[Discount]]/100)</f>
        <v>16326.597520000001</v>
      </c>
      <c r="N4133" s="5">
        <f>(Table2[[#This Row],[Unit Price]]*Table2[[#This Row],[ Units Sold]])-Table2[[#This Row],[Total Sales]]</f>
        <v>27.802480000000287</v>
      </c>
    </row>
    <row r="4134" spans="1:14" x14ac:dyDescent="0.3">
      <c r="A4134" s="3">
        <v>41572</v>
      </c>
      <c r="B4134" s="4" t="s">
        <v>3386</v>
      </c>
      <c r="C4134" s="4" t="s">
        <v>21</v>
      </c>
      <c r="D4134" s="4" t="s">
        <v>37</v>
      </c>
      <c r="E4134" s="4" t="s">
        <v>15</v>
      </c>
      <c r="F4134" s="4" t="s">
        <v>16</v>
      </c>
      <c r="G4134" s="4" t="s">
        <v>54</v>
      </c>
      <c r="H4134" s="4">
        <v>60</v>
      </c>
      <c r="I4134" s="4">
        <v>93.58</v>
      </c>
      <c r="J4134" s="7">
        <v>0.21</v>
      </c>
      <c r="K4134" s="4" t="s">
        <v>18</v>
      </c>
      <c r="L4134" s="4" t="s">
        <v>25</v>
      </c>
      <c r="M4134" s="5">
        <f>(Table2[[#This Row],[Unit Price]]*Table2[[#This Row],[ Units Sold]])*(1-Table2[[#This Row],[Discount]]/100)</f>
        <v>5603.0089200000002</v>
      </c>
      <c r="N4134" s="5">
        <f>(Table2[[#This Row],[Unit Price]]*Table2[[#This Row],[ Units Sold]])-Table2[[#This Row],[Total Sales]]</f>
        <v>11.791079999999965</v>
      </c>
    </row>
    <row r="4135" spans="1:14" x14ac:dyDescent="0.3">
      <c r="A4135" s="3">
        <v>40369</v>
      </c>
      <c r="B4135" s="4" t="s">
        <v>1615</v>
      </c>
      <c r="C4135" s="4" t="s">
        <v>74</v>
      </c>
      <c r="D4135" s="4" t="s">
        <v>37</v>
      </c>
      <c r="E4135" s="4" t="s">
        <v>38</v>
      </c>
      <c r="F4135" s="4" t="s">
        <v>39</v>
      </c>
      <c r="G4135" s="4" t="s">
        <v>54</v>
      </c>
      <c r="H4135" s="4">
        <v>27</v>
      </c>
      <c r="I4135" s="4">
        <v>399.68</v>
      </c>
      <c r="J4135" s="7">
        <v>0.1</v>
      </c>
      <c r="K4135" s="4" t="s">
        <v>29</v>
      </c>
      <c r="L4135" s="4" t="s">
        <v>41</v>
      </c>
      <c r="M4135" s="5">
        <f>(Table2[[#This Row],[Unit Price]]*Table2[[#This Row],[ Units Sold]])*(1-Table2[[#This Row],[Discount]]/100)</f>
        <v>10780.568640000001</v>
      </c>
      <c r="N4135" s="5">
        <f>(Table2[[#This Row],[Unit Price]]*Table2[[#This Row],[ Units Sold]])-Table2[[#This Row],[Total Sales]]</f>
        <v>10.791359999999258</v>
      </c>
    </row>
    <row r="4136" spans="1:14" x14ac:dyDescent="0.3">
      <c r="A4136" s="3">
        <v>42590</v>
      </c>
      <c r="B4136" s="4" t="s">
        <v>2467</v>
      </c>
      <c r="C4136" s="4" t="s">
        <v>51</v>
      </c>
      <c r="D4136" s="4" t="s">
        <v>37</v>
      </c>
      <c r="E4136" s="4" t="s">
        <v>15</v>
      </c>
      <c r="F4136" s="4" t="s">
        <v>135</v>
      </c>
      <c r="G4136" s="4" t="s">
        <v>24</v>
      </c>
      <c r="H4136" s="4">
        <v>58</v>
      </c>
      <c r="I4136" s="4">
        <v>1371</v>
      </c>
      <c r="J4136" s="7">
        <v>0.14000000000000001</v>
      </c>
      <c r="K4136" s="4" t="s">
        <v>34</v>
      </c>
      <c r="L4136" s="4" t="s">
        <v>25</v>
      </c>
      <c r="M4136" s="5">
        <f>(Table2[[#This Row],[Unit Price]]*Table2[[#This Row],[ Units Sold]])*(1-Table2[[#This Row],[Discount]]/100)</f>
        <v>79406.674800000008</v>
      </c>
      <c r="N4136" s="5">
        <f>(Table2[[#This Row],[Unit Price]]*Table2[[#This Row],[ Units Sold]])-Table2[[#This Row],[Total Sales]]</f>
        <v>111.32519999999204</v>
      </c>
    </row>
    <row r="4137" spans="1:14" x14ac:dyDescent="0.3">
      <c r="A4137" s="3">
        <v>45789</v>
      </c>
      <c r="B4137" s="4" t="s">
        <v>881</v>
      </c>
      <c r="C4137" s="4" t="s">
        <v>74</v>
      </c>
      <c r="D4137" s="4" t="s">
        <v>37</v>
      </c>
      <c r="E4137" s="4" t="s">
        <v>27</v>
      </c>
      <c r="F4137" s="4" t="s">
        <v>32</v>
      </c>
      <c r="G4137" s="4" t="s">
        <v>60</v>
      </c>
      <c r="H4137" s="4">
        <v>15</v>
      </c>
      <c r="I4137" s="4">
        <v>1305.93</v>
      </c>
      <c r="J4137" s="7">
        <v>0.13</v>
      </c>
      <c r="K4137" s="4" t="s">
        <v>18</v>
      </c>
      <c r="L4137" s="4" t="s">
        <v>30</v>
      </c>
      <c r="M4137" s="5">
        <f>(Table2[[#This Row],[Unit Price]]*Table2[[#This Row],[ Units Sold]])*(1-Table2[[#This Row],[Discount]]/100)</f>
        <v>19563.484365</v>
      </c>
      <c r="N4137" s="5">
        <f>(Table2[[#This Row],[Unit Price]]*Table2[[#This Row],[ Units Sold]])-Table2[[#This Row],[Total Sales]]</f>
        <v>25.465635000000475</v>
      </c>
    </row>
    <row r="4138" spans="1:14" x14ac:dyDescent="0.3">
      <c r="A4138" s="3">
        <v>44199</v>
      </c>
      <c r="B4138" s="4" t="s">
        <v>3387</v>
      </c>
      <c r="C4138" s="4" t="s">
        <v>88</v>
      </c>
      <c r="D4138" s="4" t="s">
        <v>37</v>
      </c>
      <c r="E4138" s="4" t="s">
        <v>52</v>
      </c>
      <c r="F4138" s="6" t="s">
        <v>59</v>
      </c>
      <c r="G4138" s="4" t="s">
        <v>40</v>
      </c>
      <c r="H4138" s="4">
        <v>6</v>
      </c>
      <c r="I4138" s="4">
        <v>503.93</v>
      </c>
      <c r="J4138" s="7">
        <v>0.13</v>
      </c>
      <c r="K4138" s="4" t="s">
        <v>29</v>
      </c>
      <c r="L4138" s="4" t="s">
        <v>45</v>
      </c>
      <c r="M4138" s="5">
        <f>(Table2[[#This Row],[Unit Price]]*Table2[[#This Row],[ Units Sold]])*(1-Table2[[#This Row],[Discount]]/100)</f>
        <v>3019.6493460000002</v>
      </c>
      <c r="N4138" s="5">
        <f>(Table2[[#This Row],[Unit Price]]*Table2[[#This Row],[ Units Sold]])-Table2[[#This Row],[Total Sales]]</f>
        <v>3.9306539999997767</v>
      </c>
    </row>
    <row r="4139" spans="1:14" x14ac:dyDescent="0.3">
      <c r="A4139" s="3">
        <v>42436</v>
      </c>
      <c r="B4139" s="4" t="s">
        <v>3388</v>
      </c>
      <c r="C4139" s="4" t="s">
        <v>43</v>
      </c>
      <c r="D4139" s="4" t="s">
        <v>37</v>
      </c>
      <c r="E4139" s="4" t="s">
        <v>22</v>
      </c>
      <c r="F4139" s="4" t="s">
        <v>23</v>
      </c>
      <c r="G4139" s="4" t="s">
        <v>40</v>
      </c>
      <c r="H4139" s="4">
        <v>89</v>
      </c>
      <c r="I4139" s="4">
        <v>1770.08</v>
      </c>
      <c r="J4139" s="7">
        <v>0.02</v>
      </c>
      <c r="K4139" s="4" t="s">
        <v>34</v>
      </c>
      <c r="L4139" s="4" t="s">
        <v>19</v>
      </c>
      <c r="M4139" s="5">
        <f>(Table2[[#This Row],[Unit Price]]*Table2[[#This Row],[ Units Sold]])*(1-Table2[[#This Row],[Discount]]/100)</f>
        <v>157505.61257599998</v>
      </c>
      <c r="N4139" s="5">
        <f>(Table2[[#This Row],[Unit Price]]*Table2[[#This Row],[ Units Sold]])-Table2[[#This Row],[Total Sales]]</f>
        <v>31.50742400001036</v>
      </c>
    </row>
    <row r="4140" spans="1:14" x14ac:dyDescent="0.3">
      <c r="A4140" s="3">
        <v>41651</v>
      </c>
      <c r="B4140" s="4" t="s">
        <v>3321</v>
      </c>
      <c r="C4140" s="4" t="s">
        <v>192</v>
      </c>
      <c r="D4140" s="4" t="s">
        <v>37</v>
      </c>
      <c r="E4140" s="4" t="s">
        <v>38</v>
      </c>
      <c r="F4140" s="4" t="s">
        <v>39</v>
      </c>
      <c r="G4140" s="4" t="s">
        <v>57</v>
      </c>
      <c r="H4140" s="4">
        <v>33</v>
      </c>
      <c r="I4140" s="4">
        <v>357.96</v>
      </c>
      <c r="J4140" s="7">
        <v>0.12</v>
      </c>
      <c r="K4140" s="4" t="s">
        <v>18</v>
      </c>
      <c r="L4140" s="4" t="s">
        <v>41</v>
      </c>
      <c r="M4140" s="5">
        <f>(Table2[[#This Row],[Unit Price]]*Table2[[#This Row],[ Units Sold]])*(1-Table2[[#This Row],[Discount]]/100)</f>
        <v>11798.504783999999</v>
      </c>
      <c r="N4140" s="5">
        <f>(Table2[[#This Row],[Unit Price]]*Table2[[#This Row],[ Units Sold]])-Table2[[#This Row],[Total Sales]]</f>
        <v>14.175215999999637</v>
      </c>
    </row>
    <row r="4141" spans="1:14" x14ac:dyDescent="0.3">
      <c r="A4141" s="3">
        <v>42845</v>
      </c>
      <c r="B4141" s="4" t="s">
        <v>3389</v>
      </c>
      <c r="C4141" s="4" t="s">
        <v>192</v>
      </c>
      <c r="D4141" s="4" t="s">
        <v>37</v>
      </c>
      <c r="E4141" s="4" t="s">
        <v>27</v>
      </c>
      <c r="F4141" s="4" t="s">
        <v>32</v>
      </c>
      <c r="G4141" s="4" t="s">
        <v>33</v>
      </c>
      <c r="H4141" s="4">
        <v>79</v>
      </c>
      <c r="I4141" s="4">
        <v>398.26</v>
      </c>
      <c r="J4141" s="7">
        <v>0.18</v>
      </c>
      <c r="K4141" s="4" t="s">
        <v>34</v>
      </c>
      <c r="L4141" s="4" t="s">
        <v>45</v>
      </c>
      <c r="M4141" s="5">
        <f>(Table2[[#This Row],[Unit Price]]*Table2[[#This Row],[ Units Sold]])*(1-Table2[[#This Row],[Discount]]/100)</f>
        <v>31405.907427999999</v>
      </c>
      <c r="N4141" s="5">
        <f>(Table2[[#This Row],[Unit Price]]*Table2[[#This Row],[ Units Sold]])-Table2[[#This Row],[Total Sales]]</f>
        <v>56.632572000002256</v>
      </c>
    </row>
    <row r="4142" spans="1:14" x14ac:dyDescent="0.3">
      <c r="A4142" s="3">
        <v>44220</v>
      </c>
      <c r="B4142" s="4" t="s">
        <v>2187</v>
      </c>
      <c r="C4142" s="4" t="s">
        <v>21</v>
      </c>
      <c r="D4142" s="4" t="s">
        <v>37</v>
      </c>
      <c r="E4142" s="4" t="s">
        <v>15</v>
      </c>
      <c r="F4142" s="4" t="s">
        <v>62</v>
      </c>
      <c r="G4142" s="4" t="s">
        <v>54</v>
      </c>
      <c r="H4142" s="4">
        <v>94</v>
      </c>
      <c r="I4142" s="4">
        <v>516.12</v>
      </c>
      <c r="J4142" s="7">
        <v>0.22</v>
      </c>
      <c r="K4142" s="4" t="s">
        <v>18</v>
      </c>
      <c r="L4142" s="4" t="s">
        <v>30</v>
      </c>
      <c r="M4142" s="5">
        <f>(Table2[[#This Row],[Unit Price]]*Table2[[#This Row],[ Units Sold]])*(1-Table2[[#This Row],[Discount]]/100)</f>
        <v>48408.546384000001</v>
      </c>
      <c r="N4142" s="5">
        <f>(Table2[[#This Row],[Unit Price]]*Table2[[#This Row],[ Units Sold]])-Table2[[#This Row],[Total Sales]]</f>
        <v>106.73361599999771</v>
      </c>
    </row>
    <row r="4143" spans="1:14" x14ac:dyDescent="0.3">
      <c r="A4143" s="3">
        <v>45686</v>
      </c>
      <c r="B4143" s="4" t="s">
        <v>288</v>
      </c>
      <c r="C4143" s="4" t="s">
        <v>21</v>
      </c>
      <c r="D4143" s="4" t="s">
        <v>37</v>
      </c>
      <c r="E4143" s="4" t="s">
        <v>27</v>
      </c>
      <c r="F4143" s="4" t="s">
        <v>28</v>
      </c>
      <c r="G4143" s="4" t="s">
        <v>105</v>
      </c>
      <c r="H4143" s="4">
        <v>0</v>
      </c>
      <c r="I4143" s="4">
        <v>521.05999999999995</v>
      </c>
      <c r="J4143" s="7">
        <v>7.0000000000000007E-2</v>
      </c>
      <c r="K4143" s="4" t="s">
        <v>29</v>
      </c>
      <c r="L4143" s="4" t="s">
        <v>45</v>
      </c>
      <c r="M4143" s="5">
        <f>(Table2[[#This Row],[Unit Price]]*Table2[[#This Row],[ Units Sold]])*(1-Table2[[#This Row],[Discount]]/100)</f>
        <v>0</v>
      </c>
      <c r="N4143" s="5">
        <f>(Table2[[#This Row],[Unit Price]]*Table2[[#This Row],[ Units Sold]])-Table2[[#This Row],[Total Sales]]</f>
        <v>0</v>
      </c>
    </row>
    <row r="4144" spans="1:14" x14ac:dyDescent="0.3">
      <c r="A4144" s="3">
        <v>44088</v>
      </c>
      <c r="B4144" s="4" t="s">
        <v>3390</v>
      </c>
      <c r="C4144" s="4" t="s">
        <v>21</v>
      </c>
      <c r="D4144" s="4" t="s">
        <v>37</v>
      </c>
      <c r="E4144" s="4" t="s">
        <v>15</v>
      </c>
      <c r="F4144" s="4" t="s">
        <v>62</v>
      </c>
      <c r="G4144" s="4" t="s">
        <v>40</v>
      </c>
      <c r="H4144" s="4">
        <v>28</v>
      </c>
      <c r="I4144" s="4">
        <v>1082.8599999999999</v>
      </c>
      <c r="J4144" s="7">
        <v>0.19</v>
      </c>
      <c r="K4144" s="4" t="s">
        <v>34</v>
      </c>
      <c r="L4144" s="4" t="s">
        <v>25</v>
      </c>
      <c r="M4144" s="5">
        <f>(Table2[[#This Row],[Unit Price]]*Table2[[#This Row],[ Units Sold]])*(1-Table2[[#This Row],[Discount]]/100)</f>
        <v>30262.471847999997</v>
      </c>
      <c r="N4144" s="5">
        <f>(Table2[[#This Row],[Unit Price]]*Table2[[#This Row],[ Units Sold]])-Table2[[#This Row],[Total Sales]]</f>
        <v>57.6081520000007</v>
      </c>
    </row>
    <row r="4145" spans="1:14" x14ac:dyDescent="0.3">
      <c r="A4145" s="3">
        <v>44679</v>
      </c>
      <c r="B4145" s="4" t="s">
        <v>2599</v>
      </c>
      <c r="C4145" s="4" t="s">
        <v>51</v>
      </c>
      <c r="D4145" s="4" t="s">
        <v>37</v>
      </c>
      <c r="E4145" s="4" t="s">
        <v>22</v>
      </c>
      <c r="F4145" s="4" t="s">
        <v>23</v>
      </c>
      <c r="G4145" s="4" t="s">
        <v>105</v>
      </c>
      <c r="H4145" s="4">
        <v>13</v>
      </c>
      <c r="I4145" s="4">
        <v>219.53</v>
      </c>
      <c r="J4145" s="7">
        <v>0.25</v>
      </c>
      <c r="K4145" s="4" t="s">
        <v>34</v>
      </c>
      <c r="L4145" s="4" t="s">
        <v>41</v>
      </c>
      <c r="M4145" s="5">
        <f>(Table2[[#This Row],[Unit Price]]*Table2[[#This Row],[ Units Sold]])*(1-Table2[[#This Row],[Discount]]/100)</f>
        <v>2846.755275</v>
      </c>
      <c r="N4145" s="5">
        <f>(Table2[[#This Row],[Unit Price]]*Table2[[#This Row],[ Units Sold]])-Table2[[#This Row],[Total Sales]]</f>
        <v>7.1347249999998894</v>
      </c>
    </row>
    <row r="4146" spans="1:14" x14ac:dyDescent="0.3">
      <c r="A4146" s="3">
        <v>42683</v>
      </c>
      <c r="B4146" s="4" t="s">
        <v>475</v>
      </c>
      <c r="C4146" s="4" t="s">
        <v>83</v>
      </c>
      <c r="D4146" s="4" t="s">
        <v>3892</v>
      </c>
      <c r="E4146" s="4" t="s">
        <v>15</v>
      </c>
      <c r="F4146" s="4" t="s">
        <v>135</v>
      </c>
      <c r="G4146" s="4" t="s">
        <v>60</v>
      </c>
      <c r="H4146" s="4">
        <v>88</v>
      </c>
      <c r="I4146" s="4">
        <v>708.43</v>
      </c>
      <c r="J4146" s="7">
        <v>0.16</v>
      </c>
      <c r="K4146" s="4" t="s">
        <v>29</v>
      </c>
      <c r="L4146" s="4" t="s">
        <v>41</v>
      </c>
      <c r="M4146" s="5">
        <f>(Table2[[#This Row],[Unit Price]]*Table2[[#This Row],[ Units Sold]])*(1-Table2[[#This Row],[Discount]]/100)</f>
        <v>62242.093055999991</v>
      </c>
      <c r="N4146" s="5">
        <f>(Table2[[#This Row],[Unit Price]]*Table2[[#This Row],[ Units Sold]])-Table2[[#This Row],[Total Sales]]</f>
        <v>99.746944000005897</v>
      </c>
    </row>
    <row r="4147" spans="1:14" x14ac:dyDescent="0.3">
      <c r="A4147" s="3">
        <v>40873</v>
      </c>
      <c r="B4147" s="4" t="s">
        <v>3391</v>
      </c>
      <c r="C4147" s="4" t="s">
        <v>192</v>
      </c>
      <c r="D4147" s="4" t="s">
        <v>37</v>
      </c>
      <c r="E4147" s="4" t="s">
        <v>22</v>
      </c>
      <c r="F4147" s="4" t="s">
        <v>23</v>
      </c>
      <c r="G4147" s="4" t="s">
        <v>44</v>
      </c>
      <c r="H4147" s="4">
        <v>98</v>
      </c>
      <c r="I4147" s="4">
        <v>231.91</v>
      </c>
      <c r="J4147" s="7">
        <v>0.1</v>
      </c>
      <c r="K4147" s="4" t="s">
        <v>29</v>
      </c>
      <c r="L4147" s="4" t="s">
        <v>45</v>
      </c>
      <c r="M4147" s="5">
        <f>(Table2[[#This Row],[Unit Price]]*Table2[[#This Row],[ Units Sold]])*(1-Table2[[#This Row],[Discount]]/100)</f>
        <v>22704.452819999999</v>
      </c>
      <c r="N4147" s="5">
        <f>(Table2[[#This Row],[Unit Price]]*Table2[[#This Row],[ Units Sold]])-Table2[[#This Row],[Total Sales]]</f>
        <v>22.727180000001681</v>
      </c>
    </row>
    <row r="4148" spans="1:14" x14ac:dyDescent="0.3">
      <c r="A4148" s="3">
        <v>43894</v>
      </c>
      <c r="B4148" s="4" t="s">
        <v>3392</v>
      </c>
      <c r="C4148" s="4" t="s">
        <v>88</v>
      </c>
      <c r="D4148" s="4" t="s">
        <v>37</v>
      </c>
      <c r="E4148" s="4" t="s">
        <v>15</v>
      </c>
      <c r="F4148" s="4" t="s">
        <v>72</v>
      </c>
      <c r="G4148" s="4" t="s">
        <v>33</v>
      </c>
      <c r="H4148" s="4">
        <v>9</v>
      </c>
      <c r="I4148" s="4">
        <v>595.91</v>
      </c>
      <c r="J4148" s="7">
        <v>0.01</v>
      </c>
      <c r="K4148" s="4" t="s">
        <v>18</v>
      </c>
      <c r="L4148" s="4" t="s">
        <v>19</v>
      </c>
      <c r="M4148" s="5">
        <f>(Table2[[#This Row],[Unit Price]]*Table2[[#This Row],[ Units Sold]])*(1-Table2[[#This Row],[Discount]]/100)</f>
        <v>5362.6536809999998</v>
      </c>
      <c r="N4148" s="5">
        <f>(Table2[[#This Row],[Unit Price]]*Table2[[#This Row],[ Units Sold]])-Table2[[#This Row],[Total Sales]]</f>
        <v>0.53631899999982124</v>
      </c>
    </row>
    <row r="4149" spans="1:14" x14ac:dyDescent="0.3">
      <c r="A4149" s="3">
        <v>42578</v>
      </c>
      <c r="B4149" s="4" t="s">
        <v>2950</v>
      </c>
      <c r="C4149" s="4" t="s">
        <v>74</v>
      </c>
      <c r="D4149" s="4" t="s">
        <v>37</v>
      </c>
      <c r="E4149" s="4" t="s">
        <v>22</v>
      </c>
      <c r="F4149" s="4" t="s">
        <v>23</v>
      </c>
      <c r="G4149" s="4" t="s">
        <v>24</v>
      </c>
      <c r="H4149" s="4">
        <v>60</v>
      </c>
      <c r="I4149" s="4">
        <v>1761.49</v>
      </c>
      <c r="J4149" s="7">
        <v>0.18</v>
      </c>
      <c r="K4149" s="4" t="s">
        <v>34</v>
      </c>
      <c r="L4149" s="4" t="s">
        <v>30</v>
      </c>
      <c r="M4149" s="5">
        <f>(Table2[[#This Row],[Unit Price]]*Table2[[#This Row],[ Units Sold]])*(1-Table2[[#This Row],[Discount]]/100)</f>
        <v>105499.15908</v>
      </c>
      <c r="N4149" s="5">
        <f>(Table2[[#This Row],[Unit Price]]*Table2[[#This Row],[ Units Sold]])-Table2[[#This Row],[Total Sales]]</f>
        <v>190.24091999999655</v>
      </c>
    </row>
    <row r="4150" spans="1:14" x14ac:dyDescent="0.3">
      <c r="A4150" s="3">
        <v>43543</v>
      </c>
      <c r="B4150" s="4" t="s">
        <v>2155</v>
      </c>
      <c r="C4150" s="4" t="s">
        <v>36</v>
      </c>
      <c r="D4150" s="4" t="s">
        <v>37</v>
      </c>
      <c r="E4150" s="4" t="s">
        <v>38</v>
      </c>
      <c r="F4150" s="4" t="s">
        <v>39</v>
      </c>
      <c r="G4150" s="4" t="s">
        <v>24</v>
      </c>
      <c r="H4150" s="4">
        <v>71</v>
      </c>
      <c r="I4150" s="4">
        <v>367.18</v>
      </c>
      <c r="J4150" s="7">
        <v>0.18</v>
      </c>
      <c r="K4150" s="4" t="s">
        <v>18</v>
      </c>
      <c r="L4150" s="4" t="s">
        <v>30</v>
      </c>
      <c r="M4150" s="5">
        <f>(Table2[[#This Row],[Unit Price]]*Table2[[#This Row],[ Units Sold]])*(1-Table2[[#This Row],[Discount]]/100)</f>
        <v>26022.854395999999</v>
      </c>
      <c r="N4150" s="5">
        <f>(Table2[[#This Row],[Unit Price]]*Table2[[#This Row],[ Units Sold]])-Table2[[#This Row],[Total Sales]]</f>
        <v>46.925604000000021</v>
      </c>
    </row>
    <row r="4151" spans="1:14" x14ac:dyDescent="0.3">
      <c r="A4151" s="3">
        <v>43248</v>
      </c>
      <c r="B4151" s="4" t="s">
        <v>1286</v>
      </c>
      <c r="C4151" s="4" t="s">
        <v>88</v>
      </c>
      <c r="D4151" s="4" t="s">
        <v>37</v>
      </c>
      <c r="E4151" s="4" t="s">
        <v>52</v>
      </c>
      <c r="F4151" s="6" t="s">
        <v>59</v>
      </c>
      <c r="G4151" s="4" t="s">
        <v>54</v>
      </c>
      <c r="H4151" s="4">
        <v>48</v>
      </c>
      <c r="I4151" s="4">
        <v>1772.79</v>
      </c>
      <c r="J4151" s="7">
        <v>0.25</v>
      </c>
      <c r="K4151" s="4" t="s">
        <v>29</v>
      </c>
      <c r="L4151" s="4" t="s">
        <v>45</v>
      </c>
      <c r="M4151" s="5">
        <f>(Table2[[#This Row],[Unit Price]]*Table2[[#This Row],[ Units Sold]])*(1-Table2[[#This Row],[Discount]]/100)</f>
        <v>84881.185200000007</v>
      </c>
      <c r="N4151" s="5">
        <f>(Table2[[#This Row],[Unit Price]]*Table2[[#This Row],[ Units Sold]])-Table2[[#This Row],[Total Sales]]</f>
        <v>212.73479999999108</v>
      </c>
    </row>
    <row r="4152" spans="1:14" x14ac:dyDescent="0.3">
      <c r="A4152" s="3">
        <v>44893</v>
      </c>
      <c r="B4152" s="4" t="s">
        <v>3393</v>
      </c>
      <c r="C4152" s="4" t="s">
        <v>49</v>
      </c>
      <c r="D4152" s="4" t="s">
        <v>3893</v>
      </c>
      <c r="E4152" s="4" t="s">
        <v>15</v>
      </c>
      <c r="F4152" s="4" t="s">
        <v>62</v>
      </c>
      <c r="G4152" s="4" t="s">
        <v>40</v>
      </c>
      <c r="H4152" s="4">
        <v>0</v>
      </c>
      <c r="I4152" s="4">
        <v>1281.52</v>
      </c>
      <c r="J4152" s="7">
        <v>0.09</v>
      </c>
      <c r="K4152" s="4" t="s">
        <v>18</v>
      </c>
      <c r="L4152" s="4" t="s">
        <v>19</v>
      </c>
      <c r="M4152" s="5">
        <f>(Table2[[#This Row],[Unit Price]]*Table2[[#This Row],[ Units Sold]])*(1-Table2[[#This Row],[Discount]]/100)</f>
        <v>0</v>
      </c>
      <c r="N4152" s="5">
        <f>(Table2[[#This Row],[Unit Price]]*Table2[[#This Row],[ Units Sold]])-Table2[[#This Row],[Total Sales]]</f>
        <v>0</v>
      </c>
    </row>
    <row r="4153" spans="1:14" x14ac:dyDescent="0.3">
      <c r="A4153" s="3">
        <v>42944</v>
      </c>
      <c r="B4153" s="4" t="s">
        <v>787</v>
      </c>
      <c r="C4153" s="4" t="s">
        <v>192</v>
      </c>
      <c r="D4153" s="4" t="s">
        <v>37</v>
      </c>
      <c r="E4153" s="4" t="s">
        <v>52</v>
      </c>
      <c r="F4153" s="6" t="s">
        <v>59</v>
      </c>
      <c r="G4153" s="4" t="s">
        <v>57</v>
      </c>
      <c r="H4153" s="4">
        <v>9</v>
      </c>
      <c r="I4153" s="4">
        <v>120.17</v>
      </c>
      <c r="J4153" s="7">
        <v>0.05</v>
      </c>
      <c r="K4153" s="4" t="s">
        <v>34</v>
      </c>
      <c r="L4153" s="4" t="s">
        <v>41</v>
      </c>
      <c r="M4153" s="5">
        <f>(Table2[[#This Row],[Unit Price]]*Table2[[#This Row],[ Units Sold]])*(1-Table2[[#This Row],[Discount]]/100)</f>
        <v>1080.989235</v>
      </c>
      <c r="N4153" s="5">
        <f>(Table2[[#This Row],[Unit Price]]*Table2[[#This Row],[ Units Sold]])-Table2[[#This Row],[Total Sales]]</f>
        <v>0.54076499999996486</v>
      </c>
    </row>
    <row r="4154" spans="1:14" x14ac:dyDescent="0.3">
      <c r="A4154" s="3">
        <v>44093</v>
      </c>
      <c r="B4154" s="4" t="s">
        <v>3394</v>
      </c>
      <c r="C4154" s="4" t="s">
        <v>36</v>
      </c>
      <c r="D4154" s="4" t="s">
        <v>37</v>
      </c>
      <c r="E4154" s="4" t="s">
        <v>27</v>
      </c>
      <c r="F4154" s="4" t="s">
        <v>32</v>
      </c>
      <c r="G4154" s="4" t="s">
        <v>40</v>
      </c>
      <c r="H4154" s="4">
        <v>42</v>
      </c>
      <c r="I4154" s="4">
        <v>934.63</v>
      </c>
      <c r="J4154" s="7">
        <v>0.19</v>
      </c>
      <c r="K4154" s="4" t="s">
        <v>34</v>
      </c>
      <c r="L4154" s="4" t="s">
        <v>30</v>
      </c>
      <c r="M4154" s="5">
        <f>(Table2[[#This Row],[Unit Price]]*Table2[[#This Row],[ Units Sold]])*(1-Table2[[#This Row],[Discount]]/100)</f>
        <v>39179.876526</v>
      </c>
      <c r="N4154" s="5">
        <f>(Table2[[#This Row],[Unit Price]]*Table2[[#This Row],[ Units Sold]])-Table2[[#This Row],[Total Sales]]</f>
        <v>74.583473999999114</v>
      </c>
    </row>
    <row r="4155" spans="1:14" x14ac:dyDescent="0.3">
      <c r="A4155" s="3">
        <v>40739</v>
      </c>
      <c r="B4155" s="4" t="s">
        <v>3395</v>
      </c>
      <c r="C4155" s="4" t="s">
        <v>36</v>
      </c>
      <c r="D4155" s="4" t="s">
        <v>37</v>
      </c>
      <c r="E4155" s="4" t="s">
        <v>15</v>
      </c>
      <c r="F4155" s="4" t="s">
        <v>62</v>
      </c>
      <c r="G4155" s="4" t="s">
        <v>65</v>
      </c>
      <c r="H4155" s="4">
        <v>10</v>
      </c>
      <c r="I4155" s="4">
        <v>343.19</v>
      </c>
      <c r="J4155" s="7">
        <v>0.12</v>
      </c>
      <c r="K4155" s="4" t="s">
        <v>18</v>
      </c>
      <c r="L4155" s="4" t="s">
        <v>30</v>
      </c>
      <c r="M4155" s="5">
        <f>(Table2[[#This Row],[Unit Price]]*Table2[[#This Row],[ Units Sold]])*(1-Table2[[#This Row],[Discount]]/100)</f>
        <v>3427.78172</v>
      </c>
      <c r="N4155" s="5">
        <f>(Table2[[#This Row],[Unit Price]]*Table2[[#This Row],[ Units Sold]])-Table2[[#This Row],[Total Sales]]</f>
        <v>4.1182800000001407</v>
      </c>
    </row>
    <row r="4156" spans="1:14" x14ac:dyDescent="0.3">
      <c r="A4156" s="3">
        <v>42440</v>
      </c>
      <c r="B4156" s="4" t="s">
        <v>3396</v>
      </c>
      <c r="C4156" s="4" t="s">
        <v>43</v>
      </c>
      <c r="D4156" s="4" t="s">
        <v>37</v>
      </c>
      <c r="E4156" s="4" t="s">
        <v>15</v>
      </c>
      <c r="F4156" s="4" t="s">
        <v>62</v>
      </c>
      <c r="G4156" s="4" t="s">
        <v>60</v>
      </c>
      <c r="H4156" s="4">
        <v>88</v>
      </c>
      <c r="I4156" s="4">
        <v>340.09</v>
      </c>
      <c r="J4156" s="7">
        <v>0.25</v>
      </c>
      <c r="K4156" s="4" t="s">
        <v>18</v>
      </c>
      <c r="L4156" s="4" t="s">
        <v>30</v>
      </c>
      <c r="M4156" s="5">
        <f>(Table2[[#This Row],[Unit Price]]*Table2[[#This Row],[ Units Sold]])*(1-Table2[[#This Row],[Discount]]/100)</f>
        <v>29853.100200000001</v>
      </c>
      <c r="N4156" s="5">
        <f>(Table2[[#This Row],[Unit Price]]*Table2[[#This Row],[ Units Sold]])-Table2[[#This Row],[Total Sales]]</f>
        <v>74.819799999997485</v>
      </c>
    </row>
    <row r="4157" spans="1:14" x14ac:dyDescent="0.3">
      <c r="A4157" s="3">
        <v>42464</v>
      </c>
      <c r="B4157" s="4" t="s">
        <v>3397</v>
      </c>
      <c r="C4157" s="4" t="s">
        <v>74</v>
      </c>
      <c r="D4157" s="4" t="s">
        <v>37</v>
      </c>
      <c r="E4157" s="4" t="s">
        <v>27</v>
      </c>
      <c r="F4157" s="4" t="s">
        <v>28</v>
      </c>
      <c r="G4157" s="4" t="s">
        <v>17</v>
      </c>
      <c r="H4157" s="4">
        <v>31</v>
      </c>
      <c r="I4157" s="4">
        <v>288.75</v>
      </c>
      <c r="J4157" s="7">
        <v>0.13</v>
      </c>
      <c r="K4157" s="4" t="s">
        <v>29</v>
      </c>
      <c r="L4157" s="4" t="s">
        <v>41</v>
      </c>
      <c r="M4157" s="5">
        <f>(Table2[[#This Row],[Unit Price]]*Table2[[#This Row],[ Units Sold]])*(1-Table2[[#This Row],[Discount]]/100)</f>
        <v>8939.6133750000008</v>
      </c>
      <c r="N4157" s="5">
        <f>(Table2[[#This Row],[Unit Price]]*Table2[[#This Row],[ Units Sold]])-Table2[[#This Row],[Total Sales]]</f>
        <v>11.636624999999185</v>
      </c>
    </row>
    <row r="4158" spans="1:14" x14ac:dyDescent="0.3">
      <c r="A4158" s="3">
        <v>42347</v>
      </c>
      <c r="B4158" s="4" t="s">
        <v>3398</v>
      </c>
      <c r="C4158" s="4" t="s">
        <v>21</v>
      </c>
      <c r="D4158" s="4" t="s">
        <v>37</v>
      </c>
      <c r="E4158" s="4" t="s">
        <v>15</v>
      </c>
      <c r="F4158" s="4" t="s">
        <v>135</v>
      </c>
      <c r="G4158" s="4" t="s">
        <v>44</v>
      </c>
      <c r="H4158" s="4">
        <v>49</v>
      </c>
      <c r="I4158" s="4">
        <v>1243.72</v>
      </c>
      <c r="J4158" s="7">
        <v>0.23</v>
      </c>
      <c r="K4158" s="4" t="s">
        <v>18</v>
      </c>
      <c r="L4158" s="4" t="s">
        <v>25</v>
      </c>
      <c r="M4158" s="5">
        <f>(Table2[[#This Row],[Unit Price]]*Table2[[#This Row],[ Units Sold]])*(1-Table2[[#This Row],[Discount]]/100)</f>
        <v>60802.112756000002</v>
      </c>
      <c r="N4158" s="5">
        <f>(Table2[[#This Row],[Unit Price]]*Table2[[#This Row],[ Units Sold]])-Table2[[#This Row],[Total Sales]]</f>
        <v>140.16724399999657</v>
      </c>
    </row>
    <row r="4159" spans="1:14" x14ac:dyDescent="0.3">
      <c r="A4159" s="3">
        <v>43368</v>
      </c>
      <c r="B4159" s="4" t="s">
        <v>3399</v>
      </c>
      <c r="C4159" s="4" t="s">
        <v>97</v>
      </c>
      <c r="D4159" s="4" t="s">
        <v>37</v>
      </c>
      <c r="E4159" s="4" t="s">
        <v>27</v>
      </c>
      <c r="F4159" s="4" t="s">
        <v>32</v>
      </c>
      <c r="G4159" s="4" t="s">
        <v>105</v>
      </c>
      <c r="H4159" s="4">
        <v>93</v>
      </c>
      <c r="I4159" s="4">
        <v>717.76</v>
      </c>
      <c r="J4159" s="7">
        <v>0.3</v>
      </c>
      <c r="K4159" s="4" t="s">
        <v>29</v>
      </c>
      <c r="L4159" s="4" t="s">
        <v>30</v>
      </c>
      <c r="M4159" s="5">
        <f>(Table2[[#This Row],[Unit Price]]*Table2[[#This Row],[ Units Sold]])*(1-Table2[[#This Row],[Discount]]/100)</f>
        <v>66551.424959999989</v>
      </c>
      <c r="N4159" s="5">
        <f>(Table2[[#This Row],[Unit Price]]*Table2[[#This Row],[ Units Sold]])-Table2[[#This Row],[Total Sales]]</f>
        <v>200.25504000000365</v>
      </c>
    </row>
    <row r="4160" spans="1:14" x14ac:dyDescent="0.3">
      <c r="A4160" s="3">
        <v>43924</v>
      </c>
      <c r="B4160" s="4" t="s">
        <v>85</v>
      </c>
      <c r="C4160" s="4" t="s">
        <v>43</v>
      </c>
      <c r="D4160" s="4" t="s">
        <v>37</v>
      </c>
      <c r="E4160" s="4" t="s">
        <v>38</v>
      </c>
      <c r="F4160" s="4" t="s">
        <v>39</v>
      </c>
      <c r="G4160" s="4" t="s">
        <v>54</v>
      </c>
      <c r="H4160" s="4">
        <v>2</v>
      </c>
      <c r="I4160" s="4">
        <v>918.08</v>
      </c>
      <c r="J4160" s="7">
        <v>0.26</v>
      </c>
      <c r="K4160" s="4" t="s">
        <v>18</v>
      </c>
      <c r="L4160" s="4" t="s">
        <v>45</v>
      </c>
      <c r="M4160" s="5">
        <f>(Table2[[#This Row],[Unit Price]]*Table2[[#This Row],[ Units Sold]])*(1-Table2[[#This Row],[Discount]]/100)</f>
        <v>1831.385984</v>
      </c>
      <c r="N4160" s="5">
        <f>(Table2[[#This Row],[Unit Price]]*Table2[[#This Row],[ Units Sold]])-Table2[[#This Row],[Total Sales]]</f>
        <v>4.7740160000000742</v>
      </c>
    </row>
    <row r="4161" spans="1:14" x14ac:dyDescent="0.3">
      <c r="A4161" s="3">
        <v>42150</v>
      </c>
      <c r="B4161" s="4" t="s">
        <v>3400</v>
      </c>
      <c r="C4161" s="4" t="s">
        <v>74</v>
      </c>
      <c r="D4161" s="4" t="s">
        <v>37</v>
      </c>
      <c r="E4161" s="4" t="s">
        <v>27</v>
      </c>
      <c r="F4161" s="4" t="s">
        <v>28</v>
      </c>
      <c r="G4161" s="4" t="s">
        <v>17</v>
      </c>
      <c r="H4161" s="4">
        <v>20</v>
      </c>
      <c r="I4161" s="4">
        <v>1228.58</v>
      </c>
      <c r="J4161" s="7">
        <v>0.04</v>
      </c>
      <c r="K4161" s="4" t="s">
        <v>29</v>
      </c>
      <c r="L4161" s="4" t="s">
        <v>30</v>
      </c>
      <c r="M4161" s="5">
        <f>(Table2[[#This Row],[Unit Price]]*Table2[[#This Row],[ Units Sold]])*(1-Table2[[#This Row],[Discount]]/100)</f>
        <v>24561.771359999999</v>
      </c>
      <c r="N4161" s="5">
        <f>(Table2[[#This Row],[Unit Price]]*Table2[[#This Row],[ Units Sold]])-Table2[[#This Row],[Total Sales]]</f>
        <v>9.8286399999997229</v>
      </c>
    </row>
    <row r="4162" spans="1:14" x14ac:dyDescent="0.3">
      <c r="A4162" s="3">
        <v>40401</v>
      </c>
      <c r="B4162" s="4" t="s">
        <v>3401</v>
      </c>
      <c r="C4162" s="4" t="s">
        <v>97</v>
      </c>
      <c r="D4162" s="4" t="s">
        <v>37</v>
      </c>
      <c r="E4162" s="4" t="s">
        <v>52</v>
      </c>
      <c r="F4162" s="6" t="s">
        <v>59</v>
      </c>
      <c r="G4162" s="4" t="s">
        <v>17</v>
      </c>
      <c r="H4162" s="4">
        <v>79</v>
      </c>
      <c r="I4162" s="4">
        <v>1238.49</v>
      </c>
      <c r="J4162" s="7">
        <v>0.13</v>
      </c>
      <c r="K4162" s="4" t="s">
        <v>34</v>
      </c>
      <c r="L4162" s="4" t="s">
        <v>45</v>
      </c>
      <c r="M4162" s="5">
        <f>(Table2[[#This Row],[Unit Price]]*Table2[[#This Row],[ Units Sold]])*(1-Table2[[#This Row],[Discount]]/100)</f>
        <v>97713.517077000011</v>
      </c>
      <c r="N4162" s="5">
        <f>(Table2[[#This Row],[Unit Price]]*Table2[[#This Row],[ Units Sold]])-Table2[[#This Row],[Total Sales]]</f>
        <v>127.19292299999506</v>
      </c>
    </row>
    <row r="4163" spans="1:14" x14ac:dyDescent="0.3">
      <c r="A4163" s="3">
        <v>44687</v>
      </c>
      <c r="B4163" s="4" t="s">
        <v>3402</v>
      </c>
      <c r="C4163" s="4" t="s">
        <v>97</v>
      </c>
      <c r="D4163" s="4" t="s">
        <v>37</v>
      </c>
      <c r="E4163" s="4" t="s">
        <v>15</v>
      </c>
      <c r="F4163" s="4" t="s">
        <v>16</v>
      </c>
      <c r="G4163" s="4" t="s">
        <v>24</v>
      </c>
      <c r="H4163" s="4">
        <v>80</v>
      </c>
      <c r="I4163" s="4">
        <v>1911.16</v>
      </c>
      <c r="J4163" s="7">
        <v>0.26</v>
      </c>
      <c r="K4163" s="4" t="s">
        <v>18</v>
      </c>
      <c r="L4163" s="4" t="s">
        <v>41</v>
      </c>
      <c r="M4163" s="5">
        <f>(Table2[[#This Row],[Unit Price]]*Table2[[#This Row],[ Units Sold]])*(1-Table2[[#This Row],[Discount]]/100)</f>
        <v>152495.27872</v>
      </c>
      <c r="N4163" s="5">
        <f>(Table2[[#This Row],[Unit Price]]*Table2[[#This Row],[ Units Sold]])-Table2[[#This Row],[Total Sales]]</f>
        <v>397.52128000001539</v>
      </c>
    </row>
    <row r="4164" spans="1:14" x14ac:dyDescent="0.3">
      <c r="A4164" s="3">
        <v>45903</v>
      </c>
      <c r="B4164" s="4" t="s">
        <v>1936</v>
      </c>
      <c r="C4164" s="4" t="s">
        <v>74</v>
      </c>
      <c r="D4164" s="4" t="s">
        <v>37</v>
      </c>
      <c r="E4164" s="4" t="s">
        <v>27</v>
      </c>
      <c r="F4164" s="4" t="s">
        <v>32</v>
      </c>
      <c r="G4164" s="4" t="s">
        <v>65</v>
      </c>
      <c r="H4164" s="4">
        <v>10</v>
      </c>
      <c r="I4164" s="4">
        <v>1719.3</v>
      </c>
      <c r="J4164" s="7">
        <v>0.1</v>
      </c>
      <c r="K4164" s="4" t="s">
        <v>34</v>
      </c>
      <c r="L4164" s="4" t="s">
        <v>30</v>
      </c>
      <c r="M4164" s="5">
        <f>(Table2[[#This Row],[Unit Price]]*Table2[[#This Row],[ Units Sold]])*(1-Table2[[#This Row],[Discount]]/100)</f>
        <v>17175.807000000001</v>
      </c>
      <c r="N4164" s="5">
        <f>(Table2[[#This Row],[Unit Price]]*Table2[[#This Row],[ Units Sold]])-Table2[[#This Row],[Total Sales]]</f>
        <v>17.192999999999302</v>
      </c>
    </row>
    <row r="4165" spans="1:14" x14ac:dyDescent="0.3">
      <c r="A4165" s="3">
        <v>44550</v>
      </c>
      <c r="B4165" s="4" t="s">
        <v>3403</v>
      </c>
      <c r="C4165" s="4" t="s">
        <v>88</v>
      </c>
      <c r="D4165" s="4" t="s">
        <v>37</v>
      </c>
      <c r="E4165" s="4" t="s">
        <v>15</v>
      </c>
      <c r="F4165" s="4" t="s">
        <v>62</v>
      </c>
      <c r="G4165" s="4" t="s">
        <v>40</v>
      </c>
      <c r="H4165" s="4">
        <v>75</v>
      </c>
      <c r="I4165" s="4">
        <v>622.99</v>
      </c>
      <c r="J4165" s="7">
        <v>0.25</v>
      </c>
      <c r="K4165" s="4" t="s">
        <v>34</v>
      </c>
      <c r="L4165" s="4" t="s">
        <v>25</v>
      </c>
      <c r="M4165" s="5">
        <f>(Table2[[#This Row],[Unit Price]]*Table2[[#This Row],[ Units Sold]])*(1-Table2[[#This Row],[Discount]]/100)</f>
        <v>46607.439375000002</v>
      </c>
      <c r="N4165" s="5">
        <f>(Table2[[#This Row],[Unit Price]]*Table2[[#This Row],[ Units Sold]])-Table2[[#This Row],[Total Sales]]</f>
        <v>116.81062499999825</v>
      </c>
    </row>
    <row r="4166" spans="1:14" x14ac:dyDescent="0.3">
      <c r="A4166" s="3">
        <v>45406</v>
      </c>
      <c r="B4166" s="4" t="s">
        <v>3404</v>
      </c>
      <c r="C4166" s="4" t="s">
        <v>49</v>
      </c>
      <c r="D4166" s="4" t="s">
        <v>3893</v>
      </c>
      <c r="E4166" s="4" t="s">
        <v>22</v>
      </c>
      <c r="F4166" s="4" t="s">
        <v>23</v>
      </c>
      <c r="G4166" s="4" t="s">
        <v>17</v>
      </c>
      <c r="H4166" s="4">
        <v>13</v>
      </c>
      <c r="I4166" s="4">
        <v>667.12</v>
      </c>
      <c r="J4166" s="7">
        <v>0.03</v>
      </c>
      <c r="K4166" s="4" t="s">
        <v>29</v>
      </c>
      <c r="L4166" s="4" t="s">
        <v>25</v>
      </c>
      <c r="M4166" s="5">
        <f>(Table2[[#This Row],[Unit Price]]*Table2[[#This Row],[ Units Sold]])*(1-Table2[[#This Row],[Discount]]/100)</f>
        <v>8669.958231999999</v>
      </c>
      <c r="N4166" s="5">
        <f>(Table2[[#This Row],[Unit Price]]*Table2[[#This Row],[ Units Sold]])-Table2[[#This Row],[Total Sales]]</f>
        <v>2.6017680000004475</v>
      </c>
    </row>
    <row r="4167" spans="1:14" x14ac:dyDescent="0.3">
      <c r="A4167" s="3">
        <v>42424</v>
      </c>
      <c r="B4167" s="4" t="s">
        <v>3405</v>
      </c>
      <c r="C4167" s="4" t="s">
        <v>74</v>
      </c>
      <c r="D4167" s="4" t="s">
        <v>37</v>
      </c>
      <c r="E4167" s="4" t="s">
        <v>27</v>
      </c>
      <c r="F4167" s="4" t="s">
        <v>28</v>
      </c>
      <c r="G4167" s="4" t="s">
        <v>60</v>
      </c>
      <c r="H4167" s="4">
        <v>38</v>
      </c>
      <c r="I4167" s="4">
        <v>1649.25</v>
      </c>
      <c r="J4167" s="7">
        <v>0</v>
      </c>
      <c r="K4167" s="4" t="s">
        <v>34</v>
      </c>
      <c r="L4167" s="4" t="s">
        <v>25</v>
      </c>
      <c r="M4167" s="5">
        <f>(Table2[[#This Row],[Unit Price]]*Table2[[#This Row],[ Units Sold]])*(1-Table2[[#This Row],[Discount]]/100)</f>
        <v>62671.5</v>
      </c>
      <c r="N4167" s="5">
        <f>(Table2[[#This Row],[Unit Price]]*Table2[[#This Row],[ Units Sold]])-Table2[[#This Row],[Total Sales]]</f>
        <v>0</v>
      </c>
    </row>
    <row r="4168" spans="1:14" x14ac:dyDescent="0.3">
      <c r="A4168" s="3">
        <v>45459</v>
      </c>
      <c r="B4168" s="4" t="s">
        <v>3406</v>
      </c>
      <c r="C4168" s="4" t="s">
        <v>21</v>
      </c>
      <c r="D4168" s="4" t="s">
        <v>37</v>
      </c>
      <c r="E4168" s="4" t="s">
        <v>27</v>
      </c>
      <c r="F4168" s="4" t="s">
        <v>28</v>
      </c>
      <c r="G4168" s="4" t="s">
        <v>105</v>
      </c>
      <c r="H4168" s="4">
        <v>48</v>
      </c>
      <c r="I4168" s="4">
        <v>797.9</v>
      </c>
      <c r="J4168" s="7">
        <v>7.0000000000000007E-2</v>
      </c>
      <c r="K4168" s="4" t="s">
        <v>18</v>
      </c>
      <c r="L4168" s="4" t="s">
        <v>41</v>
      </c>
      <c r="M4168" s="5">
        <f>(Table2[[#This Row],[Unit Price]]*Table2[[#This Row],[ Units Sold]])*(1-Table2[[#This Row],[Discount]]/100)</f>
        <v>38272.390559999993</v>
      </c>
      <c r="N4168" s="5">
        <f>(Table2[[#This Row],[Unit Price]]*Table2[[#This Row],[ Units Sold]])-Table2[[#This Row],[Total Sales]]</f>
        <v>26.809440000004543</v>
      </c>
    </row>
    <row r="4169" spans="1:14" x14ac:dyDescent="0.3">
      <c r="A4169" s="3">
        <v>40671</v>
      </c>
      <c r="B4169" s="4" t="s">
        <v>2166</v>
      </c>
      <c r="C4169" s="4" t="s">
        <v>49</v>
      </c>
      <c r="D4169" s="4" t="s">
        <v>3893</v>
      </c>
      <c r="E4169" s="4" t="s">
        <v>27</v>
      </c>
      <c r="F4169" s="4" t="s">
        <v>32</v>
      </c>
      <c r="G4169" s="4" t="s">
        <v>40</v>
      </c>
      <c r="H4169" s="4">
        <v>13</v>
      </c>
      <c r="I4169" s="4">
        <v>281.7</v>
      </c>
      <c r="J4169" s="7">
        <v>0.08</v>
      </c>
      <c r="K4169" s="4" t="s">
        <v>18</v>
      </c>
      <c r="L4169" s="4" t="s">
        <v>25</v>
      </c>
      <c r="M4169" s="5">
        <f>(Table2[[#This Row],[Unit Price]]*Table2[[#This Row],[ Units Sold]])*(1-Table2[[#This Row],[Discount]]/100)</f>
        <v>3659.1703199999997</v>
      </c>
      <c r="N4169" s="5">
        <f>(Table2[[#This Row],[Unit Price]]*Table2[[#This Row],[ Units Sold]])-Table2[[#This Row],[Total Sales]]</f>
        <v>2.9296800000001895</v>
      </c>
    </row>
    <row r="4170" spans="1:14" x14ac:dyDescent="0.3">
      <c r="A4170" s="3">
        <v>45445</v>
      </c>
      <c r="B4170" s="4" t="s">
        <v>3407</v>
      </c>
      <c r="C4170" s="4" t="s">
        <v>97</v>
      </c>
      <c r="D4170" s="4" t="s">
        <v>37</v>
      </c>
      <c r="E4170" s="4" t="s">
        <v>38</v>
      </c>
      <c r="F4170" s="4" t="s">
        <v>56</v>
      </c>
      <c r="G4170" s="4" t="s">
        <v>44</v>
      </c>
      <c r="H4170" s="4">
        <v>6</v>
      </c>
      <c r="I4170" s="4">
        <v>1120.5</v>
      </c>
      <c r="J4170" s="7">
        <v>0.13</v>
      </c>
      <c r="K4170" s="4" t="s">
        <v>29</v>
      </c>
      <c r="L4170" s="4" t="s">
        <v>45</v>
      </c>
      <c r="M4170" s="5">
        <f>(Table2[[#This Row],[Unit Price]]*Table2[[#This Row],[ Units Sold]])*(1-Table2[[#This Row],[Discount]]/100)</f>
        <v>6714.2601000000004</v>
      </c>
      <c r="N4170" s="5">
        <f>(Table2[[#This Row],[Unit Price]]*Table2[[#This Row],[ Units Sold]])-Table2[[#This Row],[Total Sales]]</f>
        <v>8.7398999999995794</v>
      </c>
    </row>
    <row r="4171" spans="1:14" x14ac:dyDescent="0.3">
      <c r="A4171" s="3">
        <v>41231</v>
      </c>
      <c r="B4171" s="4" t="s">
        <v>3408</v>
      </c>
      <c r="C4171" s="4" t="s">
        <v>49</v>
      </c>
      <c r="D4171" s="4" t="s">
        <v>3893</v>
      </c>
      <c r="E4171" s="4" t="s">
        <v>38</v>
      </c>
      <c r="F4171" s="4" t="s">
        <v>81</v>
      </c>
      <c r="G4171" s="4" t="s">
        <v>17</v>
      </c>
      <c r="H4171" s="4">
        <v>19</v>
      </c>
      <c r="I4171" s="4">
        <v>1955.79</v>
      </c>
      <c r="J4171" s="7">
        <v>0.01</v>
      </c>
      <c r="K4171" s="4" t="s">
        <v>34</v>
      </c>
      <c r="L4171" s="4" t="s">
        <v>45</v>
      </c>
      <c r="M4171" s="5">
        <f>(Table2[[#This Row],[Unit Price]]*Table2[[#This Row],[ Units Sold]])*(1-Table2[[#This Row],[Discount]]/100)</f>
        <v>37156.293999000001</v>
      </c>
      <c r="N4171" s="5">
        <f>(Table2[[#This Row],[Unit Price]]*Table2[[#This Row],[ Units Sold]])-Table2[[#This Row],[Total Sales]]</f>
        <v>3.7160010000006878</v>
      </c>
    </row>
    <row r="4172" spans="1:14" x14ac:dyDescent="0.3">
      <c r="A4172" s="3">
        <v>43084</v>
      </c>
      <c r="B4172" s="4" t="s">
        <v>3409</v>
      </c>
      <c r="C4172" s="4" t="s">
        <v>21</v>
      </c>
      <c r="D4172" s="4" t="s">
        <v>37</v>
      </c>
      <c r="E4172" s="4" t="s">
        <v>52</v>
      </c>
      <c r="F4172" s="6" t="s">
        <v>59</v>
      </c>
      <c r="G4172" s="4" t="s">
        <v>17</v>
      </c>
      <c r="H4172" s="4">
        <v>77</v>
      </c>
      <c r="I4172" s="4">
        <v>1820.91</v>
      </c>
      <c r="J4172" s="7">
        <v>0.23</v>
      </c>
      <c r="K4172" s="4" t="s">
        <v>18</v>
      </c>
      <c r="L4172" s="4" t="s">
        <v>45</v>
      </c>
      <c r="M4172" s="5">
        <f>(Table2[[#This Row],[Unit Price]]*Table2[[#This Row],[ Units Sold]])*(1-Table2[[#This Row],[Discount]]/100)</f>
        <v>139887.58683900003</v>
      </c>
      <c r="N4172" s="5">
        <f>(Table2[[#This Row],[Unit Price]]*Table2[[#This Row],[ Units Sold]])-Table2[[#This Row],[Total Sales]]</f>
        <v>322.48316099998192</v>
      </c>
    </row>
    <row r="4173" spans="1:14" x14ac:dyDescent="0.3">
      <c r="A4173" s="3">
        <v>43702</v>
      </c>
      <c r="B4173" s="4" t="s">
        <v>3410</v>
      </c>
      <c r="C4173" s="4" t="s">
        <v>74</v>
      </c>
      <c r="D4173" s="4" t="s">
        <v>37</v>
      </c>
      <c r="E4173" s="4" t="s">
        <v>38</v>
      </c>
      <c r="F4173" s="4" t="s">
        <v>56</v>
      </c>
      <c r="G4173" s="4" t="s">
        <v>40</v>
      </c>
      <c r="H4173" s="4">
        <v>73</v>
      </c>
      <c r="I4173" s="4">
        <v>1618.79</v>
      </c>
      <c r="J4173" s="7">
        <v>0.02</v>
      </c>
      <c r="K4173" s="4" t="s">
        <v>18</v>
      </c>
      <c r="L4173" s="4" t="s">
        <v>19</v>
      </c>
      <c r="M4173" s="5">
        <f>(Table2[[#This Row],[Unit Price]]*Table2[[#This Row],[ Units Sold]])*(1-Table2[[#This Row],[Discount]]/100)</f>
        <v>118148.035666</v>
      </c>
      <c r="N4173" s="5">
        <f>(Table2[[#This Row],[Unit Price]]*Table2[[#This Row],[ Units Sold]])-Table2[[#This Row],[Total Sales]]</f>
        <v>23.634334000002127</v>
      </c>
    </row>
    <row r="4174" spans="1:14" x14ac:dyDescent="0.3">
      <c r="A4174" s="3">
        <v>43806</v>
      </c>
      <c r="B4174" s="4" t="s">
        <v>1018</v>
      </c>
      <c r="C4174" s="4" t="s">
        <v>97</v>
      </c>
      <c r="D4174" s="4" t="s">
        <v>37</v>
      </c>
      <c r="E4174" s="4" t="s">
        <v>52</v>
      </c>
      <c r="F4174" s="6" t="s">
        <v>59</v>
      </c>
      <c r="G4174" s="4" t="s">
        <v>65</v>
      </c>
      <c r="H4174" s="4">
        <v>7</v>
      </c>
      <c r="I4174" s="4">
        <v>667.77</v>
      </c>
      <c r="J4174" s="7">
        <v>0.12</v>
      </c>
      <c r="K4174" s="4" t="s">
        <v>18</v>
      </c>
      <c r="L4174" s="4" t="s">
        <v>25</v>
      </c>
      <c r="M4174" s="5">
        <f>(Table2[[#This Row],[Unit Price]]*Table2[[#This Row],[ Units Sold]])*(1-Table2[[#This Row],[Discount]]/100)</f>
        <v>4668.7807319999993</v>
      </c>
      <c r="N4174" s="5">
        <f>(Table2[[#This Row],[Unit Price]]*Table2[[#This Row],[ Units Sold]])-Table2[[#This Row],[Total Sales]]</f>
        <v>5.6092680000001565</v>
      </c>
    </row>
    <row r="4175" spans="1:14" x14ac:dyDescent="0.3">
      <c r="A4175" s="3">
        <v>45475</v>
      </c>
      <c r="B4175" s="4" t="s">
        <v>3411</v>
      </c>
      <c r="C4175" s="4" t="s">
        <v>36</v>
      </c>
      <c r="D4175" s="4" t="s">
        <v>37</v>
      </c>
      <c r="E4175" s="4" t="s">
        <v>15</v>
      </c>
      <c r="F4175" s="4" t="s">
        <v>62</v>
      </c>
      <c r="G4175" s="4" t="s">
        <v>105</v>
      </c>
      <c r="H4175" s="4">
        <v>39</v>
      </c>
      <c r="I4175" s="4">
        <v>197.71</v>
      </c>
      <c r="J4175" s="7">
        <v>0.14000000000000001</v>
      </c>
      <c r="K4175" s="4" t="s">
        <v>29</v>
      </c>
      <c r="L4175" s="4" t="s">
        <v>30</v>
      </c>
      <c r="M4175" s="5">
        <f>(Table2[[#This Row],[Unit Price]]*Table2[[#This Row],[ Units Sold]])*(1-Table2[[#This Row],[Discount]]/100)</f>
        <v>7699.895034000001</v>
      </c>
      <c r="N4175" s="5">
        <f>(Table2[[#This Row],[Unit Price]]*Table2[[#This Row],[ Units Sold]])-Table2[[#This Row],[Total Sales]]</f>
        <v>10.794965999999476</v>
      </c>
    </row>
    <row r="4176" spans="1:14" x14ac:dyDescent="0.3">
      <c r="A4176" s="3">
        <v>41191</v>
      </c>
      <c r="B4176" s="4" t="s">
        <v>1392</v>
      </c>
      <c r="C4176" s="4" t="s">
        <v>88</v>
      </c>
      <c r="D4176" s="4" t="s">
        <v>37</v>
      </c>
      <c r="E4176" s="4" t="s">
        <v>38</v>
      </c>
      <c r="F4176" s="4" t="s">
        <v>56</v>
      </c>
      <c r="G4176" s="4" t="s">
        <v>24</v>
      </c>
      <c r="H4176" s="4">
        <v>86</v>
      </c>
      <c r="I4176" s="4">
        <v>283.47000000000003</v>
      </c>
      <c r="J4176" s="7">
        <v>0.05</v>
      </c>
      <c r="K4176" s="4" t="s">
        <v>18</v>
      </c>
      <c r="L4176" s="4" t="s">
        <v>19</v>
      </c>
      <c r="M4176" s="5">
        <f>(Table2[[#This Row],[Unit Price]]*Table2[[#This Row],[ Units Sold]])*(1-Table2[[#This Row],[Discount]]/100)</f>
        <v>24366.230790000001</v>
      </c>
      <c r="N4176" s="5">
        <f>(Table2[[#This Row],[Unit Price]]*Table2[[#This Row],[ Units Sold]])-Table2[[#This Row],[Total Sales]]</f>
        <v>12.189210000000458</v>
      </c>
    </row>
    <row r="4177" spans="1:14" x14ac:dyDescent="0.3">
      <c r="A4177" s="3">
        <v>45406</v>
      </c>
      <c r="B4177" s="4" t="s">
        <v>2352</v>
      </c>
      <c r="C4177" s="4" t="s">
        <v>74</v>
      </c>
      <c r="D4177" s="4" t="s">
        <v>37</v>
      </c>
      <c r="E4177" s="4" t="s">
        <v>52</v>
      </c>
      <c r="F4177" s="4" t="s">
        <v>91</v>
      </c>
      <c r="G4177" s="4" t="s">
        <v>60</v>
      </c>
      <c r="H4177" s="4">
        <v>20</v>
      </c>
      <c r="I4177" s="4">
        <v>813.97</v>
      </c>
      <c r="J4177" s="7">
        <v>0.01</v>
      </c>
      <c r="K4177" s="4" t="s">
        <v>34</v>
      </c>
      <c r="L4177" s="4" t="s">
        <v>25</v>
      </c>
      <c r="M4177" s="5">
        <f>(Table2[[#This Row],[Unit Price]]*Table2[[#This Row],[ Units Sold]])*(1-Table2[[#This Row],[Discount]]/100)</f>
        <v>16277.772060000001</v>
      </c>
      <c r="N4177" s="5">
        <f>(Table2[[#This Row],[Unit Price]]*Table2[[#This Row],[ Units Sold]])-Table2[[#This Row],[Total Sales]]</f>
        <v>1.6279400000003079</v>
      </c>
    </row>
    <row r="4178" spans="1:14" x14ac:dyDescent="0.3">
      <c r="A4178" s="3">
        <v>40832</v>
      </c>
      <c r="B4178" s="4" t="s">
        <v>3050</v>
      </c>
      <c r="C4178" s="4" t="s">
        <v>21</v>
      </c>
      <c r="D4178" s="4" t="s">
        <v>37</v>
      </c>
      <c r="E4178" s="4" t="s">
        <v>52</v>
      </c>
      <c r="F4178" s="6" t="s">
        <v>59</v>
      </c>
      <c r="G4178" s="4" t="s">
        <v>57</v>
      </c>
      <c r="H4178" s="4">
        <v>52</v>
      </c>
      <c r="I4178" s="4">
        <v>100.37</v>
      </c>
      <c r="J4178" s="7">
        <v>0.13</v>
      </c>
      <c r="K4178" s="4" t="s">
        <v>29</v>
      </c>
      <c r="L4178" s="4" t="s">
        <v>19</v>
      </c>
      <c r="M4178" s="5">
        <f>(Table2[[#This Row],[Unit Price]]*Table2[[#This Row],[ Units Sold]])*(1-Table2[[#This Row],[Discount]]/100)</f>
        <v>5212.4549879999995</v>
      </c>
      <c r="N4178" s="5">
        <f>(Table2[[#This Row],[Unit Price]]*Table2[[#This Row],[ Units Sold]])-Table2[[#This Row],[Total Sales]]</f>
        <v>6.7850120000002789</v>
      </c>
    </row>
    <row r="4179" spans="1:14" x14ac:dyDescent="0.3">
      <c r="A4179" s="3">
        <v>43611</v>
      </c>
      <c r="B4179" s="4" t="s">
        <v>3412</v>
      </c>
      <c r="C4179" s="4" t="s">
        <v>74</v>
      </c>
      <c r="D4179" s="4" t="s">
        <v>37</v>
      </c>
      <c r="E4179" s="4" t="s">
        <v>38</v>
      </c>
      <c r="F4179" s="4" t="s">
        <v>56</v>
      </c>
      <c r="G4179" s="4" t="s">
        <v>105</v>
      </c>
      <c r="H4179" s="4">
        <v>30</v>
      </c>
      <c r="I4179" s="4">
        <v>796.62</v>
      </c>
      <c r="J4179" s="7">
        <v>0.17</v>
      </c>
      <c r="K4179" s="4" t="s">
        <v>29</v>
      </c>
      <c r="L4179" s="4" t="s">
        <v>45</v>
      </c>
      <c r="M4179" s="5">
        <f>(Table2[[#This Row],[Unit Price]]*Table2[[#This Row],[ Units Sold]])*(1-Table2[[#This Row],[Discount]]/100)</f>
        <v>23857.972379999999</v>
      </c>
      <c r="N4179" s="5">
        <f>(Table2[[#This Row],[Unit Price]]*Table2[[#This Row],[ Units Sold]])-Table2[[#This Row],[Total Sales]]</f>
        <v>40.627619999999297</v>
      </c>
    </row>
    <row r="4180" spans="1:14" x14ac:dyDescent="0.3">
      <c r="A4180" s="3">
        <v>45624</v>
      </c>
      <c r="B4180" s="4" t="s">
        <v>3413</v>
      </c>
      <c r="C4180" s="4" t="s">
        <v>21</v>
      </c>
      <c r="D4180" s="4" t="s">
        <v>37</v>
      </c>
      <c r="E4180" s="4" t="s">
        <v>22</v>
      </c>
      <c r="F4180" s="4" t="s">
        <v>23</v>
      </c>
      <c r="G4180" s="4" t="s">
        <v>54</v>
      </c>
      <c r="H4180" s="4">
        <v>18</v>
      </c>
      <c r="I4180" s="4">
        <v>1871.63</v>
      </c>
      <c r="J4180" s="7">
        <v>0.05</v>
      </c>
      <c r="K4180" s="4" t="s">
        <v>18</v>
      </c>
      <c r="L4180" s="4" t="s">
        <v>25</v>
      </c>
      <c r="M4180" s="5">
        <f>(Table2[[#This Row],[Unit Price]]*Table2[[#This Row],[ Units Sold]])*(1-Table2[[#This Row],[Discount]]/100)</f>
        <v>33672.495330000005</v>
      </c>
      <c r="N4180" s="5">
        <f>(Table2[[#This Row],[Unit Price]]*Table2[[#This Row],[ Units Sold]])-Table2[[#This Row],[Total Sales]]</f>
        <v>16.844669999998587</v>
      </c>
    </row>
    <row r="4181" spans="1:14" x14ac:dyDescent="0.3">
      <c r="A4181" s="3">
        <v>44921</v>
      </c>
      <c r="B4181" s="4" t="s">
        <v>3414</v>
      </c>
      <c r="C4181" s="4" t="s">
        <v>83</v>
      </c>
      <c r="D4181" s="4" t="s">
        <v>3892</v>
      </c>
      <c r="E4181" s="4" t="s">
        <v>15</v>
      </c>
      <c r="F4181" s="4" t="s">
        <v>62</v>
      </c>
      <c r="G4181" s="4" t="s">
        <v>33</v>
      </c>
      <c r="H4181" s="4">
        <v>10</v>
      </c>
      <c r="I4181" s="4">
        <v>229.03</v>
      </c>
      <c r="J4181" s="7">
        <v>0.15</v>
      </c>
      <c r="K4181" s="4" t="s">
        <v>34</v>
      </c>
      <c r="L4181" s="4" t="s">
        <v>41</v>
      </c>
      <c r="M4181" s="5">
        <f>(Table2[[#This Row],[Unit Price]]*Table2[[#This Row],[ Units Sold]])*(1-Table2[[#This Row],[Discount]]/100)</f>
        <v>2286.8645500000002</v>
      </c>
      <c r="N4181" s="5">
        <f>(Table2[[#This Row],[Unit Price]]*Table2[[#This Row],[ Units Sold]])-Table2[[#This Row],[Total Sales]]</f>
        <v>3.4354499999999462</v>
      </c>
    </row>
    <row r="4182" spans="1:14" x14ac:dyDescent="0.3">
      <c r="A4182" s="3">
        <v>44453</v>
      </c>
      <c r="B4182" s="4" t="s">
        <v>1253</v>
      </c>
      <c r="C4182" s="4" t="s">
        <v>88</v>
      </c>
      <c r="D4182" s="4" t="s">
        <v>37</v>
      </c>
      <c r="E4182" s="4" t="s">
        <v>52</v>
      </c>
      <c r="F4182" s="4" t="s">
        <v>241</v>
      </c>
      <c r="G4182" s="4" t="s">
        <v>60</v>
      </c>
      <c r="H4182" s="4">
        <v>3</v>
      </c>
      <c r="I4182" s="4">
        <v>1333.51</v>
      </c>
      <c r="J4182" s="7">
        <v>0.02</v>
      </c>
      <c r="K4182" s="4" t="s">
        <v>34</v>
      </c>
      <c r="L4182" s="4" t="s">
        <v>45</v>
      </c>
      <c r="M4182" s="5">
        <f>(Table2[[#This Row],[Unit Price]]*Table2[[#This Row],[ Units Sold]])*(1-Table2[[#This Row],[Discount]]/100)</f>
        <v>3999.7298940000001</v>
      </c>
      <c r="N4182" s="5">
        <f>(Table2[[#This Row],[Unit Price]]*Table2[[#This Row],[ Units Sold]])-Table2[[#This Row],[Total Sales]]</f>
        <v>0.8001059999996869</v>
      </c>
    </row>
    <row r="4183" spans="1:14" x14ac:dyDescent="0.3">
      <c r="A4183" s="3">
        <v>44209</v>
      </c>
      <c r="B4183" s="4" t="s">
        <v>3415</v>
      </c>
      <c r="C4183" s="4" t="s">
        <v>43</v>
      </c>
      <c r="D4183" s="4" t="s">
        <v>37</v>
      </c>
      <c r="E4183" s="4" t="s">
        <v>38</v>
      </c>
      <c r="F4183" s="4" t="s">
        <v>39</v>
      </c>
      <c r="G4183" s="4" t="s">
        <v>40</v>
      </c>
      <c r="H4183" s="4">
        <v>55</v>
      </c>
      <c r="I4183" s="4">
        <v>1741.1</v>
      </c>
      <c r="J4183" s="7">
        <v>0.24</v>
      </c>
      <c r="K4183" s="4" t="s">
        <v>18</v>
      </c>
      <c r="L4183" s="4" t="s">
        <v>45</v>
      </c>
      <c r="M4183" s="5">
        <f>(Table2[[#This Row],[Unit Price]]*Table2[[#This Row],[ Units Sold]])*(1-Table2[[#This Row],[Discount]]/100)</f>
        <v>95530.674800000008</v>
      </c>
      <c r="N4183" s="5">
        <f>(Table2[[#This Row],[Unit Price]]*Table2[[#This Row],[ Units Sold]])-Table2[[#This Row],[Total Sales]]</f>
        <v>229.82519999999204</v>
      </c>
    </row>
    <row r="4184" spans="1:14" x14ac:dyDescent="0.3">
      <c r="A4184" s="3">
        <v>41755</v>
      </c>
      <c r="B4184" s="4" t="s">
        <v>3016</v>
      </c>
      <c r="C4184" s="4" t="s">
        <v>192</v>
      </c>
      <c r="D4184" s="4" t="s">
        <v>37</v>
      </c>
      <c r="E4184" s="4" t="s">
        <v>22</v>
      </c>
      <c r="F4184" s="4" t="s">
        <v>23</v>
      </c>
      <c r="G4184" s="4" t="s">
        <v>33</v>
      </c>
      <c r="H4184" s="4">
        <v>63</v>
      </c>
      <c r="I4184" s="4">
        <v>1009.25</v>
      </c>
      <c r="J4184" s="7">
        <v>0.11</v>
      </c>
      <c r="K4184" s="4" t="s">
        <v>34</v>
      </c>
      <c r="L4184" s="4" t="s">
        <v>45</v>
      </c>
      <c r="M4184" s="5">
        <f>(Table2[[#This Row],[Unit Price]]*Table2[[#This Row],[ Units Sold]])*(1-Table2[[#This Row],[Discount]]/100)</f>
        <v>63512.808975</v>
      </c>
      <c r="N4184" s="5">
        <f>(Table2[[#This Row],[Unit Price]]*Table2[[#This Row],[ Units Sold]])-Table2[[#This Row],[Total Sales]]</f>
        <v>69.941025000000081</v>
      </c>
    </row>
    <row r="4185" spans="1:14" x14ac:dyDescent="0.3">
      <c r="A4185" s="3">
        <v>43173</v>
      </c>
      <c r="B4185" s="4" t="s">
        <v>693</v>
      </c>
      <c r="C4185" s="4" t="s">
        <v>192</v>
      </c>
      <c r="D4185" s="4" t="s">
        <v>37</v>
      </c>
      <c r="E4185" s="4" t="s">
        <v>38</v>
      </c>
      <c r="F4185" s="4" t="s">
        <v>39</v>
      </c>
      <c r="G4185" s="4" t="s">
        <v>105</v>
      </c>
      <c r="H4185" s="4">
        <v>10</v>
      </c>
      <c r="I4185" s="4">
        <v>1524.58</v>
      </c>
      <c r="J4185" s="7">
        <v>0.15</v>
      </c>
      <c r="K4185" s="4" t="s">
        <v>29</v>
      </c>
      <c r="L4185" s="4" t="s">
        <v>19</v>
      </c>
      <c r="M4185" s="5">
        <f>(Table2[[#This Row],[Unit Price]]*Table2[[#This Row],[ Units Sold]])*(1-Table2[[#This Row],[Discount]]/100)</f>
        <v>15222.9313</v>
      </c>
      <c r="N4185" s="5">
        <f>(Table2[[#This Row],[Unit Price]]*Table2[[#This Row],[ Units Sold]])-Table2[[#This Row],[Total Sales]]</f>
        <v>22.86869999999908</v>
      </c>
    </row>
    <row r="4186" spans="1:14" x14ac:dyDescent="0.3">
      <c r="A4186" s="3">
        <v>41680</v>
      </c>
      <c r="B4186" s="4" t="s">
        <v>3002</v>
      </c>
      <c r="C4186" s="4" t="s">
        <v>21</v>
      </c>
      <c r="D4186" s="4" t="s">
        <v>37</v>
      </c>
      <c r="E4186" s="4" t="s">
        <v>38</v>
      </c>
      <c r="F4186" s="4" t="s">
        <v>56</v>
      </c>
      <c r="G4186" s="4" t="s">
        <v>60</v>
      </c>
      <c r="H4186" s="4">
        <v>20</v>
      </c>
      <c r="I4186" s="4">
        <v>1484.45</v>
      </c>
      <c r="J4186" s="7">
        <v>0.25</v>
      </c>
      <c r="K4186" s="4" t="s">
        <v>29</v>
      </c>
      <c r="L4186" s="4" t="s">
        <v>41</v>
      </c>
      <c r="M4186" s="5">
        <f>(Table2[[#This Row],[Unit Price]]*Table2[[#This Row],[ Units Sold]])*(1-Table2[[#This Row],[Discount]]/100)</f>
        <v>29614.7775</v>
      </c>
      <c r="N4186" s="5">
        <f>(Table2[[#This Row],[Unit Price]]*Table2[[#This Row],[ Units Sold]])-Table2[[#This Row],[Total Sales]]</f>
        <v>74.222499999999854</v>
      </c>
    </row>
    <row r="4187" spans="1:14" x14ac:dyDescent="0.3">
      <c r="A4187" s="3">
        <v>43852</v>
      </c>
      <c r="B4187" s="4" t="s">
        <v>3305</v>
      </c>
      <c r="C4187" s="4" t="s">
        <v>192</v>
      </c>
      <c r="D4187" s="4" t="s">
        <v>37</v>
      </c>
      <c r="E4187" s="4" t="s">
        <v>27</v>
      </c>
      <c r="F4187" s="4" t="s">
        <v>28</v>
      </c>
      <c r="G4187" s="4" t="s">
        <v>40</v>
      </c>
      <c r="H4187" s="4">
        <v>20</v>
      </c>
      <c r="I4187" s="4">
        <v>1349.65</v>
      </c>
      <c r="J4187" s="7">
        <v>0.17</v>
      </c>
      <c r="K4187" s="4" t="s">
        <v>34</v>
      </c>
      <c r="L4187" s="4" t="s">
        <v>41</v>
      </c>
      <c r="M4187" s="5">
        <f>(Table2[[#This Row],[Unit Price]]*Table2[[#This Row],[ Units Sold]])*(1-Table2[[#This Row],[Discount]]/100)</f>
        <v>26947.1119</v>
      </c>
      <c r="N4187" s="5">
        <f>(Table2[[#This Row],[Unit Price]]*Table2[[#This Row],[ Units Sold]])-Table2[[#This Row],[Total Sales]]</f>
        <v>45.888100000000122</v>
      </c>
    </row>
    <row r="4188" spans="1:14" x14ac:dyDescent="0.3">
      <c r="A4188" s="3">
        <v>45322</v>
      </c>
      <c r="B4188" s="4" t="s">
        <v>3416</v>
      </c>
      <c r="C4188" s="4" t="s">
        <v>83</v>
      </c>
      <c r="D4188" s="4" t="s">
        <v>3892</v>
      </c>
      <c r="E4188" s="4" t="s">
        <v>27</v>
      </c>
      <c r="F4188" s="4" t="s">
        <v>28</v>
      </c>
      <c r="G4188" s="4" t="s">
        <v>44</v>
      </c>
      <c r="H4188" s="4">
        <v>66</v>
      </c>
      <c r="I4188" s="4">
        <v>1324.5</v>
      </c>
      <c r="J4188" s="7">
        <v>0.19</v>
      </c>
      <c r="K4188" s="4" t="s">
        <v>34</v>
      </c>
      <c r="L4188" s="4" t="s">
        <v>41</v>
      </c>
      <c r="M4188" s="5">
        <f>(Table2[[#This Row],[Unit Price]]*Table2[[#This Row],[ Units Sold]])*(1-Table2[[#This Row],[Discount]]/100)</f>
        <v>87250.907699999996</v>
      </c>
      <c r="N4188" s="5">
        <f>(Table2[[#This Row],[Unit Price]]*Table2[[#This Row],[ Units Sold]])-Table2[[#This Row],[Total Sales]]</f>
        <v>166.09230000000389</v>
      </c>
    </row>
    <row r="4189" spans="1:14" x14ac:dyDescent="0.3">
      <c r="A4189" s="3">
        <v>44880</v>
      </c>
      <c r="B4189" s="4" t="s">
        <v>1839</v>
      </c>
      <c r="C4189" s="4" t="s">
        <v>192</v>
      </c>
      <c r="D4189" s="4" t="s">
        <v>37</v>
      </c>
      <c r="E4189" s="4" t="s">
        <v>22</v>
      </c>
      <c r="F4189" s="4" t="s">
        <v>23</v>
      </c>
      <c r="G4189" s="4" t="s">
        <v>24</v>
      </c>
      <c r="H4189" s="4">
        <v>86</v>
      </c>
      <c r="I4189" s="4">
        <v>1400.32</v>
      </c>
      <c r="J4189" s="7">
        <v>0.11</v>
      </c>
      <c r="K4189" s="4" t="s">
        <v>34</v>
      </c>
      <c r="L4189" s="4" t="s">
        <v>30</v>
      </c>
      <c r="M4189" s="5">
        <f>(Table2[[#This Row],[Unit Price]]*Table2[[#This Row],[ Units Sold]])*(1-Table2[[#This Row],[Discount]]/100)</f>
        <v>120295.04972799998</v>
      </c>
      <c r="N4189" s="5">
        <f>(Table2[[#This Row],[Unit Price]]*Table2[[#This Row],[ Units Sold]])-Table2[[#This Row],[Total Sales]]</f>
        <v>132.47027200000593</v>
      </c>
    </row>
    <row r="4190" spans="1:14" x14ac:dyDescent="0.3">
      <c r="A4190" s="3">
        <v>44681</v>
      </c>
      <c r="B4190" s="4" t="s">
        <v>3417</v>
      </c>
      <c r="C4190" s="4" t="s">
        <v>88</v>
      </c>
      <c r="D4190" s="4" t="s">
        <v>37</v>
      </c>
      <c r="E4190" s="4" t="s">
        <v>15</v>
      </c>
      <c r="F4190" s="4" t="s">
        <v>16</v>
      </c>
      <c r="G4190" s="4" t="s">
        <v>44</v>
      </c>
      <c r="H4190" s="4">
        <v>20</v>
      </c>
      <c r="I4190" s="4">
        <v>213.2</v>
      </c>
      <c r="J4190" s="7">
        <v>0.14000000000000001</v>
      </c>
      <c r="K4190" s="4" t="s">
        <v>29</v>
      </c>
      <c r="L4190" s="4" t="s">
        <v>25</v>
      </c>
      <c r="M4190" s="5">
        <f>(Table2[[#This Row],[Unit Price]]*Table2[[#This Row],[ Units Sold]])*(1-Table2[[#This Row],[Discount]]/100)</f>
        <v>4258.0304000000006</v>
      </c>
      <c r="N4190" s="5">
        <f>(Table2[[#This Row],[Unit Price]]*Table2[[#This Row],[ Units Sold]])-Table2[[#This Row],[Total Sales]]</f>
        <v>5.9695999999994456</v>
      </c>
    </row>
    <row r="4191" spans="1:14" x14ac:dyDescent="0.3">
      <c r="A4191" s="3">
        <v>40293</v>
      </c>
      <c r="B4191" s="4" t="s">
        <v>3418</v>
      </c>
      <c r="C4191" s="4" t="s">
        <v>49</v>
      </c>
      <c r="D4191" s="4" t="s">
        <v>3893</v>
      </c>
      <c r="E4191" s="4" t="s">
        <v>27</v>
      </c>
      <c r="F4191" s="4" t="s">
        <v>32</v>
      </c>
      <c r="G4191" s="4" t="s">
        <v>40</v>
      </c>
      <c r="H4191" s="4">
        <v>26</v>
      </c>
      <c r="I4191" s="4">
        <v>1863.63</v>
      </c>
      <c r="J4191" s="7">
        <v>0.28000000000000003</v>
      </c>
      <c r="K4191" s="4" t="s">
        <v>18</v>
      </c>
      <c r="L4191" s="4" t="s">
        <v>30</v>
      </c>
      <c r="M4191" s="5">
        <f>(Table2[[#This Row],[Unit Price]]*Table2[[#This Row],[ Units Sold]])*(1-Table2[[#This Row],[Discount]]/100)</f>
        <v>48318.707736000004</v>
      </c>
      <c r="N4191" s="5">
        <f>(Table2[[#This Row],[Unit Price]]*Table2[[#This Row],[ Units Sold]])-Table2[[#This Row],[Total Sales]]</f>
        <v>135.67226400000072</v>
      </c>
    </row>
    <row r="4192" spans="1:14" x14ac:dyDescent="0.3">
      <c r="A4192" s="3">
        <v>42801</v>
      </c>
      <c r="B4192" s="4" t="s">
        <v>3419</v>
      </c>
      <c r="C4192" s="4" t="s">
        <v>83</v>
      </c>
      <c r="D4192" s="4" t="s">
        <v>3892</v>
      </c>
      <c r="E4192" s="4" t="s">
        <v>38</v>
      </c>
      <c r="F4192" s="4" t="s">
        <v>39</v>
      </c>
      <c r="G4192" s="4" t="s">
        <v>24</v>
      </c>
      <c r="H4192" s="4">
        <v>30</v>
      </c>
      <c r="I4192" s="4">
        <v>743.9</v>
      </c>
      <c r="J4192" s="7">
        <v>0.17</v>
      </c>
      <c r="K4192" s="4" t="s">
        <v>34</v>
      </c>
      <c r="L4192" s="4" t="s">
        <v>45</v>
      </c>
      <c r="M4192" s="5">
        <f>(Table2[[#This Row],[Unit Price]]*Table2[[#This Row],[ Units Sold]])*(1-Table2[[#This Row],[Discount]]/100)</f>
        <v>22279.061099999999</v>
      </c>
      <c r="N4192" s="5">
        <f>(Table2[[#This Row],[Unit Price]]*Table2[[#This Row],[ Units Sold]])-Table2[[#This Row],[Total Sales]]</f>
        <v>37.938900000001013</v>
      </c>
    </row>
    <row r="4193" spans="1:14" x14ac:dyDescent="0.3">
      <c r="A4193" s="3">
        <v>44705</v>
      </c>
      <c r="B4193" s="4" t="s">
        <v>3361</v>
      </c>
      <c r="C4193" s="4" t="s">
        <v>21</v>
      </c>
      <c r="D4193" s="4" t="s">
        <v>37</v>
      </c>
      <c r="E4193" s="4" t="s">
        <v>38</v>
      </c>
      <c r="F4193" s="4" t="s">
        <v>56</v>
      </c>
      <c r="G4193" s="4" t="s">
        <v>17</v>
      </c>
      <c r="H4193" s="4">
        <v>99</v>
      </c>
      <c r="I4193" s="4">
        <v>1768.07</v>
      </c>
      <c r="J4193" s="7">
        <v>0.28999999999999998</v>
      </c>
      <c r="K4193" s="4" t="s">
        <v>29</v>
      </c>
      <c r="L4193" s="4" t="s">
        <v>45</v>
      </c>
      <c r="M4193" s="5">
        <f>(Table2[[#This Row],[Unit Price]]*Table2[[#This Row],[ Units Sold]])*(1-Table2[[#This Row],[Discount]]/100)</f>
        <v>174531.31710299998</v>
      </c>
      <c r="N4193" s="5">
        <f>(Table2[[#This Row],[Unit Price]]*Table2[[#This Row],[ Units Sold]])-Table2[[#This Row],[Total Sales]]</f>
        <v>507.61289700001362</v>
      </c>
    </row>
    <row r="4194" spans="1:14" x14ac:dyDescent="0.3">
      <c r="A4194" s="3">
        <v>42464</v>
      </c>
      <c r="B4194" s="4" t="s">
        <v>3420</v>
      </c>
      <c r="C4194" s="4" t="s">
        <v>49</v>
      </c>
      <c r="D4194" s="4" t="s">
        <v>3893</v>
      </c>
      <c r="E4194" s="4" t="s">
        <v>27</v>
      </c>
      <c r="F4194" s="4" t="s">
        <v>28</v>
      </c>
      <c r="G4194" s="4" t="s">
        <v>33</v>
      </c>
      <c r="H4194" s="4">
        <v>30</v>
      </c>
      <c r="I4194" s="4">
        <v>1975.19</v>
      </c>
      <c r="J4194" s="7">
        <v>0.26</v>
      </c>
      <c r="K4194" s="4" t="s">
        <v>34</v>
      </c>
      <c r="L4194" s="4" t="s">
        <v>45</v>
      </c>
      <c r="M4194" s="5">
        <f>(Table2[[#This Row],[Unit Price]]*Table2[[#This Row],[ Units Sold]])*(1-Table2[[#This Row],[Discount]]/100)</f>
        <v>59101.635180000005</v>
      </c>
      <c r="N4194" s="5">
        <f>(Table2[[#This Row],[Unit Price]]*Table2[[#This Row],[ Units Sold]])-Table2[[#This Row],[Total Sales]]</f>
        <v>154.0648199999996</v>
      </c>
    </row>
    <row r="4195" spans="1:14" x14ac:dyDescent="0.3">
      <c r="A4195" s="3">
        <v>41886</v>
      </c>
      <c r="B4195" s="4" t="s">
        <v>1025</v>
      </c>
      <c r="C4195" s="4" t="s">
        <v>83</v>
      </c>
      <c r="D4195" s="4" t="s">
        <v>3892</v>
      </c>
      <c r="E4195" s="4" t="s">
        <v>22</v>
      </c>
      <c r="F4195" s="4" t="s">
        <v>23</v>
      </c>
      <c r="G4195" s="4" t="s">
        <v>24</v>
      </c>
      <c r="H4195" s="4">
        <v>0</v>
      </c>
      <c r="I4195" s="4">
        <v>971.02</v>
      </c>
      <c r="J4195" s="7">
        <v>0.27</v>
      </c>
      <c r="K4195" s="4" t="s">
        <v>18</v>
      </c>
      <c r="L4195" s="4" t="s">
        <v>25</v>
      </c>
      <c r="M4195" s="5">
        <f>(Table2[[#This Row],[Unit Price]]*Table2[[#This Row],[ Units Sold]])*(1-Table2[[#This Row],[Discount]]/100)</f>
        <v>0</v>
      </c>
      <c r="N4195" s="5">
        <f>(Table2[[#This Row],[Unit Price]]*Table2[[#This Row],[ Units Sold]])-Table2[[#This Row],[Total Sales]]</f>
        <v>0</v>
      </c>
    </row>
    <row r="4196" spans="1:14" x14ac:dyDescent="0.3">
      <c r="A4196" s="3">
        <v>45523</v>
      </c>
      <c r="B4196" s="4" t="s">
        <v>517</v>
      </c>
      <c r="C4196" s="4" t="s">
        <v>83</v>
      </c>
      <c r="D4196" s="4" t="s">
        <v>3892</v>
      </c>
      <c r="E4196" s="4" t="s">
        <v>22</v>
      </c>
      <c r="F4196" s="4" t="s">
        <v>23</v>
      </c>
      <c r="G4196" s="4" t="s">
        <v>40</v>
      </c>
      <c r="H4196" s="4">
        <v>54</v>
      </c>
      <c r="I4196" s="4">
        <v>1122.68</v>
      </c>
      <c r="J4196" s="7">
        <v>0.26</v>
      </c>
      <c r="K4196" s="4" t="s">
        <v>29</v>
      </c>
      <c r="L4196" s="4" t="s">
        <v>19</v>
      </c>
      <c r="M4196" s="5">
        <f>(Table2[[#This Row],[Unit Price]]*Table2[[#This Row],[ Units Sold]])*(1-Table2[[#This Row],[Discount]]/100)</f>
        <v>60467.095728</v>
      </c>
      <c r="N4196" s="5">
        <f>(Table2[[#This Row],[Unit Price]]*Table2[[#This Row],[ Units Sold]])-Table2[[#This Row],[Total Sales]]</f>
        <v>157.62427200000093</v>
      </c>
    </row>
    <row r="4197" spans="1:14" x14ac:dyDescent="0.3">
      <c r="A4197" s="3">
        <v>41962</v>
      </c>
      <c r="B4197" s="4" t="s">
        <v>2282</v>
      </c>
      <c r="C4197" s="4" t="s">
        <v>21</v>
      </c>
      <c r="D4197" s="4" t="s">
        <v>37</v>
      </c>
      <c r="E4197" s="4" t="s">
        <v>22</v>
      </c>
      <c r="F4197" s="4" t="s">
        <v>23</v>
      </c>
      <c r="G4197" s="4" t="s">
        <v>65</v>
      </c>
      <c r="H4197" s="4">
        <v>46</v>
      </c>
      <c r="I4197" s="4">
        <v>764.72</v>
      </c>
      <c r="J4197" s="7">
        <v>0.24</v>
      </c>
      <c r="K4197" s="4" t="s">
        <v>18</v>
      </c>
      <c r="L4197" s="4" t="s">
        <v>45</v>
      </c>
      <c r="M4197" s="5">
        <f>(Table2[[#This Row],[Unit Price]]*Table2[[#This Row],[ Units Sold]])*(1-Table2[[#This Row],[Discount]]/100)</f>
        <v>35092.694912000006</v>
      </c>
      <c r="N4197" s="5">
        <f>(Table2[[#This Row],[Unit Price]]*Table2[[#This Row],[ Units Sold]])-Table2[[#This Row],[Total Sales]]</f>
        <v>84.425087999996322</v>
      </c>
    </row>
    <row r="4198" spans="1:14" x14ac:dyDescent="0.3">
      <c r="A4198" s="3">
        <v>45508</v>
      </c>
      <c r="B4198" s="4" t="s">
        <v>3421</v>
      </c>
      <c r="C4198" s="4" t="s">
        <v>88</v>
      </c>
      <c r="D4198" s="4" t="s">
        <v>37</v>
      </c>
      <c r="E4198" s="4" t="s">
        <v>15</v>
      </c>
      <c r="F4198" s="4" t="s">
        <v>16</v>
      </c>
      <c r="G4198" s="4" t="s">
        <v>17</v>
      </c>
      <c r="H4198" s="4">
        <v>90</v>
      </c>
      <c r="I4198" s="4">
        <v>100.39</v>
      </c>
      <c r="J4198" s="7">
        <v>7.0000000000000007E-2</v>
      </c>
      <c r="K4198" s="4" t="s">
        <v>18</v>
      </c>
      <c r="L4198" s="4" t="s">
        <v>41</v>
      </c>
      <c r="M4198" s="5">
        <f>(Table2[[#This Row],[Unit Price]]*Table2[[#This Row],[ Units Sold]])*(1-Table2[[#This Row],[Discount]]/100)</f>
        <v>9028.7754299999997</v>
      </c>
      <c r="N4198" s="5">
        <f>(Table2[[#This Row],[Unit Price]]*Table2[[#This Row],[ Units Sold]])-Table2[[#This Row],[Total Sales]]</f>
        <v>6.3245700000006764</v>
      </c>
    </row>
    <row r="4199" spans="1:14" x14ac:dyDescent="0.3">
      <c r="A4199" s="3">
        <v>42480</v>
      </c>
      <c r="B4199" s="4" t="s">
        <v>2579</v>
      </c>
      <c r="C4199" s="4" t="s">
        <v>88</v>
      </c>
      <c r="D4199" s="4" t="s">
        <v>37</v>
      </c>
      <c r="E4199" s="4" t="s">
        <v>22</v>
      </c>
      <c r="F4199" s="4" t="s">
        <v>23</v>
      </c>
      <c r="G4199" s="4" t="s">
        <v>17</v>
      </c>
      <c r="H4199" s="4">
        <v>73</v>
      </c>
      <c r="I4199" s="4">
        <v>1882.71</v>
      </c>
      <c r="J4199" s="7">
        <v>0.06</v>
      </c>
      <c r="K4199" s="4" t="s">
        <v>29</v>
      </c>
      <c r="L4199" s="4" t="s">
        <v>19</v>
      </c>
      <c r="M4199" s="5">
        <f>(Table2[[#This Row],[Unit Price]]*Table2[[#This Row],[ Units Sold]])*(1-Table2[[#This Row],[Discount]]/100)</f>
        <v>137355.367302</v>
      </c>
      <c r="N4199" s="5">
        <f>(Table2[[#This Row],[Unit Price]]*Table2[[#This Row],[ Units Sold]])-Table2[[#This Row],[Total Sales]]</f>
        <v>82.462698000017554</v>
      </c>
    </row>
    <row r="4200" spans="1:14" x14ac:dyDescent="0.3">
      <c r="A4200" s="3">
        <v>40387</v>
      </c>
      <c r="B4200" s="4" t="s">
        <v>3422</v>
      </c>
      <c r="C4200" s="4" t="s">
        <v>51</v>
      </c>
      <c r="D4200" s="4" t="s">
        <v>37</v>
      </c>
      <c r="E4200" s="4" t="s">
        <v>15</v>
      </c>
      <c r="F4200" s="4" t="s">
        <v>62</v>
      </c>
      <c r="G4200" s="4" t="s">
        <v>24</v>
      </c>
      <c r="H4200" s="4">
        <v>32</v>
      </c>
      <c r="I4200" s="4">
        <v>1689.93</v>
      </c>
      <c r="J4200" s="7">
        <v>0.03</v>
      </c>
      <c r="K4200" s="4" t="s">
        <v>18</v>
      </c>
      <c r="L4200" s="4" t="s">
        <v>25</v>
      </c>
      <c r="M4200" s="5">
        <f>(Table2[[#This Row],[Unit Price]]*Table2[[#This Row],[ Units Sold]])*(1-Table2[[#This Row],[Discount]]/100)</f>
        <v>54061.536672000002</v>
      </c>
      <c r="N4200" s="5">
        <f>(Table2[[#This Row],[Unit Price]]*Table2[[#This Row],[ Units Sold]])-Table2[[#This Row],[Total Sales]]</f>
        <v>16.223328000000038</v>
      </c>
    </row>
    <row r="4201" spans="1:14" x14ac:dyDescent="0.3">
      <c r="A4201" s="3">
        <v>42062</v>
      </c>
      <c r="B4201" s="4" t="s">
        <v>3423</v>
      </c>
      <c r="C4201" s="4" t="s">
        <v>43</v>
      </c>
      <c r="D4201" s="4" t="s">
        <v>37</v>
      </c>
      <c r="E4201" s="4" t="s">
        <v>15</v>
      </c>
      <c r="F4201" s="4" t="s">
        <v>62</v>
      </c>
      <c r="G4201" s="4" t="s">
        <v>40</v>
      </c>
      <c r="H4201" s="4">
        <v>86</v>
      </c>
      <c r="I4201" s="4">
        <v>159.24</v>
      </c>
      <c r="J4201" s="7">
        <v>0.24</v>
      </c>
      <c r="K4201" s="4" t="s">
        <v>18</v>
      </c>
      <c r="L4201" s="4" t="s">
        <v>19</v>
      </c>
      <c r="M4201" s="5">
        <f>(Table2[[#This Row],[Unit Price]]*Table2[[#This Row],[ Units Sold]])*(1-Table2[[#This Row],[Discount]]/100)</f>
        <v>13661.772864000002</v>
      </c>
      <c r="N4201" s="5">
        <f>(Table2[[#This Row],[Unit Price]]*Table2[[#This Row],[ Units Sold]])-Table2[[#This Row],[Total Sales]]</f>
        <v>32.867135999998936</v>
      </c>
    </row>
    <row r="4202" spans="1:14" x14ac:dyDescent="0.3">
      <c r="A4202" s="3">
        <v>41432</v>
      </c>
      <c r="B4202" s="4" t="s">
        <v>3424</v>
      </c>
      <c r="C4202" s="4" t="s">
        <v>192</v>
      </c>
      <c r="D4202" s="4" t="s">
        <v>37</v>
      </c>
      <c r="E4202" s="4" t="s">
        <v>52</v>
      </c>
      <c r="F4202" s="4" t="s">
        <v>53</v>
      </c>
      <c r="G4202" s="4" t="s">
        <v>60</v>
      </c>
      <c r="H4202" s="4">
        <v>25</v>
      </c>
      <c r="I4202" s="4">
        <v>194.04</v>
      </c>
      <c r="J4202" s="7">
        <v>0.19</v>
      </c>
      <c r="K4202" s="4" t="s">
        <v>34</v>
      </c>
      <c r="L4202" s="4" t="s">
        <v>19</v>
      </c>
      <c r="M4202" s="5">
        <f>(Table2[[#This Row],[Unit Price]]*Table2[[#This Row],[ Units Sold]])*(1-Table2[[#This Row],[Discount]]/100)</f>
        <v>4841.7830999999996</v>
      </c>
      <c r="N4202" s="5">
        <f>(Table2[[#This Row],[Unit Price]]*Table2[[#This Row],[ Units Sold]])-Table2[[#This Row],[Total Sales]]</f>
        <v>9.2169000000003507</v>
      </c>
    </row>
    <row r="4203" spans="1:14" x14ac:dyDescent="0.3">
      <c r="A4203" s="3">
        <v>40184</v>
      </c>
      <c r="B4203" s="4" t="s">
        <v>3425</v>
      </c>
      <c r="C4203" s="4" t="s">
        <v>74</v>
      </c>
      <c r="D4203" s="4" t="s">
        <v>37</v>
      </c>
      <c r="E4203" s="4" t="s">
        <v>38</v>
      </c>
      <c r="F4203" s="4" t="s">
        <v>56</v>
      </c>
      <c r="G4203" s="4" t="s">
        <v>105</v>
      </c>
      <c r="H4203" s="4">
        <v>25</v>
      </c>
      <c r="I4203" s="4">
        <v>729.51</v>
      </c>
      <c r="J4203" s="7">
        <v>0.05</v>
      </c>
      <c r="K4203" s="4" t="s">
        <v>34</v>
      </c>
      <c r="L4203" s="4" t="s">
        <v>30</v>
      </c>
      <c r="M4203" s="5">
        <f>(Table2[[#This Row],[Unit Price]]*Table2[[#This Row],[ Units Sold]])*(1-Table2[[#This Row],[Discount]]/100)</f>
        <v>18228.631125</v>
      </c>
      <c r="N4203" s="5">
        <f>(Table2[[#This Row],[Unit Price]]*Table2[[#This Row],[ Units Sold]])-Table2[[#This Row],[Total Sales]]</f>
        <v>9.1188750000001164</v>
      </c>
    </row>
    <row r="4204" spans="1:14" x14ac:dyDescent="0.3">
      <c r="A4204" s="3">
        <v>42422</v>
      </c>
      <c r="B4204" s="4" t="s">
        <v>3426</v>
      </c>
      <c r="C4204" s="4" t="s">
        <v>74</v>
      </c>
      <c r="D4204" s="4" t="s">
        <v>37</v>
      </c>
      <c r="E4204" s="4" t="s">
        <v>38</v>
      </c>
      <c r="F4204" s="4" t="s">
        <v>56</v>
      </c>
      <c r="G4204" s="4" t="s">
        <v>17</v>
      </c>
      <c r="H4204" s="4">
        <v>66</v>
      </c>
      <c r="I4204" s="4">
        <v>1244.96</v>
      </c>
      <c r="J4204" s="7">
        <v>0.2</v>
      </c>
      <c r="K4204" s="4" t="s">
        <v>18</v>
      </c>
      <c r="L4204" s="4" t="s">
        <v>45</v>
      </c>
      <c r="M4204" s="5">
        <f>(Table2[[#This Row],[Unit Price]]*Table2[[#This Row],[ Units Sold]])*(1-Table2[[#This Row],[Discount]]/100)</f>
        <v>82003.025280000002</v>
      </c>
      <c r="N4204" s="5">
        <f>(Table2[[#This Row],[Unit Price]]*Table2[[#This Row],[ Units Sold]])-Table2[[#This Row],[Total Sales]]</f>
        <v>164.33471999999892</v>
      </c>
    </row>
    <row r="4205" spans="1:14" x14ac:dyDescent="0.3">
      <c r="A4205" s="3">
        <v>40920</v>
      </c>
      <c r="B4205" s="4" t="s">
        <v>3427</v>
      </c>
      <c r="C4205" s="4" t="s">
        <v>83</v>
      </c>
      <c r="D4205" s="4" t="s">
        <v>3892</v>
      </c>
      <c r="E4205" s="4" t="s">
        <v>27</v>
      </c>
      <c r="F4205" s="4" t="s">
        <v>32</v>
      </c>
      <c r="G4205" s="4" t="s">
        <v>24</v>
      </c>
      <c r="H4205" s="4">
        <v>12</v>
      </c>
      <c r="I4205" s="4">
        <v>1078.79</v>
      </c>
      <c r="J4205" s="7">
        <v>0.1</v>
      </c>
      <c r="K4205" s="4" t="s">
        <v>18</v>
      </c>
      <c r="L4205" s="4" t="s">
        <v>45</v>
      </c>
      <c r="M4205" s="5">
        <f>(Table2[[#This Row],[Unit Price]]*Table2[[#This Row],[ Units Sold]])*(1-Table2[[#This Row],[Discount]]/100)</f>
        <v>12932.534519999999</v>
      </c>
      <c r="N4205" s="5">
        <f>(Table2[[#This Row],[Unit Price]]*Table2[[#This Row],[ Units Sold]])-Table2[[#This Row],[Total Sales]]</f>
        <v>12.945480000000316</v>
      </c>
    </row>
    <row r="4206" spans="1:14" x14ac:dyDescent="0.3">
      <c r="A4206" s="3">
        <v>42612</v>
      </c>
      <c r="B4206" s="4" t="s">
        <v>3428</v>
      </c>
      <c r="C4206" s="4" t="s">
        <v>36</v>
      </c>
      <c r="D4206" s="4" t="s">
        <v>37</v>
      </c>
      <c r="E4206" s="4" t="s">
        <v>22</v>
      </c>
      <c r="F4206" s="4" t="s">
        <v>23</v>
      </c>
      <c r="G4206" s="4" t="s">
        <v>17</v>
      </c>
      <c r="H4206" s="4">
        <v>20</v>
      </c>
      <c r="I4206" s="4">
        <v>1821.6</v>
      </c>
      <c r="J4206" s="7">
        <v>0.06</v>
      </c>
      <c r="K4206" s="4" t="s">
        <v>34</v>
      </c>
      <c r="L4206" s="4" t="s">
        <v>19</v>
      </c>
      <c r="M4206" s="5">
        <f>(Table2[[#This Row],[Unit Price]]*Table2[[#This Row],[ Units Sold]])*(1-Table2[[#This Row],[Discount]]/100)</f>
        <v>36410.140800000001</v>
      </c>
      <c r="N4206" s="5">
        <f>(Table2[[#This Row],[Unit Price]]*Table2[[#This Row],[ Units Sold]])-Table2[[#This Row],[Total Sales]]</f>
        <v>21.859199999998964</v>
      </c>
    </row>
    <row r="4207" spans="1:14" x14ac:dyDescent="0.3">
      <c r="A4207" s="3">
        <v>44480</v>
      </c>
      <c r="B4207" s="4" t="s">
        <v>1112</v>
      </c>
      <c r="C4207" s="4" t="s">
        <v>51</v>
      </c>
      <c r="D4207" s="4" t="s">
        <v>37</v>
      </c>
      <c r="E4207" s="4" t="s">
        <v>52</v>
      </c>
      <c r="F4207" s="4" t="s">
        <v>53</v>
      </c>
      <c r="G4207" s="4" t="s">
        <v>105</v>
      </c>
      <c r="H4207" s="4">
        <v>53</v>
      </c>
      <c r="I4207" s="4">
        <v>1889.56</v>
      </c>
      <c r="J4207" s="7">
        <v>0.21</v>
      </c>
      <c r="K4207" s="4" t="s">
        <v>18</v>
      </c>
      <c r="L4207" s="4" t="s">
        <v>45</v>
      </c>
      <c r="M4207" s="5">
        <f>(Table2[[#This Row],[Unit Price]]*Table2[[#This Row],[ Units Sold]])*(1-Table2[[#This Row],[Discount]]/100)</f>
        <v>99936.371971999994</v>
      </c>
      <c r="N4207" s="5">
        <f>(Table2[[#This Row],[Unit Price]]*Table2[[#This Row],[ Units Sold]])-Table2[[#This Row],[Total Sales]]</f>
        <v>210.30802799999947</v>
      </c>
    </row>
    <row r="4208" spans="1:14" x14ac:dyDescent="0.3">
      <c r="A4208" s="3">
        <v>40315</v>
      </c>
      <c r="B4208" s="4" t="s">
        <v>227</v>
      </c>
      <c r="C4208" s="4" t="s">
        <v>36</v>
      </c>
      <c r="D4208" s="4" t="s">
        <v>37</v>
      </c>
      <c r="E4208" s="4" t="s">
        <v>15</v>
      </c>
      <c r="F4208" s="4" t="s">
        <v>72</v>
      </c>
      <c r="G4208" s="4" t="s">
        <v>60</v>
      </c>
      <c r="H4208" s="4">
        <v>53</v>
      </c>
      <c r="I4208" s="4">
        <v>1899.28</v>
      </c>
      <c r="J4208" s="7">
        <v>7.0000000000000007E-2</v>
      </c>
      <c r="K4208" s="4" t="s">
        <v>29</v>
      </c>
      <c r="L4208" s="4" t="s">
        <v>25</v>
      </c>
      <c r="M4208" s="5">
        <f>(Table2[[#This Row],[Unit Price]]*Table2[[#This Row],[ Units Sold]])*(1-Table2[[#This Row],[Discount]]/100)</f>
        <v>100591.376712</v>
      </c>
      <c r="N4208" s="5">
        <f>(Table2[[#This Row],[Unit Price]]*Table2[[#This Row],[ Units Sold]])-Table2[[#This Row],[Total Sales]]</f>
        <v>70.463287999999011</v>
      </c>
    </row>
    <row r="4209" spans="1:14" x14ac:dyDescent="0.3">
      <c r="A4209" s="3">
        <v>43136</v>
      </c>
      <c r="B4209" s="4" t="s">
        <v>3429</v>
      </c>
      <c r="C4209" s="4" t="s">
        <v>88</v>
      </c>
      <c r="D4209" s="4" t="s">
        <v>37</v>
      </c>
      <c r="E4209" s="4" t="s">
        <v>52</v>
      </c>
      <c r="F4209" s="4" t="s">
        <v>53</v>
      </c>
      <c r="G4209" s="4" t="s">
        <v>57</v>
      </c>
      <c r="H4209" s="4">
        <v>20</v>
      </c>
      <c r="I4209" s="4">
        <v>763.05</v>
      </c>
      <c r="J4209" s="7">
        <v>0.3</v>
      </c>
      <c r="K4209" s="4" t="s">
        <v>18</v>
      </c>
      <c r="L4209" s="4" t="s">
        <v>19</v>
      </c>
      <c r="M4209" s="5">
        <f>(Table2[[#This Row],[Unit Price]]*Table2[[#This Row],[ Units Sold]])*(1-Table2[[#This Row],[Discount]]/100)</f>
        <v>15215.217000000001</v>
      </c>
      <c r="N4209" s="5">
        <f>(Table2[[#This Row],[Unit Price]]*Table2[[#This Row],[ Units Sold]])-Table2[[#This Row],[Total Sales]]</f>
        <v>45.782999999999447</v>
      </c>
    </row>
    <row r="4210" spans="1:14" x14ac:dyDescent="0.3">
      <c r="A4210" s="3">
        <v>44792</v>
      </c>
      <c r="B4210" s="4" t="s">
        <v>3430</v>
      </c>
      <c r="C4210" s="4" t="s">
        <v>51</v>
      </c>
      <c r="D4210" s="4" t="s">
        <v>37</v>
      </c>
      <c r="E4210" s="4" t="s">
        <v>27</v>
      </c>
      <c r="F4210" s="4" t="s">
        <v>28</v>
      </c>
      <c r="G4210" s="4" t="s">
        <v>105</v>
      </c>
      <c r="H4210" s="4">
        <v>91</v>
      </c>
      <c r="I4210" s="4">
        <v>1041.45</v>
      </c>
      <c r="J4210" s="7">
        <v>0.14000000000000001</v>
      </c>
      <c r="K4210" s="4" t="s">
        <v>34</v>
      </c>
      <c r="L4210" s="4" t="s">
        <v>19</v>
      </c>
      <c r="M4210" s="5">
        <f>(Table2[[#This Row],[Unit Price]]*Table2[[#This Row],[ Units Sold]])*(1-Table2[[#This Row],[Discount]]/100)</f>
        <v>94639.269270000004</v>
      </c>
      <c r="N4210" s="5">
        <f>(Table2[[#This Row],[Unit Price]]*Table2[[#This Row],[ Units Sold]])-Table2[[#This Row],[Total Sales]]</f>
        <v>132.68072999999276</v>
      </c>
    </row>
    <row r="4211" spans="1:14" x14ac:dyDescent="0.3">
      <c r="A4211" s="3">
        <v>40418</v>
      </c>
      <c r="B4211" s="4" t="s">
        <v>2328</v>
      </c>
      <c r="C4211" s="4" t="s">
        <v>74</v>
      </c>
      <c r="D4211" s="4" t="s">
        <v>37</v>
      </c>
      <c r="E4211" s="4" t="s">
        <v>27</v>
      </c>
      <c r="F4211" s="4" t="s">
        <v>32</v>
      </c>
      <c r="G4211" s="4" t="s">
        <v>44</v>
      </c>
      <c r="H4211" s="4">
        <v>99</v>
      </c>
      <c r="I4211" s="4">
        <v>952.7</v>
      </c>
      <c r="J4211" s="7">
        <v>7.0000000000000007E-2</v>
      </c>
      <c r="K4211" s="4" t="s">
        <v>34</v>
      </c>
      <c r="L4211" s="4" t="s">
        <v>45</v>
      </c>
      <c r="M4211" s="5">
        <f>(Table2[[#This Row],[Unit Price]]*Table2[[#This Row],[ Units Sold]])*(1-Table2[[#This Row],[Discount]]/100)</f>
        <v>94251.277889999998</v>
      </c>
      <c r="N4211" s="5">
        <f>(Table2[[#This Row],[Unit Price]]*Table2[[#This Row],[ Units Sold]])-Table2[[#This Row],[Total Sales]]</f>
        <v>66.022110000005341</v>
      </c>
    </row>
    <row r="4212" spans="1:14" x14ac:dyDescent="0.3">
      <c r="A4212" s="3">
        <v>41643</v>
      </c>
      <c r="B4212" s="4" t="s">
        <v>3431</v>
      </c>
      <c r="C4212" s="4" t="s">
        <v>36</v>
      </c>
      <c r="D4212" s="4" t="s">
        <v>37</v>
      </c>
      <c r="E4212" s="4" t="s">
        <v>22</v>
      </c>
      <c r="F4212" s="4" t="s">
        <v>23</v>
      </c>
      <c r="G4212" s="4" t="s">
        <v>60</v>
      </c>
      <c r="H4212" s="4">
        <v>32</v>
      </c>
      <c r="I4212" s="4">
        <v>1639.32</v>
      </c>
      <c r="J4212" s="7">
        <v>0.04</v>
      </c>
      <c r="K4212" s="4" t="s">
        <v>34</v>
      </c>
      <c r="L4212" s="4" t="s">
        <v>25</v>
      </c>
      <c r="M4212" s="5">
        <f>(Table2[[#This Row],[Unit Price]]*Table2[[#This Row],[ Units Sold]])*(1-Table2[[#This Row],[Discount]]/100)</f>
        <v>52437.256703999999</v>
      </c>
      <c r="N4212" s="5">
        <f>(Table2[[#This Row],[Unit Price]]*Table2[[#This Row],[ Units Sold]])-Table2[[#This Row],[Total Sales]]</f>
        <v>20.983295999998518</v>
      </c>
    </row>
    <row r="4213" spans="1:14" x14ac:dyDescent="0.3">
      <c r="A4213" s="3">
        <v>40966</v>
      </c>
      <c r="B4213" s="4" t="s">
        <v>3432</v>
      </c>
      <c r="C4213" s="4" t="s">
        <v>83</v>
      </c>
      <c r="D4213" s="4" t="s">
        <v>3892</v>
      </c>
      <c r="E4213" s="4" t="s">
        <v>38</v>
      </c>
      <c r="F4213" s="4" t="s">
        <v>64</v>
      </c>
      <c r="G4213" s="4" t="s">
        <v>17</v>
      </c>
      <c r="H4213" s="4">
        <v>15</v>
      </c>
      <c r="I4213" s="4">
        <v>702.96</v>
      </c>
      <c r="J4213" s="7">
        <v>0.28999999999999998</v>
      </c>
      <c r="K4213" s="4" t="s">
        <v>34</v>
      </c>
      <c r="L4213" s="4" t="s">
        <v>25</v>
      </c>
      <c r="M4213" s="5">
        <f>(Table2[[#This Row],[Unit Price]]*Table2[[#This Row],[ Units Sold]])*(1-Table2[[#This Row],[Discount]]/100)</f>
        <v>10513.821240000001</v>
      </c>
      <c r="N4213" s="5">
        <f>(Table2[[#This Row],[Unit Price]]*Table2[[#This Row],[ Units Sold]])-Table2[[#This Row],[Total Sales]]</f>
        <v>30.578760000000329</v>
      </c>
    </row>
    <row r="4214" spans="1:14" x14ac:dyDescent="0.3">
      <c r="A4214" s="3">
        <v>45311</v>
      </c>
      <c r="B4214" s="4" t="s">
        <v>3433</v>
      </c>
      <c r="C4214" s="4" t="s">
        <v>51</v>
      </c>
      <c r="D4214" s="4" t="s">
        <v>37</v>
      </c>
      <c r="E4214" s="4" t="s">
        <v>52</v>
      </c>
      <c r="F4214" s="6" t="s">
        <v>59</v>
      </c>
      <c r="G4214" s="4" t="s">
        <v>17</v>
      </c>
      <c r="H4214" s="4">
        <v>19</v>
      </c>
      <c r="I4214" s="4">
        <v>1543.11</v>
      </c>
      <c r="J4214" s="7">
        <v>0.04</v>
      </c>
      <c r="K4214" s="4" t="s">
        <v>18</v>
      </c>
      <c r="L4214" s="4" t="s">
        <v>19</v>
      </c>
      <c r="M4214" s="5">
        <f>(Table2[[#This Row],[Unit Price]]*Table2[[#This Row],[ Units Sold]])*(1-Table2[[#This Row],[Discount]]/100)</f>
        <v>29307.362363999997</v>
      </c>
      <c r="N4214" s="5">
        <f>(Table2[[#This Row],[Unit Price]]*Table2[[#This Row],[ Units Sold]])-Table2[[#This Row],[Total Sales]]</f>
        <v>11.72763599999962</v>
      </c>
    </row>
    <row r="4215" spans="1:14" x14ac:dyDescent="0.3">
      <c r="A4215" s="3">
        <v>45301</v>
      </c>
      <c r="B4215" s="4" t="s">
        <v>1825</v>
      </c>
      <c r="C4215" s="4" t="s">
        <v>88</v>
      </c>
      <c r="D4215" s="4" t="s">
        <v>37</v>
      </c>
      <c r="E4215" s="4" t="s">
        <v>22</v>
      </c>
      <c r="F4215" s="4" t="s">
        <v>23</v>
      </c>
      <c r="G4215" s="4" t="s">
        <v>54</v>
      </c>
      <c r="H4215" s="4">
        <v>18</v>
      </c>
      <c r="I4215" s="4">
        <v>898.45</v>
      </c>
      <c r="J4215" s="7">
        <v>0.11</v>
      </c>
      <c r="K4215" s="4" t="s">
        <v>29</v>
      </c>
      <c r="L4215" s="4" t="s">
        <v>25</v>
      </c>
      <c r="M4215" s="5">
        <f>(Table2[[#This Row],[Unit Price]]*Table2[[#This Row],[ Units Sold]])*(1-Table2[[#This Row],[Discount]]/100)</f>
        <v>16154.31069</v>
      </c>
      <c r="N4215" s="5">
        <f>(Table2[[#This Row],[Unit Price]]*Table2[[#This Row],[ Units Sold]])-Table2[[#This Row],[Total Sales]]</f>
        <v>17.789310000000114</v>
      </c>
    </row>
    <row r="4216" spans="1:14" x14ac:dyDescent="0.3">
      <c r="A4216" s="3">
        <v>41185</v>
      </c>
      <c r="B4216" s="4" t="s">
        <v>1878</v>
      </c>
      <c r="C4216" s="4" t="s">
        <v>97</v>
      </c>
      <c r="D4216" s="4" t="s">
        <v>37</v>
      </c>
      <c r="E4216" s="4" t="s">
        <v>38</v>
      </c>
      <c r="F4216" s="4" t="s">
        <v>64</v>
      </c>
      <c r="G4216" s="4" t="s">
        <v>54</v>
      </c>
      <c r="H4216" s="4">
        <v>10</v>
      </c>
      <c r="I4216" s="4">
        <v>441.41</v>
      </c>
      <c r="J4216" s="7">
        <v>0.04</v>
      </c>
      <c r="K4216" s="4" t="s">
        <v>29</v>
      </c>
      <c r="L4216" s="4" t="s">
        <v>25</v>
      </c>
      <c r="M4216" s="5">
        <f>(Table2[[#This Row],[Unit Price]]*Table2[[#This Row],[ Units Sold]])*(1-Table2[[#This Row],[Discount]]/100)</f>
        <v>4412.3343600000007</v>
      </c>
      <c r="N4216" s="5">
        <f>(Table2[[#This Row],[Unit Price]]*Table2[[#This Row],[ Units Sold]])-Table2[[#This Row],[Total Sales]]</f>
        <v>1.7656399999996211</v>
      </c>
    </row>
    <row r="4217" spans="1:14" x14ac:dyDescent="0.3">
      <c r="A4217" s="3">
        <v>45794</v>
      </c>
      <c r="B4217" s="4" t="s">
        <v>3434</v>
      </c>
      <c r="C4217" s="4" t="s">
        <v>49</v>
      </c>
      <c r="D4217" s="4" t="s">
        <v>3893</v>
      </c>
      <c r="E4217" s="4" t="s">
        <v>15</v>
      </c>
      <c r="F4217" s="4" t="s">
        <v>62</v>
      </c>
      <c r="G4217" s="4" t="s">
        <v>57</v>
      </c>
      <c r="H4217" s="4">
        <v>98</v>
      </c>
      <c r="I4217" s="4">
        <v>794.29</v>
      </c>
      <c r="J4217" s="7">
        <v>7.0000000000000007E-2</v>
      </c>
      <c r="K4217" s="4" t="s">
        <v>34</v>
      </c>
      <c r="L4217" s="4" t="s">
        <v>30</v>
      </c>
      <c r="M4217" s="5">
        <f>(Table2[[#This Row],[Unit Price]]*Table2[[#This Row],[ Units Sold]])*(1-Table2[[#This Row],[Discount]]/100)</f>
        <v>77785.931705999988</v>
      </c>
      <c r="N4217" s="5">
        <f>(Table2[[#This Row],[Unit Price]]*Table2[[#This Row],[ Units Sold]])-Table2[[#This Row],[Total Sales]]</f>
        <v>54.488294000009773</v>
      </c>
    </row>
    <row r="4218" spans="1:14" x14ac:dyDescent="0.3">
      <c r="A4218" s="3">
        <v>41473</v>
      </c>
      <c r="B4218" s="4" t="s">
        <v>2736</v>
      </c>
      <c r="C4218" s="4" t="s">
        <v>97</v>
      </c>
      <c r="D4218" s="4" t="s">
        <v>37</v>
      </c>
      <c r="E4218" s="4" t="s">
        <v>38</v>
      </c>
      <c r="F4218" s="4" t="s">
        <v>81</v>
      </c>
      <c r="G4218" s="4" t="s">
        <v>54</v>
      </c>
      <c r="H4218" s="4">
        <v>72</v>
      </c>
      <c r="I4218" s="4">
        <v>1602.43</v>
      </c>
      <c r="J4218" s="7">
        <v>0.19</v>
      </c>
      <c r="K4218" s="4" t="s">
        <v>34</v>
      </c>
      <c r="L4218" s="4" t="s">
        <v>41</v>
      </c>
      <c r="M4218" s="5">
        <f>(Table2[[#This Row],[Unit Price]]*Table2[[#This Row],[ Units Sold]])*(1-Table2[[#This Row],[Discount]]/100)</f>
        <v>115155.74757600001</v>
      </c>
      <c r="N4218" s="5">
        <f>(Table2[[#This Row],[Unit Price]]*Table2[[#This Row],[ Units Sold]])-Table2[[#This Row],[Total Sales]]</f>
        <v>219.21242399999755</v>
      </c>
    </row>
    <row r="4219" spans="1:14" x14ac:dyDescent="0.3">
      <c r="A4219" s="3">
        <v>41212</v>
      </c>
      <c r="B4219" s="4" t="s">
        <v>3435</v>
      </c>
      <c r="C4219" s="4" t="s">
        <v>83</v>
      </c>
      <c r="D4219" s="4" t="s">
        <v>3892</v>
      </c>
      <c r="E4219" s="4" t="s">
        <v>52</v>
      </c>
      <c r="F4219" s="6" t="s">
        <v>59</v>
      </c>
      <c r="G4219" s="4" t="s">
        <v>54</v>
      </c>
      <c r="H4219" s="4">
        <v>29</v>
      </c>
      <c r="I4219" s="4">
        <v>661.15</v>
      </c>
      <c r="J4219" s="7">
        <v>0.16</v>
      </c>
      <c r="K4219" s="4" t="s">
        <v>18</v>
      </c>
      <c r="L4219" s="4" t="s">
        <v>25</v>
      </c>
      <c r="M4219" s="5">
        <f>(Table2[[#This Row],[Unit Price]]*Table2[[#This Row],[ Units Sold]])*(1-Table2[[#This Row],[Discount]]/100)</f>
        <v>19142.672639999997</v>
      </c>
      <c r="N4219" s="5">
        <f>(Table2[[#This Row],[Unit Price]]*Table2[[#This Row],[ Units Sold]])-Table2[[#This Row],[Total Sales]]</f>
        <v>30.677360000001499</v>
      </c>
    </row>
    <row r="4220" spans="1:14" x14ac:dyDescent="0.3">
      <c r="A4220" s="3">
        <v>42314</v>
      </c>
      <c r="B4220" s="4" t="s">
        <v>3436</v>
      </c>
      <c r="C4220" s="4" t="s">
        <v>83</v>
      </c>
      <c r="D4220" s="4" t="s">
        <v>3892</v>
      </c>
      <c r="E4220" s="4" t="s">
        <v>22</v>
      </c>
      <c r="F4220" s="4" t="s">
        <v>23</v>
      </c>
      <c r="G4220" s="4" t="s">
        <v>44</v>
      </c>
      <c r="H4220" s="4">
        <v>61</v>
      </c>
      <c r="I4220" s="4">
        <v>851.54</v>
      </c>
      <c r="J4220" s="7">
        <v>0.27</v>
      </c>
      <c r="K4220" s="4" t="s">
        <v>18</v>
      </c>
      <c r="L4220" s="4" t="s">
        <v>25</v>
      </c>
      <c r="M4220" s="5">
        <f>(Table2[[#This Row],[Unit Price]]*Table2[[#This Row],[ Units Sold]])*(1-Table2[[#This Row],[Discount]]/100)</f>
        <v>51803.69136199999</v>
      </c>
      <c r="N4220" s="5">
        <f>(Table2[[#This Row],[Unit Price]]*Table2[[#This Row],[ Units Sold]])-Table2[[#This Row],[Total Sales]]</f>
        <v>140.24863800000458</v>
      </c>
    </row>
    <row r="4221" spans="1:14" x14ac:dyDescent="0.3">
      <c r="A4221" s="3">
        <v>40326</v>
      </c>
      <c r="B4221" s="4" t="s">
        <v>3437</v>
      </c>
      <c r="C4221" s="4" t="s">
        <v>83</v>
      </c>
      <c r="D4221" s="4" t="s">
        <v>3892</v>
      </c>
      <c r="E4221" s="4" t="s">
        <v>52</v>
      </c>
      <c r="F4221" s="6" t="s">
        <v>59</v>
      </c>
      <c r="G4221" s="4" t="s">
        <v>57</v>
      </c>
      <c r="H4221" s="4">
        <v>48</v>
      </c>
      <c r="I4221" s="4">
        <v>1110.98</v>
      </c>
      <c r="J4221" s="7">
        <v>0.26</v>
      </c>
      <c r="K4221" s="4" t="s">
        <v>29</v>
      </c>
      <c r="L4221" s="4" t="s">
        <v>30</v>
      </c>
      <c r="M4221" s="5">
        <f>(Table2[[#This Row],[Unit Price]]*Table2[[#This Row],[ Units Sold]])*(1-Table2[[#This Row],[Discount]]/100)</f>
        <v>53188.389695999998</v>
      </c>
      <c r="N4221" s="5">
        <f>(Table2[[#This Row],[Unit Price]]*Table2[[#This Row],[ Units Sold]])-Table2[[#This Row],[Total Sales]]</f>
        <v>138.65030400000251</v>
      </c>
    </row>
    <row r="4222" spans="1:14" x14ac:dyDescent="0.3">
      <c r="A4222" s="3">
        <v>45057</v>
      </c>
      <c r="B4222" s="4" t="s">
        <v>3438</v>
      </c>
      <c r="C4222" s="4" t="s">
        <v>36</v>
      </c>
      <c r="D4222" s="4" t="s">
        <v>37</v>
      </c>
      <c r="E4222" s="4" t="s">
        <v>52</v>
      </c>
      <c r="F4222" s="4" t="s">
        <v>59</v>
      </c>
      <c r="G4222" s="4" t="s">
        <v>65</v>
      </c>
      <c r="H4222" s="4">
        <v>52</v>
      </c>
      <c r="I4222" s="4">
        <v>913.78</v>
      </c>
      <c r="J4222" s="7">
        <v>0.08</v>
      </c>
      <c r="K4222" s="4" t="s">
        <v>34</v>
      </c>
      <c r="L4222" s="4" t="s">
        <v>30</v>
      </c>
      <c r="M4222" s="5">
        <f>(Table2[[#This Row],[Unit Price]]*Table2[[#This Row],[ Units Sold]])*(1-Table2[[#This Row],[Discount]]/100)</f>
        <v>47478.546751999995</v>
      </c>
      <c r="N4222" s="5">
        <f>(Table2[[#This Row],[Unit Price]]*Table2[[#This Row],[ Units Sold]])-Table2[[#This Row],[Total Sales]]</f>
        <v>38.013248000002932</v>
      </c>
    </row>
    <row r="4223" spans="1:14" x14ac:dyDescent="0.3">
      <c r="A4223" s="3">
        <v>42954</v>
      </c>
      <c r="B4223" s="4" t="s">
        <v>3439</v>
      </c>
      <c r="C4223" s="4" t="s">
        <v>21</v>
      </c>
      <c r="D4223" s="4" t="s">
        <v>37</v>
      </c>
      <c r="E4223" s="4" t="s">
        <v>52</v>
      </c>
      <c r="F4223" s="4" t="s">
        <v>53</v>
      </c>
      <c r="G4223" s="4" t="s">
        <v>17</v>
      </c>
      <c r="H4223" s="4">
        <v>30</v>
      </c>
      <c r="I4223" s="4">
        <v>1963.11</v>
      </c>
      <c r="J4223" s="7">
        <v>0.21</v>
      </c>
      <c r="K4223" s="4" t="s">
        <v>18</v>
      </c>
      <c r="L4223" s="4" t="s">
        <v>41</v>
      </c>
      <c r="M4223" s="5">
        <f>(Table2[[#This Row],[Unit Price]]*Table2[[#This Row],[ Units Sold]])*(1-Table2[[#This Row],[Discount]]/100)</f>
        <v>58769.624069999998</v>
      </c>
      <c r="N4223" s="5">
        <f>(Table2[[#This Row],[Unit Price]]*Table2[[#This Row],[ Units Sold]])-Table2[[#This Row],[Total Sales]]</f>
        <v>123.67592999999761</v>
      </c>
    </row>
    <row r="4224" spans="1:14" x14ac:dyDescent="0.3">
      <c r="A4224" s="3">
        <v>40362</v>
      </c>
      <c r="B4224" s="4" t="s">
        <v>3440</v>
      </c>
      <c r="C4224" s="4" t="s">
        <v>88</v>
      </c>
      <c r="D4224" s="4" t="s">
        <v>37</v>
      </c>
      <c r="E4224" s="4" t="s">
        <v>52</v>
      </c>
      <c r="F4224" s="4" t="s">
        <v>53</v>
      </c>
      <c r="G4224" s="4" t="s">
        <v>17</v>
      </c>
      <c r="H4224" s="4">
        <v>6</v>
      </c>
      <c r="I4224" s="4">
        <v>278.3</v>
      </c>
      <c r="J4224" s="7">
        <v>0.18</v>
      </c>
      <c r="K4224" s="4" t="s">
        <v>18</v>
      </c>
      <c r="L4224" s="4" t="s">
        <v>25</v>
      </c>
      <c r="M4224" s="5">
        <f>(Table2[[#This Row],[Unit Price]]*Table2[[#This Row],[ Units Sold]])*(1-Table2[[#This Row],[Discount]]/100)</f>
        <v>1666.7943600000001</v>
      </c>
      <c r="N4224" s="5">
        <f>(Table2[[#This Row],[Unit Price]]*Table2[[#This Row],[ Units Sold]])-Table2[[#This Row],[Total Sales]]</f>
        <v>3.0056400000000849</v>
      </c>
    </row>
    <row r="4225" spans="1:14" x14ac:dyDescent="0.3">
      <c r="A4225" s="3">
        <v>44405</v>
      </c>
      <c r="B4225" s="4" t="s">
        <v>171</v>
      </c>
      <c r="C4225" s="4" t="s">
        <v>21</v>
      </c>
      <c r="D4225" s="4" t="s">
        <v>37</v>
      </c>
      <c r="E4225" s="4" t="s">
        <v>22</v>
      </c>
      <c r="F4225" s="4" t="s">
        <v>23</v>
      </c>
      <c r="G4225" s="4" t="s">
        <v>54</v>
      </c>
      <c r="H4225" s="4">
        <v>30</v>
      </c>
      <c r="I4225" s="4">
        <v>1352.79</v>
      </c>
      <c r="J4225" s="7">
        <v>0.13</v>
      </c>
      <c r="K4225" s="4" t="s">
        <v>18</v>
      </c>
      <c r="L4225" s="4" t="s">
        <v>45</v>
      </c>
      <c r="M4225" s="5">
        <f>(Table2[[#This Row],[Unit Price]]*Table2[[#This Row],[ Units Sold]])*(1-Table2[[#This Row],[Discount]]/100)</f>
        <v>40530.941189999998</v>
      </c>
      <c r="N4225" s="5">
        <f>(Table2[[#This Row],[Unit Price]]*Table2[[#This Row],[ Units Sold]])-Table2[[#This Row],[Total Sales]]</f>
        <v>52.758809999999357</v>
      </c>
    </row>
    <row r="4226" spans="1:14" x14ac:dyDescent="0.3">
      <c r="A4226" s="3">
        <v>43168</v>
      </c>
      <c r="B4226" s="4" t="s">
        <v>3441</v>
      </c>
      <c r="C4226" s="4" t="s">
        <v>49</v>
      </c>
      <c r="D4226" s="4" t="s">
        <v>3893</v>
      </c>
      <c r="E4226" s="4" t="s">
        <v>38</v>
      </c>
      <c r="F4226" s="4" t="s">
        <v>39</v>
      </c>
      <c r="G4226" s="4" t="s">
        <v>57</v>
      </c>
      <c r="H4226" s="4">
        <v>46</v>
      </c>
      <c r="I4226" s="4">
        <v>662.4</v>
      </c>
      <c r="J4226" s="7">
        <v>0.08</v>
      </c>
      <c r="K4226" s="4" t="s">
        <v>18</v>
      </c>
      <c r="L4226" s="4" t="s">
        <v>45</v>
      </c>
      <c r="M4226" s="5">
        <f>(Table2[[#This Row],[Unit Price]]*Table2[[#This Row],[ Units Sold]])*(1-Table2[[#This Row],[Discount]]/100)</f>
        <v>30446.023679999998</v>
      </c>
      <c r="N4226" s="5">
        <f>(Table2[[#This Row],[Unit Price]]*Table2[[#This Row],[ Units Sold]])-Table2[[#This Row],[Total Sales]]</f>
        <v>24.376319999999396</v>
      </c>
    </row>
    <row r="4227" spans="1:14" x14ac:dyDescent="0.3">
      <c r="A4227" s="3">
        <v>42527</v>
      </c>
      <c r="B4227" s="4" t="s">
        <v>3442</v>
      </c>
      <c r="C4227" s="4" t="s">
        <v>49</v>
      </c>
      <c r="D4227" s="4" t="s">
        <v>3893</v>
      </c>
      <c r="E4227" s="4" t="s">
        <v>15</v>
      </c>
      <c r="F4227" s="4" t="s">
        <v>62</v>
      </c>
      <c r="G4227" s="4" t="s">
        <v>54</v>
      </c>
      <c r="H4227" s="4">
        <v>24</v>
      </c>
      <c r="I4227" s="4">
        <v>110.77</v>
      </c>
      <c r="J4227" s="7">
        <v>0.17</v>
      </c>
      <c r="K4227" s="4" t="s">
        <v>34</v>
      </c>
      <c r="L4227" s="4" t="s">
        <v>25</v>
      </c>
      <c r="M4227" s="5">
        <f>(Table2[[#This Row],[Unit Price]]*Table2[[#This Row],[ Units Sold]])*(1-Table2[[#This Row],[Discount]]/100)</f>
        <v>2653.9605839999999</v>
      </c>
      <c r="N4227" s="5">
        <f>(Table2[[#This Row],[Unit Price]]*Table2[[#This Row],[ Units Sold]])-Table2[[#This Row],[Total Sales]]</f>
        <v>4.519416000000092</v>
      </c>
    </row>
    <row r="4228" spans="1:14" x14ac:dyDescent="0.3">
      <c r="A4228" s="3">
        <v>43133</v>
      </c>
      <c r="B4228" s="4" t="s">
        <v>3443</v>
      </c>
      <c r="C4228" s="4" t="s">
        <v>51</v>
      </c>
      <c r="D4228" s="4" t="s">
        <v>37</v>
      </c>
      <c r="E4228" s="4" t="s">
        <v>52</v>
      </c>
      <c r="F4228" s="6" t="s">
        <v>59</v>
      </c>
      <c r="G4228" s="4" t="s">
        <v>105</v>
      </c>
      <c r="H4228" s="4">
        <v>82</v>
      </c>
      <c r="I4228" s="4">
        <v>182.53</v>
      </c>
      <c r="J4228" s="7">
        <v>0.06</v>
      </c>
      <c r="K4228" s="4" t="s">
        <v>18</v>
      </c>
      <c r="L4228" s="4" t="s">
        <v>19</v>
      </c>
      <c r="M4228" s="5">
        <f>(Table2[[#This Row],[Unit Price]]*Table2[[#This Row],[ Units Sold]])*(1-Table2[[#This Row],[Discount]]/100)</f>
        <v>14958.479524</v>
      </c>
      <c r="N4228" s="5">
        <f>(Table2[[#This Row],[Unit Price]]*Table2[[#This Row],[ Units Sold]])-Table2[[#This Row],[Total Sales]]</f>
        <v>8.9804760000006354</v>
      </c>
    </row>
    <row r="4229" spans="1:14" x14ac:dyDescent="0.3">
      <c r="A4229" s="3">
        <v>42056</v>
      </c>
      <c r="B4229" s="4" t="s">
        <v>1296</v>
      </c>
      <c r="C4229" s="4" t="s">
        <v>51</v>
      </c>
      <c r="D4229" s="4" t="s">
        <v>37</v>
      </c>
      <c r="E4229" s="4" t="s">
        <v>27</v>
      </c>
      <c r="F4229" s="4" t="s">
        <v>32</v>
      </c>
      <c r="G4229" s="4" t="s">
        <v>44</v>
      </c>
      <c r="H4229" s="4">
        <v>30</v>
      </c>
      <c r="I4229" s="4">
        <v>240.81</v>
      </c>
      <c r="J4229" s="7">
        <v>0.24</v>
      </c>
      <c r="K4229" s="4" t="s">
        <v>18</v>
      </c>
      <c r="L4229" s="4" t="s">
        <v>25</v>
      </c>
      <c r="M4229" s="5">
        <f>(Table2[[#This Row],[Unit Price]]*Table2[[#This Row],[ Units Sold]])*(1-Table2[[#This Row],[Discount]]/100)</f>
        <v>7206.9616800000003</v>
      </c>
      <c r="N4229" s="5">
        <f>(Table2[[#This Row],[Unit Price]]*Table2[[#This Row],[ Units Sold]])-Table2[[#This Row],[Total Sales]]</f>
        <v>17.33831999999984</v>
      </c>
    </row>
    <row r="4230" spans="1:14" x14ac:dyDescent="0.3">
      <c r="A4230" s="3">
        <v>45288</v>
      </c>
      <c r="B4230" s="4" t="s">
        <v>967</v>
      </c>
      <c r="C4230" s="4" t="s">
        <v>36</v>
      </c>
      <c r="D4230" s="4" t="s">
        <v>37</v>
      </c>
      <c r="E4230" s="4" t="s">
        <v>27</v>
      </c>
      <c r="F4230" s="4" t="s">
        <v>32</v>
      </c>
      <c r="G4230" s="4" t="s">
        <v>57</v>
      </c>
      <c r="H4230" s="4">
        <v>30</v>
      </c>
      <c r="I4230" s="4">
        <v>1506.07</v>
      </c>
      <c r="J4230" s="7">
        <v>0</v>
      </c>
      <c r="K4230" s="4" t="s">
        <v>18</v>
      </c>
      <c r="L4230" s="4" t="s">
        <v>45</v>
      </c>
      <c r="M4230" s="5">
        <f>(Table2[[#This Row],[Unit Price]]*Table2[[#This Row],[ Units Sold]])*(1-Table2[[#This Row],[Discount]]/100)</f>
        <v>45182.1</v>
      </c>
      <c r="N4230" s="5">
        <f>(Table2[[#This Row],[Unit Price]]*Table2[[#This Row],[ Units Sold]])-Table2[[#This Row],[Total Sales]]</f>
        <v>0</v>
      </c>
    </row>
    <row r="4231" spans="1:14" x14ac:dyDescent="0.3">
      <c r="A4231" s="3">
        <v>41434</v>
      </c>
      <c r="B4231" s="4" t="s">
        <v>3444</v>
      </c>
      <c r="C4231" s="4" t="s">
        <v>36</v>
      </c>
      <c r="D4231" s="4" t="s">
        <v>37</v>
      </c>
      <c r="E4231" s="4" t="s">
        <v>22</v>
      </c>
      <c r="F4231" s="4" t="s">
        <v>23</v>
      </c>
      <c r="G4231" s="4" t="s">
        <v>40</v>
      </c>
      <c r="H4231" s="4">
        <v>83</v>
      </c>
      <c r="I4231" s="4">
        <v>1342.91</v>
      </c>
      <c r="J4231" s="7">
        <v>0.08</v>
      </c>
      <c r="K4231" s="4" t="s">
        <v>18</v>
      </c>
      <c r="L4231" s="4" t="s">
        <v>19</v>
      </c>
      <c r="M4231" s="5">
        <f>(Table2[[#This Row],[Unit Price]]*Table2[[#This Row],[ Units Sold]])*(1-Table2[[#This Row],[Discount]]/100)</f>
        <v>111372.36077600002</v>
      </c>
      <c r="N4231" s="5">
        <f>(Table2[[#This Row],[Unit Price]]*Table2[[#This Row],[ Units Sold]])-Table2[[#This Row],[Total Sales]]</f>
        <v>89.169223999997484</v>
      </c>
    </row>
    <row r="4232" spans="1:14" x14ac:dyDescent="0.3">
      <c r="A4232" s="3">
        <v>42600</v>
      </c>
      <c r="B4232" s="4" t="s">
        <v>2298</v>
      </c>
      <c r="C4232" s="4" t="s">
        <v>88</v>
      </c>
      <c r="D4232" s="4" t="s">
        <v>37</v>
      </c>
      <c r="E4232" s="4" t="s">
        <v>52</v>
      </c>
      <c r="F4232" s="6" t="s">
        <v>59</v>
      </c>
      <c r="G4232" s="4" t="s">
        <v>17</v>
      </c>
      <c r="H4232" s="4">
        <v>54</v>
      </c>
      <c r="I4232" s="4">
        <v>1164.32</v>
      </c>
      <c r="J4232" s="7">
        <v>0.25</v>
      </c>
      <c r="K4232" s="4" t="s">
        <v>18</v>
      </c>
      <c r="L4232" s="4" t="s">
        <v>30</v>
      </c>
      <c r="M4232" s="5">
        <f>(Table2[[#This Row],[Unit Price]]*Table2[[#This Row],[ Units Sold]])*(1-Table2[[#This Row],[Discount]]/100)</f>
        <v>62716.096799999999</v>
      </c>
      <c r="N4232" s="5">
        <f>(Table2[[#This Row],[Unit Price]]*Table2[[#This Row],[ Units Sold]])-Table2[[#This Row],[Total Sales]]</f>
        <v>157.18319999999949</v>
      </c>
    </row>
    <row r="4233" spans="1:14" x14ac:dyDescent="0.3">
      <c r="A4233" s="3">
        <v>41637</v>
      </c>
      <c r="B4233" s="4" t="s">
        <v>3445</v>
      </c>
      <c r="C4233" s="4" t="s">
        <v>21</v>
      </c>
      <c r="D4233" s="4" t="s">
        <v>37</v>
      </c>
      <c r="E4233" s="4" t="s">
        <v>52</v>
      </c>
      <c r="F4233" s="6" t="s">
        <v>59</v>
      </c>
      <c r="G4233" s="4" t="s">
        <v>57</v>
      </c>
      <c r="H4233" s="4">
        <v>0</v>
      </c>
      <c r="I4233" s="4">
        <v>428.01</v>
      </c>
      <c r="J4233" s="7">
        <v>0.12</v>
      </c>
      <c r="K4233" s="4" t="s">
        <v>29</v>
      </c>
      <c r="L4233" s="4" t="s">
        <v>25</v>
      </c>
      <c r="M4233" s="5">
        <f>(Table2[[#This Row],[Unit Price]]*Table2[[#This Row],[ Units Sold]])*(1-Table2[[#This Row],[Discount]]/100)</f>
        <v>0</v>
      </c>
      <c r="N4233" s="5">
        <f>(Table2[[#This Row],[Unit Price]]*Table2[[#This Row],[ Units Sold]])-Table2[[#This Row],[Total Sales]]</f>
        <v>0</v>
      </c>
    </row>
    <row r="4234" spans="1:14" x14ac:dyDescent="0.3">
      <c r="A4234" s="3">
        <v>41797</v>
      </c>
      <c r="B4234" s="4" t="s">
        <v>953</v>
      </c>
      <c r="C4234" s="4" t="s">
        <v>97</v>
      </c>
      <c r="D4234" s="4" t="s">
        <v>37</v>
      </c>
      <c r="E4234" s="4" t="s">
        <v>38</v>
      </c>
      <c r="F4234" s="4" t="s">
        <v>56</v>
      </c>
      <c r="G4234" s="4" t="s">
        <v>24</v>
      </c>
      <c r="H4234" s="4">
        <v>20</v>
      </c>
      <c r="I4234" s="4">
        <v>587.13</v>
      </c>
      <c r="J4234" s="7">
        <v>0.23</v>
      </c>
      <c r="K4234" s="4" t="s">
        <v>29</v>
      </c>
      <c r="L4234" s="4" t="s">
        <v>19</v>
      </c>
      <c r="M4234" s="5">
        <f>(Table2[[#This Row],[Unit Price]]*Table2[[#This Row],[ Units Sold]])*(1-Table2[[#This Row],[Discount]]/100)</f>
        <v>11715.59202</v>
      </c>
      <c r="N4234" s="5">
        <f>(Table2[[#This Row],[Unit Price]]*Table2[[#This Row],[ Units Sold]])-Table2[[#This Row],[Total Sales]]</f>
        <v>27.007980000000316</v>
      </c>
    </row>
    <row r="4235" spans="1:14" x14ac:dyDescent="0.3">
      <c r="A4235" s="3">
        <v>40483</v>
      </c>
      <c r="B4235" s="4" t="s">
        <v>3095</v>
      </c>
      <c r="C4235" s="4" t="s">
        <v>21</v>
      </c>
      <c r="D4235" s="4" t="s">
        <v>37</v>
      </c>
      <c r="E4235" s="4" t="s">
        <v>15</v>
      </c>
      <c r="F4235" s="4" t="s">
        <v>62</v>
      </c>
      <c r="G4235" s="4" t="s">
        <v>17</v>
      </c>
      <c r="H4235" s="4">
        <v>10</v>
      </c>
      <c r="I4235" s="4">
        <v>938.69</v>
      </c>
      <c r="J4235" s="7">
        <v>7.0000000000000007E-2</v>
      </c>
      <c r="K4235" s="4" t="s">
        <v>29</v>
      </c>
      <c r="L4235" s="4" t="s">
        <v>25</v>
      </c>
      <c r="M4235" s="5">
        <f>(Table2[[#This Row],[Unit Price]]*Table2[[#This Row],[ Units Sold]])*(1-Table2[[#This Row],[Discount]]/100)</f>
        <v>9380.3291700000009</v>
      </c>
      <c r="N4235" s="5">
        <f>(Table2[[#This Row],[Unit Price]]*Table2[[#This Row],[ Units Sold]])-Table2[[#This Row],[Total Sales]]</f>
        <v>6.5708300000005693</v>
      </c>
    </row>
    <row r="4236" spans="1:14" x14ac:dyDescent="0.3">
      <c r="A4236" s="3">
        <v>43123</v>
      </c>
      <c r="B4236" s="4" t="s">
        <v>3446</v>
      </c>
      <c r="C4236" s="4" t="s">
        <v>21</v>
      </c>
      <c r="D4236" s="4" t="s">
        <v>37</v>
      </c>
      <c r="E4236" s="4" t="s">
        <v>15</v>
      </c>
      <c r="F4236" s="4" t="s">
        <v>62</v>
      </c>
      <c r="G4236" s="4" t="s">
        <v>40</v>
      </c>
      <c r="H4236" s="4">
        <v>96</v>
      </c>
      <c r="I4236" s="4">
        <v>1972.04</v>
      </c>
      <c r="J4236" s="7">
        <v>0.19</v>
      </c>
      <c r="K4236" s="4" t="s">
        <v>29</v>
      </c>
      <c r="L4236" s="4" t="s">
        <v>25</v>
      </c>
      <c r="M4236" s="5">
        <f>(Table2[[#This Row],[Unit Price]]*Table2[[#This Row],[ Units Sold]])*(1-Table2[[#This Row],[Discount]]/100)</f>
        <v>188956.13990399998</v>
      </c>
      <c r="N4236" s="5">
        <f>(Table2[[#This Row],[Unit Price]]*Table2[[#This Row],[ Units Sold]])-Table2[[#This Row],[Total Sales]]</f>
        <v>359.70009600001504</v>
      </c>
    </row>
    <row r="4237" spans="1:14" x14ac:dyDescent="0.3">
      <c r="A4237" s="3">
        <v>41525</v>
      </c>
      <c r="B4237" s="4" t="s">
        <v>3447</v>
      </c>
      <c r="C4237" s="4" t="s">
        <v>88</v>
      </c>
      <c r="D4237" s="4" t="s">
        <v>37</v>
      </c>
      <c r="E4237" s="4" t="s">
        <v>15</v>
      </c>
      <c r="F4237" s="4" t="s">
        <v>72</v>
      </c>
      <c r="G4237" s="4" t="s">
        <v>105</v>
      </c>
      <c r="H4237" s="4">
        <v>42</v>
      </c>
      <c r="I4237" s="4">
        <v>1845.24</v>
      </c>
      <c r="J4237" s="7">
        <v>0.24</v>
      </c>
      <c r="K4237" s="4" t="s">
        <v>29</v>
      </c>
      <c r="L4237" s="4" t="s">
        <v>19</v>
      </c>
      <c r="M4237" s="5">
        <f>(Table2[[#This Row],[Unit Price]]*Table2[[#This Row],[ Units Sold]])*(1-Table2[[#This Row],[Discount]]/100)</f>
        <v>77314.07980800001</v>
      </c>
      <c r="N4237" s="5">
        <f>(Table2[[#This Row],[Unit Price]]*Table2[[#This Row],[ Units Sold]])-Table2[[#This Row],[Total Sales]]</f>
        <v>186.00019199999224</v>
      </c>
    </row>
    <row r="4238" spans="1:14" x14ac:dyDescent="0.3">
      <c r="A4238" s="3">
        <v>41864</v>
      </c>
      <c r="B4238" s="4" t="s">
        <v>3448</v>
      </c>
      <c r="C4238" s="4" t="s">
        <v>88</v>
      </c>
      <c r="D4238" s="4" t="s">
        <v>37</v>
      </c>
      <c r="E4238" s="4" t="s">
        <v>52</v>
      </c>
      <c r="F4238" s="6" t="s">
        <v>59</v>
      </c>
      <c r="G4238" s="4" t="s">
        <v>17</v>
      </c>
      <c r="H4238" s="4">
        <v>64</v>
      </c>
      <c r="I4238" s="4">
        <v>888.49</v>
      </c>
      <c r="J4238" s="7">
        <v>0.23</v>
      </c>
      <c r="K4238" s="4" t="s">
        <v>34</v>
      </c>
      <c r="L4238" s="4" t="s">
        <v>25</v>
      </c>
      <c r="M4238" s="5">
        <f>(Table2[[#This Row],[Unit Price]]*Table2[[#This Row],[ Units Sold]])*(1-Table2[[#This Row],[Discount]]/100)</f>
        <v>56732.574272000005</v>
      </c>
      <c r="N4238" s="5">
        <f>(Table2[[#This Row],[Unit Price]]*Table2[[#This Row],[ Units Sold]])-Table2[[#This Row],[Total Sales]]</f>
        <v>130.78572799999529</v>
      </c>
    </row>
    <row r="4239" spans="1:14" x14ac:dyDescent="0.3">
      <c r="A4239" s="3">
        <v>41456</v>
      </c>
      <c r="B4239" s="4" t="s">
        <v>3449</v>
      </c>
      <c r="C4239" s="4" t="s">
        <v>51</v>
      </c>
      <c r="D4239" s="4" t="s">
        <v>37</v>
      </c>
      <c r="E4239" s="4" t="s">
        <v>38</v>
      </c>
      <c r="F4239" s="4" t="s">
        <v>56</v>
      </c>
      <c r="G4239" s="4" t="s">
        <v>65</v>
      </c>
      <c r="H4239" s="4">
        <v>20</v>
      </c>
      <c r="I4239" s="4">
        <v>1143.8</v>
      </c>
      <c r="J4239" s="7">
        <v>0.11</v>
      </c>
      <c r="K4239" s="4" t="s">
        <v>18</v>
      </c>
      <c r="L4239" s="4" t="s">
        <v>19</v>
      </c>
      <c r="M4239" s="5">
        <f>(Table2[[#This Row],[Unit Price]]*Table2[[#This Row],[ Units Sold]])*(1-Table2[[#This Row],[Discount]]/100)</f>
        <v>22850.8364</v>
      </c>
      <c r="N4239" s="5">
        <f>(Table2[[#This Row],[Unit Price]]*Table2[[#This Row],[ Units Sold]])-Table2[[#This Row],[Total Sales]]</f>
        <v>25.16359999999986</v>
      </c>
    </row>
    <row r="4240" spans="1:14" x14ac:dyDescent="0.3">
      <c r="A4240" s="3">
        <v>43131</v>
      </c>
      <c r="B4240" s="4" t="s">
        <v>3450</v>
      </c>
      <c r="C4240" s="4" t="s">
        <v>97</v>
      </c>
      <c r="D4240" s="4" t="s">
        <v>37</v>
      </c>
      <c r="E4240" s="4" t="s">
        <v>38</v>
      </c>
      <c r="F4240" s="4" t="s">
        <v>81</v>
      </c>
      <c r="G4240" s="4" t="s">
        <v>17</v>
      </c>
      <c r="H4240" s="4">
        <v>6</v>
      </c>
      <c r="I4240" s="4">
        <v>198.43</v>
      </c>
      <c r="J4240" s="7">
        <v>0.22</v>
      </c>
      <c r="K4240" s="4" t="s">
        <v>29</v>
      </c>
      <c r="L4240" s="4" t="s">
        <v>25</v>
      </c>
      <c r="M4240" s="5">
        <f>(Table2[[#This Row],[Unit Price]]*Table2[[#This Row],[ Units Sold]])*(1-Table2[[#This Row],[Discount]]/100)</f>
        <v>1187.960724</v>
      </c>
      <c r="N4240" s="5">
        <f>(Table2[[#This Row],[Unit Price]]*Table2[[#This Row],[ Units Sold]])-Table2[[#This Row],[Total Sales]]</f>
        <v>2.6192759999998998</v>
      </c>
    </row>
    <row r="4241" spans="1:14" x14ac:dyDescent="0.3">
      <c r="A4241" s="3">
        <v>43158</v>
      </c>
      <c r="B4241" s="4" t="s">
        <v>3445</v>
      </c>
      <c r="C4241" s="4" t="s">
        <v>43</v>
      </c>
      <c r="D4241" s="4" t="s">
        <v>37</v>
      </c>
      <c r="E4241" s="4" t="s">
        <v>15</v>
      </c>
      <c r="F4241" s="4" t="s">
        <v>62</v>
      </c>
      <c r="G4241" s="4" t="s">
        <v>33</v>
      </c>
      <c r="H4241" s="4">
        <v>31</v>
      </c>
      <c r="I4241" s="4">
        <v>1648.92</v>
      </c>
      <c r="J4241" s="7">
        <v>0.01</v>
      </c>
      <c r="K4241" s="4" t="s">
        <v>29</v>
      </c>
      <c r="L4241" s="4" t="s">
        <v>45</v>
      </c>
      <c r="M4241" s="5">
        <f>(Table2[[#This Row],[Unit Price]]*Table2[[#This Row],[ Units Sold]])*(1-Table2[[#This Row],[Discount]]/100)</f>
        <v>51111.408348000004</v>
      </c>
      <c r="N4241" s="5">
        <f>(Table2[[#This Row],[Unit Price]]*Table2[[#This Row],[ Units Sold]])-Table2[[#This Row],[Total Sales]]</f>
        <v>5.1116519999995944</v>
      </c>
    </row>
    <row r="4242" spans="1:14" x14ac:dyDescent="0.3">
      <c r="A4242" s="3">
        <v>41685</v>
      </c>
      <c r="B4242" s="4" t="s">
        <v>2594</v>
      </c>
      <c r="C4242" s="4" t="s">
        <v>88</v>
      </c>
      <c r="D4242" s="4" t="s">
        <v>37</v>
      </c>
      <c r="E4242" s="4" t="s">
        <v>22</v>
      </c>
      <c r="F4242" s="4" t="s">
        <v>23</v>
      </c>
      <c r="G4242" s="4" t="s">
        <v>24</v>
      </c>
      <c r="H4242" s="4">
        <v>70</v>
      </c>
      <c r="I4242" s="4">
        <v>1295.1199999999999</v>
      </c>
      <c r="J4242" s="7">
        <v>0.14000000000000001</v>
      </c>
      <c r="K4242" s="4" t="s">
        <v>18</v>
      </c>
      <c r="L4242" s="4" t="s">
        <v>45</v>
      </c>
      <c r="M4242" s="5">
        <f>(Table2[[#This Row],[Unit Price]]*Table2[[#This Row],[ Units Sold]])*(1-Table2[[#This Row],[Discount]]/100)</f>
        <v>90531.478239999997</v>
      </c>
      <c r="N4242" s="5">
        <f>(Table2[[#This Row],[Unit Price]]*Table2[[#This Row],[ Units Sold]])-Table2[[#This Row],[Total Sales]]</f>
        <v>126.92175999999745</v>
      </c>
    </row>
    <row r="4243" spans="1:14" x14ac:dyDescent="0.3">
      <c r="A4243" s="3">
        <v>44077</v>
      </c>
      <c r="B4243" s="4" t="s">
        <v>429</v>
      </c>
      <c r="C4243" s="4" t="s">
        <v>21</v>
      </c>
      <c r="D4243" s="4" t="s">
        <v>37</v>
      </c>
      <c r="E4243" s="4" t="s">
        <v>38</v>
      </c>
      <c r="F4243" s="4" t="s">
        <v>56</v>
      </c>
      <c r="G4243" s="4" t="s">
        <v>65</v>
      </c>
      <c r="H4243" s="4">
        <v>20</v>
      </c>
      <c r="I4243" s="4">
        <v>229.74</v>
      </c>
      <c r="J4243" s="7">
        <v>0.3</v>
      </c>
      <c r="K4243" s="4" t="s">
        <v>29</v>
      </c>
      <c r="L4243" s="4" t="s">
        <v>30</v>
      </c>
      <c r="M4243" s="5">
        <f>(Table2[[#This Row],[Unit Price]]*Table2[[#This Row],[ Units Sold]])*(1-Table2[[#This Row],[Discount]]/100)</f>
        <v>4581.0155999999997</v>
      </c>
      <c r="N4243" s="5">
        <f>(Table2[[#This Row],[Unit Price]]*Table2[[#This Row],[ Units Sold]])-Table2[[#This Row],[Total Sales]]</f>
        <v>13.78440000000046</v>
      </c>
    </row>
    <row r="4244" spans="1:14" x14ac:dyDescent="0.3">
      <c r="A4244" s="3">
        <v>43267</v>
      </c>
      <c r="B4244" s="4" t="s">
        <v>3451</v>
      </c>
      <c r="C4244" s="4" t="s">
        <v>192</v>
      </c>
      <c r="D4244" s="4" t="s">
        <v>37</v>
      </c>
      <c r="E4244" s="4" t="s">
        <v>52</v>
      </c>
      <c r="F4244" s="6" t="s">
        <v>59</v>
      </c>
      <c r="G4244" s="4" t="s">
        <v>65</v>
      </c>
      <c r="H4244" s="4">
        <v>12</v>
      </c>
      <c r="I4244" s="4">
        <v>649.29</v>
      </c>
      <c r="J4244" s="7">
        <v>0.3</v>
      </c>
      <c r="K4244" s="4" t="s">
        <v>18</v>
      </c>
      <c r="L4244" s="4" t="s">
        <v>19</v>
      </c>
      <c r="M4244" s="5">
        <f>(Table2[[#This Row],[Unit Price]]*Table2[[#This Row],[ Units Sold]])*(1-Table2[[#This Row],[Discount]]/100)</f>
        <v>7768.10556</v>
      </c>
      <c r="N4244" s="5">
        <f>(Table2[[#This Row],[Unit Price]]*Table2[[#This Row],[ Units Sold]])-Table2[[#This Row],[Total Sales]]</f>
        <v>23.374439999999595</v>
      </c>
    </row>
    <row r="4245" spans="1:14" x14ac:dyDescent="0.3">
      <c r="A4245" s="3">
        <v>40848</v>
      </c>
      <c r="B4245" s="4" t="s">
        <v>1791</v>
      </c>
      <c r="C4245" s="4" t="s">
        <v>21</v>
      </c>
      <c r="D4245" s="4" t="s">
        <v>37</v>
      </c>
      <c r="E4245" s="4" t="s">
        <v>27</v>
      </c>
      <c r="F4245" s="4" t="s">
        <v>32</v>
      </c>
      <c r="G4245" s="4" t="s">
        <v>105</v>
      </c>
      <c r="H4245" s="4">
        <v>0</v>
      </c>
      <c r="I4245" s="4">
        <v>106.83</v>
      </c>
      <c r="J4245" s="7">
        <v>0</v>
      </c>
      <c r="K4245" s="4" t="s">
        <v>18</v>
      </c>
      <c r="L4245" s="4" t="s">
        <v>30</v>
      </c>
      <c r="M4245" s="5">
        <f>(Table2[[#This Row],[Unit Price]]*Table2[[#This Row],[ Units Sold]])*(1-Table2[[#This Row],[Discount]]/100)</f>
        <v>0</v>
      </c>
      <c r="N4245" s="5">
        <f>(Table2[[#This Row],[Unit Price]]*Table2[[#This Row],[ Units Sold]])-Table2[[#This Row],[Total Sales]]</f>
        <v>0</v>
      </c>
    </row>
    <row r="4246" spans="1:14" x14ac:dyDescent="0.3">
      <c r="A4246" s="3">
        <v>42337</v>
      </c>
      <c r="B4246" s="4" t="s">
        <v>3399</v>
      </c>
      <c r="C4246" s="4" t="s">
        <v>21</v>
      </c>
      <c r="D4246" s="4" t="s">
        <v>37</v>
      </c>
      <c r="E4246" s="4" t="s">
        <v>15</v>
      </c>
      <c r="F4246" s="4" t="s">
        <v>62</v>
      </c>
      <c r="G4246" s="4" t="s">
        <v>105</v>
      </c>
      <c r="H4246" s="4">
        <v>38</v>
      </c>
      <c r="I4246" s="4">
        <v>1915.05</v>
      </c>
      <c r="J4246" s="7">
        <v>0.3</v>
      </c>
      <c r="K4246" s="4" t="s">
        <v>34</v>
      </c>
      <c r="L4246" s="4" t="s">
        <v>41</v>
      </c>
      <c r="M4246" s="5">
        <f>(Table2[[#This Row],[Unit Price]]*Table2[[#This Row],[ Units Sold]])*(1-Table2[[#This Row],[Discount]]/100)</f>
        <v>72553.584299999988</v>
      </c>
      <c r="N4246" s="5">
        <f>(Table2[[#This Row],[Unit Price]]*Table2[[#This Row],[ Units Sold]])-Table2[[#This Row],[Total Sales]]</f>
        <v>218.31570000000647</v>
      </c>
    </row>
    <row r="4247" spans="1:14" x14ac:dyDescent="0.3">
      <c r="A4247" s="3">
        <v>41315</v>
      </c>
      <c r="B4247" s="4" t="s">
        <v>3452</v>
      </c>
      <c r="C4247" s="4" t="s">
        <v>83</v>
      </c>
      <c r="D4247" s="4" t="s">
        <v>3892</v>
      </c>
      <c r="E4247" s="4" t="s">
        <v>22</v>
      </c>
      <c r="F4247" s="4" t="s">
        <v>23</v>
      </c>
      <c r="G4247" s="4" t="s">
        <v>33</v>
      </c>
      <c r="H4247" s="4">
        <v>10</v>
      </c>
      <c r="I4247" s="4">
        <v>1706.58</v>
      </c>
      <c r="J4247" s="7">
        <v>0.15</v>
      </c>
      <c r="K4247" s="4" t="s">
        <v>18</v>
      </c>
      <c r="L4247" s="4" t="s">
        <v>45</v>
      </c>
      <c r="M4247" s="5">
        <f>(Table2[[#This Row],[Unit Price]]*Table2[[#This Row],[ Units Sold]])*(1-Table2[[#This Row],[Discount]]/100)</f>
        <v>17040.201300000001</v>
      </c>
      <c r="N4247" s="5">
        <f>(Table2[[#This Row],[Unit Price]]*Table2[[#This Row],[ Units Sold]])-Table2[[#This Row],[Total Sales]]</f>
        <v>25.598699999998644</v>
      </c>
    </row>
    <row r="4248" spans="1:14" x14ac:dyDescent="0.3">
      <c r="A4248" s="3">
        <v>42573</v>
      </c>
      <c r="B4248" s="4" t="s">
        <v>501</v>
      </c>
      <c r="C4248" s="4" t="s">
        <v>88</v>
      </c>
      <c r="D4248" s="4" t="s">
        <v>37</v>
      </c>
      <c r="E4248" s="4" t="s">
        <v>52</v>
      </c>
      <c r="F4248" s="4" t="s">
        <v>59</v>
      </c>
      <c r="G4248" s="4" t="s">
        <v>65</v>
      </c>
      <c r="H4248" s="4">
        <v>9</v>
      </c>
      <c r="I4248" s="4">
        <v>159.97</v>
      </c>
      <c r="J4248" s="7">
        <v>0.04</v>
      </c>
      <c r="K4248" s="4" t="s">
        <v>34</v>
      </c>
      <c r="L4248" s="4" t="s">
        <v>30</v>
      </c>
      <c r="M4248" s="5">
        <f>(Table2[[#This Row],[Unit Price]]*Table2[[#This Row],[ Units Sold]])*(1-Table2[[#This Row],[Discount]]/100)</f>
        <v>1439.1541080000002</v>
      </c>
      <c r="N4248" s="5">
        <f>(Table2[[#This Row],[Unit Price]]*Table2[[#This Row],[ Units Sold]])-Table2[[#This Row],[Total Sales]]</f>
        <v>0.57589199999983975</v>
      </c>
    </row>
    <row r="4249" spans="1:14" x14ac:dyDescent="0.3">
      <c r="A4249" s="3">
        <v>42589</v>
      </c>
      <c r="B4249" s="4" t="s">
        <v>3453</v>
      </c>
      <c r="C4249" s="4" t="s">
        <v>43</v>
      </c>
      <c r="D4249" s="4" t="s">
        <v>37</v>
      </c>
      <c r="E4249" s="4" t="s">
        <v>52</v>
      </c>
      <c r="F4249" s="6" t="s">
        <v>59</v>
      </c>
      <c r="G4249" s="4" t="s">
        <v>57</v>
      </c>
      <c r="H4249" s="4">
        <v>88</v>
      </c>
      <c r="I4249" s="4">
        <v>902.07</v>
      </c>
      <c r="J4249" s="7">
        <v>0.24</v>
      </c>
      <c r="K4249" s="4" t="s">
        <v>34</v>
      </c>
      <c r="L4249" s="4" t="s">
        <v>30</v>
      </c>
      <c r="M4249" s="5">
        <f>(Table2[[#This Row],[Unit Price]]*Table2[[#This Row],[ Units Sold]])*(1-Table2[[#This Row],[Discount]]/100)</f>
        <v>79191.642816000007</v>
      </c>
      <c r="N4249" s="5">
        <f>(Table2[[#This Row],[Unit Price]]*Table2[[#This Row],[ Units Sold]])-Table2[[#This Row],[Total Sales]]</f>
        <v>190.51718399999663</v>
      </c>
    </row>
    <row r="4250" spans="1:14" x14ac:dyDescent="0.3">
      <c r="A4250" s="3">
        <v>40926</v>
      </c>
      <c r="B4250" s="4" t="s">
        <v>3454</v>
      </c>
      <c r="C4250" s="4" t="s">
        <v>43</v>
      </c>
      <c r="D4250" s="4" t="s">
        <v>37</v>
      </c>
      <c r="E4250" s="4" t="s">
        <v>27</v>
      </c>
      <c r="F4250" s="4" t="s">
        <v>28</v>
      </c>
      <c r="G4250" s="4" t="s">
        <v>44</v>
      </c>
      <c r="H4250" s="4">
        <v>52</v>
      </c>
      <c r="I4250" s="4">
        <v>1450.82</v>
      </c>
      <c r="J4250" s="7">
        <v>0.05</v>
      </c>
      <c r="K4250" s="4" t="s">
        <v>34</v>
      </c>
      <c r="L4250" s="4" t="s">
        <v>41</v>
      </c>
      <c r="M4250" s="5">
        <f>(Table2[[#This Row],[Unit Price]]*Table2[[#This Row],[ Units Sold]])*(1-Table2[[#This Row],[Discount]]/100)</f>
        <v>75404.918680000002</v>
      </c>
      <c r="N4250" s="5">
        <f>(Table2[[#This Row],[Unit Price]]*Table2[[#This Row],[ Units Sold]])-Table2[[#This Row],[Total Sales]]</f>
        <v>37.721319999996922</v>
      </c>
    </row>
    <row r="4251" spans="1:14" x14ac:dyDescent="0.3">
      <c r="A4251" s="3">
        <v>41849</v>
      </c>
      <c r="B4251" s="4" t="s">
        <v>3455</v>
      </c>
      <c r="C4251" s="4" t="s">
        <v>21</v>
      </c>
      <c r="D4251" s="4" t="s">
        <v>37</v>
      </c>
      <c r="E4251" s="4" t="s">
        <v>52</v>
      </c>
      <c r="F4251" s="6" t="s">
        <v>59</v>
      </c>
      <c r="G4251" s="4" t="s">
        <v>65</v>
      </c>
      <c r="H4251" s="4">
        <v>25</v>
      </c>
      <c r="I4251" s="4">
        <v>817.76</v>
      </c>
      <c r="J4251" s="7">
        <v>0.16</v>
      </c>
      <c r="K4251" s="4" t="s">
        <v>34</v>
      </c>
      <c r="L4251" s="4" t="s">
        <v>41</v>
      </c>
      <c r="M4251" s="5">
        <f>(Table2[[#This Row],[Unit Price]]*Table2[[#This Row],[ Units Sold]])*(1-Table2[[#This Row],[Discount]]/100)</f>
        <v>20411.2896</v>
      </c>
      <c r="N4251" s="5">
        <f>(Table2[[#This Row],[Unit Price]]*Table2[[#This Row],[ Units Sold]])-Table2[[#This Row],[Total Sales]]</f>
        <v>32.710399999999936</v>
      </c>
    </row>
    <row r="4252" spans="1:14" x14ac:dyDescent="0.3">
      <c r="A4252" s="3">
        <v>43800</v>
      </c>
      <c r="B4252" s="4" t="s">
        <v>383</v>
      </c>
      <c r="C4252" s="4" t="s">
        <v>192</v>
      </c>
      <c r="D4252" s="4" t="s">
        <v>37</v>
      </c>
      <c r="E4252" s="4" t="s">
        <v>38</v>
      </c>
      <c r="F4252" s="4" t="s">
        <v>56</v>
      </c>
      <c r="G4252" s="4" t="s">
        <v>57</v>
      </c>
      <c r="H4252" s="4">
        <v>65</v>
      </c>
      <c r="I4252" s="4">
        <v>443.34</v>
      </c>
      <c r="J4252" s="7">
        <v>0.2</v>
      </c>
      <c r="K4252" s="4" t="s">
        <v>34</v>
      </c>
      <c r="L4252" s="4" t="s">
        <v>25</v>
      </c>
      <c r="M4252" s="5">
        <f>(Table2[[#This Row],[Unit Price]]*Table2[[#This Row],[ Units Sold]])*(1-Table2[[#This Row],[Discount]]/100)</f>
        <v>28759.465799999998</v>
      </c>
      <c r="N4252" s="5">
        <f>(Table2[[#This Row],[Unit Price]]*Table2[[#This Row],[ Units Sold]])-Table2[[#This Row],[Total Sales]]</f>
        <v>57.634200000000419</v>
      </c>
    </row>
    <row r="4253" spans="1:14" x14ac:dyDescent="0.3">
      <c r="A4253" s="3">
        <v>44603</v>
      </c>
      <c r="B4253" s="4" t="s">
        <v>1170</v>
      </c>
      <c r="C4253" s="4" t="s">
        <v>36</v>
      </c>
      <c r="D4253" s="4" t="s">
        <v>37</v>
      </c>
      <c r="E4253" s="4" t="s">
        <v>27</v>
      </c>
      <c r="F4253" s="4" t="s">
        <v>32</v>
      </c>
      <c r="G4253" s="4" t="s">
        <v>105</v>
      </c>
      <c r="H4253" s="4">
        <v>43</v>
      </c>
      <c r="I4253" s="4">
        <v>89.76</v>
      </c>
      <c r="J4253" s="7">
        <v>0.14000000000000001</v>
      </c>
      <c r="K4253" s="4" t="s">
        <v>29</v>
      </c>
      <c r="L4253" s="4" t="s">
        <v>30</v>
      </c>
      <c r="M4253" s="5">
        <f>(Table2[[#This Row],[Unit Price]]*Table2[[#This Row],[ Units Sold]])*(1-Table2[[#This Row],[Discount]]/100)</f>
        <v>3854.2764480000005</v>
      </c>
      <c r="N4253" s="5">
        <f>(Table2[[#This Row],[Unit Price]]*Table2[[#This Row],[ Units Sold]])-Table2[[#This Row],[Total Sales]]</f>
        <v>5.4035519999997632</v>
      </c>
    </row>
    <row r="4254" spans="1:14" x14ac:dyDescent="0.3">
      <c r="A4254" s="3">
        <v>42258</v>
      </c>
      <c r="B4254" s="4" t="s">
        <v>3456</v>
      </c>
      <c r="C4254" s="4" t="s">
        <v>51</v>
      </c>
      <c r="D4254" s="4" t="s">
        <v>37</v>
      </c>
      <c r="E4254" s="4" t="s">
        <v>38</v>
      </c>
      <c r="F4254" s="4" t="s">
        <v>81</v>
      </c>
      <c r="G4254" s="4" t="s">
        <v>24</v>
      </c>
      <c r="H4254" s="4">
        <v>46</v>
      </c>
      <c r="I4254" s="4">
        <v>815.49</v>
      </c>
      <c r="J4254" s="7">
        <v>0.16</v>
      </c>
      <c r="K4254" s="4" t="s">
        <v>18</v>
      </c>
      <c r="L4254" s="4" t="s">
        <v>30</v>
      </c>
      <c r="M4254" s="5">
        <f>(Table2[[#This Row],[Unit Price]]*Table2[[#This Row],[ Units Sold]])*(1-Table2[[#This Row],[Discount]]/100)</f>
        <v>37452.519935999997</v>
      </c>
      <c r="N4254" s="5">
        <f>(Table2[[#This Row],[Unit Price]]*Table2[[#This Row],[ Units Sold]])-Table2[[#This Row],[Total Sales]]</f>
        <v>60.020064000003913</v>
      </c>
    </row>
    <row r="4255" spans="1:14" x14ac:dyDescent="0.3">
      <c r="A4255" s="3">
        <v>42598</v>
      </c>
      <c r="B4255" s="4" t="s">
        <v>3457</v>
      </c>
      <c r="C4255" s="4" t="s">
        <v>49</v>
      </c>
      <c r="D4255" s="4" t="s">
        <v>3893</v>
      </c>
      <c r="E4255" s="4" t="s">
        <v>22</v>
      </c>
      <c r="F4255" s="4" t="s">
        <v>23</v>
      </c>
      <c r="G4255" s="4" t="s">
        <v>33</v>
      </c>
      <c r="H4255" s="4">
        <v>75</v>
      </c>
      <c r="I4255" s="4">
        <v>519.49</v>
      </c>
      <c r="J4255" s="7">
        <v>0</v>
      </c>
      <c r="K4255" s="4" t="s">
        <v>29</v>
      </c>
      <c r="L4255" s="4" t="s">
        <v>25</v>
      </c>
      <c r="M4255" s="5">
        <f>(Table2[[#This Row],[Unit Price]]*Table2[[#This Row],[ Units Sold]])*(1-Table2[[#This Row],[Discount]]/100)</f>
        <v>38961.75</v>
      </c>
      <c r="N4255" s="5">
        <f>(Table2[[#This Row],[Unit Price]]*Table2[[#This Row],[ Units Sold]])-Table2[[#This Row],[Total Sales]]</f>
        <v>0</v>
      </c>
    </row>
    <row r="4256" spans="1:14" x14ac:dyDescent="0.3">
      <c r="A4256" s="3">
        <v>41214</v>
      </c>
      <c r="B4256" s="4" t="s">
        <v>2644</v>
      </c>
      <c r="C4256" s="4" t="s">
        <v>74</v>
      </c>
      <c r="D4256" s="4" t="s">
        <v>37</v>
      </c>
      <c r="E4256" s="4" t="s">
        <v>27</v>
      </c>
      <c r="F4256" s="4" t="s">
        <v>32</v>
      </c>
      <c r="G4256" s="4" t="s">
        <v>44</v>
      </c>
      <c r="H4256" s="4">
        <v>85</v>
      </c>
      <c r="I4256" s="4">
        <v>1092.56</v>
      </c>
      <c r="J4256" s="7">
        <v>0.25</v>
      </c>
      <c r="K4256" s="4" t="s">
        <v>34</v>
      </c>
      <c r="L4256" s="4" t="s">
        <v>30</v>
      </c>
      <c r="M4256" s="5">
        <f>(Table2[[#This Row],[Unit Price]]*Table2[[#This Row],[ Units Sold]])*(1-Table2[[#This Row],[Discount]]/100)</f>
        <v>92635.430999999997</v>
      </c>
      <c r="N4256" s="5">
        <f>(Table2[[#This Row],[Unit Price]]*Table2[[#This Row],[ Units Sold]])-Table2[[#This Row],[Total Sales]]</f>
        <v>232.16899999999441</v>
      </c>
    </row>
    <row r="4257" spans="1:14" x14ac:dyDescent="0.3">
      <c r="A4257" s="3">
        <v>43810</v>
      </c>
      <c r="B4257" s="4" t="s">
        <v>3458</v>
      </c>
      <c r="C4257" s="4" t="s">
        <v>49</v>
      </c>
      <c r="D4257" s="4" t="s">
        <v>3893</v>
      </c>
      <c r="E4257" s="4" t="s">
        <v>15</v>
      </c>
      <c r="F4257" s="4" t="s">
        <v>135</v>
      </c>
      <c r="G4257" s="4" t="s">
        <v>24</v>
      </c>
      <c r="H4257" s="4">
        <v>54</v>
      </c>
      <c r="I4257" s="4">
        <v>1586.31</v>
      </c>
      <c r="J4257" s="7">
        <v>0.26</v>
      </c>
      <c r="K4257" s="4" t="s">
        <v>29</v>
      </c>
      <c r="L4257" s="4" t="s">
        <v>41</v>
      </c>
      <c r="M4257" s="5">
        <f>(Table2[[#This Row],[Unit Price]]*Table2[[#This Row],[ Units Sold]])*(1-Table2[[#This Row],[Discount]]/100)</f>
        <v>85438.022075999994</v>
      </c>
      <c r="N4257" s="5">
        <f>(Table2[[#This Row],[Unit Price]]*Table2[[#This Row],[ Units Sold]])-Table2[[#This Row],[Total Sales]]</f>
        <v>222.71792399999686</v>
      </c>
    </row>
    <row r="4258" spans="1:14" x14ac:dyDescent="0.3">
      <c r="A4258" s="3">
        <v>42518</v>
      </c>
      <c r="B4258" s="4" t="s">
        <v>3459</v>
      </c>
      <c r="C4258" s="4" t="s">
        <v>43</v>
      </c>
      <c r="D4258" s="4" t="s">
        <v>37</v>
      </c>
      <c r="E4258" s="4" t="s">
        <v>15</v>
      </c>
      <c r="F4258" s="4" t="s">
        <v>62</v>
      </c>
      <c r="G4258" s="4" t="s">
        <v>44</v>
      </c>
      <c r="H4258" s="4">
        <v>62</v>
      </c>
      <c r="I4258" s="4">
        <v>62.79</v>
      </c>
      <c r="J4258" s="7">
        <v>0.23</v>
      </c>
      <c r="K4258" s="4" t="s">
        <v>29</v>
      </c>
      <c r="L4258" s="4" t="s">
        <v>45</v>
      </c>
      <c r="M4258" s="5">
        <f>(Table2[[#This Row],[Unit Price]]*Table2[[#This Row],[ Units Sold]])*(1-Table2[[#This Row],[Discount]]/100)</f>
        <v>3884.0261460000002</v>
      </c>
      <c r="N4258" s="5">
        <f>(Table2[[#This Row],[Unit Price]]*Table2[[#This Row],[ Units Sold]])-Table2[[#This Row],[Total Sales]]</f>
        <v>8.9538539999998648</v>
      </c>
    </row>
    <row r="4259" spans="1:14" x14ac:dyDescent="0.3">
      <c r="A4259" s="3">
        <v>45907</v>
      </c>
      <c r="B4259" s="4" t="s">
        <v>3460</v>
      </c>
      <c r="C4259" s="4" t="s">
        <v>21</v>
      </c>
      <c r="D4259" s="4" t="s">
        <v>37</v>
      </c>
      <c r="E4259" s="4" t="s">
        <v>15</v>
      </c>
      <c r="F4259" s="4" t="s">
        <v>16</v>
      </c>
      <c r="G4259" s="4" t="s">
        <v>65</v>
      </c>
      <c r="H4259" s="4">
        <v>44</v>
      </c>
      <c r="I4259" s="4">
        <v>1478.51</v>
      </c>
      <c r="J4259" s="7">
        <v>0.05</v>
      </c>
      <c r="K4259" s="4" t="s">
        <v>18</v>
      </c>
      <c r="L4259" s="4" t="s">
        <v>41</v>
      </c>
      <c r="M4259" s="5">
        <f>(Table2[[#This Row],[Unit Price]]*Table2[[#This Row],[ Units Sold]])*(1-Table2[[#This Row],[Discount]]/100)</f>
        <v>65021.912780000006</v>
      </c>
      <c r="N4259" s="5">
        <f>(Table2[[#This Row],[Unit Price]]*Table2[[#This Row],[ Units Sold]])-Table2[[#This Row],[Total Sales]]</f>
        <v>32.527219999996305</v>
      </c>
    </row>
    <row r="4260" spans="1:14" x14ac:dyDescent="0.3">
      <c r="A4260" s="3">
        <v>45256</v>
      </c>
      <c r="B4260" s="4" t="s">
        <v>3461</v>
      </c>
      <c r="C4260" s="4" t="s">
        <v>36</v>
      </c>
      <c r="D4260" s="4" t="s">
        <v>37</v>
      </c>
      <c r="E4260" s="4" t="s">
        <v>22</v>
      </c>
      <c r="F4260" s="4" t="s">
        <v>23</v>
      </c>
      <c r="G4260" s="4" t="s">
        <v>54</v>
      </c>
      <c r="H4260" s="4">
        <v>68</v>
      </c>
      <c r="I4260" s="4">
        <v>1364.42</v>
      </c>
      <c r="J4260" s="7">
        <v>0.12</v>
      </c>
      <c r="K4260" s="4" t="s">
        <v>18</v>
      </c>
      <c r="L4260" s="4" t="s">
        <v>45</v>
      </c>
      <c r="M4260" s="5">
        <f>(Table2[[#This Row],[Unit Price]]*Table2[[#This Row],[ Units Sold]])*(1-Table2[[#This Row],[Discount]]/100)</f>
        <v>92669.223327999993</v>
      </c>
      <c r="N4260" s="5">
        <f>(Table2[[#This Row],[Unit Price]]*Table2[[#This Row],[ Units Sold]])-Table2[[#This Row],[Total Sales]]</f>
        <v>111.33667200000491</v>
      </c>
    </row>
    <row r="4261" spans="1:14" x14ac:dyDescent="0.3">
      <c r="A4261" s="3">
        <v>42915</v>
      </c>
      <c r="B4261" s="4" t="s">
        <v>3462</v>
      </c>
      <c r="C4261" s="4" t="s">
        <v>83</v>
      </c>
      <c r="D4261" s="4" t="s">
        <v>3892</v>
      </c>
      <c r="E4261" s="4" t="s">
        <v>22</v>
      </c>
      <c r="F4261" s="4" t="s">
        <v>23</v>
      </c>
      <c r="G4261" s="4" t="s">
        <v>40</v>
      </c>
      <c r="H4261" s="4">
        <v>42</v>
      </c>
      <c r="I4261" s="4">
        <v>1852.87</v>
      </c>
      <c r="J4261" s="7">
        <v>0.17</v>
      </c>
      <c r="K4261" s="4" t="s">
        <v>34</v>
      </c>
      <c r="L4261" s="4" t="s">
        <v>19</v>
      </c>
      <c r="M4261" s="5">
        <f>(Table2[[#This Row],[Unit Price]]*Table2[[#This Row],[ Units Sold]])*(1-Table2[[#This Row],[Discount]]/100)</f>
        <v>77688.245081999994</v>
      </c>
      <c r="N4261" s="5">
        <f>(Table2[[#This Row],[Unit Price]]*Table2[[#This Row],[ Units Sold]])-Table2[[#This Row],[Total Sales]]</f>
        <v>132.2949179999996</v>
      </c>
    </row>
    <row r="4262" spans="1:14" x14ac:dyDescent="0.3">
      <c r="A4262" s="3">
        <v>41307</v>
      </c>
      <c r="B4262" s="4" t="s">
        <v>3463</v>
      </c>
      <c r="C4262" s="4" t="s">
        <v>83</v>
      </c>
      <c r="D4262" s="4" t="s">
        <v>3892</v>
      </c>
      <c r="E4262" s="4" t="s">
        <v>52</v>
      </c>
      <c r="F4262" s="6" t="s">
        <v>59</v>
      </c>
      <c r="G4262" s="4" t="s">
        <v>40</v>
      </c>
      <c r="H4262" s="4">
        <v>17</v>
      </c>
      <c r="I4262" s="4">
        <v>1288.2</v>
      </c>
      <c r="J4262" s="7">
        <v>0.27</v>
      </c>
      <c r="K4262" s="4" t="s">
        <v>34</v>
      </c>
      <c r="L4262" s="4" t="s">
        <v>45</v>
      </c>
      <c r="M4262" s="5">
        <f>(Table2[[#This Row],[Unit Price]]*Table2[[#This Row],[ Units Sold]])*(1-Table2[[#This Row],[Discount]]/100)</f>
        <v>21840.27162</v>
      </c>
      <c r="N4262" s="5">
        <f>(Table2[[#This Row],[Unit Price]]*Table2[[#This Row],[ Units Sold]])-Table2[[#This Row],[Total Sales]]</f>
        <v>59.128380000001926</v>
      </c>
    </row>
    <row r="4263" spans="1:14" x14ac:dyDescent="0.3">
      <c r="A4263" s="3">
        <v>40969</v>
      </c>
      <c r="B4263" s="4" t="s">
        <v>3464</v>
      </c>
      <c r="C4263" s="4" t="s">
        <v>49</v>
      </c>
      <c r="D4263" s="4" t="s">
        <v>3893</v>
      </c>
      <c r="E4263" s="4" t="s">
        <v>52</v>
      </c>
      <c r="F4263" s="4" t="s">
        <v>91</v>
      </c>
      <c r="G4263" s="4" t="s">
        <v>54</v>
      </c>
      <c r="H4263" s="4">
        <v>36</v>
      </c>
      <c r="I4263" s="4">
        <v>1995.97</v>
      </c>
      <c r="J4263" s="7">
        <v>0.14000000000000001</v>
      </c>
      <c r="K4263" s="4" t="s">
        <v>34</v>
      </c>
      <c r="L4263" s="4" t="s">
        <v>30</v>
      </c>
      <c r="M4263" s="5">
        <f>(Table2[[#This Row],[Unit Price]]*Table2[[#This Row],[ Units Sold]])*(1-Table2[[#This Row],[Discount]]/100)</f>
        <v>71754.323111999998</v>
      </c>
      <c r="N4263" s="5">
        <f>(Table2[[#This Row],[Unit Price]]*Table2[[#This Row],[ Units Sold]])-Table2[[#This Row],[Total Sales]]</f>
        <v>100.59688800000004</v>
      </c>
    </row>
    <row r="4264" spans="1:14" x14ac:dyDescent="0.3">
      <c r="A4264" s="3">
        <v>45517</v>
      </c>
      <c r="B4264" s="4" t="s">
        <v>3465</v>
      </c>
      <c r="C4264" s="4" t="s">
        <v>192</v>
      </c>
      <c r="D4264" s="4" t="s">
        <v>37</v>
      </c>
      <c r="E4264" s="4" t="s">
        <v>38</v>
      </c>
      <c r="F4264" s="4" t="s">
        <v>64</v>
      </c>
      <c r="G4264" s="4" t="s">
        <v>24</v>
      </c>
      <c r="H4264" s="4">
        <v>89</v>
      </c>
      <c r="I4264" s="4">
        <v>391.28</v>
      </c>
      <c r="J4264" s="7">
        <v>0.3</v>
      </c>
      <c r="K4264" s="4" t="s">
        <v>29</v>
      </c>
      <c r="L4264" s="4" t="s">
        <v>19</v>
      </c>
      <c r="M4264" s="5">
        <f>(Table2[[#This Row],[Unit Price]]*Table2[[#This Row],[ Units Sold]])*(1-Table2[[#This Row],[Discount]]/100)</f>
        <v>34719.448239999998</v>
      </c>
      <c r="N4264" s="5">
        <f>(Table2[[#This Row],[Unit Price]]*Table2[[#This Row],[ Units Sold]])-Table2[[#This Row],[Total Sales]]</f>
        <v>104.47176000000036</v>
      </c>
    </row>
    <row r="4265" spans="1:14" x14ac:dyDescent="0.3">
      <c r="A4265" s="3">
        <v>45800</v>
      </c>
      <c r="B4265" s="4" t="s">
        <v>3466</v>
      </c>
      <c r="C4265" s="4" t="s">
        <v>97</v>
      </c>
      <c r="D4265" s="4" t="s">
        <v>37</v>
      </c>
      <c r="E4265" s="4" t="s">
        <v>38</v>
      </c>
      <c r="F4265" s="4" t="s">
        <v>39</v>
      </c>
      <c r="G4265" s="4" t="s">
        <v>40</v>
      </c>
      <c r="H4265" s="4">
        <v>20</v>
      </c>
      <c r="I4265" s="4">
        <v>1631.15</v>
      </c>
      <c r="J4265" s="7">
        <v>0.03</v>
      </c>
      <c r="K4265" s="4" t="s">
        <v>18</v>
      </c>
      <c r="L4265" s="4" t="s">
        <v>19</v>
      </c>
      <c r="M4265" s="5">
        <f>(Table2[[#This Row],[Unit Price]]*Table2[[#This Row],[ Units Sold]])*(1-Table2[[#This Row],[Discount]]/100)</f>
        <v>32613.213100000001</v>
      </c>
      <c r="N4265" s="5">
        <f>(Table2[[#This Row],[Unit Price]]*Table2[[#This Row],[ Units Sold]])-Table2[[#This Row],[Total Sales]]</f>
        <v>9.7868999999991502</v>
      </c>
    </row>
    <row r="4266" spans="1:14" x14ac:dyDescent="0.3">
      <c r="A4266" s="3">
        <v>44949</v>
      </c>
      <c r="B4266" s="4" t="s">
        <v>3467</v>
      </c>
      <c r="C4266" s="4" t="s">
        <v>88</v>
      </c>
      <c r="D4266" s="4" t="s">
        <v>37</v>
      </c>
      <c r="E4266" s="4" t="s">
        <v>15</v>
      </c>
      <c r="F4266" s="4" t="s">
        <v>62</v>
      </c>
      <c r="G4266" s="4" t="s">
        <v>44</v>
      </c>
      <c r="H4266" s="4">
        <v>83</v>
      </c>
      <c r="I4266" s="4">
        <v>219.77</v>
      </c>
      <c r="J4266" s="7">
        <v>0.06</v>
      </c>
      <c r="K4266" s="4" t="s">
        <v>34</v>
      </c>
      <c r="L4266" s="4" t="s">
        <v>19</v>
      </c>
      <c r="M4266" s="5">
        <f>(Table2[[#This Row],[Unit Price]]*Table2[[#This Row],[ Units Sold]])*(1-Table2[[#This Row],[Discount]]/100)</f>
        <v>18229.965453999997</v>
      </c>
      <c r="N4266" s="5">
        <f>(Table2[[#This Row],[Unit Price]]*Table2[[#This Row],[ Units Sold]])-Table2[[#This Row],[Total Sales]]</f>
        <v>10.944546000002447</v>
      </c>
    </row>
    <row r="4267" spans="1:14" x14ac:dyDescent="0.3">
      <c r="A4267" s="3">
        <v>45338</v>
      </c>
      <c r="B4267" s="4" t="s">
        <v>2843</v>
      </c>
      <c r="C4267" s="4" t="s">
        <v>49</v>
      </c>
      <c r="D4267" s="4" t="s">
        <v>3893</v>
      </c>
      <c r="E4267" s="4" t="s">
        <v>22</v>
      </c>
      <c r="F4267" s="4" t="s">
        <v>23</v>
      </c>
      <c r="G4267" s="4" t="s">
        <v>54</v>
      </c>
      <c r="H4267" s="4">
        <v>4</v>
      </c>
      <c r="I4267" s="4">
        <v>237.92</v>
      </c>
      <c r="J4267" s="7">
        <v>0.01</v>
      </c>
      <c r="K4267" s="4" t="s">
        <v>34</v>
      </c>
      <c r="L4267" s="4" t="s">
        <v>19</v>
      </c>
      <c r="M4267" s="5">
        <f>(Table2[[#This Row],[Unit Price]]*Table2[[#This Row],[ Units Sold]])*(1-Table2[[#This Row],[Discount]]/100)</f>
        <v>951.58483200000001</v>
      </c>
      <c r="N4267" s="5">
        <f>(Table2[[#This Row],[Unit Price]]*Table2[[#This Row],[ Units Sold]])-Table2[[#This Row],[Total Sales]]</f>
        <v>9.5167999999944186E-2</v>
      </c>
    </row>
    <row r="4268" spans="1:14" x14ac:dyDescent="0.3">
      <c r="A4268" s="3">
        <v>45425</v>
      </c>
      <c r="B4268" s="4" t="s">
        <v>3468</v>
      </c>
      <c r="C4268" s="4" t="s">
        <v>43</v>
      </c>
      <c r="D4268" s="4" t="s">
        <v>37</v>
      </c>
      <c r="E4268" s="4" t="s">
        <v>52</v>
      </c>
      <c r="F4268" s="4" t="s">
        <v>53</v>
      </c>
      <c r="G4268" s="4" t="s">
        <v>24</v>
      </c>
      <c r="H4268" s="4">
        <v>15</v>
      </c>
      <c r="I4268" s="4">
        <v>1460.41</v>
      </c>
      <c r="J4268" s="7">
        <v>0.17</v>
      </c>
      <c r="K4268" s="4" t="s">
        <v>34</v>
      </c>
      <c r="L4268" s="4" t="s">
        <v>25</v>
      </c>
      <c r="M4268" s="5">
        <f>(Table2[[#This Row],[Unit Price]]*Table2[[#This Row],[ Units Sold]])*(1-Table2[[#This Row],[Discount]]/100)</f>
        <v>21868.909545000002</v>
      </c>
      <c r="N4268" s="5">
        <f>(Table2[[#This Row],[Unit Price]]*Table2[[#This Row],[ Units Sold]])-Table2[[#This Row],[Total Sales]]</f>
        <v>37.240454999999201</v>
      </c>
    </row>
    <row r="4269" spans="1:14" x14ac:dyDescent="0.3">
      <c r="A4269" s="3">
        <v>40962</v>
      </c>
      <c r="B4269" s="4" t="s">
        <v>3240</v>
      </c>
      <c r="C4269" s="4" t="s">
        <v>83</v>
      </c>
      <c r="D4269" s="4" t="s">
        <v>3892</v>
      </c>
      <c r="E4269" s="4" t="s">
        <v>27</v>
      </c>
      <c r="F4269" s="4" t="s">
        <v>28</v>
      </c>
      <c r="G4269" s="4" t="s">
        <v>105</v>
      </c>
      <c r="H4269" s="4">
        <v>62</v>
      </c>
      <c r="I4269" s="4">
        <v>886.14</v>
      </c>
      <c r="J4269" s="7">
        <v>0.15</v>
      </c>
      <c r="K4269" s="4" t="s">
        <v>18</v>
      </c>
      <c r="L4269" s="4" t="s">
        <v>30</v>
      </c>
      <c r="M4269" s="5">
        <f>(Table2[[#This Row],[Unit Price]]*Table2[[#This Row],[ Units Sold]])*(1-Table2[[#This Row],[Discount]]/100)</f>
        <v>54858.268980000001</v>
      </c>
      <c r="N4269" s="5">
        <f>(Table2[[#This Row],[Unit Price]]*Table2[[#This Row],[ Units Sold]])-Table2[[#This Row],[Total Sales]]</f>
        <v>82.411019999999553</v>
      </c>
    </row>
    <row r="4270" spans="1:14" x14ac:dyDescent="0.3">
      <c r="A4270" s="3">
        <v>44128</v>
      </c>
      <c r="B4270" s="4" t="s">
        <v>2461</v>
      </c>
      <c r="C4270" s="4" t="s">
        <v>88</v>
      </c>
      <c r="D4270" s="4" t="s">
        <v>37</v>
      </c>
      <c r="E4270" s="4" t="s">
        <v>22</v>
      </c>
      <c r="F4270" s="4" t="s">
        <v>23</v>
      </c>
      <c r="G4270" s="4" t="s">
        <v>24</v>
      </c>
      <c r="H4270" s="4">
        <v>5</v>
      </c>
      <c r="I4270" s="4">
        <v>1136.25</v>
      </c>
      <c r="J4270" s="7">
        <v>0.05</v>
      </c>
      <c r="K4270" s="4" t="s">
        <v>18</v>
      </c>
      <c r="L4270" s="4" t="s">
        <v>30</v>
      </c>
      <c r="M4270" s="5">
        <f>(Table2[[#This Row],[Unit Price]]*Table2[[#This Row],[ Units Sold]])*(1-Table2[[#This Row],[Discount]]/100)</f>
        <v>5678.4093750000002</v>
      </c>
      <c r="N4270" s="5">
        <f>(Table2[[#This Row],[Unit Price]]*Table2[[#This Row],[ Units Sold]])-Table2[[#This Row],[Total Sales]]</f>
        <v>2.8406249999998181</v>
      </c>
    </row>
    <row r="4271" spans="1:14" x14ac:dyDescent="0.3">
      <c r="A4271" s="3">
        <v>43901</v>
      </c>
      <c r="B4271" s="4" t="s">
        <v>1246</v>
      </c>
      <c r="C4271" s="4" t="s">
        <v>88</v>
      </c>
      <c r="D4271" s="4" t="s">
        <v>37</v>
      </c>
      <c r="E4271" s="4" t="s">
        <v>22</v>
      </c>
      <c r="F4271" s="4" t="s">
        <v>23</v>
      </c>
      <c r="G4271" s="4" t="s">
        <v>65</v>
      </c>
      <c r="H4271" s="4">
        <v>0</v>
      </c>
      <c r="I4271" s="4">
        <v>324</v>
      </c>
      <c r="J4271" s="7">
        <v>0.26</v>
      </c>
      <c r="K4271" s="4" t="s">
        <v>29</v>
      </c>
      <c r="L4271" s="4" t="s">
        <v>25</v>
      </c>
      <c r="M4271" s="5">
        <f>(Table2[[#This Row],[Unit Price]]*Table2[[#This Row],[ Units Sold]])*(1-Table2[[#This Row],[Discount]]/100)</f>
        <v>0</v>
      </c>
      <c r="N4271" s="5">
        <f>(Table2[[#This Row],[Unit Price]]*Table2[[#This Row],[ Units Sold]])-Table2[[#This Row],[Total Sales]]</f>
        <v>0</v>
      </c>
    </row>
    <row r="4272" spans="1:14" x14ac:dyDescent="0.3">
      <c r="A4272" s="3">
        <v>43514</v>
      </c>
      <c r="B4272" s="4" t="s">
        <v>3469</v>
      </c>
      <c r="C4272" s="4" t="s">
        <v>97</v>
      </c>
      <c r="D4272" s="4" t="s">
        <v>37</v>
      </c>
      <c r="E4272" s="4" t="s">
        <v>27</v>
      </c>
      <c r="F4272" s="4" t="s">
        <v>28</v>
      </c>
      <c r="G4272" s="4" t="s">
        <v>57</v>
      </c>
      <c r="H4272" s="4">
        <v>20</v>
      </c>
      <c r="I4272" s="4">
        <v>1090.57</v>
      </c>
      <c r="J4272" s="7">
        <v>0.17</v>
      </c>
      <c r="K4272" s="4" t="s">
        <v>18</v>
      </c>
      <c r="L4272" s="4" t="s">
        <v>25</v>
      </c>
      <c r="M4272" s="5">
        <f>(Table2[[#This Row],[Unit Price]]*Table2[[#This Row],[ Units Sold]])*(1-Table2[[#This Row],[Discount]]/100)</f>
        <v>21774.320619999999</v>
      </c>
      <c r="N4272" s="5">
        <f>(Table2[[#This Row],[Unit Price]]*Table2[[#This Row],[ Units Sold]])-Table2[[#This Row],[Total Sales]]</f>
        <v>37.079379999999219</v>
      </c>
    </row>
    <row r="4273" spans="1:14" x14ac:dyDescent="0.3">
      <c r="A4273" s="3">
        <v>41417</v>
      </c>
      <c r="B4273" s="4" t="s">
        <v>3470</v>
      </c>
      <c r="C4273" s="4" t="s">
        <v>88</v>
      </c>
      <c r="D4273" s="4" t="s">
        <v>37</v>
      </c>
      <c r="E4273" s="4" t="s">
        <v>52</v>
      </c>
      <c r="F4273" s="4" t="s">
        <v>59</v>
      </c>
      <c r="G4273" s="4" t="s">
        <v>105</v>
      </c>
      <c r="H4273" s="4">
        <v>11</v>
      </c>
      <c r="I4273" s="4">
        <v>1140.82</v>
      </c>
      <c r="J4273" s="7">
        <v>0.01</v>
      </c>
      <c r="K4273" s="4" t="s">
        <v>34</v>
      </c>
      <c r="L4273" s="4" t="s">
        <v>25</v>
      </c>
      <c r="M4273" s="5">
        <f>(Table2[[#This Row],[Unit Price]]*Table2[[#This Row],[ Units Sold]])*(1-Table2[[#This Row],[Discount]]/100)</f>
        <v>12547.765097999998</v>
      </c>
      <c r="N4273" s="5">
        <f>(Table2[[#This Row],[Unit Price]]*Table2[[#This Row],[ Units Sold]])-Table2[[#This Row],[Total Sales]]</f>
        <v>1.2549020000005839</v>
      </c>
    </row>
    <row r="4274" spans="1:14" x14ac:dyDescent="0.3">
      <c r="A4274" s="3">
        <v>42950</v>
      </c>
      <c r="B4274" s="4" t="s">
        <v>2766</v>
      </c>
      <c r="C4274" s="4" t="s">
        <v>88</v>
      </c>
      <c r="D4274" s="4" t="s">
        <v>37</v>
      </c>
      <c r="E4274" s="4" t="s">
        <v>27</v>
      </c>
      <c r="F4274" s="4" t="s">
        <v>32</v>
      </c>
      <c r="G4274" s="4" t="s">
        <v>40</v>
      </c>
      <c r="H4274" s="4">
        <v>5</v>
      </c>
      <c r="I4274" s="4">
        <v>496.29</v>
      </c>
      <c r="J4274" s="7">
        <v>0.28999999999999998</v>
      </c>
      <c r="K4274" s="4" t="s">
        <v>18</v>
      </c>
      <c r="L4274" s="4" t="s">
        <v>25</v>
      </c>
      <c r="M4274" s="5">
        <f>(Table2[[#This Row],[Unit Price]]*Table2[[#This Row],[ Units Sold]])*(1-Table2[[#This Row],[Discount]]/100)</f>
        <v>2474.2537950000001</v>
      </c>
      <c r="N4274" s="5">
        <f>(Table2[[#This Row],[Unit Price]]*Table2[[#This Row],[ Units Sold]])-Table2[[#This Row],[Total Sales]]</f>
        <v>7.1962050000001909</v>
      </c>
    </row>
    <row r="4275" spans="1:14" x14ac:dyDescent="0.3">
      <c r="A4275" s="3">
        <v>42939</v>
      </c>
      <c r="B4275" s="4" t="s">
        <v>492</v>
      </c>
      <c r="C4275" s="4" t="s">
        <v>97</v>
      </c>
      <c r="D4275" s="4" t="s">
        <v>37</v>
      </c>
      <c r="E4275" s="4" t="s">
        <v>27</v>
      </c>
      <c r="F4275" s="4" t="s">
        <v>32</v>
      </c>
      <c r="G4275" s="4" t="s">
        <v>65</v>
      </c>
      <c r="H4275" s="4">
        <v>11</v>
      </c>
      <c r="I4275" s="4">
        <v>146.57</v>
      </c>
      <c r="J4275" s="7">
        <v>0.16</v>
      </c>
      <c r="K4275" s="4" t="s">
        <v>29</v>
      </c>
      <c r="L4275" s="4" t="s">
        <v>19</v>
      </c>
      <c r="M4275" s="5">
        <f>(Table2[[#This Row],[Unit Price]]*Table2[[#This Row],[ Units Sold]])*(1-Table2[[#This Row],[Discount]]/100)</f>
        <v>1609.6903679999998</v>
      </c>
      <c r="N4275" s="5">
        <f>(Table2[[#This Row],[Unit Price]]*Table2[[#This Row],[ Units Sold]])-Table2[[#This Row],[Total Sales]]</f>
        <v>2.5796320000001742</v>
      </c>
    </row>
    <row r="4276" spans="1:14" x14ac:dyDescent="0.3">
      <c r="A4276" s="3">
        <v>41552</v>
      </c>
      <c r="B4276" s="4" t="s">
        <v>3471</v>
      </c>
      <c r="C4276" s="4" t="s">
        <v>88</v>
      </c>
      <c r="D4276" s="4" t="s">
        <v>37</v>
      </c>
      <c r="E4276" s="4" t="s">
        <v>52</v>
      </c>
      <c r="F4276" s="4" t="s">
        <v>59</v>
      </c>
      <c r="G4276" s="4" t="s">
        <v>44</v>
      </c>
      <c r="H4276" s="4">
        <v>58</v>
      </c>
      <c r="I4276" s="4">
        <v>1027.44</v>
      </c>
      <c r="J4276" s="7">
        <v>0.28000000000000003</v>
      </c>
      <c r="K4276" s="4" t="s">
        <v>29</v>
      </c>
      <c r="L4276" s="4" t="s">
        <v>30</v>
      </c>
      <c r="M4276" s="5">
        <f>(Table2[[#This Row],[Unit Price]]*Table2[[#This Row],[ Units Sold]])*(1-Table2[[#This Row],[Discount]]/100)</f>
        <v>59424.663744000005</v>
      </c>
      <c r="N4276" s="5">
        <f>(Table2[[#This Row],[Unit Price]]*Table2[[#This Row],[ Units Sold]])-Table2[[#This Row],[Total Sales]]</f>
        <v>166.85625599999912</v>
      </c>
    </row>
    <row r="4277" spans="1:14" x14ac:dyDescent="0.3">
      <c r="A4277" s="3">
        <v>40560</v>
      </c>
      <c r="B4277" s="4" t="s">
        <v>3472</v>
      </c>
      <c r="C4277" s="4" t="s">
        <v>36</v>
      </c>
      <c r="D4277" s="4" t="s">
        <v>37</v>
      </c>
      <c r="E4277" s="4" t="s">
        <v>52</v>
      </c>
      <c r="F4277" s="6" t="s">
        <v>59</v>
      </c>
      <c r="G4277" s="4" t="s">
        <v>57</v>
      </c>
      <c r="H4277" s="4">
        <v>89</v>
      </c>
      <c r="I4277" s="4">
        <v>690.67</v>
      </c>
      <c r="J4277" s="7">
        <v>0.13</v>
      </c>
      <c r="K4277" s="4" t="s">
        <v>34</v>
      </c>
      <c r="L4277" s="4" t="s">
        <v>41</v>
      </c>
      <c r="M4277" s="5">
        <f>(Table2[[#This Row],[Unit Price]]*Table2[[#This Row],[ Units Sold]])*(1-Table2[[#This Row],[Discount]]/100)</f>
        <v>61389.719481</v>
      </c>
      <c r="N4277" s="5">
        <f>(Table2[[#This Row],[Unit Price]]*Table2[[#This Row],[ Units Sold]])-Table2[[#This Row],[Total Sales]]</f>
        <v>79.910518999997294</v>
      </c>
    </row>
    <row r="4278" spans="1:14" x14ac:dyDescent="0.3">
      <c r="A4278" s="3">
        <v>43450</v>
      </c>
      <c r="B4278" s="4" t="s">
        <v>3473</v>
      </c>
      <c r="C4278" s="4" t="s">
        <v>97</v>
      </c>
      <c r="D4278" s="4" t="s">
        <v>37</v>
      </c>
      <c r="E4278" s="4" t="s">
        <v>15</v>
      </c>
      <c r="F4278" s="4" t="s">
        <v>62</v>
      </c>
      <c r="G4278" s="4" t="s">
        <v>57</v>
      </c>
      <c r="H4278" s="4">
        <v>55</v>
      </c>
      <c r="I4278" s="4">
        <v>1507.91</v>
      </c>
      <c r="J4278" s="7">
        <v>0.3</v>
      </c>
      <c r="K4278" s="4" t="s">
        <v>34</v>
      </c>
      <c r="L4278" s="4" t="s">
        <v>19</v>
      </c>
      <c r="M4278" s="5">
        <f>(Table2[[#This Row],[Unit Price]]*Table2[[#This Row],[ Units Sold]])*(1-Table2[[#This Row],[Discount]]/100)</f>
        <v>82686.244850000003</v>
      </c>
      <c r="N4278" s="5">
        <f>(Table2[[#This Row],[Unit Price]]*Table2[[#This Row],[ Units Sold]])-Table2[[#This Row],[Total Sales]]</f>
        <v>248.80515000000014</v>
      </c>
    </row>
    <row r="4279" spans="1:14" x14ac:dyDescent="0.3">
      <c r="A4279" s="3">
        <v>41787</v>
      </c>
      <c r="B4279" s="4" t="s">
        <v>1911</v>
      </c>
      <c r="C4279" s="4" t="s">
        <v>97</v>
      </c>
      <c r="D4279" s="4" t="s">
        <v>37</v>
      </c>
      <c r="E4279" s="4" t="s">
        <v>22</v>
      </c>
      <c r="F4279" s="4" t="s">
        <v>23</v>
      </c>
      <c r="G4279" s="4" t="s">
        <v>33</v>
      </c>
      <c r="H4279" s="4">
        <v>0</v>
      </c>
      <c r="I4279" s="4">
        <v>585.42999999999995</v>
      </c>
      <c r="J4279" s="7">
        <v>0.2</v>
      </c>
      <c r="K4279" s="4" t="s">
        <v>18</v>
      </c>
      <c r="L4279" s="4" t="s">
        <v>25</v>
      </c>
      <c r="M4279" s="5">
        <f>(Table2[[#This Row],[Unit Price]]*Table2[[#This Row],[ Units Sold]])*(1-Table2[[#This Row],[Discount]]/100)</f>
        <v>0</v>
      </c>
      <c r="N4279" s="5">
        <f>(Table2[[#This Row],[Unit Price]]*Table2[[#This Row],[ Units Sold]])-Table2[[#This Row],[Total Sales]]</f>
        <v>0</v>
      </c>
    </row>
    <row r="4280" spans="1:14" x14ac:dyDescent="0.3">
      <c r="A4280" s="3">
        <v>42591</v>
      </c>
      <c r="B4280" s="4" t="s">
        <v>3474</v>
      </c>
      <c r="C4280" s="4" t="s">
        <v>74</v>
      </c>
      <c r="D4280" s="4" t="s">
        <v>37</v>
      </c>
      <c r="E4280" s="4" t="s">
        <v>52</v>
      </c>
      <c r="F4280" s="6" t="s">
        <v>59</v>
      </c>
      <c r="G4280" s="4" t="s">
        <v>40</v>
      </c>
      <c r="H4280" s="4">
        <v>46</v>
      </c>
      <c r="I4280" s="4">
        <v>878.8</v>
      </c>
      <c r="J4280" s="7">
        <v>0.28999999999999998</v>
      </c>
      <c r="K4280" s="4" t="s">
        <v>29</v>
      </c>
      <c r="L4280" s="4" t="s">
        <v>41</v>
      </c>
      <c r="M4280" s="5">
        <f>(Table2[[#This Row],[Unit Price]]*Table2[[#This Row],[ Units Sold]])*(1-Table2[[#This Row],[Discount]]/100)</f>
        <v>40307.568079999997</v>
      </c>
      <c r="N4280" s="5">
        <f>(Table2[[#This Row],[Unit Price]]*Table2[[#This Row],[ Units Sold]])-Table2[[#This Row],[Total Sales]]</f>
        <v>117.23191999999835</v>
      </c>
    </row>
    <row r="4281" spans="1:14" x14ac:dyDescent="0.3">
      <c r="A4281" s="3">
        <v>43641</v>
      </c>
      <c r="B4281" s="4" t="s">
        <v>3475</v>
      </c>
      <c r="C4281" s="4" t="s">
        <v>36</v>
      </c>
      <c r="D4281" s="4" t="s">
        <v>37</v>
      </c>
      <c r="E4281" s="4" t="s">
        <v>52</v>
      </c>
      <c r="F4281" s="4" t="s">
        <v>59</v>
      </c>
      <c r="G4281" s="4" t="s">
        <v>17</v>
      </c>
      <c r="H4281" s="4">
        <v>20</v>
      </c>
      <c r="I4281" s="4">
        <v>812.27</v>
      </c>
      <c r="J4281" s="7">
        <v>0.08</v>
      </c>
      <c r="K4281" s="4" t="s">
        <v>29</v>
      </c>
      <c r="L4281" s="4" t="s">
        <v>19</v>
      </c>
      <c r="M4281" s="5">
        <f>(Table2[[#This Row],[Unit Price]]*Table2[[#This Row],[ Units Sold]])*(1-Table2[[#This Row],[Discount]]/100)</f>
        <v>16232.403679999999</v>
      </c>
      <c r="N4281" s="5">
        <f>(Table2[[#This Row],[Unit Price]]*Table2[[#This Row],[ Units Sold]])-Table2[[#This Row],[Total Sales]]</f>
        <v>12.996320000000196</v>
      </c>
    </row>
    <row r="4282" spans="1:14" x14ac:dyDescent="0.3">
      <c r="A4282" s="3">
        <v>43791</v>
      </c>
      <c r="B4282" s="4" t="s">
        <v>3476</v>
      </c>
      <c r="C4282" s="4" t="s">
        <v>97</v>
      </c>
      <c r="D4282" s="4" t="s">
        <v>37</v>
      </c>
      <c r="E4282" s="4" t="s">
        <v>52</v>
      </c>
      <c r="F4282" s="4" t="s">
        <v>59</v>
      </c>
      <c r="G4282" s="4" t="s">
        <v>105</v>
      </c>
      <c r="H4282" s="4">
        <v>83</v>
      </c>
      <c r="I4282" s="4">
        <v>1981.44</v>
      </c>
      <c r="J4282" s="7">
        <v>0.01</v>
      </c>
      <c r="K4282" s="4" t="s">
        <v>18</v>
      </c>
      <c r="L4282" s="4" t="s">
        <v>45</v>
      </c>
      <c r="M4282" s="5">
        <f>(Table2[[#This Row],[Unit Price]]*Table2[[#This Row],[ Units Sold]])*(1-Table2[[#This Row],[Discount]]/100)</f>
        <v>164443.07404800001</v>
      </c>
      <c r="N4282" s="5">
        <f>(Table2[[#This Row],[Unit Price]]*Table2[[#This Row],[ Units Sold]])-Table2[[#This Row],[Total Sales]]</f>
        <v>16.445952000009129</v>
      </c>
    </row>
    <row r="4283" spans="1:14" x14ac:dyDescent="0.3">
      <c r="A4283" s="3">
        <v>44865</v>
      </c>
      <c r="B4283" s="4" t="s">
        <v>3477</v>
      </c>
      <c r="C4283" s="4" t="s">
        <v>88</v>
      </c>
      <c r="D4283" s="4" t="s">
        <v>37</v>
      </c>
      <c r="E4283" s="4" t="s">
        <v>22</v>
      </c>
      <c r="F4283" s="4" t="s">
        <v>23</v>
      </c>
      <c r="G4283" s="4" t="s">
        <v>40</v>
      </c>
      <c r="H4283" s="4">
        <v>36</v>
      </c>
      <c r="I4283" s="4">
        <v>1831.19</v>
      </c>
      <c r="J4283" s="7">
        <v>0.11</v>
      </c>
      <c r="K4283" s="4" t="s">
        <v>18</v>
      </c>
      <c r="L4283" s="4" t="s">
        <v>45</v>
      </c>
      <c r="M4283" s="5">
        <f>(Table2[[#This Row],[Unit Price]]*Table2[[#This Row],[ Units Sold]])*(1-Table2[[#This Row],[Discount]]/100)</f>
        <v>65850.324875999999</v>
      </c>
      <c r="N4283" s="5">
        <f>(Table2[[#This Row],[Unit Price]]*Table2[[#This Row],[ Units Sold]])-Table2[[#This Row],[Total Sales]]</f>
        <v>72.515123999997741</v>
      </c>
    </row>
    <row r="4284" spans="1:14" x14ac:dyDescent="0.3">
      <c r="A4284" s="3">
        <v>45416</v>
      </c>
      <c r="B4284" s="4" t="s">
        <v>3478</v>
      </c>
      <c r="C4284" s="4" t="s">
        <v>51</v>
      </c>
      <c r="D4284" s="4" t="s">
        <v>37</v>
      </c>
      <c r="E4284" s="4" t="s">
        <v>38</v>
      </c>
      <c r="F4284" s="4" t="s">
        <v>81</v>
      </c>
      <c r="G4284" s="4" t="s">
        <v>60</v>
      </c>
      <c r="H4284" s="4">
        <v>10</v>
      </c>
      <c r="I4284" s="4">
        <v>273.04000000000002</v>
      </c>
      <c r="J4284" s="7">
        <v>0.26</v>
      </c>
      <c r="K4284" s="4" t="s">
        <v>18</v>
      </c>
      <c r="L4284" s="4" t="s">
        <v>25</v>
      </c>
      <c r="M4284" s="5">
        <f>(Table2[[#This Row],[Unit Price]]*Table2[[#This Row],[ Units Sold]])*(1-Table2[[#This Row],[Discount]]/100)</f>
        <v>2723.30096</v>
      </c>
      <c r="N4284" s="5">
        <f>(Table2[[#This Row],[Unit Price]]*Table2[[#This Row],[ Units Sold]])-Table2[[#This Row],[Total Sales]]</f>
        <v>7.0990400000000591</v>
      </c>
    </row>
    <row r="4285" spans="1:14" x14ac:dyDescent="0.3">
      <c r="A4285" s="3">
        <v>43707</v>
      </c>
      <c r="B4285" s="4" t="s">
        <v>2384</v>
      </c>
      <c r="C4285" s="4" t="s">
        <v>21</v>
      </c>
      <c r="D4285" s="4" t="s">
        <v>37</v>
      </c>
      <c r="E4285" s="4" t="s">
        <v>52</v>
      </c>
      <c r="F4285" s="4" t="s">
        <v>53</v>
      </c>
      <c r="G4285" s="4" t="s">
        <v>65</v>
      </c>
      <c r="H4285" s="4">
        <v>86</v>
      </c>
      <c r="I4285" s="4">
        <v>525.55999999999995</v>
      </c>
      <c r="J4285" s="7">
        <v>0.12</v>
      </c>
      <c r="K4285" s="4" t="s">
        <v>34</v>
      </c>
      <c r="L4285" s="4" t="s">
        <v>30</v>
      </c>
      <c r="M4285" s="5">
        <f>(Table2[[#This Row],[Unit Price]]*Table2[[#This Row],[ Units Sold]])*(1-Table2[[#This Row],[Discount]]/100)</f>
        <v>45143.922207999996</v>
      </c>
      <c r="N4285" s="5">
        <f>(Table2[[#This Row],[Unit Price]]*Table2[[#This Row],[ Units Sold]])-Table2[[#This Row],[Total Sales]]</f>
        <v>54.237791999999899</v>
      </c>
    </row>
    <row r="4286" spans="1:14" x14ac:dyDescent="0.3">
      <c r="A4286" s="3">
        <v>45858</v>
      </c>
      <c r="B4286" s="4" t="s">
        <v>890</v>
      </c>
      <c r="C4286" s="4" t="s">
        <v>74</v>
      </c>
      <c r="D4286" s="4" t="s">
        <v>37</v>
      </c>
      <c r="E4286" s="4" t="s">
        <v>38</v>
      </c>
      <c r="F4286" s="4" t="s">
        <v>39</v>
      </c>
      <c r="G4286" s="4" t="s">
        <v>60</v>
      </c>
      <c r="H4286" s="4">
        <v>75</v>
      </c>
      <c r="I4286" s="4">
        <v>1893.38</v>
      </c>
      <c r="J4286" s="7">
        <v>0.08</v>
      </c>
      <c r="K4286" s="4" t="s">
        <v>29</v>
      </c>
      <c r="L4286" s="4" t="s">
        <v>25</v>
      </c>
      <c r="M4286" s="5">
        <f>(Table2[[#This Row],[Unit Price]]*Table2[[#This Row],[ Units Sold]])*(1-Table2[[#This Row],[Discount]]/100)</f>
        <v>141889.89720000001</v>
      </c>
      <c r="N4286" s="5">
        <f>(Table2[[#This Row],[Unit Price]]*Table2[[#This Row],[ Units Sold]])-Table2[[#This Row],[Total Sales]]</f>
        <v>113.60279999999329</v>
      </c>
    </row>
    <row r="4287" spans="1:14" x14ac:dyDescent="0.3">
      <c r="A4287" s="3">
        <v>40202</v>
      </c>
      <c r="B4287" s="4" t="s">
        <v>2242</v>
      </c>
      <c r="C4287" s="4" t="s">
        <v>74</v>
      </c>
      <c r="D4287" s="4" t="s">
        <v>37</v>
      </c>
      <c r="E4287" s="4" t="s">
        <v>27</v>
      </c>
      <c r="F4287" s="4" t="s">
        <v>28</v>
      </c>
      <c r="G4287" s="4" t="s">
        <v>40</v>
      </c>
      <c r="H4287" s="4">
        <v>30</v>
      </c>
      <c r="I4287" s="4">
        <v>639.42999999999995</v>
      </c>
      <c r="J4287" s="7">
        <v>0.17</v>
      </c>
      <c r="K4287" s="4" t="s">
        <v>29</v>
      </c>
      <c r="L4287" s="4" t="s">
        <v>45</v>
      </c>
      <c r="M4287" s="5">
        <f>(Table2[[#This Row],[Unit Price]]*Table2[[#This Row],[ Units Sold]])*(1-Table2[[#This Row],[Discount]]/100)</f>
        <v>19150.289069999999</v>
      </c>
      <c r="N4287" s="5">
        <f>(Table2[[#This Row],[Unit Price]]*Table2[[#This Row],[ Units Sold]])-Table2[[#This Row],[Total Sales]]</f>
        <v>32.610929999998916</v>
      </c>
    </row>
    <row r="4288" spans="1:14" x14ac:dyDescent="0.3">
      <c r="A4288" s="3">
        <v>42673</v>
      </c>
      <c r="B4288" s="4" t="s">
        <v>2182</v>
      </c>
      <c r="C4288" s="4" t="s">
        <v>21</v>
      </c>
      <c r="D4288" s="4" t="s">
        <v>37</v>
      </c>
      <c r="E4288" s="4" t="s">
        <v>22</v>
      </c>
      <c r="F4288" s="4" t="s">
        <v>23</v>
      </c>
      <c r="G4288" s="4" t="s">
        <v>24</v>
      </c>
      <c r="H4288" s="4">
        <v>20</v>
      </c>
      <c r="I4288" s="4">
        <v>1659.24</v>
      </c>
      <c r="J4288" s="7">
        <v>0.19</v>
      </c>
      <c r="K4288" s="4" t="s">
        <v>34</v>
      </c>
      <c r="L4288" s="4" t="s">
        <v>45</v>
      </c>
      <c r="M4288" s="5">
        <f>(Table2[[#This Row],[Unit Price]]*Table2[[#This Row],[ Units Sold]])*(1-Table2[[#This Row],[Discount]]/100)</f>
        <v>33121.748879999999</v>
      </c>
      <c r="N4288" s="5">
        <f>(Table2[[#This Row],[Unit Price]]*Table2[[#This Row],[ Units Sold]])-Table2[[#This Row],[Total Sales]]</f>
        <v>63.051120000003721</v>
      </c>
    </row>
    <row r="4289" spans="1:14" x14ac:dyDescent="0.3">
      <c r="A4289" s="3">
        <v>42257</v>
      </c>
      <c r="B4289" s="4" t="s">
        <v>3479</v>
      </c>
      <c r="C4289" s="4" t="s">
        <v>36</v>
      </c>
      <c r="D4289" s="4" t="s">
        <v>37</v>
      </c>
      <c r="E4289" s="4" t="s">
        <v>52</v>
      </c>
      <c r="F4289" s="6" t="s">
        <v>59</v>
      </c>
      <c r="G4289" s="4" t="s">
        <v>24</v>
      </c>
      <c r="H4289" s="4">
        <v>85</v>
      </c>
      <c r="I4289" s="4">
        <v>272.81</v>
      </c>
      <c r="J4289" s="7">
        <v>0.23</v>
      </c>
      <c r="K4289" s="4" t="s">
        <v>34</v>
      </c>
      <c r="L4289" s="4" t="s">
        <v>25</v>
      </c>
      <c r="M4289" s="5">
        <f>(Table2[[#This Row],[Unit Price]]*Table2[[#This Row],[ Units Sold]])*(1-Table2[[#This Row],[Discount]]/100)</f>
        <v>23135.515644999999</v>
      </c>
      <c r="N4289" s="5">
        <f>(Table2[[#This Row],[Unit Price]]*Table2[[#This Row],[ Units Sold]])-Table2[[#This Row],[Total Sales]]</f>
        <v>53.33435499999905</v>
      </c>
    </row>
    <row r="4290" spans="1:14" x14ac:dyDescent="0.3">
      <c r="A4290" s="3">
        <v>42194</v>
      </c>
      <c r="B4290" s="4" t="s">
        <v>3480</v>
      </c>
      <c r="C4290" s="4" t="s">
        <v>43</v>
      </c>
      <c r="D4290" s="4" t="s">
        <v>37</v>
      </c>
      <c r="E4290" s="4" t="s">
        <v>52</v>
      </c>
      <c r="F4290" s="6" t="s">
        <v>59</v>
      </c>
      <c r="G4290" s="4" t="s">
        <v>105</v>
      </c>
      <c r="H4290" s="4">
        <v>10</v>
      </c>
      <c r="I4290" s="4">
        <v>715.97</v>
      </c>
      <c r="J4290" s="7">
        <v>0.24</v>
      </c>
      <c r="K4290" s="4" t="s">
        <v>29</v>
      </c>
      <c r="L4290" s="4" t="s">
        <v>19</v>
      </c>
      <c r="M4290" s="5">
        <f>(Table2[[#This Row],[Unit Price]]*Table2[[#This Row],[ Units Sold]])*(1-Table2[[#This Row],[Discount]]/100)</f>
        <v>7142.5167200000014</v>
      </c>
      <c r="N4290" s="5">
        <f>(Table2[[#This Row],[Unit Price]]*Table2[[#This Row],[ Units Sold]])-Table2[[#This Row],[Total Sales]]</f>
        <v>17.183279999999286</v>
      </c>
    </row>
    <row r="4291" spans="1:14" x14ac:dyDescent="0.3">
      <c r="A4291" s="3">
        <v>40202</v>
      </c>
      <c r="B4291" s="4" t="s">
        <v>3481</v>
      </c>
      <c r="C4291" s="4" t="s">
        <v>21</v>
      </c>
      <c r="D4291" s="4" t="s">
        <v>37</v>
      </c>
      <c r="E4291" s="4" t="s">
        <v>22</v>
      </c>
      <c r="F4291" s="4" t="s">
        <v>23</v>
      </c>
      <c r="G4291" s="4" t="s">
        <v>44</v>
      </c>
      <c r="H4291" s="4">
        <v>97</v>
      </c>
      <c r="I4291" s="4">
        <v>768.75</v>
      </c>
      <c r="J4291" s="7">
        <v>0.21</v>
      </c>
      <c r="K4291" s="4" t="s">
        <v>29</v>
      </c>
      <c r="L4291" s="4" t="s">
        <v>25</v>
      </c>
      <c r="M4291" s="5">
        <f>(Table2[[#This Row],[Unit Price]]*Table2[[#This Row],[ Units Sold]])*(1-Table2[[#This Row],[Discount]]/100)</f>
        <v>74412.155624999999</v>
      </c>
      <c r="N4291" s="5">
        <f>(Table2[[#This Row],[Unit Price]]*Table2[[#This Row],[ Units Sold]])-Table2[[#This Row],[Total Sales]]</f>
        <v>156.59437500000058</v>
      </c>
    </row>
    <row r="4292" spans="1:14" x14ac:dyDescent="0.3">
      <c r="A4292" s="3">
        <v>41197</v>
      </c>
      <c r="B4292" s="4" t="s">
        <v>3482</v>
      </c>
      <c r="C4292" s="4" t="s">
        <v>36</v>
      </c>
      <c r="D4292" s="4" t="s">
        <v>37</v>
      </c>
      <c r="E4292" s="4" t="s">
        <v>22</v>
      </c>
      <c r="F4292" s="4" t="s">
        <v>23</v>
      </c>
      <c r="G4292" s="4" t="s">
        <v>44</v>
      </c>
      <c r="H4292" s="4">
        <v>34</v>
      </c>
      <c r="I4292" s="4">
        <v>543.36</v>
      </c>
      <c r="J4292" s="7">
        <v>0.06</v>
      </c>
      <c r="K4292" s="4" t="s">
        <v>18</v>
      </c>
      <c r="L4292" s="4" t="s">
        <v>45</v>
      </c>
      <c r="M4292" s="5">
        <f>(Table2[[#This Row],[Unit Price]]*Table2[[#This Row],[ Units Sold]])*(1-Table2[[#This Row],[Discount]]/100)</f>
        <v>18463.155456</v>
      </c>
      <c r="N4292" s="5">
        <f>(Table2[[#This Row],[Unit Price]]*Table2[[#This Row],[ Units Sold]])-Table2[[#This Row],[Total Sales]]</f>
        <v>11.084544000001188</v>
      </c>
    </row>
    <row r="4293" spans="1:14" x14ac:dyDescent="0.3">
      <c r="A4293" s="3">
        <v>40815</v>
      </c>
      <c r="B4293" s="4" t="s">
        <v>2791</v>
      </c>
      <c r="C4293" s="4" t="s">
        <v>192</v>
      </c>
      <c r="D4293" s="4" t="s">
        <v>37</v>
      </c>
      <c r="E4293" s="4" t="s">
        <v>15</v>
      </c>
      <c r="F4293" s="4" t="s">
        <v>72</v>
      </c>
      <c r="G4293" s="4" t="s">
        <v>54</v>
      </c>
      <c r="H4293" s="4">
        <v>10</v>
      </c>
      <c r="I4293" s="4">
        <v>269.23</v>
      </c>
      <c r="J4293" s="7">
        <v>0.08</v>
      </c>
      <c r="K4293" s="4" t="s">
        <v>29</v>
      </c>
      <c r="L4293" s="4" t="s">
        <v>41</v>
      </c>
      <c r="M4293" s="5">
        <f>(Table2[[#This Row],[Unit Price]]*Table2[[#This Row],[ Units Sold]])*(1-Table2[[#This Row],[Discount]]/100)</f>
        <v>2690.1461600000002</v>
      </c>
      <c r="N4293" s="5">
        <f>(Table2[[#This Row],[Unit Price]]*Table2[[#This Row],[ Units Sold]])-Table2[[#This Row],[Total Sales]]</f>
        <v>2.1538399999999456</v>
      </c>
    </row>
    <row r="4294" spans="1:14" x14ac:dyDescent="0.3">
      <c r="A4294" s="3">
        <v>44821</v>
      </c>
      <c r="B4294" s="4" t="s">
        <v>3483</v>
      </c>
      <c r="C4294" s="4" t="s">
        <v>21</v>
      </c>
      <c r="D4294" s="4" t="s">
        <v>37</v>
      </c>
      <c r="E4294" s="4" t="s">
        <v>22</v>
      </c>
      <c r="F4294" s="4" t="s">
        <v>23</v>
      </c>
      <c r="G4294" s="4" t="s">
        <v>57</v>
      </c>
      <c r="H4294" s="4">
        <v>89</v>
      </c>
      <c r="I4294" s="4">
        <v>135.38</v>
      </c>
      <c r="J4294" s="7">
        <v>7.0000000000000007E-2</v>
      </c>
      <c r="K4294" s="4" t="s">
        <v>34</v>
      </c>
      <c r="L4294" s="4" t="s">
        <v>30</v>
      </c>
      <c r="M4294" s="5">
        <f>(Table2[[#This Row],[Unit Price]]*Table2[[#This Row],[ Units Sold]])*(1-Table2[[#This Row],[Discount]]/100)</f>
        <v>12040.385826</v>
      </c>
      <c r="N4294" s="5">
        <f>(Table2[[#This Row],[Unit Price]]*Table2[[#This Row],[ Units Sold]])-Table2[[#This Row],[Total Sales]]</f>
        <v>8.4341739999999845</v>
      </c>
    </row>
    <row r="4295" spans="1:14" x14ac:dyDescent="0.3">
      <c r="A4295" s="3">
        <v>41088</v>
      </c>
      <c r="B4295" s="4" t="s">
        <v>3484</v>
      </c>
      <c r="C4295" s="4" t="s">
        <v>36</v>
      </c>
      <c r="D4295" s="4" t="s">
        <v>37</v>
      </c>
      <c r="E4295" s="4" t="s">
        <v>22</v>
      </c>
      <c r="F4295" s="4" t="s">
        <v>23</v>
      </c>
      <c r="G4295" s="4" t="s">
        <v>40</v>
      </c>
      <c r="H4295" s="4">
        <v>85</v>
      </c>
      <c r="I4295" s="4">
        <v>1467.6</v>
      </c>
      <c r="J4295" s="7">
        <v>0.25</v>
      </c>
      <c r="K4295" s="4" t="s">
        <v>18</v>
      </c>
      <c r="L4295" s="4" t="s">
        <v>41</v>
      </c>
      <c r="M4295" s="5">
        <f>(Table2[[#This Row],[Unit Price]]*Table2[[#This Row],[ Units Sold]])*(1-Table2[[#This Row],[Discount]]/100)</f>
        <v>124434.13499999999</v>
      </c>
      <c r="N4295" s="5">
        <f>(Table2[[#This Row],[Unit Price]]*Table2[[#This Row],[ Units Sold]])-Table2[[#This Row],[Total Sales]]</f>
        <v>311.86499999999069</v>
      </c>
    </row>
    <row r="4296" spans="1:14" x14ac:dyDescent="0.3">
      <c r="A4296" s="3">
        <v>41578</v>
      </c>
      <c r="B4296" s="4" t="s">
        <v>3485</v>
      </c>
      <c r="C4296" s="4" t="s">
        <v>36</v>
      </c>
      <c r="D4296" s="4" t="s">
        <v>37</v>
      </c>
      <c r="E4296" s="4" t="s">
        <v>38</v>
      </c>
      <c r="F4296" s="4" t="s">
        <v>81</v>
      </c>
      <c r="G4296" s="4" t="s">
        <v>65</v>
      </c>
      <c r="H4296" s="4">
        <v>15</v>
      </c>
      <c r="I4296" s="4">
        <v>897.06</v>
      </c>
      <c r="J4296" s="7">
        <v>0.26</v>
      </c>
      <c r="K4296" s="4" t="s">
        <v>34</v>
      </c>
      <c r="L4296" s="4" t="s">
        <v>45</v>
      </c>
      <c r="M4296" s="5">
        <f>(Table2[[#This Row],[Unit Price]]*Table2[[#This Row],[ Units Sold]])*(1-Table2[[#This Row],[Discount]]/100)</f>
        <v>13420.914659999999</v>
      </c>
      <c r="N4296" s="5">
        <f>(Table2[[#This Row],[Unit Price]]*Table2[[#This Row],[ Units Sold]])-Table2[[#This Row],[Total Sales]]</f>
        <v>34.985340000001088</v>
      </c>
    </row>
    <row r="4297" spans="1:14" x14ac:dyDescent="0.3">
      <c r="A4297" s="3">
        <v>45206</v>
      </c>
      <c r="B4297" s="4" t="s">
        <v>1131</v>
      </c>
      <c r="C4297" s="4" t="s">
        <v>51</v>
      </c>
      <c r="D4297" s="4" t="s">
        <v>37</v>
      </c>
      <c r="E4297" s="4" t="s">
        <v>27</v>
      </c>
      <c r="F4297" s="4" t="s">
        <v>32</v>
      </c>
      <c r="G4297" s="4" t="s">
        <v>105</v>
      </c>
      <c r="H4297" s="4">
        <v>10</v>
      </c>
      <c r="I4297" s="4">
        <v>1493.39</v>
      </c>
      <c r="J4297" s="7">
        <v>0.22</v>
      </c>
      <c r="K4297" s="4" t="s">
        <v>29</v>
      </c>
      <c r="L4297" s="4" t="s">
        <v>45</v>
      </c>
      <c r="M4297" s="5">
        <f>(Table2[[#This Row],[Unit Price]]*Table2[[#This Row],[ Units Sold]])*(1-Table2[[#This Row],[Discount]]/100)</f>
        <v>14901.045420000002</v>
      </c>
      <c r="N4297" s="5">
        <f>(Table2[[#This Row],[Unit Price]]*Table2[[#This Row],[ Units Sold]])-Table2[[#This Row],[Total Sales]]</f>
        <v>32.85457999999926</v>
      </c>
    </row>
    <row r="4298" spans="1:14" x14ac:dyDescent="0.3">
      <c r="A4298" s="3">
        <v>40771</v>
      </c>
      <c r="B4298" s="4" t="s">
        <v>3486</v>
      </c>
      <c r="C4298" s="4" t="s">
        <v>21</v>
      </c>
      <c r="D4298" s="4" t="s">
        <v>37</v>
      </c>
      <c r="E4298" s="4" t="s">
        <v>27</v>
      </c>
      <c r="F4298" s="4" t="s">
        <v>28</v>
      </c>
      <c r="G4298" s="4" t="s">
        <v>57</v>
      </c>
      <c r="H4298" s="4">
        <v>30</v>
      </c>
      <c r="I4298" s="4">
        <v>565.91</v>
      </c>
      <c r="J4298" s="7">
        <v>0.1</v>
      </c>
      <c r="K4298" s="4" t="s">
        <v>29</v>
      </c>
      <c r="L4298" s="4" t="s">
        <v>30</v>
      </c>
      <c r="M4298" s="5">
        <f>(Table2[[#This Row],[Unit Price]]*Table2[[#This Row],[ Units Sold]])*(1-Table2[[#This Row],[Discount]]/100)</f>
        <v>16960.322700000001</v>
      </c>
      <c r="N4298" s="5">
        <f>(Table2[[#This Row],[Unit Price]]*Table2[[#This Row],[ Units Sold]])-Table2[[#This Row],[Total Sales]]</f>
        <v>16.97729999999865</v>
      </c>
    </row>
    <row r="4299" spans="1:14" x14ac:dyDescent="0.3">
      <c r="A4299" s="3">
        <v>41616</v>
      </c>
      <c r="B4299" s="4" t="s">
        <v>3487</v>
      </c>
      <c r="C4299" s="4" t="s">
        <v>36</v>
      </c>
      <c r="D4299" s="4" t="s">
        <v>37</v>
      </c>
      <c r="E4299" s="4" t="s">
        <v>27</v>
      </c>
      <c r="F4299" s="4" t="s">
        <v>32</v>
      </c>
      <c r="G4299" s="4" t="s">
        <v>17</v>
      </c>
      <c r="H4299" s="4">
        <v>62</v>
      </c>
      <c r="I4299" s="4">
        <v>1022.67</v>
      </c>
      <c r="J4299" s="7">
        <v>0.03</v>
      </c>
      <c r="K4299" s="4" t="s">
        <v>29</v>
      </c>
      <c r="L4299" s="4" t="s">
        <v>41</v>
      </c>
      <c r="M4299" s="5">
        <f>(Table2[[#This Row],[Unit Price]]*Table2[[#This Row],[ Units Sold]])*(1-Table2[[#This Row],[Discount]]/100)</f>
        <v>63386.518338000002</v>
      </c>
      <c r="N4299" s="5">
        <f>(Table2[[#This Row],[Unit Price]]*Table2[[#This Row],[ Units Sold]])-Table2[[#This Row],[Total Sales]]</f>
        <v>19.021661999999196</v>
      </c>
    </row>
    <row r="4300" spans="1:14" x14ac:dyDescent="0.3">
      <c r="A4300" s="3">
        <v>42948</v>
      </c>
      <c r="B4300" s="4" t="s">
        <v>3488</v>
      </c>
      <c r="C4300" s="4" t="s">
        <v>21</v>
      </c>
      <c r="D4300" s="4" t="s">
        <v>37</v>
      </c>
      <c r="E4300" s="4" t="s">
        <v>15</v>
      </c>
      <c r="F4300" s="4" t="s">
        <v>72</v>
      </c>
      <c r="G4300" s="4" t="s">
        <v>33</v>
      </c>
      <c r="H4300" s="4">
        <v>10</v>
      </c>
      <c r="I4300" s="4">
        <v>397.78</v>
      </c>
      <c r="J4300" s="7">
        <v>0.04</v>
      </c>
      <c r="K4300" s="4" t="s">
        <v>34</v>
      </c>
      <c r="L4300" s="4" t="s">
        <v>30</v>
      </c>
      <c r="M4300" s="5">
        <f>(Table2[[#This Row],[Unit Price]]*Table2[[#This Row],[ Units Sold]])*(1-Table2[[#This Row],[Discount]]/100)</f>
        <v>3976.2088799999997</v>
      </c>
      <c r="N4300" s="5">
        <f>(Table2[[#This Row],[Unit Price]]*Table2[[#This Row],[ Units Sold]])-Table2[[#This Row],[Total Sales]]</f>
        <v>1.5911200000000463</v>
      </c>
    </row>
    <row r="4301" spans="1:14" x14ac:dyDescent="0.3">
      <c r="A4301" s="3">
        <v>42145</v>
      </c>
      <c r="B4301" s="4" t="s">
        <v>2477</v>
      </c>
      <c r="C4301" s="4" t="s">
        <v>36</v>
      </c>
      <c r="D4301" s="4" t="s">
        <v>37</v>
      </c>
      <c r="E4301" s="4" t="s">
        <v>38</v>
      </c>
      <c r="F4301" s="4" t="s">
        <v>39</v>
      </c>
      <c r="G4301" s="4" t="s">
        <v>54</v>
      </c>
      <c r="H4301" s="4">
        <v>30</v>
      </c>
      <c r="I4301" s="4">
        <v>1654.68</v>
      </c>
      <c r="J4301" s="7">
        <v>0.11</v>
      </c>
      <c r="K4301" s="4" t="s">
        <v>29</v>
      </c>
      <c r="L4301" s="4" t="s">
        <v>25</v>
      </c>
      <c r="M4301" s="5">
        <f>(Table2[[#This Row],[Unit Price]]*Table2[[#This Row],[ Units Sold]])*(1-Table2[[#This Row],[Discount]]/100)</f>
        <v>49585.795559999999</v>
      </c>
      <c r="N4301" s="5">
        <f>(Table2[[#This Row],[Unit Price]]*Table2[[#This Row],[ Units Sold]])-Table2[[#This Row],[Total Sales]]</f>
        <v>54.604440000002796</v>
      </c>
    </row>
    <row r="4302" spans="1:14" x14ac:dyDescent="0.3">
      <c r="A4302" s="3">
        <v>45070</v>
      </c>
      <c r="B4302" s="4" t="s">
        <v>3489</v>
      </c>
      <c r="C4302" s="4" t="s">
        <v>49</v>
      </c>
      <c r="D4302" s="4" t="s">
        <v>3893</v>
      </c>
      <c r="E4302" s="4" t="s">
        <v>22</v>
      </c>
      <c r="F4302" s="4" t="s">
        <v>23</v>
      </c>
      <c r="G4302" s="4" t="s">
        <v>57</v>
      </c>
      <c r="H4302" s="4">
        <v>4</v>
      </c>
      <c r="I4302" s="4">
        <v>93.69</v>
      </c>
      <c r="J4302" s="7">
        <v>0.11</v>
      </c>
      <c r="K4302" s="4" t="s">
        <v>34</v>
      </c>
      <c r="L4302" s="4" t="s">
        <v>45</v>
      </c>
      <c r="M4302" s="5">
        <f>(Table2[[#This Row],[Unit Price]]*Table2[[#This Row],[ Units Sold]])*(1-Table2[[#This Row],[Discount]]/100)</f>
        <v>374.34776399999998</v>
      </c>
      <c r="N4302" s="5">
        <f>(Table2[[#This Row],[Unit Price]]*Table2[[#This Row],[ Units Sold]])-Table2[[#This Row],[Total Sales]]</f>
        <v>0.41223600000000715</v>
      </c>
    </row>
    <row r="4303" spans="1:14" x14ac:dyDescent="0.3">
      <c r="A4303" s="3">
        <v>45138</v>
      </c>
      <c r="B4303" s="4" t="s">
        <v>2063</v>
      </c>
      <c r="C4303" s="4" t="s">
        <v>83</v>
      </c>
      <c r="D4303" s="4" t="s">
        <v>3892</v>
      </c>
      <c r="E4303" s="4" t="s">
        <v>22</v>
      </c>
      <c r="F4303" s="4" t="s">
        <v>23</v>
      </c>
      <c r="G4303" s="4" t="s">
        <v>24</v>
      </c>
      <c r="H4303" s="4">
        <v>78</v>
      </c>
      <c r="I4303" s="4">
        <v>703.3</v>
      </c>
      <c r="J4303" s="7">
        <v>7.0000000000000007E-2</v>
      </c>
      <c r="K4303" s="4" t="s">
        <v>34</v>
      </c>
      <c r="L4303" s="4" t="s">
        <v>30</v>
      </c>
      <c r="M4303" s="5">
        <f>(Table2[[#This Row],[Unit Price]]*Table2[[#This Row],[ Units Sold]])*(1-Table2[[#This Row],[Discount]]/100)</f>
        <v>54818.99981999999</v>
      </c>
      <c r="N4303" s="5">
        <f>(Table2[[#This Row],[Unit Price]]*Table2[[#This Row],[ Units Sold]])-Table2[[#This Row],[Total Sales]]</f>
        <v>38.400180000004184</v>
      </c>
    </row>
    <row r="4304" spans="1:14" x14ac:dyDescent="0.3">
      <c r="A4304" s="3">
        <v>43610</v>
      </c>
      <c r="B4304" s="4" t="s">
        <v>3490</v>
      </c>
      <c r="C4304" s="4" t="s">
        <v>36</v>
      </c>
      <c r="D4304" s="4" t="s">
        <v>37</v>
      </c>
      <c r="E4304" s="4" t="s">
        <v>22</v>
      </c>
      <c r="F4304" s="4" t="s">
        <v>23</v>
      </c>
      <c r="G4304" s="4" t="s">
        <v>44</v>
      </c>
      <c r="H4304" s="4">
        <v>71</v>
      </c>
      <c r="I4304" s="4">
        <v>1359.83</v>
      </c>
      <c r="J4304" s="7">
        <v>0.28000000000000003</v>
      </c>
      <c r="K4304" s="4" t="s">
        <v>34</v>
      </c>
      <c r="L4304" s="4" t="s">
        <v>41</v>
      </c>
      <c r="M4304" s="5">
        <f>(Table2[[#This Row],[Unit Price]]*Table2[[#This Row],[ Units Sold]])*(1-Table2[[#This Row],[Discount]]/100)</f>
        <v>96277.595795999994</v>
      </c>
      <c r="N4304" s="5">
        <f>(Table2[[#This Row],[Unit Price]]*Table2[[#This Row],[ Units Sold]])-Table2[[#This Row],[Total Sales]]</f>
        <v>270.33420399999886</v>
      </c>
    </row>
    <row r="4305" spans="1:14" x14ac:dyDescent="0.3">
      <c r="A4305" s="3">
        <v>41473</v>
      </c>
      <c r="B4305" s="4" t="s">
        <v>2300</v>
      </c>
      <c r="C4305" s="4" t="s">
        <v>97</v>
      </c>
      <c r="D4305" s="4" t="s">
        <v>37</v>
      </c>
      <c r="E4305" s="4" t="s">
        <v>22</v>
      </c>
      <c r="F4305" s="4" t="s">
        <v>23</v>
      </c>
      <c r="G4305" s="4" t="s">
        <v>54</v>
      </c>
      <c r="H4305" s="4">
        <v>20</v>
      </c>
      <c r="I4305" s="4">
        <v>1177.06</v>
      </c>
      <c r="J4305" s="7">
        <v>0.21</v>
      </c>
      <c r="K4305" s="4" t="s">
        <v>34</v>
      </c>
      <c r="L4305" s="4" t="s">
        <v>45</v>
      </c>
      <c r="M4305" s="5">
        <f>(Table2[[#This Row],[Unit Price]]*Table2[[#This Row],[ Units Sold]])*(1-Table2[[#This Row],[Discount]]/100)</f>
        <v>23491.763479999998</v>
      </c>
      <c r="N4305" s="5">
        <f>(Table2[[#This Row],[Unit Price]]*Table2[[#This Row],[ Units Sold]])-Table2[[#This Row],[Total Sales]]</f>
        <v>49.436519999999291</v>
      </c>
    </row>
    <row r="4306" spans="1:14" x14ac:dyDescent="0.3">
      <c r="A4306" s="3">
        <v>43566</v>
      </c>
      <c r="B4306" s="4" t="s">
        <v>3491</v>
      </c>
      <c r="C4306" s="4" t="s">
        <v>192</v>
      </c>
      <c r="D4306" s="4" t="s">
        <v>37</v>
      </c>
      <c r="E4306" s="4" t="s">
        <v>27</v>
      </c>
      <c r="F4306" s="4" t="s">
        <v>32</v>
      </c>
      <c r="G4306" s="4" t="s">
        <v>54</v>
      </c>
      <c r="H4306" s="4">
        <v>46</v>
      </c>
      <c r="I4306" s="4">
        <v>269.58</v>
      </c>
      <c r="J4306" s="7">
        <v>0.18</v>
      </c>
      <c r="K4306" s="4" t="s">
        <v>29</v>
      </c>
      <c r="L4306" s="4" t="s">
        <v>30</v>
      </c>
      <c r="M4306" s="5">
        <f>(Table2[[#This Row],[Unit Price]]*Table2[[#This Row],[ Units Sold]])*(1-Table2[[#This Row],[Discount]]/100)</f>
        <v>12378.358775999997</v>
      </c>
      <c r="N4306" s="5">
        <f>(Table2[[#This Row],[Unit Price]]*Table2[[#This Row],[ Units Sold]])-Table2[[#This Row],[Total Sales]]</f>
        <v>22.321224000001166</v>
      </c>
    </row>
    <row r="4307" spans="1:14" x14ac:dyDescent="0.3">
      <c r="A4307" s="3">
        <v>40497</v>
      </c>
      <c r="B4307" s="4" t="s">
        <v>3492</v>
      </c>
      <c r="C4307" s="4" t="s">
        <v>21</v>
      </c>
      <c r="D4307" s="4" t="s">
        <v>37</v>
      </c>
      <c r="E4307" s="4" t="s">
        <v>22</v>
      </c>
      <c r="F4307" s="4" t="s">
        <v>23</v>
      </c>
      <c r="G4307" s="4" t="s">
        <v>33</v>
      </c>
      <c r="H4307" s="4">
        <v>54</v>
      </c>
      <c r="I4307" s="4">
        <v>1407.49</v>
      </c>
      <c r="J4307" s="7">
        <v>0.12</v>
      </c>
      <c r="K4307" s="4" t="s">
        <v>18</v>
      </c>
      <c r="L4307" s="4" t="s">
        <v>45</v>
      </c>
      <c r="M4307" s="5">
        <f>(Table2[[#This Row],[Unit Price]]*Table2[[#This Row],[ Units Sold]])*(1-Table2[[#This Row],[Discount]]/100)</f>
        <v>75913.254648000002</v>
      </c>
      <c r="N4307" s="5">
        <f>(Table2[[#This Row],[Unit Price]]*Table2[[#This Row],[ Units Sold]])-Table2[[#This Row],[Total Sales]]</f>
        <v>91.205352000004495</v>
      </c>
    </row>
    <row r="4308" spans="1:14" x14ac:dyDescent="0.3">
      <c r="A4308" s="3">
        <v>44364</v>
      </c>
      <c r="B4308" s="4" t="s">
        <v>3493</v>
      </c>
      <c r="C4308" s="4" t="s">
        <v>74</v>
      </c>
      <c r="D4308" s="4" t="s">
        <v>37</v>
      </c>
      <c r="E4308" s="4" t="s">
        <v>22</v>
      </c>
      <c r="F4308" s="4" t="s">
        <v>23</v>
      </c>
      <c r="G4308" s="4" t="s">
        <v>60</v>
      </c>
      <c r="H4308" s="4">
        <v>30</v>
      </c>
      <c r="I4308" s="4">
        <v>403.37</v>
      </c>
      <c r="J4308" s="7">
        <v>0.24</v>
      </c>
      <c r="K4308" s="4" t="s">
        <v>18</v>
      </c>
      <c r="L4308" s="4" t="s">
        <v>19</v>
      </c>
      <c r="M4308" s="5">
        <f>(Table2[[#This Row],[Unit Price]]*Table2[[#This Row],[ Units Sold]])*(1-Table2[[#This Row],[Discount]]/100)</f>
        <v>12072.057360000001</v>
      </c>
      <c r="N4308" s="5">
        <f>(Table2[[#This Row],[Unit Price]]*Table2[[#This Row],[ Units Sold]])-Table2[[#This Row],[Total Sales]]</f>
        <v>29.042639999999665</v>
      </c>
    </row>
    <row r="4309" spans="1:14" x14ac:dyDescent="0.3">
      <c r="A4309" s="3">
        <v>41191</v>
      </c>
      <c r="B4309" s="4" t="s">
        <v>3494</v>
      </c>
      <c r="C4309" s="4" t="s">
        <v>88</v>
      </c>
      <c r="D4309" s="4" t="s">
        <v>37</v>
      </c>
      <c r="E4309" s="4" t="s">
        <v>22</v>
      </c>
      <c r="F4309" s="4" t="s">
        <v>23</v>
      </c>
      <c r="G4309" s="4" t="s">
        <v>33</v>
      </c>
      <c r="H4309" s="4">
        <v>52</v>
      </c>
      <c r="I4309" s="4">
        <v>936.91</v>
      </c>
      <c r="J4309" s="7">
        <v>0.17</v>
      </c>
      <c r="K4309" s="4" t="s">
        <v>34</v>
      </c>
      <c r="L4309" s="4" t="s">
        <v>30</v>
      </c>
      <c r="M4309" s="5">
        <f>(Table2[[#This Row],[Unit Price]]*Table2[[#This Row],[ Units Sold]])*(1-Table2[[#This Row],[Discount]]/100)</f>
        <v>48636.497155999998</v>
      </c>
      <c r="N4309" s="5">
        <f>(Table2[[#This Row],[Unit Price]]*Table2[[#This Row],[ Units Sold]])-Table2[[#This Row],[Total Sales]]</f>
        <v>82.822844000002078</v>
      </c>
    </row>
    <row r="4310" spans="1:14" x14ac:dyDescent="0.3">
      <c r="A4310" s="3">
        <v>40667</v>
      </c>
      <c r="B4310" s="4" t="s">
        <v>3495</v>
      </c>
      <c r="C4310" s="4" t="s">
        <v>88</v>
      </c>
      <c r="D4310" s="4" t="s">
        <v>37</v>
      </c>
      <c r="E4310" s="4" t="s">
        <v>22</v>
      </c>
      <c r="F4310" s="4" t="s">
        <v>23</v>
      </c>
      <c r="G4310" s="4" t="s">
        <v>40</v>
      </c>
      <c r="H4310" s="4">
        <v>0</v>
      </c>
      <c r="I4310" s="4">
        <v>662.66</v>
      </c>
      <c r="J4310" s="7">
        <v>0.01</v>
      </c>
      <c r="K4310" s="4" t="s">
        <v>18</v>
      </c>
      <c r="L4310" s="4" t="s">
        <v>25</v>
      </c>
      <c r="M4310" s="5">
        <f>(Table2[[#This Row],[Unit Price]]*Table2[[#This Row],[ Units Sold]])*(1-Table2[[#This Row],[Discount]]/100)</f>
        <v>0</v>
      </c>
      <c r="N4310" s="5">
        <f>(Table2[[#This Row],[Unit Price]]*Table2[[#This Row],[ Units Sold]])-Table2[[#This Row],[Total Sales]]</f>
        <v>0</v>
      </c>
    </row>
    <row r="4311" spans="1:14" x14ac:dyDescent="0.3">
      <c r="A4311" s="3">
        <v>43571</v>
      </c>
      <c r="B4311" s="4" t="s">
        <v>2757</v>
      </c>
      <c r="C4311" s="4" t="s">
        <v>83</v>
      </c>
      <c r="D4311" s="4" t="s">
        <v>3892</v>
      </c>
      <c r="E4311" s="4" t="s">
        <v>38</v>
      </c>
      <c r="F4311" s="4" t="s">
        <v>56</v>
      </c>
      <c r="G4311" s="4" t="s">
        <v>24</v>
      </c>
      <c r="H4311" s="4">
        <v>8</v>
      </c>
      <c r="I4311" s="4">
        <v>467.79</v>
      </c>
      <c r="J4311" s="7">
        <v>0.13</v>
      </c>
      <c r="K4311" s="4" t="s">
        <v>34</v>
      </c>
      <c r="L4311" s="4" t="s">
        <v>30</v>
      </c>
      <c r="M4311" s="5">
        <f>(Table2[[#This Row],[Unit Price]]*Table2[[#This Row],[ Units Sold]])*(1-Table2[[#This Row],[Discount]]/100)</f>
        <v>3737.4549840000004</v>
      </c>
      <c r="N4311" s="5">
        <f>(Table2[[#This Row],[Unit Price]]*Table2[[#This Row],[ Units Sold]])-Table2[[#This Row],[Total Sales]]</f>
        <v>4.8650159999997413</v>
      </c>
    </row>
    <row r="4312" spans="1:14" x14ac:dyDescent="0.3">
      <c r="A4312" s="3">
        <v>40183</v>
      </c>
      <c r="B4312" s="4" t="s">
        <v>3248</v>
      </c>
      <c r="C4312" s="4" t="s">
        <v>49</v>
      </c>
      <c r="D4312" s="4" t="s">
        <v>3893</v>
      </c>
      <c r="E4312" s="4" t="s">
        <v>52</v>
      </c>
      <c r="F4312" s="4" t="s">
        <v>53</v>
      </c>
      <c r="G4312" s="4" t="s">
        <v>105</v>
      </c>
      <c r="H4312" s="4">
        <v>0</v>
      </c>
      <c r="I4312" s="4">
        <v>1604.17</v>
      </c>
      <c r="J4312" s="7">
        <v>0.23</v>
      </c>
      <c r="K4312" s="4" t="s">
        <v>18</v>
      </c>
      <c r="L4312" s="4" t="s">
        <v>19</v>
      </c>
      <c r="M4312" s="5">
        <f>(Table2[[#This Row],[Unit Price]]*Table2[[#This Row],[ Units Sold]])*(1-Table2[[#This Row],[Discount]]/100)</f>
        <v>0</v>
      </c>
      <c r="N4312" s="5">
        <f>(Table2[[#This Row],[Unit Price]]*Table2[[#This Row],[ Units Sold]])-Table2[[#This Row],[Total Sales]]</f>
        <v>0</v>
      </c>
    </row>
    <row r="4313" spans="1:14" x14ac:dyDescent="0.3">
      <c r="A4313" s="3">
        <v>43231</v>
      </c>
      <c r="B4313" s="4" t="s">
        <v>3496</v>
      </c>
      <c r="C4313" s="4" t="s">
        <v>49</v>
      </c>
      <c r="D4313" s="4" t="s">
        <v>3893</v>
      </c>
      <c r="E4313" s="4" t="s">
        <v>52</v>
      </c>
      <c r="F4313" s="4" t="s">
        <v>59</v>
      </c>
      <c r="G4313" s="4" t="s">
        <v>57</v>
      </c>
      <c r="H4313" s="4">
        <v>72</v>
      </c>
      <c r="I4313" s="4">
        <v>1667.73</v>
      </c>
      <c r="J4313" s="7">
        <v>0.05</v>
      </c>
      <c r="K4313" s="4" t="s">
        <v>34</v>
      </c>
      <c r="L4313" s="4" t="s">
        <v>25</v>
      </c>
      <c r="M4313" s="5">
        <f>(Table2[[#This Row],[Unit Price]]*Table2[[#This Row],[ Units Sold]])*(1-Table2[[#This Row],[Discount]]/100)</f>
        <v>120016.52172</v>
      </c>
      <c r="N4313" s="5">
        <f>(Table2[[#This Row],[Unit Price]]*Table2[[#This Row],[ Units Sold]])-Table2[[#This Row],[Total Sales]]</f>
        <v>60.038279999993392</v>
      </c>
    </row>
    <row r="4314" spans="1:14" x14ac:dyDescent="0.3">
      <c r="A4314" s="3">
        <v>45560</v>
      </c>
      <c r="B4314" s="4" t="s">
        <v>3497</v>
      </c>
      <c r="C4314" s="4" t="s">
        <v>97</v>
      </c>
      <c r="D4314" s="4" t="s">
        <v>37</v>
      </c>
      <c r="E4314" s="4" t="s">
        <v>38</v>
      </c>
      <c r="F4314" s="4" t="s">
        <v>81</v>
      </c>
      <c r="G4314" s="4" t="s">
        <v>17</v>
      </c>
      <c r="H4314" s="4">
        <v>24</v>
      </c>
      <c r="I4314" s="4">
        <v>1987.85</v>
      </c>
      <c r="J4314" s="7">
        <v>0.03</v>
      </c>
      <c r="K4314" s="4" t="s">
        <v>29</v>
      </c>
      <c r="L4314" s="4" t="s">
        <v>25</v>
      </c>
      <c r="M4314" s="5">
        <f>(Table2[[#This Row],[Unit Price]]*Table2[[#This Row],[ Units Sold]])*(1-Table2[[#This Row],[Discount]]/100)</f>
        <v>47694.087479999995</v>
      </c>
      <c r="N4314" s="5">
        <f>(Table2[[#This Row],[Unit Price]]*Table2[[#This Row],[ Units Sold]])-Table2[[#This Row],[Total Sales]]</f>
        <v>14.312519999999495</v>
      </c>
    </row>
    <row r="4315" spans="1:14" x14ac:dyDescent="0.3">
      <c r="A4315" s="3">
        <v>45351</v>
      </c>
      <c r="B4315" s="4" t="s">
        <v>3498</v>
      </c>
      <c r="C4315" s="4" t="s">
        <v>49</v>
      </c>
      <c r="D4315" s="4" t="s">
        <v>3893</v>
      </c>
      <c r="E4315" s="4" t="s">
        <v>38</v>
      </c>
      <c r="F4315" s="4" t="s">
        <v>39</v>
      </c>
      <c r="G4315" s="4" t="s">
        <v>60</v>
      </c>
      <c r="H4315" s="4">
        <v>69</v>
      </c>
      <c r="I4315" s="4">
        <v>1722.26</v>
      </c>
      <c r="J4315" s="7">
        <v>0.25</v>
      </c>
      <c r="K4315" s="4" t="s">
        <v>18</v>
      </c>
      <c r="L4315" s="4" t="s">
        <v>41</v>
      </c>
      <c r="M4315" s="5">
        <f>(Table2[[#This Row],[Unit Price]]*Table2[[#This Row],[ Units Sold]])*(1-Table2[[#This Row],[Discount]]/100)</f>
        <v>118538.85015000001</v>
      </c>
      <c r="N4315" s="5">
        <f>(Table2[[#This Row],[Unit Price]]*Table2[[#This Row],[ Units Sold]])-Table2[[#This Row],[Total Sales]]</f>
        <v>297.08984999998938</v>
      </c>
    </row>
    <row r="4316" spans="1:14" x14ac:dyDescent="0.3">
      <c r="A4316" s="3">
        <v>42242</v>
      </c>
      <c r="B4316" s="4" t="s">
        <v>618</v>
      </c>
      <c r="C4316" s="4" t="s">
        <v>21</v>
      </c>
      <c r="D4316" s="4" t="s">
        <v>37</v>
      </c>
      <c r="E4316" s="4" t="s">
        <v>15</v>
      </c>
      <c r="F4316" s="4" t="s">
        <v>135</v>
      </c>
      <c r="G4316" s="4" t="s">
        <v>60</v>
      </c>
      <c r="H4316" s="4">
        <v>87</v>
      </c>
      <c r="I4316" s="4">
        <v>453.37</v>
      </c>
      <c r="J4316" s="7">
        <v>0.22</v>
      </c>
      <c r="K4316" s="4" t="s">
        <v>29</v>
      </c>
      <c r="L4316" s="4" t="s">
        <v>25</v>
      </c>
      <c r="M4316" s="5">
        <f>(Table2[[#This Row],[Unit Price]]*Table2[[#This Row],[ Units Sold]])*(1-Table2[[#This Row],[Discount]]/100)</f>
        <v>39356.414982000002</v>
      </c>
      <c r="N4316" s="5">
        <f>(Table2[[#This Row],[Unit Price]]*Table2[[#This Row],[ Units Sold]])-Table2[[#This Row],[Total Sales]]</f>
        <v>86.775018000000273</v>
      </c>
    </row>
    <row r="4317" spans="1:14" x14ac:dyDescent="0.3">
      <c r="A4317" s="3">
        <v>40500</v>
      </c>
      <c r="B4317" s="4" t="s">
        <v>3499</v>
      </c>
      <c r="C4317" s="4" t="s">
        <v>88</v>
      </c>
      <c r="D4317" s="4" t="s">
        <v>37</v>
      </c>
      <c r="E4317" s="4" t="s">
        <v>15</v>
      </c>
      <c r="F4317" s="4" t="s">
        <v>62</v>
      </c>
      <c r="G4317" s="4" t="s">
        <v>44</v>
      </c>
      <c r="H4317" s="4">
        <v>31</v>
      </c>
      <c r="I4317" s="4">
        <v>1643.64</v>
      </c>
      <c r="J4317" s="7">
        <v>0.12</v>
      </c>
      <c r="K4317" s="4" t="s">
        <v>29</v>
      </c>
      <c r="L4317" s="4" t="s">
        <v>19</v>
      </c>
      <c r="M4317" s="5">
        <f>(Table2[[#This Row],[Unit Price]]*Table2[[#This Row],[ Units Sold]])*(1-Table2[[#This Row],[Discount]]/100)</f>
        <v>50891.696592000008</v>
      </c>
      <c r="N4317" s="5">
        <f>(Table2[[#This Row],[Unit Price]]*Table2[[#This Row],[ Units Sold]])-Table2[[#This Row],[Total Sales]]</f>
        <v>61.143407999996271</v>
      </c>
    </row>
    <row r="4318" spans="1:14" x14ac:dyDescent="0.3">
      <c r="A4318" s="3">
        <v>42157</v>
      </c>
      <c r="B4318" s="4" t="s">
        <v>3500</v>
      </c>
      <c r="C4318" s="4" t="s">
        <v>21</v>
      </c>
      <c r="D4318" s="4" t="s">
        <v>37</v>
      </c>
      <c r="E4318" s="4" t="s">
        <v>22</v>
      </c>
      <c r="F4318" s="4" t="s">
        <v>23</v>
      </c>
      <c r="G4318" s="4" t="s">
        <v>33</v>
      </c>
      <c r="H4318" s="4">
        <v>10</v>
      </c>
      <c r="I4318" s="4">
        <v>1282.77</v>
      </c>
      <c r="J4318" s="7">
        <v>0.23</v>
      </c>
      <c r="K4318" s="4" t="s">
        <v>34</v>
      </c>
      <c r="L4318" s="4" t="s">
        <v>19</v>
      </c>
      <c r="M4318" s="5">
        <f>(Table2[[#This Row],[Unit Price]]*Table2[[#This Row],[ Units Sold]])*(1-Table2[[#This Row],[Discount]]/100)</f>
        <v>12798.196290000002</v>
      </c>
      <c r="N4318" s="5">
        <f>(Table2[[#This Row],[Unit Price]]*Table2[[#This Row],[ Units Sold]])-Table2[[#This Row],[Total Sales]]</f>
        <v>29.503709999999046</v>
      </c>
    </row>
    <row r="4319" spans="1:14" x14ac:dyDescent="0.3">
      <c r="A4319" s="3">
        <v>42708</v>
      </c>
      <c r="B4319" s="4" t="s">
        <v>3501</v>
      </c>
      <c r="C4319" s="4" t="s">
        <v>83</v>
      </c>
      <c r="D4319" s="4" t="s">
        <v>3892</v>
      </c>
      <c r="E4319" s="4" t="s">
        <v>22</v>
      </c>
      <c r="F4319" s="4" t="s">
        <v>23</v>
      </c>
      <c r="G4319" s="4" t="s">
        <v>105</v>
      </c>
      <c r="H4319" s="4">
        <v>72</v>
      </c>
      <c r="I4319" s="4">
        <v>1206.81</v>
      </c>
      <c r="J4319" s="7">
        <v>0.3</v>
      </c>
      <c r="K4319" s="4" t="s">
        <v>34</v>
      </c>
      <c r="L4319" s="4" t="s">
        <v>25</v>
      </c>
      <c r="M4319" s="5">
        <f>(Table2[[#This Row],[Unit Price]]*Table2[[#This Row],[ Units Sold]])*(1-Table2[[#This Row],[Discount]]/100)</f>
        <v>86629.649039999989</v>
      </c>
      <c r="N4319" s="5">
        <f>(Table2[[#This Row],[Unit Price]]*Table2[[#This Row],[ Units Sold]])-Table2[[#This Row],[Total Sales]]</f>
        <v>260.67096000000311</v>
      </c>
    </row>
    <row r="4320" spans="1:14" x14ac:dyDescent="0.3">
      <c r="A4320" s="3">
        <v>43999</v>
      </c>
      <c r="B4320" s="4" t="s">
        <v>3502</v>
      </c>
      <c r="C4320" s="4" t="s">
        <v>43</v>
      </c>
      <c r="D4320" s="4" t="s">
        <v>37</v>
      </c>
      <c r="E4320" s="4" t="s">
        <v>52</v>
      </c>
      <c r="F4320" s="4" t="s">
        <v>53</v>
      </c>
      <c r="G4320" s="4" t="s">
        <v>44</v>
      </c>
      <c r="H4320" s="4">
        <v>63</v>
      </c>
      <c r="I4320" s="4">
        <v>78.209999999999994</v>
      </c>
      <c r="J4320" s="7">
        <v>0.28000000000000003</v>
      </c>
      <c r="K4320" s="4" t="s">
        <v>34</v>
      </c>
      <c r="L4320" s="4" t="s">
        <v>19</v>
      </c>
      <c r="M4320" s="5">
        <f>(Table2[[#This Row],[Unit Price]]*Table2[[#This Row],[ Units Sold]])*(1-Table2[[#This Row],[Discount]]/100)</f>
        <v>4913.4337559999994</v>
      </c>
      <c r="N4320" s="5">
        <f>(Table2[[#This Row],[Unit Price]]*Table2[[#This Row],[ Units Sold]])-Table2[[#This Row],[Total Sales]]</f>
        <v>13.796244000000115</v>
      </c>
    </row>
    <row r="4321" spans="1:14" x14ac:dyDescent="0.3">
      <c r="A4321" s="3">
        <v>41761</v>
      </c>
      <c r="B4321" s="4" t="s">
        <v>2835</v>
      </c>
      <c r="C4321" s="4" t="s">
        <v>36</v>
      </c>
      <c r="D4321" s="4" t="s">
        <v>37</v>
      </c>
      <c r="E4321" s="4" t="s">
        <v>15</v>
      </c>
      <c r="F4321" s="4" t="s">
        <v>135</v>
      </c>
      <c r="G4321" s="4" t="s">
        <v>54</v>
      </c>
      <c r="H4321" s="4">
        <v>0</v>
      </c>
      <c r="I4321" s="4">
        <v>1048.3499999999999</v>
      </c>
      <c r="J4321" s="7">
        <v>0.27</v>
      </c>
      <c r="K4321" s="4" t="s">
        <v>34</v>
      </c>
      <c r="L4321" s="4" t="s">
        <v>19</v>
      </c>
      <c r="M4321" s="5">
        <f>(Table2[[#This Row],[Unit Price]]*Table2[[#This Row],[ Units Sold]])*(1-Table2[[#This Row],[Discount]]/100)</f>
        <v>0</v>
      </c>
      <c r="N4321" s="5">
        <f>(Table2[[#This Row],[Unit Price]]*Table2[[#This Row],[ Units Sold]])-Table2[[#This Row],[Total Sales]]</f>
        <v>0</v>
      </c>
    </row>
    <row r="4322" spans="1:14" x14ac:dyDescent="0.3">
      <c r="A4322" s="3">
        <v>43633</v>
      </c>
      <c r="B4322" s="4" t="s">
        <v>3503</v>
      </c>
      <c r="C4322" s="4" t="s">
        <v>192</v>
      </c>
      <c r="D4322" s="4" t="s">
        <v>37</v>
      </c>
      <c r="E4322" s="4" t="s">
        <v>27</v>
      </c>
      <c r="F4322" s="4" t="s">
        <v>28</v>
      </c>
      <c r="G4322" s="4" t="s">
        <v>17</v>
      </c>
      <c r="H4322" s="4">
        <v>37</v>
      </c>
      <c r="I4322" s="4">
        <v>126.7</v>
      </c>
      <c r="J4322" s="7">
        <v>0.25</v>
      </c>
      <c r="K4322" s="4" t="s">
        <v>34</v>
      </c>
      <c r="L4322" s="4" t="s">
        <v>45</v>
      </c>
      <c r="M4322" s="5">
        <f>(Table2[[#This Row],[Unit Price]]*Table2[[#This Row],[ Units Sold]])*(1-Table2[[#This Row],[Discount]]/100)</f>
        <v>4676.1802500000003</v>
      </c>
      <c r="N4322" s="5">
        <f>(Table2[[#This Row],[Unit Price]]*Table2[[#This Row],[ Units Sold]])-Table2[[#This Row],[Total Sales]]</f>
        <v>11.719750000000204</v>
      </c>
    </row>
    <row r="4323" spans="1:14" x14ac:dyDescent="0.3">
      <c r="A4323" s="3">
        <v>40323</v>
      </c>
      <c r="B4323" s="4" t="s">
        <v>3504</v>
      </c>
      <c r="C4323" s="4" t="s">
        <v>97</v>
      </c>
      <c r="D4323" s="4" t="s">
        <v>37</v>
      </c>
      <c r="E4323" s="4" t="s">
        <v>22</v>
      </c>
      <c r="F4323" s="4" t="s">
        <v>23</v>
      </c>
      <c r="G4323" s="4" t="s">
        <v>105</v>
      </c>
      <c r="H4323" s="4">
        <v>36</v>
      </c>
      <c r="I4323" s="4">
        <v>224.42</v>
      </c>
      <c r="J4323" s="7">
        <v>0.13</v>
      </c>
      <c r="K4323" s="4" t="s">
        <v>34</v>
      </c>
      <c r="L4323" s="4" t="s">
        <v>25</v>
      </c>
      <c r="M4323" s="5">
        <f>(Table2[[#This Row],[Unit Price]]*Table2[[#This Row],[ Units Sold]])*(1-Table2[[#This Row],[Discount]]/100)</f>
        <v>8068.6171439999998</v>
      </c>
      <c r="N4323" s="5">
        <f>(Table2[[#This Row],[Unit Price]]*Table2[[#This Row],[ Units Sold]])-Table2[[#This Row],[Total Sales]]</f>
        <v>10.502856000000065</v>
      </c>
    </row>
    <row r="4324" spans="1:14" x14ac:dyDescent="0.3">
      <c r="A4324" s="3">
        <v>40556</v>
      </c>
      <c r="B4324" s="4" t="s">
        <v>2712</v>
      </c>
      <c r="C4324" s="4" t="s">
        <v>43</v>
      </c>
      <c r="D4324" s="4" t="s">
        <v>37</v>
      </c>
      <c r="E4324" s="4" t="s">
        <v>15</v>
      </c>
      <c r="F4324" s="4" t="s">
        <v>72</v>
      </c>
      <c r="G4324" s="4" t="s">
        <v>17</v>
      </c>
      <c r="H4324" s="4">
        <v>26</v>
      </c>
      <c r="I4324" s="4">
        <v>255.02</v>
      </c>
      <c r="J4324" s="7">
        <v>7.0000000000000007E-2</v>
      </c>
      <c r="K4324" s="4" t="s">
        <v>18</v>
      </c>
      <c r="L4324" s="4" t="s">
        <v>30</v>
      </c>
      <c r="M4324" s="5">
        <f>(Table2[[#This Row],[Unit Price]]*Table2[[#This Row],[ Units Sold]])*(1-Table2[[#This Row],[Discount]]/100)</f>
        <v>6625.8786360000004</v>
      </c>
      <c r="N4324" s="5">
        <f>(Table2[[#This Row],[Unit Price]]*Table2[[#This Row],[ Units Sold]])-Table2[[#This Row],[Total Sales]]</f>
        <v>4.6413640000000669</v>
      </c>
    </row>
    <row r="4325" spans="1:14" x14ac:dyDescent="0.3">
      <c r="A4325" s="3">
        <v>42736</v>
      </c>
      <c r="B4325" s="4" t="s">
        <v>2741</v>
      </c>
      <c r="C4325" s="4" t="s">
        <v>21</v>
      </c>
      <c r="D4325" s="4" t="s">
        <v>37</v>
      </c>
      <c r="E4325" s="4" t="s">
        <v>38</v>
      </c>
      <c r="F4325" s="4" t="s">
        <v>64</v>
      </c>
      <c r="G4325" s="4" t="s">
        <v>17</v>
      </c>
      <c r="H4325" s="4">
        <v>77</v>
      </c>
      <c r="I4325" s="4">
        <v>1996.59</v>
      </c>
      <c r="J4325" s="7">
        <v>0.14000000000000001</v>
      </c>
      <c r="K4325" s="4" t="s">
        <v>18</v>
      </c>
      <c r="L4325" s="4" t="s">
        <v>19</v>
      </c>
      <c r="M4325" s="5">
        <f>(Table2[[#This Row],[Unit Price]]*Table2[[#This Row],[ Units Sold]])*(1-Table2[[#This Row],[Discount]]/100)</f>
        <v>153522.197598</v>
      </c>
      <c r="N4325" s="5">
        <f>(Table2[[#This Row],[Unit Price]]*Table2[[#This Row],[ Units Sold]])-Table2[[#This Row],[Total Sales]]</f>
        <v>215.23240199999418</v>
      </c>
    </row>
    <row r="4326" spans="1:14" x14ac:dyDescent="0.3">
      <c r="A4326" s="3">
        <v>40381</v>
      </c>
      <c r="B4326" s="4" t="s">
        <v>3505</v>
      </c>
      <c r="C4326" s="4" t="s">
        <v>43</v>
      </c>
      <c r="D4326" s="4" t="s">
        <v>37</v>
      </c>
      <c r="E4326" s="4" t="s">
        <v>22</v>
      </c>
      <c r="F4326" s="4" t="s">
        <v>23</v>
      </c>
      <c r="G4326" s="4" t="s">
        <v>54</v>
      </c>
      <c r="H4326" s="4">
        <v>49</v>
      </c>
      <c r="I4326" s="4">
        <v>1916.29</v>
      </c>
      <c r="J4326" s="7">
        <v>0.15</v>
      </c>
      <c r="K4326" s="4" t="s">
        <v>18</v>
      </c>
      <c r="L4326" s="4" t="s">
        <v>25</v>
      </c>
      <c r="M4326" s="5">
        <f>(Table2[[#This Row],[Unit Price]]*Table2[[#This Row],[ Units Sold]])*(1-Table2[[#This Row],[Discount]]/100)</f>
        <v>93757.362685</v>
      </c>
      <c r="N4326" s="5">
        <f>(Table2[[#This Row],[Unit Price]]*Table2[[#This Row],[ Units Sold]])-Table2[[#This Row],[Total Sales]]</f>
        <v>140.8473149999918</v>
      </c>
    </row>
    <row r="4327" spans="1:14" x14ac:dyDescent="0.3">
      <c r="A4327" s="3">
        <v>41683</v>
      </c>
      <c r="B4327" s="4" t="s">
        <v>3506</v>
      </c>
      <c r="C4327" s="4" t="s">
        <v>43</v>
      </c>
      <c r="D4327" s="4" t="s">
        <v>37</v>
      </c>
      <c r="E4327" s="4" t="s">
        <v>27</v>
      </c>
      <c r="F4327" s="4" t="s">
        <v>32</v>
      </c>
      <c r="G4327" s="4" t="s">
        <v>57</v>
      </c>
      <c r="H4327" s="4">
        <v>71</v>
      </c>
      <c r="I4327" s="4">
        <v>998.96</v>
      </c>
      <c r="J4327" s="7">
        <v>0.27</v>
      </c>
      <c r="K4327" s="4" t="s">
        <v>29</v>
      </c>
      <c r="L4327" s="4" t="s">
        <v>19</v>
      </c>
      <c r="M4327" s="5">
        <f>(Table2[[#This Row],[Unit Price]]*Table2[[#This Row],[ Units Sold]])*(1-Table2[[#This Row],[Discount]]/100)</f>
        <v>70734.659368000008</v>
      </c>
      <c r="N4327" s="5">
        <f>(Table2[[#This Row],[Unit Price]]*Table2[[#This Row],[ Units Sold]])-Table2[[#This Row],[Total Sales]]</f>
        <v>191.50063199999568</v>
      </c>
    </row>
    <row r="4328" spans="1:14" x14ac:dyDescent="0.3">
      <c r="A4328" s="3">
        <v>45518</v>
      </c>
      <c r="B4328" s="4" t="s">
        <v>3507</v>
      </c>
      <c r="C4328" s="4" t="s">
        <v>74</v>
      </c>
      <c r="D4328" s="4" t="s">
        <v>37</v>
      </c>
      <c r="E4328" s="4" t="s">
        <v>38</v>
      </c>
      <c r="F4328" s="4" t="s">
        <v>56</v>
      </c>
      <c r="G4328" s="4" t="s">
        <v>65</v>
      </c>
      <c r="H4328" s="4">
        <v>55</v>
      </c>
      <c r="I4328" s="4">
        <v>1309.3900000000001</v>
      </c>
      <c r="J4328" s="7">
        <v>0.28999999999999998</v>
      </c>
      <c r="K4328" s="4" t="s">
        <v>29</v>
      </c>
      <c r="L4328" s="4" t="s">
        <v>45</v>
      </c>
      <c r="M4328" s="5">
        <f>(Table2[[#This Row],[Unit Price]]*Table2[[#This Row],[ Units Sold]])*(1-Table2[[#This Row],[Discount]]/100)</f>
        <v>71807.602295000004</v>
      </c>
      <c r="N4328" s="5">
        <f>(Table2[[#This Row],[Unit Price]]*Table2[[#This Row],[ Units Sold]])-Table2[[#This Row],[Total Sales]]</f>
        <v>208.84770500000741</v>
      </c>
    </row>
    <row r="4329" spans="1:14" x14ac:dyDescent="0.3">
      <c r="A4329" s="3">
        <v>43153</v>
      </c>
      <c r="B4329" s="4" t="s">
        <v>3508</v>
      </c>
      <c r="C4329" s="4" t="s">
        <v>43</v>
      </c>
      <c r="D4329" s="4" t="s">
        <v>37</v>
      </c>
      <c r="E4329" s="4" t="s">
        <v>22</v>
      </c>
      <c r="F4329" s="4" t="s">
        <v>23</v>
      </c>
      <c r="G4329" s="4" t="s">
        <v>44</v>
      </c>
      <c r="H4329" s="4">
        <v>51</v>
      </c>
      <c r="I4329" s="4">
        <v>1003.55</v>
      </c>
      <c r="J4329" s="7">
        <v>0.19</v>
      </c>
      <c r="K4329" s="4" t="s">
        <v>29</v>
      </c>
      <c r="L4329" s="4" t="s">
        <v>45</v>
      </c>
      <c r="M4329" s="5">
        <f>(Table2[[#This Row],[Unit Price]]*Table2[[#This Row],[ Units Sold]])*(1-Table2[[#This Row],[Discount]]/100)</f>
        <v>51083.806004999999</v>
      </c>
      <c r="N4329" s="5">
        <f>(Table2[[#This Row],[Unit Price]]*Table2[[#This Row],[ Units Sold]])-Table2[[#This Row],[Total Sales]]</f>
        <v>97.243994999997085</v>
      </c>
    </row>
    <row r="4330" spans="1:14" x14ac:dyDescent="0.3">
      <c r="A4330" s="3">
        <v>41200</v>
      </c>
      <c r="B4330" s="4" t="s">
        <v>1741</v>
      </c>
      <c r="C4330" s="4" t="s">
        <v>49</v>
      </c>
      <c r="D4330" s="4" t="s">
        <v>3893</v>
      </c>
      <c r="E4330" s="4" t="s">
        <v>22</v>
      </c>
      <c r="F4330" s="4" t="s">
        <v>23</v>
      </c>
      <c r="G4330" s="4" t="s">
        <v>60</v>
      </c>
      <c r="H4330" s="4">
        <v>49</v>
      </c>
      <c r="I4330" s="4">
        <v>1107.1300000000001</v>
      </c>
      <c r="J4330" s="7">
        <v>0.08</v>
      </c>
      <c r="K4330" s="4" t="s">
        <v>34</v>
      </c>
      <c r="L4330" s="4" t="s">
        <v>19</v>
      </c>
      <c r="M4330" s="5">
        <f>(Table2[[#This Row],[Unit Price]]*Table2[[#This Row],[ Units Sold]])*(1-Table2[[#This Row],[Discount]]/100)</f>
        <v>54205.970504000004</v>
      </c>
      <c r="N4330" s="5">
        <f>(Table2[[#This Row],[Unit Price]]*Table2[[#This Row],[ Units Sold]])-Table2[[#This Row],[Total Sales]]</f>
        <v>43.39949599999818</v>
      </c>
    </row>
    <row r="4331" spans="1:14" x14ac:dyDescent="0.3">
      <c r="A4331" s="3">
        <v>40387</v>
      </c>
      <c r="B4331" s="4" t="s">
        <v>3509</v>
      </c>
      <c r="C4331" s="4" t="s">
        <v>192</v>
      </c>
      <c r="D4331" s="4" t="s">
        <v>37</v>
      </c>
      <c r="E4331" s="4" t="s">
        <v>52</v>
      </c>
      <c r="F4331" s="6" t="s">
        <v>59</v>
      </c>
      <c r="G4331" s="4" t="s">
        <v>17</v>
      </c>
      <c r="H4331" s="4">
        <v>53</v>
      </c>
      <c r="I4331" s="4">
        <v>1390.81</v>
      </c>
      <c r="J4331" s="7">
        <v>0.22</v>
      </c>
      <c r="K4331" s="4" t="s">
        <v>29</v>
      </c>
      <c r="L4331" s="4" t="s">
        <v>30</v>
      </c>
      <c r="M4331" s="5">
        <f>(Table2[[#This Row],[Unit Price]]*Table2[[#This Row],[ Units Sold]])*(1-Table2[[#This Row],[Discount]]/100)</f>
        <v>73550.761553999997</v>
      </c>
      <c r="N4331" s="5">
        <f>(Table2[[#This Row],[Unit Price]]*Table2[[#This Row],[ Units Sold]])-Table2[[#This Row],[Total Sales]]</f>
        <v>162.16844599999604</v>
      </c>
    </row>
    <row r="4332" spans="1:14" x14ac:dyDescent="0.3">
      <c r="A4332" s="3">
        <v>42707</v>
      </c>
      <c r="B4332" s="4" t="s">
        <v>3510</v>
      </c>
      <c r="C4332" s="4" t="s">
        <v>83</v>
      </c>
      <c r="D4332" s="4" t="s">
        <v>3892</v>
      </c>
      <c r="E4332" s="4" t="s">
        <v>15</v>
      </c>
      <c r="F4332" s="4" t="s">
        <v>62</v>
      </c>
      <c r="G4332" s="4" t="s">
        <v>57</v>
      </c>
      <c r="H4332" s="4">
        <v>95</v>
      </c>
      <c r="I4332" s="4">
        <v>197.6</v>
      </c>
      <c r="J4332" s="7">
        <v>0.15</v>
      </c>
      <c r="K4332" s="4" t="s">
        <v>34</v>
      </c>
      <c r="L4332" s="4" t="s">
        <v>25</v>
      </c>
      <c r="M4332" s="5">
        <f>(Table2[[#This Row],[Unit Price]]*Table2[[#This Row],[ Units Sold]])*(1-Table2[[#This Row],[Discount]]/100)</f>
        <v>18743.842000000001</v>
      </c>
      <c r="N4332" s="5">
        <f>(Table2[[#This Row],[Unit Price]]*Table2[[#This Row],[ Units Sold]])-Table2[[#This Row],[Total Sales]]</f>
        <v>28.157999999999447</v>
      </c>
    </row>
    <row r="4333" spans="1:14" x14ac:dyDescent="0.3">
      <c r="A4333" s="3">
        <v>43075</v>
      </c>
      <c r="B4333" s="4" t="s">
        <v>3511</v>
      </c>
      <c r="C4333" s="4" t="s">
        <v>43</v>
      </c>
      <c r="D4333" s="4" t="s">
        <v>37</v>
      </c>
      <c r="E4333" s="4" t="s">
        <v>52</v>
      </c>
      <c r="F4333" s="4" t="s">
        <v>241</v>
      </c>
      <c r="G4333" s="4" t="s">
        <v>57</v>
      </c>
      <c r="H4333" s="4">
        <v>20</v>
      </c>
      <c r="I4333" s="4">
        <v>1681.94</v>
      </c>
      <c r="J4333" s="7">
        <v>0.18</v>
      </c>
      <c r="K4333" s="4" t="s">
        <v>34</v>
      </c>
      <c r="L4333" s="4" t="s">
        <v>41</v>
      </c>
      <c r="M4333" s="5">
        <f>(Table2[[#This Row],[Unit Price]]*Table2[[#This Row],[ Units Sold]])*(1-Table2[[#This Row],[Discount]]/100)</f>
        <v>33578.250160000003</v>
      </c>
      <c r="N4333" s="5">
        <f>(Table2[[#This Row],[Unit Price]]*Table2[[#This Row],[ Units Sold]])-Table2[[#This Row],[Total Sales]]</f>
        <v>60.549839999999676</v>
      </c>
    </row>
    <row r="4334" spans="1:14" x14ac:dyDescent="0.3">
      <c r="A4334" s="3">
        <v>44790</v>
      </c>
      <c r="B4334" s="4" t="s">
        <v>3512</v>
      </c>
      <c r="C4334" s="4" t="s">
        <v>36</v>
      </c>
      <c r="D4334" s="4" t="s">
        <v>37</v>
      </c>
      <c r="E4334" s="4" t="s">
        <v>15</v>
      </c>
      <c r="F4334" s="4" t="s">
        <v>16</v>
      </c>
      <c r="G4334" s="4" t="s">
        <v>24</v>
      </c>
      <c r="H4334" s="4">
        <v>20</v>
      </c>
      <c r="I4334" s="4">
        <v>1864.89</v>
      </c>
      <c r="J4334" s="7">
        <v>0.17</v>
      </c>
      <c r="K4334" s="4" t="s">
        <v>18</v>
      </c>
      <c r="L4334" s="4" t="s">
        <v>41</v>
      </c>
      <c r="M4334" s="5">
        <f>(Table2[[#This Row],[Unit Price]]*Table2[[#This Row],[ Units Sold]])*(1-Table2[[#This Row],[Discount]]/100)</f>
        <v>37234.39374</v>
      </c>
      <c r="N4334" s="5">
        <f>(Table2[[#This Row],[Unit Price]]*Table2[[#This Row],[ Units Sold]])-Table2[[#This Row],[Total Sales]]</f>
        <v>63.406260000003385</v>
      </c>
    </row>
    <row r="4335" spans="1:14" x14ac:dyDescent="0.3">
      <c r="A4335" s="3">
        <v>40332</v>
      </c>
      <c r="B4335" s="4" t="s">
        <v>1993</v>
      </c>
      <c r="C4335" s="4" t="s">
        <v>49</v>
      </c>
      <c r="D4335" s="4" t="s">
        <v>3893</v>
      </c>
      <c r="E4335" s="4" t="s">
        <v>22</v>
      </c>
      <c r="F4335" s="4" t="s">
        <v>23</v>
      </c>
      <c r="G4335" s="4" t="s">
        <v>54</v>
      </c>
      <c r="H4335" s="4">
        <v>19</v>
      </c>
      <c r="I4335" s="4">
        <v>1162.29</v>
      </c>
      <c r="J4335" s="7">
        <v>0.2</v>
      </c>
      <c r="K4335" s="4" t="s">
        <v>18</v>
      </c>
      <c r="L4335" s="4" t="s">
        <v>30</v>
      </c>
      <c r="M4335" s="5">
        <f>(Table2[[#This Row],[Unit Price]]*Table2[[#This Row],[ Units Sold]])*(1-Table2[[#This Row],[Discount]]/100)</f>
        <v>22039.342979999998</v>
      </c>
      <c r="N4335" s="5">
        <f>(Table2[[#This Row],[Unit Price]]*Table2[[#This Row],[ Units Sold]])-Table2[[#This Row],[Total Sales]]</f>
        <v>44.167020000000775</v>
      </c>
    </row>
    <row r="4336" spans="1:14" x14ac:dyDescent="0.3">
      <c r="A4336" s="3">
        <v>44093</v>
      </c>
      <c r="B4336" s="4" t="s">
        <v>3513</v>
      </c>
      <c r="C4336" s="4" t="s">
        <v>43</v>
      </c>
      <c r="D4336" s="4" t="s">
        <v>37</v>
      </c>
      <c r="E4336" s="4" t="s">
        <v>52</v>
      </c>
      <c r="F4336" s="4" t="s">
        <v>59</v>
      </c>
      <c r="G4336" s="4" t="s">
        <v>60</v>
      </c>
      <c r="H4336" s="4">
        <v>86</v>
      </c>
      <c r="I4336" s="4">
        <v>1231.06</v>
      </c>
      <c r="J4336" s="7">
        <v>0.06</v>
      </c>
      <c r="K4336" s="4" t="s">
        <v>29</v>
      </c>
      <c r="L4336" s="4" t="s">
        <v>25</v>
      </c>
      <c r="M4336" s="5">
        <f>(Table2[[#This Row],[Unit Price]]*Table2[[#This Row],[ Units Sold]])*(1-Table2[[#This Row],[Discount]]/100)</f>
        <v>105807.63730399999</v>
      </c>
      <c r="N4336" s="5">
        <f>(Table2[[#This Row],[Unit Price]]*Table2[[#This Row],[ Units Sold]])-Table2[[#This Row],[Total Sales]]</f>
        <v>63.522695999999996</v>
      </c>
    </row>
    <row r="4337" spans="1:14" x14ac:dyDescent="0.3">
      <c r="A4337" s="3">
        <v>42876</v>
      </c>
      <c r="B4337" s="4" t="s">
        <v>3514</v>
      </c>
      <c r="C4337" s="4" t="s">
        <v>74</v>
      </c>
      <c r="D4337" s="4" t="s">
        <v>37</v>
      </c>
      <c r="E4337" s="4" t="s">
        <v>38</v>
      </c>
      <c r="F4337" s="4" t="s">
        <v>64</v>
      </c>
      <c r="G4337" s="4" t="s">
        <v>33</v>
      </c>
      <c r="H4337" s="4">
        <v>0</v>
      </c>
      <c r="I4337" s="4">
        <v>1735.36</v>
      </c>
      <c r="J4337" s="7">
        <v>0.25</v>
      </c>
      <c r="K4337" s="4" t="s">
        <v>34</v>
      </c>
      <c r="L4337" s="4" t="s">
        <v>30</v>
      </c>
      <c r="M4337" s="5">
        <f>(Table2[[#This Row],[Unit Price]]*Table2[[#This Row],[ Units Sold]])*(1-Table2[[#This Row],[Discount]]/100)</f>
        <v>0</v>
      </c>
      <c r="N4337" s="5">
        <f>(Table2[[#This Row],[Unit Price]]*Table2[[#This Row],[ Units Sold]])-Table2[[#This Row],[Total Sales]]</f>
        <v>0</v>
      </c>
    </row>
    <row r="4338" spans="1:14" x14ac:dyDescent="0.3">
      <c r="A4338" s="3">
        <v>45339</v>
      </c>
      <c r="B4338" s="4" t="s">
        <v>3515</v>
      </c>
      <c r="C4338" s="4" t="s">
        <v>49</v>
      </c>
      <c r="D4338" s="4" t="s">
        <v>3893</v>
      </c>
      <c r="E4338" s="4" t="s">
        <v>27</v>
      </c>
      <c r="F4338" s="4" t="s">
        <v>32</v>
      </c>
      <c r="G4338" s="4" t="s">
        <v>40</v>
      </c>
      <c r="H4338" s="4">
        <v>60</v>
      </c>
      <c r="I4338" s="4">
        <v>1856.04</v>
      </c>
      <c r="J4338" s="7">
        <v>0.02</v>
      </c>
      <c r="K4338" s="4" t="s">
        <v>18</v>
      </c>
      <c r="L4338" s="4" t="s">
        <v>19</v>
      </c>
      <c r="M4338" s="5">
        <f>(Table2[[#This Row],[Unit Price]]*Table2[[#This Row],[ Units Sold]])*(1-Table2[[#This Row],[Discount]]/100)</f>
        <v>111340.12751999999</v>
      </c>
      <c r="N4338" s="5">
        <f>(Table2[[#This Row],[Unit Price]]*Table2[[#This Row],[ Units Sold]])-Table2[[#This Row],[Total Sales]]</f>
        <v>22.272479999999632</v>
      </c>
    </row>
    <row r="4339" spans="1:14" x14ac:dyDescent="0.3">
      <c r="A4339" s="3">
        <v>41160</v>
      </c>
      <c r="B4339" s="4" t="s">
        <v>1978</v>
      </c>
      <c r="C4339" s="4" t="s">
        <v>43</v>
      </c>
      <c r="D4339" s="4" t="s">
        <v>37</v>
      </c>
      <c r="E4339" s="4" t="s">
        <v>22</v>
      </c>
      <c r="F4339" s="4" t="s">
        <v>23</v>
      </c>
      <c r="G4339" s="4" t="s">
        <v>57</v>
      </c>
      <c r="H4339" s="4">
        <v>92</v>
      </c>
      <c r="I4339" s="4">
        <v>1581.04</v>
      </c>
      <c r="J4339" s="7">
        <v>0.22</v>
      </c>
      <c r="K4339" s="4" t="s">
        <v>29</v>
      </c>
      <c r="L4339" s="4" t="s">
        <v>19</v>
      </c>
      <c r="M4339" s="5">
        <f>(Table2[[#This Row],[Unit Price]]*Table2[[#This Row],[ Units Sold]])*(1-Table2[[#This Row],[Discount]]/100)</f>
        <v>145135.67750399999</v>
      </c>
      <c r="N4339" s="5">
        <f>(Table2[[#This Row],[Unit Price]]*Table2[[#This Row],[ Units Sold]])-Table2[[#This Row],[Total Sales]]</f>
        <v>320.00249600000097</v>
      </c>
    </row>
    <row r="4340" spans="1:14" x14ac:dyDescent="0.3">
      <c r="A4340" s="3">
        <v>44301</v>
      </c>
      <c r="B4340" s="4" t="s">
        <v>3516</v>
      </c>
      <c r="C4340" s="4" t="s">
        <v>88</v>
      </c>
      <c r="D4340" s="4" t="s">
        <v>37</v>
      </c>
      <c r="E4340" s="4" t="s">
        <v>27</v>
      </c>
      <c r="F4340" s="4" t="s">
        <v>32</v>
      </c>
      <c r="G4340" s="4" t="s">
        <v>44</v>
      </c>
      <c r="H4340" s="4">
        <v>24</v>
      </c>
      <c r="I4340" s="4">
        <v>1988.99</v>
      </c>
      <c r="J4340" s="7">
        <v>0.02</v>
      </c>
      <c r="K4340" s="4" t="s">
        <v>29</v>
      </c>
      <c r="L4340" s="4" t="s">
        <v>19</v>
      </c>
      <c r="M4340" s="5">
        <f>(Table2[[#This Row],[Unit Price]]*Table2[[#This Row],[ Units Sold]])*(1-Table2[[#This Row],[Discount]]/100)</f>
        <v>47726.212848000003</v>
      </c>
      <c r="N4340" s="5">
        <f>(Table2[[#This Row],[Unit Price]]*Table2[[#This Row],[ Units Sold]])-Table2[[#This Row],[Total Sales]]</f>
        <v>9.547151999999187</v>
      </c>
    </row>
    <row r="4341" spans="1:14" x14ac:dyDescent="0.3">
      <c r="A4341" s="3">
        <v>41909</v>
      </c>
      <c r="B4341" s="4" t="s">
        <v>3517</v>
      </c>
      <c r="C4341" s="4" t="s">
        <v>192</v>
      </c>
      <c r="D4341" s="4" t="s">
        <v>37</v>
      </c>
      <c r="E4341" s="4" t="s">
        <v>27</v>
      </c>
      <c r="F4341" s="4" t="s">
        <v>32</v>
      </c>
      <c r="G4341" s="4" t="s">
        <v>57</v>
      </c>
      <c r="H4341" s="4">
        <v>30</v>
      </c>
      <c r="I4341" s="4">
        <v>445</v>
      </c>
      <c r="J4341" s="7">
        <v>0.13</v>
      </c>
      <c r="K4341" s="4" t="s">
        <v>34</v>
      </c>
      <c r="L4341" s="4" t="s">
        <v>41</v>
      </c>
      <c r="M4341" s="5">
        <f>(Table2[[#This Row],[Unit Price]]*Table2[[#This Row],[ Units Sold]])*(1-Table2[[#This Row],[Discount]]/100)</f>
        <v>13332.645</v>
      </c>
      <c r="N4341" s="5">
        <f>(Table2[[#This Row],[Unit Price]]*Table2[[#This Row],[ Units Sold]])-Table2[[#This Row],[Total Sales]]</f>
        <v>17.354999999999563</v>
      </c>
    </row>
    <row r="4342" spans="1:14" x14ac:dyDescent="0.3">
      <c r="A4342" s="3">
        <v>44826</v>
      </c>
      <c r="B4342" s="4" t="s">
        <v>1682</v>
      </c>
      <c r="C4342" s="4" t="s">
        <v>192</v>
      </c>
      <c r="D4342" s="4" t="s">
        <v>37</v>
      </c>
      <c r="E4342" s="4" t="s">
        <v>27</v>
      </c>
      <c r="F4342" s="4" t="s">
        <v>32</v>
      </c>
      <c r="G4342" s="4" t="s">
        <v>65</v>
      </c>
      <c r="H4342" s="4">
        <v>73</v>
      </c>
      <c r="I4342" s="4">
        <v>1699.75</v>
      </c>
      <c r="J4342" s="7">
        <v>0.21</v>
      </c>
      <c r="K4342" s="4" t="s">
        <v>18</v>
      </c>
      <c r="L4342" s="4" t="s">
        <v>41</v>
      </c>
      <c r="M4342" s="5">
        <f>(Table2[[#This Row],[Unit Price]]*Table2[[#This Row],[ Units Sold]])*(1-Table2[[#This Row],[Discount]]/100)</f>
        <v>123821.178325</v>
      </c>
      <c r="N4342" s="5">
        <f>(Table2[[#This Row],[Unit Price]]*Table2[[#This Row],[ Units Sold]])-Table2[[#This Row],[Total Sales]]</f>
        <v>260.57167499999923</v>
      </c>
    </row>
    <row r="4343" spans="1:14" x14ac:dyDescent="0.3">
      <c r="A4343" s="3">
        <v>42640</v>
      </c>
      <c r="B4343" s="4" t="s">
        <v>3518</v>
      </c>
      <c r="C4343" s="4" t="s">
        <v>83</v>
      </c>
      <c r="D4343" s="4" t="s">
        <v>3892</v>
      </c>
      <c r="E4343" s="4" t="s">
        <v>15</v>
      </c>
      <c r="F4343" s="4" t="s">
        <v>72</v>
      </c>
      <c r="G4343" s="4" t="s">
        <v>33</v>
      </c>
      <c r="H4343" s="4">
        <v>79</v>
      </c>
      <c r="I4343" s="4">
        <v>929.86</v>
      </c>
      <c r="J4343" s="7">
        <v>0.15</v>
      </c>
      <c r="K4343" s="4" t="s">
        <v>29</v>
      </c>
      <c r="L4343" s="4" t="s">
        <v>45</v>
      </c>
      <c r="M4343" s="5">
        <f>(Table2[[#This Row],[Unit Price]]*Table2[[#This Row],[ Units Sold]])*(1-Table2[[#This Row],[Discount]]/100)</f>
        <v>73348.75159</v>
      </c>
      <c r="N4343" s="5">
        <f>(Table2[[#This Row],[Unit Price]]*Table2[[#This Row],[ Units Sold]])-Table2[[#This Row],[Total Sales]]</f>
        <v>110.18841000000248</v>
      </c>
    </row>
    <row r="4344" spans="1:14" x14ac:dyDescent="0.3">
      <c r="A4344" s="3">
        <v>41431</v>
      </c>
      <c r="B4344" s="4" t="s">
        <v>3519</v>
      </c>
      <c r="C4344" s="4" t="s">
        <v>36</v>
      </c>
      <c r="D4344" s="4" t="s">
        <v>37</v>
      </c>
      <c r="E4344" s="4" t="s">
        <v>38</v>
      </c>
      <c r="F4344" s="4" t="s">
        <v>39</v>
      </c>
      <c r="G4344" s="4" t="s">
        <v>24</v>
      </c>
      <c r="H4344" s="4">
        <v>52</v>
      </c>
      <c r="I4344" s="4">
        <v>79.680000000000007</v>
      </c>
      <c r="J4344" s="7">
        <v>0.17</v>
      </c>
      <c r="K4344" s="4" t="s">
        <v>29</v>
      </c>
      <c r="L4344" s="4" t="s">
        <v>25</v>
      </c>
      <c r="M4344" s="5">
        <f>(Table2[[#This Row],[Unit Price]]*Table2[[#This Row],[ Units Sold]])*(1-Table2[[#This Row],[Discount]]/100)</f>
        <v>4136.316288</v>
      </c>
      <c r="N4344" s="5">
        <f>(Table2[[#This Row],[Unit Price]]*Table2[[#This Row],[ Units Sold]])-Table2[[#This Row],[Total Sales]]</f>
        <v>7.0437120000005962</v>
      </c>
    </row>
    <row r="4345" spans="1:14" x14ac:dyDescent="0.3">
      <c r="A4345" s="3">
        <v>43662</v>
      </c>
      <c r="B4345" s="4" t="s">
        <v>2638</v>
      </c>
      <c r="C4345" s="4" t="s">
        <v>83</v>
      </c>
      <c r="D4345" s="4" t="s">
        <v>3892</v>
      </c>
      <c r="E4345" s="4" t="s">
        <v>38</v>
      </c>
      <c r="F4345" s="4" t="s">
        <v>56</v>
      </c>
      <c r="G4345" s="4" t="s">
        <v>40</v>
      </c>
      <c r="H4345" s="4">
        <v>48</v>
      </c>
      <c r="I4345" s="4">
        <v>543.98</v>
      </c>
      <c r="J4345" s="7">
        <v>0.14000000000000001</v>
      </c>
      <c r="K4345" s="4" t="s">
        <v>29</v>
      </c>
      <c r="L4345" s="4" t="s">
        <v>19</v>
      </c>
      <c r="M4345" s="5">
        <f>(Table2[[#This Row],[Unit Price]]*Table2[[#This Row],[ Units Sold]])*(1-Table2[[#This Row],[Discount]]/100)</f>
        <v>26074.484544000003</v>
      </c>
      <c r="N4345" s="5">
        <f>(Table2[[#This Row],[Unit Price]]*Table2[[#This Row],[ Units Sold]])-Table2[[#This Row],[Total Sales]]</f>
        <v>36.55545599999823</v>
      </c>
    </row>
    <row r="4346" spans="1:14" x14ac:dyDescent="0.3">
      <c r="A4346" s="3">
        <v>42806</v>
      </c>
      <c r="B4346" s="4" t="s">
        <v>3520</v>
      </c>
      <c r="C4346" s="4" t="s">
        <v>88</v>
      </c>
      <c r="D4346" s="4" t="s">
        <v>37</v>
      </c>
      <c r="E4346" s="4" t="s">
        <v>52</v>
      </c>
      <c r="F4346" s="6" t="s">
        <v>59</v>
      </c>
      <c r="G4346" s="4" t="s">
        <v>40</v>
      </c>
      <c r="H4346" s="4">
        <v>63</v>
      </c>
      <c r="I4346" s="4">
        <v>498.71</v>
      </c>
      <c r="J4346" s="7">
        <v>0.26</v>
      </c>
      <c r="K4346" s="4" t="s">
        <v>18</v>
      </c>
      <c r="L4346" s="4" t="s">
        <v>45</v>
      </c>
      <c r="M4346" s="5">
        <f>(Table2[[#This Row],[Unit Price]]*Table2[[#This Row],[ Units Sold]])*(1-Table2[[#This Row],[Discount]]/100)</f>
        <v>31337.041301999998</v>
      </c>
      <c r="N4346" s="5">
        <f>(Table2[[#This Row],[Unit Price]]*Table2[[#This Row],[ Units Sold]])-Table2[[#This Row],[Total Sales]]</f>
        <v>81.68869800000175</v>
      </c>
    </row>
    <row r="4347" spans="1:14" x14ac:dyDescent="0.3">
      <c r="A4347" s="3">
        <v>40939</v>
      </c>
      <c r="B4347" s="4" t="s">
        <v>2674</v>
      </c>
      <c r="C4347" s="4" t="s">
        <v>43</v>
      </c>
      <c r="D4347" s="4" t="s">
        <v>37</v>
      </c>
      <c r="E4347" s="4" t="s">
        <v>15</v>
      </c>
      <c r="F4347" s="4" t="s">
        <v>62</v>
      </c>
      <c r="G4347" s="4" t="s">
        <v>54</v>
      </c>
      <c r="H4347" s="4">
        <v>8</v>
      </c>
      <c r="I4347" s="4">
        <v>1930.41</v>
      </c>
      <c r="J4347" s="7">
        <v>0.26</v>
      </c>
      <c r="K4347" s="4" t="s">
        <v>18</v>
      </c>
      <c r="L4347" s="4" t="s">
        <v>41</v>
      </c>
      <c r="M4347" s="5">
        <f>(Table2[[#This Row],[Unit Price]]*Table2[[#This Row],[ Units Sold]])*(1-Table2[[#This Row],[Discount]]/100)</f>
        <v>15403.127472</v>
      </c>
      <c r="N4347" s="5">
        <f>(Table2[[#This Row],[Unit Price]]*Table2[[#This Row],[ Units Sold]])-Table2[[#This Row],[Total Sales]]</f>
        <v>40.15252800000053</v>
      </c>
    </row>
    <row r="4348" spans="1:14" x14ac:dyDescent="0.3">
      <c r="A4348" s="3">
        <v>41600</v>
      </c>
      <c r="B4348" s="4" t="s">
        <v>3521</v>
      </c>
      <c r="C4348" s="4" t="s">
        <v>43</v>
      </c>
      <c r="D4348" s="4" t="s">
        <v>37</v>
      </c>
      <c r="E4348" s="4" t="s">
        <v>15</v>
      </c>
      <c r="F4348" s="4" t="s">
        <v>62</v>
      </c>
      <c r="G4348" s="4" t="s">
        <v>54</v>
      </c>
      <c r="H4348" s="4">
        <v>39</v>
      </c>
      <c r="I4348" s="4">
        <v>545.58000000000004</v>
      </c>
      <c r="J4348" s="7">
        <v>0.09</v>
      </c>
      <c r="K4348" s="4" t="s">
        <v>29</v>
      </c>
      <c r="L4348" s="4" t="s">
        <v>41</v>
      </c>
      <c r="M4348" s="5">
        <f>(Table2[[#This Row],[Unit Price]]*Table2[[#This Row],[ Units Sold]])*(1-Table2[[#This Row],[Discount]]/100)</f>
        <v>21258.470142000002</v>
      </c>
      <c r="N4348" s="5">
        <f>(Table2[[#This Row],[Unit Price]]*Table2[[#This Row],[ Units Sold]])-Table2[[#This Row],[Total Sales]]</f>
        <v>19.149858000000677</v>
      </c>
    </row>
    <row r="4349" spans="1:14" x14ac:dyDescent="0.3">
      <c r="A4349" s="3">
        <v>40650</v>
      </c>
      <c r="B4349" s="4" t="s">
        <v>3522</v>
      </c>
      <c r="C4349" s="4" t="s">
        <v>36</v>
      </c>
      <c r="D4349" s="4" t="s">
        <v>37</v>
      </c>
      <c r="E4349" s="4" t="s">
        <v>22</v>
      </c>
      <c r="F4349" s="4" t="s">
        <v>23</v>
      </c>
      <c r="G4349" s="4" t="s">
        <v>40</v>
      </c>
      <c r="H4349" s="4">
        <v>91</v>
      </c>
      <c r="I4349" s="4">
        <v>1876.64</v>
      </c>
      <c r="J4349" s="7">
        <v>0.15</v>
      </c>
      <c r="K4349" s="4" t="s">
        <v>18</v>
      </c>
      <c r="L4349" s="4" t="s">
        <v>25</v>
      </c>
      <c r="M4349" s="5">
        <f>(Table2[[#This Row],[Unit Price]]*Table2[[#This Row],[ Units Sold]])*(1-Table2[[#This Row],[Discount]]/100)</f>
        <v>170518.07864000002</v>
      </c>
      <c r="N4349" s="5">
        <f>(Table2[[#This Row],[Unit Price]]*Table2[[#This Row],[ Units Sold]])-Table2[[#This Row],[Total Sales]]</f>
        <v>256.16135999999824</v>
      </c>
    </row>
    <row r="4350" spans="1:14" x14ac:dyDescent="0.3">
      <c r="A4350" s="3">
        <v>44301</v>
      </c>
      <c r="B4350" s="4" t="s">
        <v>3523</v>
      </c>
      <c r="C4350" s="4" t="s">
        <v>36</v>
      </c>
      <c r="D4350" s="4" t="s">
        <v>37</v>
      </c>
      <c r="E4350" s="4" t="s">
        <v>27</v>
      </c>
      <c r="F4350" s="4" t="s">
        <v>32</v>
      </c>
      <c r="G4350" s="4" t="s">
        <v>57</v>
      </c>
      <c r="H4350" s="4">
        <v>75</v>
      </c>
      <c r="I4350" s="4">
        <v>385.76</v>
      </c>
      <c r="J4350" s="7">
        <v>0.09</v>
      </c>
      <c r="K4350" s="4" t="s">
        <v>34</v>
      </c>
      <c r="L4350" s="4" t="s">
        <v>25</v>
      </c>
      <c r="M4350" s="5">
        <f>(Table2[[#This Row],[Unit Price]]*Table2[[#This Row],[ Units Sold]])*(1-Table2[[#This Row],[Discount]]/100)</f>
        <v>28905.961199999998</v>
      </c>
      <c r="N4350" s="5">
        <f>(Table2[[#This Row],[Unit Price]]*Table2[[#This Row],[ Units Sold]])-Table2[[#This Row],[Total Sales]]</f>
        <v>26.038800000002084</v>
      </c>
    </row>
    <row r="4351" spans="1:14" x14ac:dyDescent="0.3">
      <c r="A4351" s="3">
        <v>42998</v>
      </c>
      <c r="B4351" s="4" t="s">
        <v>3524</v>
      </c>
      <c r="C4351" s="4" t="s">
        <v>74</v>
      </c>
      <c r="D4351" s="4" t="s">
        <v>37</v>
      </c>
      <c r="E4351" s="4" t="s">
        <v>27</v>
      </c>
      <c r="F4351" s="4" t="s">
        <v>28</v>
      </c>
      <c r="G4351" s="4" t="s">
        <v>33</v>
      </c>
      <c r="H4351" s="4">
        <v>64</v>
      </c>
      <c r="I4351" s="4">
        <v>724.09</v>
      </c>
      <c r="J4351" s="7">
        <v>0.13</v>
      </c>
      <c r="K4351" s="4" t="s">
        <v>18</v>
      </c>
      <c r="L4351" s="4" t="s">
        <v>30</v>
      </c>
      <c r="M4351" s="5">
        <f>(Table2[[#This Row],[Unit Price]]*Table2[[#This Row],[ Units Sold]])*(1-Table2[[#This Row],[Discount]]/100)</f>
        <v>46281.515712</v>
      </c>
      <c r="N4351" s="5">
        <f>(Table2[[#This Row],[Unit Price]]*Table2[[#This Row],[ Units Sold]])-Table2[[#This Row],[Total Sales]]</f>
        <v>60.244288000001688</v>
      </c>
    </row>
    <row r="4352" spans="1:14" x14ac:dyDescent="0.3">
      <c r="A4352" s="3">
        <v>45929</v>
      </c>
      <c r="B4352" s="4" t="s">
        <v>3525</v>
      </c>
      <c r="C4352" s="4" t="s">
        <v>51</v>
      </c>
      <c r="D4352" s="4" t="s">
        <v>37</v>
      </c>
      <c r="E4352" s="4" t="s">
        <v>22</v>
      </c>
      <c r="F4352" s="4" t="s">
        <v>23</v>
      </c>
      <c r="G4352" s="4" t="s">
        <v>17</v>
      </c>
      <c r="H4352" s="4">
        <v>14</v>
      </c>
      <c r="I4352" s="4">
        <v>1265.8900000000001</v>
      </c>
      <c r="J4352" s="7">
        <v>7.0000000000000007E-2</v>
      </c>
      <c r="K4352" s="4" t="s">
        <v>18</v>
      </c>
      <c r="L4352" s="4" t="s">
        <v>19</v>
      </c>
      <c r="M4352" s="5">
        <f>(Table2[[#This Row],[Unit Price]]*Table2[[#This Row],[ Units Sold]])*(1-Table2[[#This Row],[Discount]]/100)</f>
        <v>17710.054278000003</v>
      </c>
      <c r="N4352" s="5">
        <f>(Table2[[#This Row],[Unit Price]]*Table2[[#This Row],[ Units Sold]])-Table2[[#This Row],[Total Sales]]</f>
        <v>12.405721999999514</v>
      </c>
    </row>
    <row r="4353" spans="1:14" x14ac:dyDescent="0.3">
      <c r="A4353" s="3">
        <v>44493</v>
      </c>
      <c r="B4353" s="4" t="s">
        <v>2825</v>
      </c>
      <c r="C4353" s="4" t="s">
        <v>49</v>
      </c>
      <c r="D4353" s="4" t="s">
        <v>3893</v>
      </c>
      <c r="E4353" s="4" t="s">
        <v>27</v>
      </c>
      <c r="F4353" s="4" t="s">
        <v>32</v>
      </c>
      <c r="G4353" s="4" t="s">
        <v>44</v>
      </c>
      <c r="H4353" s="4">
        <v>74</v>
      </c>
      <c r="I4353" s="4">
        <v>596.08000000000004</v>
      </c>
      <c r="J4353" s="7">
        <v>0.25</v>
      </c>
      <c r="K4353" s="4" t="s">
        <v>34</v>
      </c>
      <c r="L4353" s="4" t="s">
        <v>25</v>
      </c>
      <c r="M4353" s="5">
        <f>(Table2[[#This Row],[Unit Price]]*Table2[[#This Row],[ Units Sold]])*(1-Table2[[#This Row],[Discount]]/100)</f>
        <v>43999.645200000006</v>
      </c>
      <c r="N4353" s="5">
        <f>(Table2[[#This Row],[Unit Price]]*Table2[[#This Row],[ Units Sold]])-Table2[[#This Row],[Total Sales]]</f>
        <v>110.27479999999923</v>
      </c>
    </row>
    <row r="4354" spans="1:14" x14ac:dyDescent="0.3">
      <c r="A4354" s="3">
        <v>45713</v>
      </c>
      <c r="B4354" s="4" t="s">
        <v>3526</v>
      </c>
      <c r="C4354" s="4" t="s">
        <v>192</v>
      </c>
      <c r="D4354" s="4" t="s">
        <v>37</v>
      </c>
      <c r="E4354" s="4" t="s">
        <v>38</v>
      </c>
      <c r="F4354" s="4" t="s">
        <v>56</v>
      </c>
      <c r="G4354" s="4" t="s">
        <v>105</v>
      </c>
      <c r="H4354" s="4">
        <v>48</v>
      </c>
      <c r="I4354" s="4">
        <v>1006.02</v>
      </c>
      <c r="J4354" s="7">
        <v>0.09</v>
      </c>
      <c r="K4354" s="4" t="s">
        <v>29</v>
      </c>
      <c r="L4354" s="4" t="s">
        <v>30</v>
      </c>
      <c r="M4354" s="5">
        <f>(Table2[[#This Row],[Unit Price]]*Table2[[#This Row],[ Units Sold]])*(1-Table2[[#This Row],[Discount]]/100)</f>
        <v>48245.499936</v>
      </c>
      <c r="N4354" s="5">
        <f>(Table2[[#This Row],[Unit Price]]*Table2[[#This Row],[ Units Sold]])-Table2[[#This Row],[Total Sales]]</f>
        <v>43.460063999998965</v>
      </c>
    </row>
    <row r="4355" spans="1:14" x14ac:dyDescent="0.3">
      <c r="A4355" s="3">
        <v>45100</v>
      </c>
      <c r="B4355" s="4" t="s">
        <v>1313</v>
      </c>
      <c r="C4355" s="4" t="s">
        <v>192</v>
      </c>
      <c r="D4355" s="4" t="s">
        <v>37</v>
      </c>
      <c r="E4355" s="4" t="s">
        <v>22</v>
      </c>
      <c r="F4355" s="4" t="s">
        <v>23</v>
      </c>
      <c r="G4355" s="4" t="s">
        <v>65</v>
      </c>
      <c r="H4355" s="4">
        <v>74</v>
      </c>
      <c r="I4355" s="4">
        <v>1073.23</v>
      </c>
      <c r="J4355" s="7">
        <v>0.12</v>
      </c>
      <c r="K4355" s="4" t="s">
        <v>18</v>
      </c>
      <c r="L4355" s="4" t="s">
        <v>25</v>
      </c>
      <c r="M4355" s="5">
        <f>(Table2[[#This Row],[Unit Price]]*Table2[[#This Row],[ Units Sold]])*(1-Table2[[#This Row],[Discount]]/100)</f>
        <v>79323.717176000006</v>
      </c>
      <c r="N4355" s="5">
        <f>(Table2[[#This Row],[Unit Price]]*Table2[[#This Row],[ Units Sold]])-Table2[[#This Row],[Total Sales]]</f>
        <v>95.302823999998509</v>
      </c>
    </row>
    <row r="4356" spans="1:14" x14ac:dyDescent="0.3">
      <c r="A4356" s="3">
        <v>40915</v>
      </c>
      <c r="B4356" s="4" t="s">
        <v>3527</v>
      </c>
      <c r="C4356" s="4" t="s">
        <v>21</v>
      </c>
      <c r="D4356" s="4" t="s">
        <v>37</v>
      </c>
      <c r="E4356" s="4" t="s">
        <v>27</v>
      </c>
      <c r="F4356" s="4" t="s">
        <v>32</v>
      </c>
      <c r="G4356" s="4" t="s">
        <v>33</v>
      </c>
      <c r="H4356" s="4">
        <v>0</v>
      </c>
      <c r="I4356" s="4">
        <v>1711.67</v>
      </c>
      <c r="J4356" s="7">
        <v>0.28000000000000003</v>
      </c>
      <c r="K4356" s="4" t="s">
        <v>18</v>
      </c>
      <c r="L4356" s="4" t="s">
        <v>45</v>
      </c>
      <c r="M4356" s="5">
        <f>(Table2[[#This Row],[Unit Price]]*Table2[[#This Row],[ Units Sold]])*(1-Table2[[#This Row],[Discount]]/100)</f>
        <v>0</v>
      </c>
      <c r="N4356" s="5">
        <f>(Table2[[#This Row],[Unit Price]]*Table2[[#This Row],[ Units Sold]])-Table2[[#This Row],[Total Sales]]</f>
        <v>0</v>
      </c>
    </row>
    <row r="4357" spans="1:14" x14ac:dyDescent="0.3">
      <c r="A4357" s="3">
        <v>41931</v>
      </c>
      <c r="B4357" s="4" t="s">
        <v>3326</v>
      </c>
      <c r="C4357" s="4" t="s">
        <v>88</v>
      </c>
      <c r="D4357" s="4" t="s">
        <v>37</v>
      </c>
      <c r="E4357" s="4" t="s">
        <v>52</v>
      </c>
      <c r="F4357" s="6" t="s">
        <v>59</v>
      </c>
      <c r="G4357" s="4" t="s">
        <v>17</v>
      </c>
      <c r="H4357" s="4">
        <v>64</v>
      </c>
      <c r="I4357" s="4">
        <v>720.42</v>
      </c>
      <c r="J4357" s="7">
        <v>0.05</v>
      </c>
      <c r="K4357" s="4" t="s">
        <v>29</v>
      </c>
      <c r="L4357" s="4" t="s">
        <v>41</v>
      </c>
      <c r="M4357" s="5">
        <f>(Table2[[#This Row],[Unit Price]]*Table2[[#This Row],[ Units Sold]])*(1-Table2[[#This Row],[Discount]]/100)</f>
        <v>46083.826560000001</v>
      </c>
      <c r="N4357" s="5">
        <f>(Table2[[#This Row],[Unit Price]]*Table2[[#This Row],[ Units Sold]])-Table2[[#This Row],[Total Sales]]</f>
        <v>23.053439999996044</v>
      </c>
    </row>
    <row r="4358" spans="1:14" x14ac:dyDescent="0.3">
      <c r="A4358" s="3">
        <v>42261</v>
      </c>
      <c r="B4358" s="4" t="s">
        <v>3528</v>
      </c>
      <c r="C4358" s="4" t="s">
        <v>49</v>
      </c>
      <c r="D4358" s="4" t="s">
        <v>3893</v>
      </c>
      <c r="E4358" s="4" t="s">
        <v>27</v>
      </c>
      <c r="F4358" s="4" t="s">
        <v>28</v>
      </c>
      <c r="G4358" s="4" t="s">
        <v>105</v>
      </c>
      <c r="H4358" s="4">
        <v>10</v>
      </c>
      <c r="I4358" s="4">
        <v>507.76</v>
      </c>
      <c r="J4358" s="7">
        <v>0.26</v>
      </c>
      <c r="K4358" s="4" t="s">
        <v>18</v>
      </c>
      <c r="L4358" s="4" t="s">
        <v>45</v>
      </c>
      <c r="M4358" s="5">
        <f>(Table2[[#This Row],[Unit Price]]*Table2[[#This Row],[ Units Sold]])*(1-Table2[[#This Row],[Discount]]/100)</f>
        <v>5064.3982400000004</v>
      </c>
      <c r="N4358" s="5">
        <f>(Table2[[#This Row],[Unit Price]]*Table2[[#This Row],[ Units Sold]])-Table2[[#This Row],[Total Sales]]</f>
        <v>13.201759999999922</v>
      </c>
    </row>
    <row r="4359" spans="1:14" x14ac:dyDescent="0.3">
      <c r="A4359" s="3">
        <v>43313</v>
      </c>
      <c r="B4359" s="4" t="s">
        <v>3529</v>
      </c>
      <c r="C4359" s="4" t="s">
        <v>97</v>
      </c>
      <c r="D4359" s="4" t="s">
        <v>37</v>
      </c>
      <c r="E4359" s="4" t="s">
        <v>38</v>
      </c>
      <c r="F4359" s="4" t="s">
        <v>39</v>
      </c>
      <c r="G4359" s="4" t="s">
        <v>60</v>
      </c>
      <c r="H4359" s="4">
        <v>10</v>
      </c>
      <c r="I4359" s="4">
        <v>797.37</v>
      </c>
      <c r="J4359" s="7">
        <v>0.28000000000000003</v>
      </c>
      <c r="K4359" s="4" t="s">
        <v>34</v>
      </c>
      <c r="L4359" s="4" t="s">
        <v>41</v>
      </c>
      <c r="M4359" s="5">
        <f>(Table2[[#This Row],[Unit Price]]*Table2[[#This Row],[ Units Sold]])*(1-Table2[[#This Row],[Discount]]/100)</f>
        <v>7951.3736399999998</v>
      </c>
      <c r="N4359" s="5">
        <f>(Table2[[#This Row],[Unit Price]]*Table2[[#This Row],[ Units Sold]])-Table2[[#This Row],[Total Sales]]</f>
        <v>22.326360000000022</v>
      </c>
    </row>
    <row r="4360" spans="1:14" x14ac:dyDescent="0.3">
      <c r="A4360" s="3">
        <v>41720</v>
      </c>
      <c r="B4360" s="4" t="s">
        <v>3530</v>
      </c>
      <c r="C4360" s="4" t="s">
        <v>88</v>
      </c>
      <c r="D4360" s="4" t="s">
        <v>37</v>
      </c>
      <c r="E4360" s="4" t="s">
        <v>27</v>
      </c>
      <c r="F4360" s="4" t="s">
        <v>32</v>
      </c>
      <c r="G4360" s="4" t="s">
        <v>24</v>
      </c>
      <c r="H4360" s="4">
        <v>10</v>
      </c>
      <c r="I4360" s="4">
        <v>1011.87</v>
      </c>
      <c r="J4360" s="7">
        <v>0.23</v>
      </c>
      <c r="K4360" s="4" t="s">
        <v>34</v>
      </c>
      <c r="L4360" s="4" t="s">
        <v>41</v>
      </c>
      <c r="M4360" s="5">
        <f>(Table2[[#This Row],[Unit Price]]*Table2[[#This Row],[ Units Sold]])*(1-Table2[[#This Row],[Discount]]/100)</f>
        <v>10095.426990000002</v>
      </c>
      <c r="N4360" s="5">
        <f>(Table2[[#This Row],[Unit Price]]*Table2[[#This Row],[ Units Sold]])-Table2[[#This Row],[Total Sales]]</f>
        <v>23.273009999998976</v>
      </c>
    </row>
    <row r="4361" spans="1:14" x14ac:dyDescent="0.3">
      <c r="A4361" s="3">
        <v>41494</v>
      </c>
      <c r="B4361" s="4" t="s">
        <v>3531</v>
      </c>
      <c r="C4361" s="4" t="s">
        <v>51</v>
      </c>
      <c r="D4361" s="4" t="s">
        <v>37</v>
      </c>
      <c r="E4361" s="4" t="s">
        <v>52</v>
      </c>
      <c r="F4361" s="4" t="s">
        <v>91</v>
      </c>
      <c r="G4361" s="4" t="s">
        <v>54</v>
      </c>
      <c r="H4361" s="4">
        <v>10</v>
      </c>
      <c r="I4361" s="4">
        <v>493.53</v>
      </c>
      <c r="J4361" s="7">
        <v>0.1</v>
      </c>
      <c r="K4361" s="4" t="s">
        <v>34</v>
      </c>
      <c r="L4361" s="4" t="s">
        <v>30</v>
      </c>
      <c r="M4361" s="5">
        <f>(Table2[[#This Row],[Unit Price]]*Table2[[#This Row],[ Units Sold]])*(1-Table2[[#This Row],[Discount]]/100)</f>
        <v>4930.3646999999992</v>
      </c>
      <c r="N4361" s="5">
        <f>(Table2[[#This Row],[Unit Price]]*Table2[[#This Row],[ Units Sold]])-Table2[[#This Row],[Total Sales]]</f>
        <v>4.9353000000000975</v>
      </c>
    </row>
    <row r="4362" spans="1:14" x14ac:dyDescent="0.3">
      <c r="A4362" s="3">
        <v>42524</v>
      </c>
      <c r="B4362" s="4" t="s">
        <v>2661</v>
      </c>
      <c r="C4362" s="4" t="s">
        <v>97</v>
      </c>
      <c r="D4362" s="4" t="s">
        <v>37</v>
      </c>
      <c r="E4362" s="4" t="s">
        <v>38</v>
      </c>
      <c r="F4362" s="4" t="s">
        <v>81</v>
      </c>
      <c r="G4362" s="4" t="s">
        <v>44</v>
      </c>
      <c r="H4362" s="4">
        <v>30</v>
      </c>
      <c r="I4362" s="4">
        <v>803.17</v>
      </c>
      <c r="J4362" s="7">
        <v>0.12</v>
      </c>
      <c r="K4362" s="4" t="s">
        <v>34</v>
      </c>
      <c r="L4362" s="4" t="s">
        <v>25</v>
      </c>
      <c r="M4362" s="5">
        <f>(Table2[[#This Row],[Unit Price]]*Table2[[#This Row],[ Units Sold]])*(1-Table2[[#This Row],[Discount]]/100)</f>
        <v>24066.185879999997</v>
      </c>
      <c r="N4362" s="5">
        <f>(Table2[[#This Row],[Unit Price]]*Table2[[#This Row],[ Units Sold]])-Table2[[#This Row],[Total Sales]]</f>
        <v>28.914120000001276</v>
      </c>
    </row>
    <row r="4363" spans="1:14" x14ac:dyDescent="0.3">
      <c r="A4363" s="3">
        <v>43412</v>
      </c>
      <c r="B4363" s="4" t="s">
        <v>2071</v>
      </c>
      <c r="C4363" s="4" t="s">
        <v>83</v>
      </c>
      <c r="D4363" s="4" t="s">
        <v>3892</v>
      </c>
      <c r="E4363" s="4" t="s">
        <v>15</v>
      </c>
      <c r="F4363" s="4" t="s">
        <v>62</v>
      </c>
      <c r="G4363" s="4" t="s">
        <v>65</v>
      </c>
      <c r="H4363" s="4">
        <v>52</v>
      </c>
      <c r="I4363" s="4">
        <v>202.91</v>
      </c>
      <c r="J4363" s="7">
        <v>0.25</v>
      </c>
      <c r="K4363" s="4" t="s">
        <v>29</v>
      </c>
      <c r="L4363" s="4" t="s">
        <v>41</v>
      </c>
      <c r="M4363" s="5">
        <f>(Table2[[#This Row],[Unit Price]]*Table2[[#This Row],[ Units Sold]])*(1-Table2[[#This Row],[Discount]]/100)</f>
        <v>10524.941699999999</v>
      </c>
      <c r="N4363" s="5">
        <f>(Table2[[#This Row],[Unit Price]]*Table2[[#This Row],[ Units Sold]])-Table2[[#This Row],[Total Sales]]</f>
        <v>26.378300000000309</v>
      </c>
    </row>
    <row r="4364" spans="1:14" x14ac:dyDescent="0.3">
      <c r="A4364" s="3">
        <v>43139</v>
      </c>
      <c r="B4364" s="4" t="s">
        <v>3532</v>
      </c>
      <c r="C4364" s="4" t="s">
        <v>88</v>
      </c>
      <c r="D4364" s="4" t="s">
        <v>37</v>
      </c>
      <c r="E4364" s="4" t="s">
        <v>38</v>
      </c>
      <c r="F4364" s="4" t="s">
        <v>81</v>
      </c>
      <c r="G4364" s="4" t="s">
        <v>54</v>
      </c>
      <c r="H4364" s="4">
        <v>86</v>
      </c>
      <c r="I4364" s="4">
        <v>1276.3</v>
      </c>
      <c r="J4364" s="7">
        <v>0.22</v>
      </c>
      <c r="K4364" s="4" t="s">
        <v>18</v>
      </c>
      <c r="L4364" s="4" t="s">
        <v>25</v>
      </c>
      <c r="M4364" s="5">
        <f>(Table2[[#This Row],[Unit Price]]*Table2[[#This Row],[ Units Sold]])*(1-Table2[[#This Row],[Discount]]/100)</f>
        <v>109520.32404000001</v>
      </c>
      <c r="N4364" s="5">
        <f>(Table2[[#This Row],[Unit Price]]*Table2[[#This Row],[ Units Sold]])-Table2[[#This Row],[Total Sales]]</f>
        <v>241.47595999999612</v>
      </c>
    </row>
    <row r="4365" spans="1:14" x14ac:dyDescent="0.3">
      <c r="A4365" s="3">
        <v>42542</v>
      </c>
      <c r="B4365" s="4" t="s">
        <v>3533</v>
      </c>
      <c r="C4365" s="4" t="s">
        <v>21</v>
      </c>
      <c r="D4365" s="4" t="s">
        <v>37</v>
      </c>
      <c r="E4365" s="4" t="s">
        <v>22</v>
      </c>
      <c r="F4365" s="4" t="s">
        <v>23</v>
      </c>
      <c r="G4365" s="4" t="s">
        <v>54</v>
      </c>
      <c r="H4365" s="4">
        <v>28</v>
      </c>
      <c r="I4365" s="4">
        <v>1864.73</v>
      </c>
      <c r="J4365" s="7">
        <v>0.27</v>
      </c>
      <c r="K4365" s="4" t="s">
        <v>18</v>
      </c>
      <c r="L4365" s="4" t="s">
        <v>25</v>
      </c>
      <c r="M4365" s="5">
        <f>(Table2[[#This Row],[Unit Price]]*Table2[[#This Row],[ Units Sold]])*(1-Table2[[#This Row],[Discount]]/100)</f>
        <v>52071.466412000002</v>
      </c>
      <c r="N4365" s="5">
        <f>(Table2[[#This Row],[Unit Price]]*Table2[[#This Row],[ Units Sold]])-Table2[[#This Row],[Total Sales]]</f>
        <v>140.97358800000075</v>
      </c>
    </row>
    <row r="4366" spans="1:14" x14ac:dyDescent="0.3">
      <c r="A4366" s="3">
        <v>45365</v>
      </c>
      <c r="B4366" s="4" t="s">
        <v>1950</v>
      </c>
      <c r="C4366" s="4" t="s">
        <v>192</v>
      </c>
      <c r="D4366" s="4" t="s">
        <v>37</v>
      </c>
      <c r="E4366" s="4" t="s">
        <v>38</v>
      </c>
      <c r="F4366" s="4" t="s">
        <v>39</v>
      </c>
      <c r="G4366" s="4" t="s">
        <v>60</v>
      </c>
      <c r="H4366" s="4">
        <v>98</v>
      </c>
      <c r="I4366" s="4">
        <v>1228.53</v>
      </c>
      <c r="J4366" s="7">
        <v>0.28999999999999998</v>
      </c>
      <c r="K4366" s="4" t="s">
        <v>18</v>
      </c>
      <c r="L4366" s="4" t="s">
        <v>45</v>
      </c>
      <c r="M4366" s="5">
        <f>(Table2[[#This Row],[Unit Price]]*Table2[[#This Row],[ Units Sold]])*(1-Table2[[#This Row],[Discount]]/100)</f>
        <v>120046.791774</v>
      </c>
      <c r="N4366" s="5">
        <f>(Table2[[#This Row],[Unit Price]]*Table2[[#This Row],[ Units Sold]])-Table2[[#This Row],[Total Sales]]</f>
        <v>349.1482260000048</v>
      </c>
    </row>
    <row r="4367" spans="1:14" x14ac:dyDescent="0.3">
      <c r="A4367" s="3">
        <v>43918</v>
      </c>
      <c r="B4367" s="4" t="s">
        <v>3534</v>
      </c>
      <c r="C4367" s="4" t="s">
        <v>192</v>
      </c>
      <c r="D4367" s="4" t="s">
        <v>37</v>
      </c>
      <c r="E4367" s="4" t="s">
        <v>15</v>
      </c>
      <c r="F4367" s="4" t="s">
        <v>62</v>
      </c>
      <c r="G4367" s="4" t="s">
        <v>54</v>
      </c>
      <c r="H4367" s="4">
        <v>83</v>
      </c>
      <c r="I4367" s="4">
        <v>1954.46</v>
      </c>
      <c r="J4367" s="7">
        <v>0.17</v>
      </c>
      <c r="K4367" s="4" t="s">
        <v>29</v>
      </c>
      <c r="L4367" s="4" t="s">
        <v>41</v>
      </c>
      <c r="M4367" s="5">
        <f>(Table2[[#This Row],[Unit Price]]*Table2[[#This Row],[ Units Sold]])*(1-Table2[[#This Row],[Discount]]/100)</f>
        <v>161944.40569399999</v>
      </c>
      <c r="N4367" s="5">
        <f>(Table2[[#This Row],[Unit Price]]*Table2[[#This Row],[ Units Sold]])-Table2[[#This Row],[Total Sales]]</f>
        <v>275.77430600000662</v>
      </c>
    </row>
    <row r="4368" spans="1:14" x14ac:dyDescent="0.3">
      <c r="A4368" s="3">
        <v>40432</v>
      </c>
      <c r="B4368" s="4" t="s">
        <v>990</v>
      </c>
      <c r="C4368" s="4" t="s">
        <v>192</v>
      </c>
      <c r="D4368" s="4" t="s">
        <v>37</v>
      </c>
      <c r="E4368" s="4" t="s">
        <v>38</v>
      </c>
      <c r="F4368" s="4" t="s">
        <v>56</v>
      </c>
      <c r="G4368" s="4" t="s">
        <v>33</v>
      </c>
      <c r="H4368" s="4">
        <v>44</v>
      </c>
      <c r="I4368" s="4">
        <v>1164.6400000000001</v>
      </c>
      <c r="J4368" s="7">
        <v>0.26</v>
      </c>
      <c r="K4368" s="4" t="s">
        <v>18</v>
      </c>
      <c r="L4368" s="4" t="s">
        <v>25</v>
      </c>
      <c r="M4368" s="5">
        <f>(Table2[[#This Row],[Unit Price]]*Table2[[#This Row],[ Units Sold]])*(1-Table2[[#This Row],[Discount]]/100)</f>
        <v>51110.925184</v>
      </c>
      <c r="N4368" s="5">
        <f>(Table2[[#This Row],[Unit Price]]*Table2[[#This Row],[ Units Sold]])-Table2[[#This Row],[Total Sales]]</f>
        <v>133.23481600000378</v>
      </c>
    </row>
    <row r="4369" spans="1:14" x14ac:dyDescent="0.3">
      <c r="A4369" s="3">
        <v>45562</v>
      </c>
      <c r="B4369" s="4" t="s">
        <v>3535</v>
      </c>
      <c r="C4369" s="4" t="s">
        <v>83</v>
      </c>
      <c r="D4369" s="4" t="s">
        <v>3892</v>
      </c>
      <c r="E4369" s="4" t="s">
        <v>52</v>
      </c>
      <c r="F4369" s="6" t="s">
        <v>59</v>
      </c>
      <c r="G4369" s="4" t="s">
        <v>54</v>
      </c>
      <c r="H4369" s="4">
        <v>94</v>
      </c>
      <c r="I4369" s="4">
        <v>1458.15</v>
      </c>
      <c r="J4369" s="7">
        <v>0.14000000000000001</v>
      </c>
      <c r="K4369" s="4" t="s">
        <v>18</v>
      </c>
      <c r="L4369" s="4" t="s">
        <v>30</v>
      </c>
      <c r="M4369" s="5">
        <f>(Table2[[#This Row],[Unit Price]]*Table2[[#This Row],[ Units Sold]])*(1-Table2[[#This Row],[Discount]]/100)</f>
        <v>136874.20746000001</v>
      </c>
      <c r="N4369" s="5">
        <f>(Table2[[#This Row],[Unit Price]]*Table2[[#This Row],[ Units Sold]])-Table2[[#This Row],[Total Sales]]</f>
        <v>191.89254000000074</v>
      </c>
    </row>
    <row r="4370" spans="1:14" x14ac:dyDescent="0.3">
      <c r="A4370" s="3">
        <v>40389</v>
      </c>
      <c r="B4370" s="4" t="s">
        <v>2243</v>
      </c>
      <c r="C4370" s="4" t="s">
        <v>192</v>
      </c>
      <c r="D4370" s="4" t="s">
        <v>37</v>
      </c>
      <c r="E4370" s="4" t="s">
        <v>22</v>
      </c>
      <c r="F4370" s="4" t="s">
        <v>23</v>
      </c>
      <c r="G4370" s="4" t="s">
        <v>44</v>
      </c>
      <c r="H4370" s="4">
        <v>34</v>
      </c>
      <c r="I4370" s="4">
        <v>1329.51</v>
      </c>
      <c r="J4370" s="7">
        <v>0.26</v>
      </c>
      <c r="K4370" s="4" t="s">
        <v>29</v>
      </c>
      <c r="L4370" s="4" t="s">
        <v>45</v>
      </c>
      <c r="M4370" s="5">
        <f>(Table2[[#This Row],[Unit Price]]*Table2[[#This Row],[ Units Sold]])*(1-Table2[[#This Row],[Discount]]/100)</f>
        <v>45085.811315999992</v>
      </c>
      <c r="N4370" s="5">
        <f>(Table2[[#This Row],[Unit Price]]*Table2[[#This Row],[ Units Sold]])-Table2[[#This Row],[Total Sales]]</f>
        <v>117.52868400000443</v>
      </c>
    </row>
    <row r="4371" spans="1:14" x14ac:dyDescent="0.3">
      <c r="A4371" s="3">
        <v>44832</v>
      </c>
      <c r="B4371" s="4" t="s">
        <v>3437</v>
      </c>
      <c r="C4371" s="4" t="s">
        <v>88</v>
      </c>
      <c r="D4371" s="4" t="s">
        <v>37</v>
      </c>
      <c r="E4371" s="4" t="s">
        <v>27</v>
      </c>
      <c r="F4371" s="4" t="s">
        <v>32</v>
      </c>
      <c r="G4371" s="4" t="s">
        <v>40</v>
      </c>
      <c r="H4371" s="4">
        <v>69</v>
      </c>
      <c r="I4371" s="4">
        <v>185.99</v>
      </c>
      <c r="J4371" s="7">
        <v>0.12</v>
      </c>
      <c r="K4371" s="4" t="s">
        <v>29</v>
      </c>
      <c r="L4371" s="4" t="s">
        <v>25</v>
      </c>
      <c r="M4371" s="5">
        <f>(Table2[[#This Row],[Unit Price]]*Table2[[#This Row],[ Units Sold]])*(1-Table2[[#This Row],[Discount]]/100)</f>
        <v>12817.910028000002</v>
      </c>
      <c r="N4371" s="5">
        <f>(Table2[[#This Row],[Unit Price]]*Table2[[#This Row],[ Units Sold]])-Table2[[#This Row],[Total Sales]]</f>
        <v>15.399971999999252</v>
      </c>
    </row>
    <row r="4372" spans="1:14" x14ac:dyDescent="0.3">
      <c r="A4372" s="3">
        <v>43787</v>
      </c>
      <c r="B4372" s="4" t="s">
        <v>3073</v>
      </c>
      <c r="C4372" s="4" t="s">
        <v>43</v>
      </c>
      <c r="D4372" s="4" t="s">
        <v>37</v>
      </c>
      <c r="E4372" s="4" t="s">
        <v>15</v>
      </c>
      <c r="F4372" s="4" t="s">
        <v>62</v>
      </c>
      <c r="G4372" s="4" t="s">
        <v>33</v>
      </c>
      <c r="H4372" s="4">
        <v>73</v>
      </c>
      <c r="I4372" s="4">
        <v>371.44</v>
      </c>
      <c r="J4372" s="7">
        <v>0.27</v>
      </c>
      <c r="K4372" s="4" t="s">
        <v>34</v>
      </c>
      <c r="L4372" s="4" t="s">
        <v>30</v>
      </c>
      <c r="M4372" s="5">
        <f>(Table2[[#This Row],[Unit Price]]*Table2[[#This Row],[ Units Sold]])*(1-Table2[[#This Row],[Discount]]/100)</f>
        <v>27041.909175999997</v>
      </c>
      <c r="N4372" s="5">
        <f>(Table2[[#This Row],[Unit Price]]*Table2[[#This Row],[ Units Sold]])-Table2[[#This Row],[Total Sales]]</f>
        <v>73.210824000001594</v>
      </c>
    </row>
    <row r="4373" spans="1:14" x14ac:dyDescent="0.3">
      <c r="A4373" s="3">
        <v>45676</v>
      </c>
      <c r="B4373" s="4" t="s">
        <v>3536</v>
      </c>
      <c r="C4373" s="4" t="s">
        <v>88</v>
      </c>
      <c r="D4373" s="4" t="s">
        <v>37</v>
      </c>
      <c r="E4373" s="4" t="s">
        <v>22</v>
      </c>
      <c r="F4373" s="4" t="s">
        <v>23</v>
      </c>
      <c r="G4373" s="4" t="s">
        <v>33</v>
      </c>
      <c r="H4373" s="4">
        <v>42</v>
      </c>
      <c r="I4373" s="4">
        <v>834.09</v>
      </c>
      <c r="J4373" s="7">
        <v>0.28999999999999998</v>
      </c>
      <c r="K4373" s="4" t="s">
        <v>29</v>
      </c>
      <c r="L4373" s="4" t="s">
        <v>19</v>
      </c>
      <c r="M4373" s="5">
        <f>(Table2[[#This Row],[Unit Price]]*Table2[[#This Row],[ Units Sold]])*(1-Table2[[#This Row],[Discount]]/100)</f>
        <v>34930.187837999998</v>
      </c>
      <c r="N4373" s="5">
        <f>(Table2[[#This Row],[Unit Price]]*Table2[[#This Row],[ Units Sold]])-Table2[[#This Row],[Total Sales]]</f>
        <v>101.59216200000083</v>
      </c>
    </row>
    <row r="4374" spans="1:14" x14ac:dyDescent="0.3">
      <c r="A4374" s="3">
        <v>43214</v>
      </c>
      <c r="B4374" s="4" t="s">
        <v>3537</v>
      </c>
      <c r="C4374" s="4" t="s">
        <v>83</v>
      </c>
      <c r="D4374" s="4" t="s">
        <v>3892</v>
      </c>
      <c r="E4374" s="4" t="s">
        <v>22</v>
      </c>
      <c r="F4374" s="4" t="s">
        <v>23</v>
      </c>
      <c r="G4374" s="4" t="s">
        <v>33</v>
      </c>
      <c r="H4374" s="4">
        <v>89</v>
      </c>
      <c r="I4374" s="4">
        <v>484.16</v>
      </c>
      <c r="J4374" s="7">
        <v>0.26</v>
      </c>
      <c r="K4374" s="4" t="s">
        <v>29</v>
      </c>
      <c r="L4374" s="4" t="s">
        <v>25</v>
      </c>
      <c r="M4374" s="5">
        <f>(Table2[[#This Row],[Unit Price]]*Table2[[#This Row],[ Units Sold]])*(1-Table2[[#This Row],[Discount]]/100)</f>
        <v>42978.205376000005</v>
      </c>
      <c r="N4374" s="5">
        <f>(Table2[[#This Row],[Unit Price]]*Table2[[#This Row],[ Units Sold]])-Table2[[#This Row],[Total Sales]]</f>
        <v>112.03462399999989</v>
      </c>
    </row>
    <row r="4375" spans="1:14" x14ac:dyDescent="0.3">
      <c r="A4375" s="3">
        <v>45632</v>
      </c>
      <c r="B4375" s="4" t="s">
        <v>1853</v>
      </c>
      <c r="C4375" s="4" t="s">
        <v>192</v>
      </c>
      <c r="D4375" s="4" t="s">
        <v>37</v>
      </c>
      <c r="E4375" s="4" t="s">
        <v>38</v>
      </c>
      <c r="F4375" s="4" t="s">
        <v>64</v>
      </c>
      <c r="G4375" s="4" t="s">
        <v>57</v>
      </c>
      <c r="H4375" s="4">
        <v>0</v>
      </c>
      <c r="I4375" s="4">
        <v>1711.58</v>
      </c>
      <c r="J4375" s="7">
        <v>0.16</v>
      </c>
      <c r="K4375" s="4" t="s">
        <v>34</v>
      </c>
      <c r="L4375" s="4" t="s">
        <v>19</v>
      </c>
      <c r="M4375" s="5">
        <f>(Table2[[#This Row],[Unit Price]]*Table2[[#This Row],[ Units Sold]])*(1-Table2[[#This Row],[Discount]]/100)</f>
        <v>0</v>
      </c>
      <c r="N4375" s="5">
        <f>(Table2[[#This Row],[Unit Price]]*Table2[[#This Row],[ Units Sold]])-Table2[[#This Row],[Total Sales]]</f>
        <v>0</v>
      </c>
    </row>
    <row r="4376" spans="1:14" x14ac:dyDescent="0.3">
      <c r="A4376" s="3">
        <v>44139</v>
      </c>
      <c r="B4376" s="4" t="s">
        <v>3538</v>
      </c>
      <c r="C4376" s="4" t="s">
        <v>21</v>
      </c>
      <c r="D4376" s="4" t="s">
        <v>37</v>
      </c>
      <c r="E4376" s="4" t="s">
        <v>22</v>
      </c>
      <c r="F4376" s="4" t="s">
        <v>23</v>
      </c>
      <c r="G4376" s="4" t="s">
        <v>17</v>
      </c>
      <c r="H4376" s="4">
        <v>10</v>
      </c>
      <c r="I4376" s="4">
        <v>714.52</v>
      </c>
      <c r="J4376" s="7">
        <v>0.24</v>
      </c>
      <c r="K4376" s="4" t="s">
        <v>18</v>
      </c>
      <c r="L4376" s="4" t="s">
        <v>41</v>
      </c>
      <c r="M4376" s="5">
        <f>(Table2[[#This Row],[Unit Price]]*Table2[[#This Row],[ Units Sold]])*(1-Table2[[#This Row],[Discount]]/100)</f>
        <v>7128.05152</v>
      </c>
      <c r="N4376" s="5">
        <f>(Table2[[#This Row],[Unit Price]]*Table2[[#This Row],[ Units Sold]])-Table2[[#This Row],[Total Sales]]</f>
        <v>17.148479999999836</v>
      </c>
    </row>
    <row r="4377" spans="1:14" x14ac:dyDescent="0.3">
      <c r="A4377" s="3">
        <v>42315</v>
      </c>
      <c r="B4377" s="4" t="s">
        <v>1900</v>
      </c>
      <c r="C4377" s="4" t="s">
        <v>49</v>
      </c>
      <c r="D4377" s="4" t="s">
        <v>3893</v>
      </c>
      <c r="E4377" s="4" t="s">
        <v>22</v>
      </c>
      <c r="F4377" s="4" t="s">
        <v>23</v>
      </c>
      <c r="G4377" s="4" t="s">
        <v>40</v>
      </c>
      <c r="H4377" s="4">
        <v>10</v>
      </c>
      <c r="I4377" s="4">
        <v>1715.03</v>
      </c>
      <c r="J4377" s="7">
        <v>0.05</v>
      </c>
      <c r="K4377" s="4" t="s">
        <v>18</v>
      </c>
      <c r="L4377" s="4" t="s">
        <v>45</v>
      </c>
      <c r="M4377" s="5">
        <f>(Table2[[#This Row],[Unit Price]]*Table2[[#This Row],[ Units Sold]])*(1-Table2[[#This Row],[Discount]]/100)</f>
        <v>17141.724849999999</v>
      </c>
      <c r="N4377" s="5">
        <f>(Table2[[#This Row],[Unit Price]]*Table2[[#This Row],[ Units Sold]])-Table2[[#This Row],[Total Sales]]</f>
        <v>8.5751500000005763</v>
      </c>
    </row>
    <row r="4378" spans="1:14" x14ac:dyDescent="0.3">
      <c r="A4378" s="3">
        <v>44001</v>
      </c>
      <c r="B4378" s="4" t="s">
        <v>3539</v>
      </c>
      <c r="C4378" s="4" t="s">
        <v>74</v>
      </c>
      <c r="D4378" s="4" t="s">
        <v>37</v>
      </c>
      <c r="E4378" s="4" t="s">
        <v>15</v>
      </c>
      <c r="F4378" s="4" t="s">
        <v>62</v>
      </c>
      <c r="G4378" s="4" t="s">
        <v>44</v>
      </c>
      <c r="H4378" s="4">
        <v>20</v>
      </c>
      <c r="I4378" s="4">
        <v>745.15</v>
      </c>
      <c r="J4378" s="7">
        <v>0.16</v>
      </c>
      <c r="K4378" s="4" t="s">
        <v>18</v>
      </c>
      <c r="L4378" s="4" t="s">
        <v>19</v>
      </c>
      <c r="M4378" s="5">
        <f>(Table2[[#This Row],[Unit Price]]*Table2[[#This Row],[ Units Sold]])*(1-Table2[[#This Row],[Discount]]/100)</f>
        <v>14879.155199999999</v>
      </c>
      <c r="N4378" s="5">
        <f>(Table2[[#This Row],[Unit Price]]*Table2[[#This Row],[ Units Sold]])-Table2[[#This Row],[Total Sales]]</f>
        <v>23.84480000000076</v>
      </c>
    </row>
    <row r="4379" spans="1:14" x14ac:dyDescent="0.3">
      <c r="A4379" s="3">
        <v>41569</v>
      </c>
      <c r="B4379" s="4" t="s">
        <v>1110</v>
      </c>
      <c r="C4379" s="4" t="s">
        <v>88</v>
      </c>
      <c r="D4379" s="4" t="s">
        <v>37</v>
      </c>
      <c r="E4379" s="4" t="s">
        <v>15</v>
      </c>
      <c r="F4379" s="4" t="s">
        <v>135</v>
      </c>
      <c r="G4379" s="4" t="s">
        <v>54</v>
      </c>
      <c r="H4379" s="4">
        <v>42</v>
      </c>
      <c r="I4379" s="4">
        <v>1043.0999999999999</v>
      </c>
      <c r="J4379" s="7">
        <v>0.08</v>
      </c>
      <c r="K4379" s="4" t="s">
        <v>18</v>
      </c>
      <c r="L4379" s="4" t="s">
        <v>41</v>
      </c>
      <c r="M4379" s="5">
        <f>(Table2[[#This Row],[Unit Price]]*Table2[[#This Row],[ Units Sold]])*(1-Table2[[#This Row],[Discount]]/100)</f>
        <v>43775.151839999999</v>
      </c>
      <c r="N4379" s="5">
        <f>(Table2[[#This Row],[Unit Price]]*Table2[[#This Row],[ Units Sold]])-Table2[[#This Row],[Total Sales]]</f>
        <v>35.048159999998461</v>
      </c>
    </row>
    <row r="4380" spans="1:14" x14ac:dyDescent="0.3">
      <c r="A4380" s="3">
        <v>44298</v>
      </c>
      <c r="B4380" s="4" t="s">
        <v>3540</v>
      </c>
      <c r="C4380" s="4" t="s">
        <v>49</v>
      </c>
      <c r="D4380" s="4" t="s">
        <v>3893</v>
      </c>
      <c r="E4380" s="4" t="s">
        <v>52</v>
      </c>
      <c r="F4380" s="4" t="s">
        <v>59</v>
      </c>
      <c r="G4380" s="4" t="s">
        <v>44</v>
      </c>
      <c r="H4380" s="4">
        <v>20</v>
      </c>
      <c r="I4380" s="4">
        <v>819.36</v>
      </c>
      <c r="J4380" s="7">
        <v>0.23</v>
      </c>
      <c r="K4380" s="4" t="s">
        <v>34</v>
      </c>
      <c r="L4380" s="4" t="s">
        <v>30</v>
      </c>
      <c r="M4380" s="5">
        <f>(Table2[[#This Row],[Unit Price]]*Table2[[#This Row],[ Units Sold]])*(1-Table2[[#This Row],[Discount]]/100)</f>
        <v>16349.509440000002</v>
      </c>
      <c r="N4380" s="5">
        <f>(Table2[[#This Row],[Unit Price]]*Table2[[#This Row],[ Units Sold]])-Table2[[#This Row],[Total Sales]]</f>
        <v>37.690559999999095</v>
      </c>
    </row>
    <row r="4381" spans="1:14" x14ac:dyDescent="0.3">
      <c r="A4381" s="3">
        <v>40760</v>
      </c>
      <c r="B4381" s="4" t="s">
        <v>3541</v>
      </c>
      <c r="C4381" s="4" t="s">
        <v>88</v>
      </c>
      <c r="D4381" s="4" t="s">
        <v>37</v>
      </c>
      <c r="E4381" s="4" t="s">
        <v>22</v>
      </c>
      <c r="F4381" s="4" t="s">
        <v>23</v>
      </c>
      <c r="G4381" s="4" t="s">
        <v>24</v>
      </c>
      <c r="H4381" s="4">
        <v>92</v>
      </c>
      <c r="I4381" s="4">
        <v>878.21</v>
      </c>
      <c r="J4381" s="7">
        <v>0.17</v>
      </c>
      <c r="K4381" s="4" t="s">
        <v>34</v>
      </c>
      <c r="L4381" s="4" t="s">
        <v>25</v>
      </c>
      <c r="M4381" s="5">
        <f>(Table2[[#This Row],[Unit Price]]*Table2[[#This Row],[ Units Sold]])*(1-Table2[[#This Row],[Discount]]/100)</f>
        <v>80657.967956000008</v>
      </c>
      <c r="N4381" s="5">
        <f>(Table2[[#This Row],[Unit Price]]*Table2[[#This Row],[ Units Sold]])-Table2[[#This Row],[Total Sales]]</f>
        <v>137.3520439999993</v>
      </c>
    </row>
    <row r="4382" spans="1:14" x14ac:dyDescent="0.3">
      <c r="A4382" s="3">
        <v>41714</v>
      </c>
      <c r="B4382" s="4" t="s">
        <v>2980</v>
      </c>
      <c r="C4382" s="4" t="s">
        <v>21</v>
      </c>
      <c r="D4382" s="4" t="s">
        <v>37</v>
      </c>
      <c r="E4382" s="4" t="s">
        <v>15</v>
      </c>
      <c r="F4382" s="4" t="s">
        <v>135</v>
      </c>
      <c r="G4382" s="4" t="s">
        <v>40</v>
      </c>
      <c r="H4382" s="4">
        <v>99</v>
      </c>
      <c r="I4382" s="4">
        <v>136.53</v>
      </c>
      <c r="J4382" s="7">
        <v>0.18</v>
      </c>
      <c r="K4382" s="4" t="s">
        <v>18</v>
      </c>
      <c r="L4382" s="4" t="s">
        <v>45</v>
      </c>
      <c r="M4382" s="5">
        <f>(Table2[[#This Row],[Unit Price]]*Table2[[#This Row],[ Units Sold]])*(1-Table2[[#This Row],[Discount]]/100)</f>
        <v>13492.140353999999</v>
      </c>
      <c r="N4382" s="5">
        <f>(Table2[[#This Row],[Unit Price]]*Table2[[#This Row],[ Units Sold]])-Table2[[#This Row],[Total Sales]]</f>
        <v>24.329646000000139</v>
      </c>
    </row>
    <row r="4383" spans="1:14" x14ac:dyDescent="0.3">
      <c r="A4383" s="3">
        <v>43672</v>
      </c>
      <c r="B4383" s="4" t="s">
        <v>3542</v>
      </c>
      <c r="C4383" s="4" t="s">
        <v>83</v>
      </c>
      <c r="D4383" s="4" t="s">
        <v>3892</v>
      </c>
      <c r="E4383" s="4" t="s">
        <v>22</v>
      </c>
      <c r="F4383" s="4" t="s">
        <v>23</v>
      </c>
      <c r="G4383" s="4" t="s">
        <v>17</v>
      </c>
      <c r="H4383" s="4">
        <v>83</v>
      </c>
      <c r="I4383" s="4">
        <v>753.2</v>
      </c>
      <c r="J4383" s="7">
        <v>0.1</v>
      </c>
      <c r="K4383" s="4" t="s">
        <v>34</v>
      </c>
      <c r="L4383" s="4" t="s">
        <v>25</v>
      </c>
      <c r="M4383" s="5">
        <f>(Table2[[#This Row],[Unit Price]]*Table2[[#This Row],[ Units Sold]])*(1-Table2[[#This Row],[Discount]]/100)</f>
        <v>62453.084400000007</v>
      </c>
      <c r="N4383" s="5">
        <f>(Table2[[#This Row],[Unit Price]]*Table2[[#This Row],[ Units Sold]])-Table2[[#This Row],[Total Sales]]</f>
        <v>62.515599999998813</v>
      </c>
    </row>
    <row r="4384" spans="1:14" x14ac:dyDescent="0.3">
      <c r="A4384" s="3">
        <v>44889</v>
      </c>
      <c r="B4384" s="4" t="s">
        <v>2531</v>
      </c>
      <c r="C4384" s="4" t="s">
        <v>21</v>
      </c>
      <c r="D4384" s="4" t="s">
        <v>37</v>
      </c>
      <c r="E4384" s="4" t="s">
        <v>38</v>
      </c>
      <c r="F4384" s="4" t="s">
        <v>56</v>
      </c>
      <c r="G4384" s="4" t="s">
        <v>17</v>
      </c>
      <c r="H4384" s="4">
        <v>30</v>
      </c>
      <c r="I4384" s="4">
        <v>1682.8</v>
      </c>
      <c r="J4384" s="7">
        <v>0.03</v>
      </c>
      <c r="K4384" s="4" t="s">
        <v>18</v>
      </c>
      <c r="L4384" s="4" t="s">
        <v>30</v>
      </c>
      <c r="M4384" s="5">
        <f>(Table2[[#This Row],[Unit Price]]*Table2[[#This Row],[ Units Sold]])*(1-Table2[[#This Row],[Discount]]/100)</f>
        <v>50468.854800000001</v>
      </c>
      <c r="N4384" s="5">
        <f>(Table2[[#This Row],[Unit Price]]*Table2[[#This Row],[ Units Sold]])-Table2[[#This Row],[Total Sales]]</f>
        <v>15.145199999999022</v>
      </c>
    </row>
    <row r="4385" spans="1:14" x14ac:dyDescent="0.3">
      <c r="A4385" s="3">
        <v>45248</v>
      </c>
      <c r="B4385" s="4" t="s">
        <v>342</v>
      </c>
      <c r="C4385" s="4" t="s">
        <v>21</v>
      </c>
      <c r="D4385" s="4" t="s">
        <v>37</v>
      </c>
      <c r="E4385" s="4" t="s">
        <v>52</v>
      </c>
      <c r="F4385" s="4" t="s">
        <v>59</v>
      </c>
      <c r="G4385" s="4" t="s">
        <v>65</v>
      </c>
      <c r="H4385" s="4">
        <v>41</v>
      </c>
      <c r="I4385" s="4">
        <v>794.41</v>
      </c>
      <c r="J4385" s="7">
        <v>0.03</v>
      </c>
      <c r="K4385" s="4" t="s">
        <v>29</v>
      </c>
      <c r="L4385" s="4" t="s">
        <v>41</v>
      </c>
      <c r="M4385" s="5">
        <f>(Table2[[#This Row],[Unit Price]]*Table2[[#This Row],[ Units Sold]])*(1-Table2[[#This Row],[Discount]]/100)</f>
        <v>32561.038756999998</v>
      </c>
      <c r="N4385" s="5">
        <f>(Table2[[#This Row],[Unit Price]]*Table2[[#This Row],[ Units Sold]])-Table2[[#This Row],[Total Sales]]</f>
        <v>9.771242999999231</v>
      </c>
    </row>
    <row r="4386" spans="1:14" x14ac:dyDescent="0.3">
      <c r="A4386" s="3">
        <v>41165</v>
      </c>
      <c r="B4386" s="4" t="s">
        <v>3543</v>
      </c>
      <c r="C4386" s="4" t="s">
        <v>51</v>
      </c>
      <c r="D4386" s="4" t="s">
        <v>37</v>
      </c>
      <c r="E4386" s="4" t="s">
        <v>15</v>
      </c>
      <c r="F4386" s="4" t="s">
        <v>62</v>
      </c>
      <c r="G4386" s="4" t="s">
        <v>33</v>
      </c>
      <c r="H4386" s="4">
        <v>13</v>
      </c>
      <c r="I4386" s="4">
        <v>732.37</v>
      </c>
      <c r="J4386" s="7">
        <v>0.05</v>
      </c>
      <c r="K4386" s="4" t="s">
        <v>34</v>
      </c>
      <c r="L4386" s="4" t="s">
        <v>30</v>
      </c>
      <c r="M4386" s="5">
        <f>(Table2[[#This Row],[Unit Price]]*Table2[[#This Row],[ Units Sold]])*(1-Table2[[#This Row],[Discount]]/100)</f>
        <v>9516.0495950000004</v>
      </c>
      <c r="N4386" s="5">
        <f>(Table2[[#This Row],[Unit Price]]*Table2[[#This Row],[ Units Sold]])-Table2[[#This Row],[Total Sales]]</f>
        <v>4.7604049999990821</v>
      </c>
    </row>
    <row r="4387" spans="1:14" x14ac:dyDescent="0.3">
      <c r="A4387" s="3">
        <v>43421</v>
      </c>
      <c r="B4387" s="4" t="s">
        <v>3544</v>
      </c>
      <c r="C4387" s="4" t="s">
        <v>36</v>
      </c>
      <c r="D4387" s="4" t="s">
        <v>37</v>
      </c>
      <c r="E4387" s="4" t="s">
        <v>38</v>
      </c>
      <c r="F4387" s="4" t="s">
        <v>39</v>
      </c>
      <c r="G4387" s="4" t="s">
        <v>60</v>
      </c>
      <c r="H4387" s="4">
        <v>30</v>
      </c>
      <c r="I4387" s="4">
        <v>942.86</v>
      </c>
      <c r="J4387" s="7">
        <v>0.24</v>
      </c>
      <c r="K4387" s="4" t="s">
        <v>18</v>
      </c>
      <c r="L4387" s="4" t="s">
        <v>19</v>
      </c>
      <c r="M4387" s="5">
        <f>(Table2[[#This Row],[Unit Price]]*Table2[[#This Row],[ Units Sold]])*(1-Table2[[#This Row],[Discount]]/100)</f>
        <v>28217.914080000002</v>
      </c>
      <c r="N4387" s="5">
        <f>(Table2[[#This Row],[Unit Price]]*Table2[[#This Row],[ Units Sold]])-Table2[[#This Row],[Total Sales]]</f>
        <v>67.885919999996986</v>
      </c>
    </row>
    <row r="4388" spans="1:14" x14ac:dyDescent="0.3">
      <c r="A4388" s="3">
        <v>42021</v>
      </c>
      <c r="B4388" s="4" t="s">
        <v>3545</v>
      </c>
      <c r="C4388" s="4" t="s">
        <v>97</v>
      </c>
      <c r="D4388" s="4" t="s">
        <v>37</v>
      </c>
      <c r="E4388" s="4" t="s">
        <v>22</v>
      </c>
      <c r="F4388" s="4" t="s">
        <v>23</v>
      </c>
      <c r="G4388" s="4" t="s">
        <v>40</v>
      </c>
      <c r="H4388" s="4">
        <v>91</v>
      </c>
      <c r="I4388" s="4">
        <v>808.33</v>
      </c>
      <c r="J4388" s="7">
        <v>0.1</v>
      </c>
      <c r="K4388" s="4" t="s">
        <v>29</v>
      </c>
      <c r="L4388" s="4" t="s">
        <v>45</v>
      </c>
      <c r="M4388" s="5">
        <f>(Table2[[#This Row],[Unit Price]]*Table2[[#This Row],[ Units Sold]])*(1-Table2[[#This Row],[Discount]]/100)</f>
        <v>73484.471969999999</v>
      </c>
      <c r="N4388" s="5">
        <f>(Table2[[#This Row],[Unit Price]]*Table2[[#This Row],[ Units Sold]])-Table2[[#This Row],[Total Sales]]</f>
        <v>73.558030000000144</v>
      </c>
    </row>
    <row r="4389" spans="1:14" x14ac:dyDescent="0.3">
      <c r="A4389" s="3">
        <v>45556</v>
      </c>
      <c r="B4389" s="4" t="s">
        <v>2183</v>
      </c>
      <c r="C4389" s="4" t="s">
        <v>36</v>
      </c>
      <c r="D4389" s="4" t="s">
        <v>37</v>
      </c>
      <c r="E4389" s="4" t="s">
        <v>27</v>
      </c>
      <c r="F4389" s="4" t="s">
        <v>32</v>
      </c>
      <c r="G4389" s="4" t="s">
        <v>105</v>
      </c>
      <c r="H4389" s="4">
        <v>91</v>
      </c>
      <c r="I4389" s="4">
        <v>1158.94</v>
      </c>
      <c r="J4389" s="7">
        <v>0.04</v>
      </c>
      <c r="K4389" s="4" t="s">
        <v>18</v>
      </c>
      <c r="L4389" s="4" t="s">
        <v>45</v>
      </c>
      <c r="M4389" s="5">
        <f>(Table2[[#This Row],[Unit Price]]*Table2[[#This Row],[ Units Sold]])*(1-Table2[[#This Row],[Discount]]/100)</f>
        <v>105421.35458400002</v>
      </c>
      <c r="N4389" s="5">
        <f>(Table2[[#This Row],[Unit Price]]*Table2[[#This Row],[ Units Sold]])-Table2[[#This Row],[Total Sales]]</f>
        <v>42.185415999992983</v>
      </c>
    </row>
    <row r="4390" spans="1:14" x14ac:dyDescent="0.3">
      <c r="A4390" s="3">
        <v>42232</v>
      </c>
      <c r="B4390" s="4" t="s">
        <v>1576</v>
      </c>
      <c r="C4390" s="4" t="s">
        <v>49</v>
      </c>
      <c r="D4390" s="4" t="s">
        <v>3893</v>
      </c>
      <c r="E4390" s="4" t="s">
        <v>38</v>
      </c>
      <c r="F4390" s="4" t="s">
        <v>56</v>
      </c>
      <c r="G4390" s="4" t="s">
        <v>44</v>
      </c>
      <c r="H4390" s="4">
        <v>24</v>
      </c>
      <c r="I4390" s="4">
        <v>1630.86</v>
      </c>
      <c r="J4390" s="7">
        <v>0.06</v>
      </c>
      <c r="K4390" s="4" t="s">
        <v>29</v>
      </c>
      <c r="L4390" s="4" t="s">
        <v>41</v>
      </c>
      <c r="M4390" s="5">
        <f>(Table2[[#This Row],[Unit Price]]*Table2[[#This Row],[ Units Sold]])*(1-Table2[[#This Row],[Discount]]/100)</f>
        <v>39117.155615999996</v>
      </c>
      <c r="N4390" s="5">
        <f>(Table2[[#This Row],[Unit Price]]*Table2[[#This Row],[ Units Sold]])-Table2[[#This Row],[Total Sales]]</f>
        <v>23.484384000003047</v>
      </c>
    </row>
    <row r="4391" spans="1:14" x14ac:dyDescent="0.3">
      <c r="A4391" s="3">
        <v>45050</v>
      </c>
      <c r="B4391" s="4" t="s">
        <v>3546</v>
      </c>
      <c r="C4391" s="4" t="s">
        <v>36</v>
      </c>
      <c r="D4391" s="4" t="s">
        <v>37</v>
      </c>
      <c r="E4391" s="4" t="s">
        <v>15</v>
      </c>
      <c r="F4391" s="4" t="s">
        <v>62</v>
      </c>
      <c r="G4391" s="4" t="s">
        <v>17</v>
      </c>
      <c r="H4391" s="4">
        <v>0</v>
      </c>
      <c r="I4391" s="4">
        <v>1868.56</v>
      </c>
      <c r="J4391" s="7">
        <v>0.06</v>
      </c>
      <c r="K4391" s="4" t="s">
        <v>18</v>
      </c>
      <c r="L4391" s="4" t="s">
        <v>41</v>
      </c>
      <c r="M4391" s="5">
        <f>(Table2[[#This Row],[Unit Price]]*Table2[[#This Row],[ Units Sold]])*(1-Table2[[#This Row],[Discount]]/100)</f>
        <v>0</v>
      </c>
      <c r="N4391" s="5">
        <f>(Table2[[#This Row],[Unit Price]]*Table2[[#This Row],[ Units Sold]])-Table2[[#This Row],[Total Sales]]</f>
        <v>0</v>
      </c>
    </row>
    <row r="4392" spans="1:14" x14ac:dyDescent="0.3">
      <c r="A4392" s="3">
        <v>41195</v>
      </c>
      <c r="B4392" s="4" t="s">
        <v>3547</v>
      </c>
      <c r="C4392" s="4" t="s">
        <v>88</v>
      </c>
      <c r="D4392" s="4" t="s">
        <v>37</v>
      </c>
      <c r="E4392" s="4" t="s">
        <v>52</v>
      </c>
      <c r="F4392" s="4" t="s">
        <v>241</v>
      </c>
      <c r="G4392" s="4" t="s">
        <v>65</v>
      </c>
      <c r="H4392" s="4">
        <v>55</v>
      </c>
      <c r="I4392" s="4">
        <v>1800.24</v>
      </c>
      <c r="J4392" s="7">
        <v>0.28999999999999998</v>
      </c>
      <c r="K4392" s="4" t="s">
        <v>29</v>
      </c>
      <c r="L4392" s="4" t="s">
        <v>45</v>
      </c>
      <c r="M4392" s="5">
        <f>(Table2[[#This Row],[Unit Price]]*Table2[[#This Row],[ Units Sold]])*(1-Table2[[#This Row],[Discount]]/100)</f>
        <v>98726.061719999998</v>
      </c>
      <c r="N4392" s="5">
        <f>(Table2[[#This Row],[Unit Price]]*Table2[[#This Row],[ Units Sold]])-Table2[[#This Row],[Total Sales]]</f>
        <v>287.13827999999921</v>
      </c>
    </row>
    <row r="4393" spans="1:14" x14ac:dyDescent="0.3">
      <c r="A4393" s="3">
        <v>43787</v>
      </c>
      <c r="B4393" s="4" t="s">
        <v>2478</v>
      </c>
      <c r="C4393" s="4" t="s">
        <v>36</v>
      </c>
      <c r="D4393" s="4" t="s">
        <v>37</v>
      </c>
      <c r="E4393" s="4" t="s">
        <v>27</v>
      </c>
      <c r="F4393" s="4" t="s">
        <v>28</v>
      </c>
      <c r="G4393" s="4" t="s">
        <v>33</v>
      </c>
      <c r="H4393" s="4">
        <v>5</v>
      </c>
      <c r="I4393" s="4">
        <v>731.63</v>
      </c>
      <c r="J4393" s="7">
        <v>0.12</v>
      </c>
      <c r="K4393" s="4" t="s">
        <v>34</v>
      </c>
      <c r="L4393" s="4" t="s">
        <v>45</v>
      </c>
      <c r="M4393" s="5">
        <f>(Table2[[#This Row],[Unit Price]]*Table2[[#This Row],[ Units Sold]])*(1-Table2[[#This Row],[Discount]]/100)</f>
        <v>3653.7602200000001</v>
      </c>
      <c r="N4393" s="5">
        <f>(Table2[[#This Row],[Unit Price]]*Table2[[#This Row],[ Units Sold]])-Table2[[#This Row],[Total Sales]]</f>
        <v>4.3897799999999734</v>
      </c>
    </row>
    <row r="4394" spans="1:14" x14ac:dyDescent="0.3">
      <c r="A4394" s="3">
        <v>45423</v>
      </c>
      <c r="B4394" s="4" t="s">
        <v>3548</v>
      </c>
      <c r="C4394" s="4" t="s">
        <v>36</v>
      </c>
      <c r="D4394" s="4" t="s">
        <v>37</v>
      </c>
      <c r="E4394" s="4" t="s">
        <v>27</v>
      </c>
      <c r="F4394" s="4" t="s">
        <v>32</v>
      </c>
      <c r="G4394" s="4" t="s">
        <v>44</v>
      </c>
      <c r="H4394" s="4">
        <v>43</v>
      </c>
      <c r="I4394" s="4">
        <v>1327.43</v>
      </c>
      <c r="J4394" s="7">
        <v>0.24</v>
      </c>
      <c r="K4394" s="4" t="s">
        <v>34</v>
      </c>
      <c r="L4394" s="4" t="s">
        <v>45</v>
      </c>
      <c r="M4394" s="5">
        <f>(Table2[[#This Row],[Unit Price]]*Table2[[#This Row],[ Units Sold]])*(1-Table2[[#This Row],[Discount]]/100)</f>
        <v>56942.499224000007</v>
      </c>
      <c r="N4394" s="5">
        <f>(Table2[[#This Row],[Unit Price]]*Table2[[#This Row],[ Units Sold]])-Table2[[#This Row],[Total Sales]]</f>
        <v>136.99077599999873</v>
      </c>
    </row>
    <row r="4395" spans="1:14" x14ac:dyDescent="0.3">
      <c r="A4395" s="3">
        <v>44143</v>
      </c>
      <c r="B4395" s="4" t="s">
        <v>1135</v>
      </c>
      <c r="C4395" s="4" t="s">
        <v>88</v>
      </c>
      <c r="D4395" s="4" t="s">
        <v>37</v>
      </c>
      <c r="E4395" s="4" t="s">
        <v>38</v>
      </c>
      <c r="F4395" s="4" t="s">
        <v>56</v>
      </c>
      <c r="G4395" s="4" t="s">
        <v>44</v>
      </c>
      <c r="H4395" s="4">
        <v>21</v>
      </c>
      <c r="I4395" s="4">
        <v>286.01</v>
      </c>
      <c r="J4395" s="7">
        <v>0.04</v>
      </c>
      <c r="K4395" s="4" t="s">
        <v>34</v>
      </c>
      <c r="L4395" s="4" t="s">
        <v>19</v>
      </c>
      <c r="M4395" s="5">
        <f>(Table2[[#This Row],[Unit Price]]*Table2[[#This Row],[ Units Sold]])*(1-Table2[[#This Row],[Discount]]/100)</f>
        <v>6003.8075159999999</v>
      </c>
      <c r="N4395" s="5">
        <f>(Table2[[#This Row],[Unit Price]]*Table2[[#This Row],[ Units Sold]])-Table2[[#This Row],[Total Sales]]</f>
        <v>2.4024840000001859</v>
      </c>
    </row>
    <row r="4396" spans="1:14" x14ac:dyDescent="0.3">
      <c r="A4396" s="3">
        <v>44089</v>
      </c>
      <c r="B4396" s="4" t="s">
        <v>3549</v>
      </c>
      <c r="C4396" s="4" t="s">
        <v>21</v>
      </c>
      <c r="D4396" s="4" t="s">
        <v>37</v>
      </c>
      <c r="E4396" s="4" t="s">
        <v>27</v>
      </c>
      <c r="F4396" s="4" t="s">
        <v>32</v>
      </c>
      <c r="G4396" s="4" t="s">
        <v>60</v>
      </c>
      <c r="H4396" s="4">
        <v>79</v>
      </c>
      <c r="I4396" s="4">
        <v>426.89</v>
      </c>
      <c r="J4396" s="7">
        <v>0.24</v>
      </c>
      <c r="K4396" s="4" t="s">
        <v>18</v>
      </c>
      <c r="L4396" s="4" t="s">
        <v>25</v>
      </c>
      <c r="M4396" s="5">
        <f>(Table2[[#This Row],[Unit Price]]*Table2[[#This Row],[ Units Sold]])*(1-Table2[[#This Row],[Discount]]/100)</f>
        <v>33643.371655999996</v>
      </c>
      <c r="N4396" s="5">
        <f>(Table2[[#This Row],[Unit Price]]*Table2[[#This Row],[ Units Sold]])-Table2[[#This Row],[Total Sales]]</f>
        <v>80.938344000001962</v>
      </c>
    </row>
    <row r="4397" spans="1:14" x14ac:dyDescent="0.3">
      <c r="A4397" s="3">
        <v>44394</v>
      </c>
      <c r="B4397" s="4" t="s">
        <v>3550</v>
      </c>
      <c r="C4397" s="4" t="s">
        <v>21</v>
      </c>
      <c r="D4397" s="4" t="s">
        <v>37</v>
      </c>
      <c r="E4397" s="4" t="s">
        <v>27</v>
      </c>
      <c r="F4397" s="4" t="s">
        <v>28</v>
      </c>
      <c r="G4397" s="4" t="s">
        <v>33</v>
      </c>
      <c r="H4397" s="4">
        <v>41</v>
      </c>
      <c r="I4397" s="4">
        <v>941.36</v>
      </c>
      <c r="J4397" s="7">
        <v>0.22</v>
      </c>
      <c r="K4397" s="4" t="s">
        <v>18</v>
      </c>
      <c r="L4397" s="4" t="s">
        <v>45</v>
      </c>
      <c r="M4397" s="5">
        <f>(Table2[[#This Row],[Unit Price]]*Table2[[#This Row],[ Units Sold]])*(1-Table2[[#This Row],[Discount]]/100)</f>
        <v>38510.849328000004</v>
      </c>
      <c r="N4397" s="5">
        <f>(Table2[[#This Row],[Unit Price]]*Table2[[#This Row],[ Units Sold]])-Table2[[#This Row],[Total Sales]]</f>
        <v>84.910671999998158</v>
      </c>
    </row>
    <row r="4398" spans="1:14" x14ac:dyDescent="0.3">
      <c r="A4398" s="3">
        <v>42599</v>
      </c>
      <c r="B4398" s="4" t="s">
        <v>2591</v>
      </c>
      <c r="C4398" s="4" t="s">
        <v>51</v>
      </c>
      <c r="D4398" s="4" t="s">
        <v>37</v>
      </c>
      <c r="E4398" s="4" t="s">
        <v>22</v>
      </c>
      <c r="F4398" s="4" t="s">
        <v>23</v>
      </c>
      <c r="G4398" s="4" t="s">
        <v>33</v>
      </c>
      <c r="H4398" s="4">
        <v>3</v>
      </c>
      <c r="I4398" s="4">
        <v>745.34</v>
      </c>
      <c r="J4398" s="7">
        <v>0.03</v>
      </c>
      <c r="K4398" s="4" t="s">
        <v>34</v>
      </c>
      <c r="L4398" s="4" t="s">
        <v>45</v>
      </c>
      <c r="M4398" s="5">
        <f>(Table2[[#This Row],[Unit Price]]*Table2[[#This Row],[ Units Sold]])*(1-Table2[[#This Row],[Discount]]/100)</f>
        <v>2235.3491939999999</v>
      </c>
      <c r="N4398" s="5">
        <f>(Table2[[#This Row],[Unit Price]]*Table2[[#This Row],[ Units Sold]])-Table2[[#This Row],[Total Sales]]</f>
        <v>0.67080600000008417</v>
      </c>
    </row>
    <row r="4399" spans="1:14" x14ac:dyDescent="0.3">
      <c r="A4399" s="3">
        <v>41183</v>
      </c>
      <c r="B4399" s="4" t="s">
        <v>3213</v>
      </c>
      <c r="C4399" s="4" t="s">
        <v>51</v>
      </c>
      <c r="D4399" s="4" t="s">
        <v>37</v>
      </c>
      <c r="E4399" s="4" t="s">
        <v>22</v>
      </c>
      <c r="F4399" s="4" t="s">
        <v>23</v>
      </c>
      <c r="G4399" s="4" t="s">
        <v>105</v>
      </c>
      <c r="H4399" s="4">
        <v>92</v>
      </c>
      <c r="I4399" s="4">
        <v>786.48</v>
      </c>
      <c r="J4399" s="7">
        <v>0.11</v>
      </c>
      <c r="K4399" s="4" t="s">
        <v>29</v>
      </c>
      <c r="L4399" s="4" t="s">
        <v>19</v>
      </c>
      <c r="M4399" s="5">
        <f>(Table2[[#This Row],[Unit Price]]*Table2[[#This Row],[ Units Sold]])*(1-Table2[[#This Row],[Discount]]/100)</f>
        <v>72276.568224000002</v>
      </c>
      <c r="N4399" s="5">
        <f>(Table2[[#This Row],[Unit Price]]*Table2[[#This Row],[ Units Sold]])-Table2[[#This Row],[Total Sales]]</f>
        <v>79.591776000001119</v>
      </c>
    </row>
    <row r="4400" spans="1:14" x14ac:dyDescent="0.3">
      <c r="A4400" s="3">
        <v>43172</v>
      </c>
      <c r="B4400" s="4" t="s">
        <v>2633</v>
      </c>
      <c r="C4400" s="4" t="s">
        <v>36</v>
      </c>
      <c r="D4400" s="4" t="s">
        <v>37</v>
      </c>
      <c r="E4400" s="4" t="s">
        <v>38</v>
      </c>
      <c r="F4400" s="4" t="s">
        <v>39</v>
      </c>
      <c r="G4400" s="4" t="s">
        <v>24</v>
      </c>
      <c r="H4400" s="4">
        <v>92</v>
      </c>
      <c r="I4400" s="4">
        <v>1399.12</v>
      </c>
      <c r="J4400" s="7">
        <v>0.15</v>
      </c>
      <c r="K4400" s="4" t="s">
        <v>29</v>
      </c>
      <c r="L4400" s="4" t="s">
        <v>25</v>
      </c>
      <c r="M4400" s="5">
        <f>(Table2[[#This Row],[Unit Price]]*Table2[[#This Row],[ Units Sold]])*(1-Table2[[#This Row],[Discount]]/100)</f>
        <v>128525.96144</v>
      </c>
      <c r="N4400" s="5">
        <f>(Table2[[#This Row],[Unit Price]]*Table2[[#This Row],[ Units Sold]])-Table2[[#This Row],[Total Sales]]</f>
        <v>193.07855999999447</v>
      </c>
    </row>
    <row r="4401" spans="1:14" x14ac:dyDescent="0.3">
      <c r="A4401" s="3">
        <v>42574</v>
      </c>
      <c r="B4401" s="4" t="s">
        <v>3551</v>
      </c>
      <c r="C4401" s="4" t="s">
        <v>51</v>
      </c>
      <c r="D4401" s="4" t="s">
        <v>37</v>
      </c>
      <c r="E4401" s="4" t="s">
        <v>27</v>
      </c>
      <c r="F4401" s="4" t="s">
        <v>32</v>
      </c>
      <c r="G4401" s="4" t="s">
        <v>57</v>
      </c>
      <c r="H4401" s="4">
        <v>33</v>
      </c>
      <c r="I4401" s="4">
        <v>1776.83</v>
      </c>
      <c r="J4401" s="7">
        <v>0.21</v>
      </c>
      <c r="K4401" s="4" t="s">
        <v>29</v>
      </c>
      <c r="L4401" s="4" t="s">
        <v>45</v>
      </c>
      <c r="M4401" s="5">
        <f>(Table2[[#This Row],[Unit Price]]*Table2[[#This Row],[ Units Sold]])*(1-Table2[[#This Row],[Discount]]/100)</f>
        <v>58512.255681000002</v>
      </c>
      <c r="N4401" s="5">
        <f>(Table2[[#This Row],[Unit Price]]*Table2[[#This Row],[ Units Sold]])-Table2[[#This Row],[Total Sales]]</f>
        <v>123.13431899999705</v>
      </c>
    </row>
    <row r="4402" spans="1:14" x14ac:dyDescent="0.3">
      <c r="A4402" s="3">
        <v>40875</v>
      </c>
      <c r="B4402" s="4" t="s">
        <v>3552</v>
      </c>
      <c r="C4402" s="4" t="s">
        <v>51</v>
      </c>
      <c r="D4402" s="4" t="s">
        <v>37</v>
      </c>
      <c r="E4402" s="4" t="s">
        <v>52</v>
      </c>
      <c r="F4402" s="4" t="s">
        <v>59</v>
      </c>
      <c r="G4402" s="4" t="s">
        <v>65</v>
      </c>
      <c r="H4402" s="4">
        <v>84</v>
      </c>
      <c r="I4402" s="4">
        <v>1250.6500000000001</v>
      </c>
      <c r="J4402" s="7">
        <v>0.25</v>
      </c>
      <c r="K4402" s="4" t="s">
        <v>29</v>
      </c>
      <c r="L4402" s="4" t="s">
        <v>41</v>
      </c>
      <c r="M4402" s="5">
        <f>(Table2[[#This Row],[Unit Price]]*Table2[[#This Row],[ Units Sold]])*(1-Table2[[#This Row],[Discount]]/100)</f>
        <v>104791.96350000001</v>
      </c>
      <c r="N4402" s="5">
        <f>(Table2[[#This Row],[Unit Price]]*Table2[[#This Row],[ Units Sold]])-Table2[[#This Row],[Total Sales]]</f>
        <v>262.63649999999325</v>
      </c>
    </row>
    <row r="4403" spans="1:14" x14ac:dyDescent="0.3">
      <c r="A4403" s="3">
        <v>44482</v>
      </c>
      <c r="B4403" s="4" t="s">
        <v>1117</v>
      </c>
      <c r="C4403" s="4" t="s">
        <v>21</v>
      </c>
      <c r="D4403" s="4" t="s">
        <v>37</v>
      </c>
      <c r="E4403" s="4" t="s">
        <v>15</v>
      </c>
      <c r="F4403" s="4" t="s">
        <v>62</v>
      </c>
      <c r="G4403" s="4" t="s">
        <v>105</v>
      </c>
      <c r="H4403" s="4">
        <v>11</v>
      </c>
      <c r="I4403" s="4">
        <v>973.11</v>
      </c>
      <c r="J4403" s="7">
        <v>0.25</v>
      </c>
      <c r="K4403" s="4" t="s">
        <v>34</v>
      </c>
      <c r="L4403" s="4" t="s">
        <v>25</v>
      </c>
      <c r="M4403" s="5">
        <f>(Table2[[#This Row],[Unit Price]]*Table2[[#This Row],[ Units Sold]])*(1-Table2[[#This Row],[Discount]]/100)</f>
        <v>10677.449475000001</v>
      </c>
      <c r="N4403" s="5">
        <f>(Table2[[#This Row],[Unit Price]]*Table2[[#This Row],[ Units Sold]])-Table2[[#This Row],[Total Sales]]</f>
        <v>26.760524999999689</v>
      </c>
    </row>
    <row r="4404" spans="1:14" x14ac:dyDescent="0.3">
      <c r="A4404" s="3">
        <v>44263</v>
      </c>
      <c r="B4404" s="4" t="s">
        <v>1532</v>
      </c>
      <c r="C4404" s="4" t="s">
        <v>21</v>
      </c>
      <c r="D4404" s="4" t="s">
        <v>37</v>
      </c>
      <c r="E4404" s="4" t="s">
        <v>27</v>
      </c>
      <c r="F4404" s="4" t="s">
        <v>32</v>
      </c>
      <c r="G4404" s="4" t="s">
        <v>54</v>
      </c>
      <c r="H4404" s="4">
        <v>75</v>
      </c>
      <c r="I4404" s="4">
        <v>830.4</v>
      </c>
      <c r="J4404" s="7">
        <v>0.12</v>
      </c>
      <c r="K4404" s="4" t="s">
        <v>34</v>
      </c>
      <c r="L4404" s="4" t="s">
        <v>30</v>
      </c>
      <c r="M4404" s="5">
        <f>(Table2[[#This Row],[Unit Price]]*Table2[[#This Row],[ Units Sold]])*(1-Table2[[#This Row],[Discount]]/100)</f>
        <v>62205.264000000003</v>
      </c>
      <c r="N4404" s="5">
        <f>(Table2[[#This Row],[Unit Price]]*Table2[[#This Row],[ Units Sold]])-Table2[[#This Row],[Total Sales]]</f>
        <v>74.735999999997148</v>
      </c>
    </row>
    <row r="4405" spans="1:14" x14ac:dyDescent="0.3">
      <c r="A4405" s="3">
        <v>45523</v>
      </c>
      <c r="B4405" s="4" t="s">
        <v>3553</v>
      </c>
      <c r="C4405" s="4" t="s">
        <v>36</v>
      </c>
      <c r="D4405" s="4" t="s">
        <v>37</v>
      </c>
      <c r="E4405" s="4" t="s">
        <v>15</v>
      </c>
      <c r="F4405" s="4" t="s">
        <v>135</v>
      </c>
      <c r="G4405" s="4" t="s">
        <v>57</v>
      </c>
      <c r="H4405" s="4">
        <v>10</v>
      </c>
      <c r="I4405" s="4">
        <v>1816.09</v>
      </c>
      <c r="J4405" s="7">
        <v>0.14000000000000001</v>
      </c>
      <c r="K4405" s="4" t="s">
        <v>34</v>
      </c>
      <c r="L4405" s="4" t="s">
        <v>30</v>
      </c>
      <c r="M4405" s="5">
        <f>(Table2[[#This Row],[Unit Price]]*Table2[[#This Row],[ Units Sold]])*(1-Table2[[#This Row],[Discount]]/100)</f>
        <v>18135.474739999998</v>
      </c>
      <c r="N4405" s="5">
        <f>(Table2[[#This Row],[Unit Price]]*Table2[[#This Row],[ Units Sold]])-Table2[[#This Row],[Total Sales]]</f>
        <v>25.42525999999998</v>
      </c>
    </row>
    <row r="4406" spans="1:14" x14ac:dyDescent="0.3">
      <c r="A4406" s="3">
        <v>44029</v>
      </c>
      <c r="B4406" s="4" t="s">
        <v>3554</v>
      </c>
      <c r="C4406" s="4" t="s">
        <v>97</v>
      </c>
      <c r="D4406" s="4" t="s">
        <v>37</v>
      </c>
      <c r="E4406" s="4" t="s">
        <v>15</v>
      </c>
      <c r="F4406" s="4" t="s">
        <v>62</v>
      </c>
      <c r="G4406" s="4" t="s">
        <v>57</v>
      </c>
      <c r="H4406" s="4">
        <v>97</v>
      </c>
      <c r="I4406" s="4">
        <v>1591.17</v>
      </c>
      <c r="J4406" s="7">
        <v>0.16</v>
      </c>
      <c r="K4406" s="4" t="s">
        <v>34</v>
      </c>
      <c r="L4406" s="4" t="s">
        <v>45</v>
      </c>
      <c r="M4406" s="5">
        <f>(Table2[[#This Row],[Unit Price]]*Table2[[#This Row],[ Units Sold]])*(1-Table2[[#This Row],[Discount]]/100)</f>
        <v>154096.540416</v>
      </c>
      <c r="N4406" s="5">
        <f>(Table2[[#This Row],[Unit Price]]*Table2[[#This Row],[ Units Sold]])-Table2[[#This Row],[Total Sales]]</f>
        <v>246.94958400001633</v>
      </c>
    </row>
    <row r="4407" spans="1:14" x14ac:dyDescent="0.3">
      <c r="A4407" s="3">
        <v>44842</v>
      </c>
      <c r="B4407" s="4" t="s">
        <v>3343</v>
      </c>
      <c r="C4407" s="4" t="s">
        <v>88</v>
      </c>
      <c r="D4407" s="4" t="s">
        <v>37</v>
      </c>
      <c r="E4407" s="4" t="s">
        <v>22</v>
      </c>
      <c r="F4407" s="4" t="s">
        <v>23</v>
      </c>
      <c r="G4407" s="4" t="s">
        <v>105</v>
      </c>
      <c r="H4407" s="4">
        <v>80</v>
      </c>
      <c r="I4407" s="4">
        <v>717.26</v>
      </c>
      <c r="J4407" s="7">
        <v>0.28000000000000003</v>
      </c>
      <c r="K4407" s="4" t="s">
        <v>18</v>
      </c>
      <c r="L4407" s="4" t="s">
        <v>41</v>
      </c>
      <c r="M4407" s="5">
        <f>(Table2[[#This Row],[Unit Price]]*Table2[[#This Row],[ Units Sold]])*(1-Table2[[#This Row],[Discount]]/100)</f>
        <v>57220.133760000004</v>
      </c>
      <c r="N4407" s="5">
        <f>(Table2[[#This Row],[Unit Price]]*Table2[[#This Row],[ Units Sold]])-Table2[[#This Row],[Total Sales]]</f>
        <v>160.66623999999865</v>
      </c>
    </row>
    <row r="4408" spans="1:14" x14ac:dyDescent="0.3">
      <c r="A4408" s="3">
        <v>42045</v>
      </c>
      <c r="B4408" s="4" t="s">
        <v>3555</v>
      </c>
      <c r="C4408" s="4" t="s">
        <v>49</v>
      </c>
      <c r="D4408" s="4" t="s">
        <v>3893</v>
      </c>
      <c r="E4408" s="4" t="s">
        <v>38</v>
      </c>
      <c r="F4408" s="4" t="s">
        <v>39</v>
      </c>
      <c r="G4408" s="4" t="s">
        <v>65</v>
      </c>
      <c r="H4408" s="4">
        <v>92</v>
      </c>
      <c r="I4408" s="4">
        <v>60.19</v>
      </c>
      <c r="J4408" s="7">
        <v>0.28000000000000003</v>
      </c>
      <c r="K4408" s="4" t="s">
        <v>18</v>
      </c>
      <c r="L4408" s="4" t="s">
        <v>25</v>
      </c>
      <c r="M4408" s="5">
        <f>(Table2[[#This Row],[Unit Price]]*Table2[[#This Row],[ Units Sold]])*(1-Table2[[#This Row],[Discount]]/100)</f>
        <v>5521.9750559999993</v>
      </c>
      <c r="N4408" s="5">
        <f>(Table2[[#This Row],[Unit Price]]*Table2[[#This Row],[ Units Sold]])-Table2[[#This Row],[Total Sales]]</f>
        <v>15.504944000000251</v>
      </c>
    </row>
    <row r="4409" spans="1:14" x14ac:dyDescent="0.3">
      <c r="A4409" s="3">
        <v>43606</v>
      </c>
      <c r="B4409" s="4" t="s">
        <v>3291</v>
      </c>
      <c r="C4409" s="4" t="s">
        <v>88</v>
      </c>
      <c r="D4409" s="4" t="s">
        <v>37</v>
      </c>
      <c r="E4409" s="4" t="s">
        <v>22</v>
      </c>
      <c r="F4409" s="4" t="s">
        <v>23</v>
      </c>
      <c r="G4409" s="4" t="s">
        <v>60</v>
      </c>
      <c r="H4409" s="4">
        <v>85</v>
      </c>
      <c r="I4409" s="4">
        <v>633.88</v>
      </c>
      <c r="J4409" s="7">
        <v>0.19</v>
      </c>
      <c r="K4409" s="4" t="s">
        <v>18</v>
      </c>
      <c r="L4409" s="4" t="s">
        <v>30</v>
      </c>
      <c r="M4409" s="5">
        <f>(Table2[[#This Row],[Unit Price]]*Table2[[#This Row],[ Units Sold]])*(1-Table2[[#This Row],[Discount]]/100)</f>
        <v>53777.428380000005</v>
      </c>
      <c r="N4409" s="5">
        <f>(Table2[[#This Row],[Unit Price]]*Table2[[#This Row],[ Units Sold]])-Table2[[#This Row],[Total Sales]]</f>
        <v>102.37161999999807</v>
      </c>
    </row>
    <row r="4410" spans="1:14" x14ac:dyDescent="0.3">
      <c r="A4410" s="3">
        <v>41429</v>
      </c>
      <c r="B4410" s="4" t="s">
        <v>3556</v>
      </c>
      <c r="C4410" s="4" t="s">
        <v>88</v>
      </c>
      <c r="D4410" s="4" t="s">
        <v>37</v>
      </c>
      <c r="E4410" s="4" t="s">
        <v>27</v>
      </c>
      <c r="F4410" s="4" t="s">
        <v>32</v>
      </c>
      <c r="G4410" s="4" t="s">
        <v>105</v>
      </c>
      <c r="H4410" s="4">
        <v>49</v>
      </c>
      <c r="I4410" s="4">
        <v>1645.24</v>
      </c>
      <c r="J4410" s="7">
        <v>0.01</v>
      </c>
      <c r="K4410" s="4" t="s">
        <v>18</v>
      </c>
      <c r="L4410" s="4" t="s">
        <v>19</v>
      </c>
      <c r="M4410" s="5">
        <f>(Table2[[#This Row],[Unit Price]]*Table2[[#This Row],[ Units Sold]])*(1-Table2[[#This Row],[Discount]]/100)</f>
        <v>80608.698323999997</v>
      </c>
      <c r="N4410" s="5">
        <f>(Table2[[#This Row],[Unit Price]]*Table2[[#This Row],[ Units Sold]])-Table2[[#This Row],[Total Sales]]</f>
        <v>8.0616759999975329</v>
      </c>
    </row>
    <row r="4411" spans="1:14" x14ac:dyDescent="0.3">
      <c r="A4411" s="3">
        <v>40685</v>
      </c>
      <c r="B4411" s="4" t="s">
        <v>366</v>
      </c>
      <c r="C4411" s="4" t="s">
        <v>74</v>
      </c>
      <c r="D4411" s="4" t="s">
        <v>37</v>
      </c>
      <c r="E4411" s="4" t="s">
        <v>38</v>
      </c>
      <c r="F4411" s="4" t="s">
        <v>39</v>
      </c>
      <c r="G4411" s="4" t="s">
        <v>17</v>
      </c>
      <c r="H4411" s="4">
        <v>71</v>
      </c>
      <c r="I4411" s="4">
        <v>448.19</v>
      </c>
      <c r="J4411" s="7">
        <v>0.25</v>
      </c>
      <c r="K4411" s="4" t="s">
        <v>29</v>
      </c>
      <c r="L4411" s="4" t="s">
        <v>19</v>
      </c>
      <c r="M4411" s="5">
        <f>(Table2[[#This Row],[Unit Price]]*Table2[[#This Row],[ Units Sold]])*(1-Table2[[#This Row],[Discount]]/100)</f>
        <v>31741.936275000004</v>
      </c>
      <c r="N4411" s="5">
        <f>(Table2[[#This Row],[Unit Price]]*Table2[[#This Row],[ Units Sold]])-Table2[[#This Row],[Total Sales]]</f>
        <v>79.553724999997939</v>
      </c>
    </row>
    <row r="4412" spans="1:14" x14ac:dyDescent="0.3">
      <c r="A4412" s="3">
        <v>44742</v>
      </c>
      <c r="B4412" s="4" t="s">
        <v>3557</v>
      </c>
      <c r="C4412" s="4" t="s">
        <v>49</v>
      </c>
      <c r="D4412" s="4" t="s">
        <v>3893</v>
      </c>
      <c r="E4412" s="4" t="s">
        <v>38</v>
      </c>
      <c r="F4412" s="4" t="s">
        <v>81</v>
      </c>
      <c r="G4412" s="4" t="s">
        <v>33</v>
      </c>
      <c r="H4412" s="4">
        <v>0</v>
      </c>
      <c r="I4412" s="4">
        <v>1373.69</v>
      </c>
      <c r="J4412" s="7">
        <v>0.08</v>
      </c>
      <c r="K4412" s="4" t="s">
        <v>18</v>
      </c>
      <c r="L4412" s="4" t="s">
        <v>41</v>
      </c>
      <c r="M4412" s="5">
        <f>(Table2[[#This Row],[Unit Price]]*Table2[[#This Row],[ Units Sold]])*(1-Table2[[#This Row],[Discount]]/100)</f>
        <v>0</v>
      </c>
      <c r="N4412" s="5">
        <f>(Table2[[#This Row],[Unit Price]]*Table2[[#This Row],[ Units Sold]])-Table2[[#This Row],[Total Sales]]</f>
        <v>0</v>
      </c>
    </row>
    <row r="4413" spans="1:14" x14ac:dyDescent="0.3">
      <c r="A4413" s="3">
        <v>42032</v>
      </c>
      <c r="B4413" s="4" t="s">
        <v>2491</v>
      </c>
      <c r="C4413" s="4" t="s">
        <v>192</v>
      </c>
      <c r="D4413" s="4" t="s">
        <v>37</v>
      </c>
      <c r="E4413" s="4" t="s">
        <v>27</v>
      </c>
      <c r="F4413" s="4" t="s">
        <v>28</v>
      </c>
      <c r="G4413" s="4" t="s">
        <v>40</v>
      </c>
      <c r="H4413" s="4">
        <v>15</v>
      </c>
      <c r="I4413" s="4">
        <v>186.24</v>
      </c>
      <c r="J4413" s="7">
        <v>0.03</v>
      </c>
      <c r="K4413" s="4" t="s">
        <v>18</v>
      </c>
      <c r="L4413" s="4" t="s">
        <v>25</v>
      </c>
      <c r="M4413" s="5">
        <f>(Table2[[#This Row],[Unit Price]]*Table2[[#This Row],[ Units Sold]])*(1-Table2[[#This Row],[Discount]]/100)</f>
        <v>2792.7619200000004</v>
      </c>
      <c r="N4413" s="5">
        <f>(Table2[[#This Row],[Unit Price]]*Table2[[#This Row],[ Units Sold]])-Table2[[#This Row],[Total Sales]]</f>
        <v>0.83807999999999083</v>
      </c>
    </row>
    <row r="4414" spans="1:14" x14ac:dyDescent="0.3">
      <c r="A4414" s="3">
        <v>45847</v>
      </c>
      <c r="B4414" s="4" t="s">
        <v>3558</v>
      </c>
      <c r="C4414" s="4" t="s">
        <v>21</v>
      </c>
      <c r="D4414" s="4" t="s">
        <v>37</v>
      </c>
      <c r="E4414" s="4" t="s">
        <v>38</v>
      </c>
      <c r="F4414" s="4" t="s">
        <v>56</v>
      </c>
      <c r="G4414" s="4" t="s">
        <v>105</v>
      </c>
      <c r="H4414" s="4">
        <v>73</v>
      </c>
      <c r="I4414" s="4">
        <v>1741.93</v>
      </c>
      <c r="J4414" s="7">
        <v>7.0000000000000007E-2</v>
      </c>
      <c r="K4414" s="4" t="s">
        <v>29</v>
      </c>
      <c r="L4414" s="4" t="s">
        <v>19</v>
      </c>
      <c r="M4414" s="5">
        <f>(Table2[[#This Row],[Unit Price]]*Table2[[#This Row],[ Units Sold]])*(1-Table2[[#This Row],[Discount]]/100)</f>
        <v>127071.877377</v>
      </c>
      <c r="N4414" s="5">
        <f>(Table2[[#This Row],[Unit Price]]*Table2[[#This Row],[ Units Sold]])-Table2[[#This Row],[Total Sales]]</f>
        <v>89.01262300000235</v>
      </c>
    </row>
    <row r="4415" spans="1:14" x14ac:dyDescent="0.3">
      <c r="A4415" s="3">
        <v>45866</v>
      </c>
      <c r="B4415" s="4" t="s">
        <v>1155</v>
      </c>
      <c r="C4415" s="4" t="s">
        <v>36</v>
      </c>
      <c r="D4415" s="4" t="s">
        <v>37</v>
      </c>
      <c r="E4415" s="4" t="s">
        <v>22</v>
      </c>
      <c r="F4415" s="4" t="s">
        <v>23</v>
      </c>
      <c r="G4415" s="4" t="s">
        <v>65</v>
      </c>
      <c r="H4415" s="4">
        <v>44</v>
      </c>
      <c r="I4415" s="4">
        <v>147.57</v>
      </c>
      <c r="J4415" s="7">
        <v>0.19</v>
      </c>
      <c r="K4415" s="4" t="s">
        <v>18</v>
      </c>
      <c r="L4415" s="4" t="s">
        <v>45</v>
      </c>
      <c r="M4415" s="5">
        <f>(Table2[[#This Row],[Unit Price]]*Table2[[#This Row],[ Units Sold]])*(1-Table2[[#This Row],[Discount]]/100)</f>
        <v>6480.7431479999996</v>
      </c>
      <c r="N4415" s="5">
        <f>(Table2[[#This Row],[Unit Price]]*Table2[[#This Row],[ Units Sold]])-Table2[[#This Row],[Total Sales]]</f>
        <v>12.336852000000363</v>
      </c>
    </row>
    <row r="4416" spans="1:14" x14ac:dyDescent="0.3">
      <c r="A4416" s="3">
        <v>45107</v>
      </c>
      <c r="B4416" s="4" t="s">
        <v>3509</v>
      </c>
      <c r="C4416" s="4" t="s">
        <v>51</v>
      </c>
      <c r="D4416" s="4" t="s">
        <v>37</v>
      </c>
      <c r="E4416" s="4" t="s">
        <v>15</v>
      </c>
      <c r="F4416" s="4" t="s">
        <v>135</v>
      </c>
      <c r="G4416" s="4" t="s">
        <v>40</v>
      </c>
      <c r="H4416" s="4">
        <v>30</v>
      </c>
      <c r="I4416" s="4">
        <v>418.62</v>
      </c>
      <c r="J4416" s="7">
        <v>0.04</v>
      </c>
      <c r="K4416" s="4" t="s">
        <v>29</v>
      </c>
      <c r="L4416" s="4" t="s">
        <v>25</v>
      </c>
      <c r="M4416" s="5">
        <f>(Table2[[#This Row],[Unit Price]]*Table2[[#This Row],[ Units Sold]])*(1-Table2[[#This Row],[Discount]]/100)</f>
        <v>12553.576560000001</v>
      </c>
      <c r="N4416" s="5">
        <f>(Table2[[#This Row],[Unit Price]]*Table2[[#This Row],[ Units Sold]])-Table2[[#This Row],[Total Sales]]</f>
        <v>5.0234399999990273</v>
      </c>
    </row>
    <row r="4417" spans="1:14" x14ac:dyDescent="0.3">
      <c r="A4417" s="3">
        <v>45135</v>
      </c>
      <c r="B4417" s="4" t="s">
        <v>3559</v>
      </c>
      <c r="C4417" s="4" t="s">
        <v>51</v>
      </c>
      <c r="D4417" s="4" t="s">
        <v>37</v>
      </c>
      <c r="E4417" s="4" t="s">
        <v>15</v>
      </c>
      <c r="F4417" s="4" t="s">
        <v>135</v>
      </c>
      <c r="G4417" s="4" t="s">
        <v>60</v>
      </c>
      <c r="H4417" s="4">
        <v>30</v>
      </c>
      <c r="I4417" s="4">
        <v>1058.18</v>
      </c>
      <c r="J4417" s="7">
        <v>0.21</v>
      </c>
      <c r="K4417" s="4" t="s">
        <v>29</v>
      </c>
      <c r="L4417" s="4" t="s">
        <v>45</v>
      </c>
      <c r="M4417" s="5">
        <f>(Table2[[#This Row],[Unit Price]]*Table2[[#This Row],[ Units Sold]])*(1-Table2[[#This Row],[Discount]]/100)</f>
        <v>31678.734660000002</v>
      </c>
      <c r="N4417" s="5">
        <f>(Table2[[#This Row],[Unit Price]]*Table2[[#This Row],[ Units Sold]])-Table2[[#This Row],[Total Sales]]</f>
        <v>66.66533999999956</v>
      </c>
    </row>
    <row r="4418" spans="1:14" x14ac:dyDescent="0.3">
      <c r="A4418" s="3">
        <v>43082</v>
      </c>
      <c r="B4418" s="4" t="s">
        <v>1334</v>
      </c>
      <c r="C4418" s="4" t="s">
        <v>74</v>
      </c>
      <c r="D4418" s="4" t="s">
        <v>37</v>
      </c>
      <c r="E4418" s="4" t="s">
        <v>38</v>
      </c>
      <c r="F4418" s="4" t="s">
        <v>39</v>
      </c>
      <c r="G4418" s="4" t="s">
        <v>40</v>
      </c>
      <c r="H4418" s="4">
        <v>96</v>
      </c>
      <c r="I4418" s="4">
        <v>1119.52</v>
      </c>
      <c r="J4418" s="7">
        <v>0.03</v>
      </c>
      <c r="K4418" s="4" t="s">
        <v>29</v>
      </c>
      <c r="L4418" s="4" t="s">
        <v>41</v>
      </c>
      <c r="M4418" s="5">
        <f>(Table2[[#This Row],[Unit Price]]*Table2[[#This Row],[ Units Sold]])*(1-Table2[[#This Row],[Discount]]/100)</f>
        <v>107441.677824</v>
      </c>
      <c r="N4418" s="5">
        <f>(Table2[[#This Row],[Unit Price]]*Table2[[#This Row],[ Units Sold]])-Table2[[#This Row],[Total Sales]]</f>
        <v>32.242175999999745</v>
      </c>
    </row>
    <row r="4419" spans="1:14" x14ac:dyDescent="0.3">
      <c r="A4419" s="3">
        <v>40479</v>
      </c>
      <c r="B4419" s="4" t="s">
        <v>3560</v>
      </c>
      <c r="C4419" s="4" t="s">
        <v>36</v>
      </c>
      <c r="D4419" s="4" t="s">
        <v>37</v>
      </c>
      <c r="E4419" s="4" t="s">
        <v>27</v>
      </c>
      <c r="F4419" s="4" t="s">
        <v>32</v>
      </c>
      <c r="G4419" s="4" t="s">
        <v>17</v>
      </c>
      <c r="H4419" s="4">
        <v>10</v>
      </c>
      <c r="I4419" s="4">
        <v>1151.26</v>
      </c>
      <c r="J4419" s="7">
        <v>0.24</v>
      </c>
      <c r="K4419" s="4" t="s">
        <v>34</v>
      </c>
      <c r="L4419" s="4" t="s">
        <v>19</v>
      </c>
      <c r="M4419" s="5">
        <f>(Table2[[#This Row],[Unit Price]]*Table2[[#This Row],[ Units Sold]])*(1-Table2[[#This Row],[Discount]]/100)</f>
        <v>11484.96976</v>
      </c>
      <c r="N4419" s="5">
        <f>(Table2[[#This Row],[Unit Price]]*Table2[[#This Row],[ Units Sold]])-Table2[[#This Row],[Total Sales]]</f>
        <v>27.630240000000413</v>
      </c>
    </row>
    <row r="4420" spans="1:14" x14ac:dyDescent="0.3">
      <c r="A4420" s="3">
        <v>45135</v>
      </c>
      <c r="B4420" s="4" t="s">
        <v>3561</v>
      </c>
      <c r="C4420" s="4" t="s">
        <v>83</v>
      </c>
      <c r="D4420" s="4" t="s">
        <v>3892</v>
      </c>
      <c r="E4420" s="4" t="s">
        <v>27</v>
      </c>
      <c r="F4420" s="4" t="s">
        <v>32</v>
      </c>
      <c r="G4420" s="4" t="s">
        <v>33</v>
      </c>
      <c r="H4420" s="4">
        <v>34</v>
      </c>
      <c r="I4420" s="4">
        <v>953.04</v>
      </c>
      <c r="J4420" s="7">
        <v>0.25</v>
      </c>
      <c r="K4420" s="4" t="s">
        <v>34</v>
      </c>
      <c r="L4420" s="4" t="s">
        <v>19</v>
      </c>
      <c r="M4420" s="5">
        <f>(Table2[[#This Row],[Unit Price]]*Table2[[#This Row],[ Units Sold]])*(1-Table2[[#This Row],[Discount]]/100)</f>
        <v>32322.351600000002</v>
      </c>
      <c r="N4420" s="5">
        <f>(Table2[[#This Row],[Unit Price]]*Table2[[#This Row],[ Units Sold]])-Table2[[#This Row],[Total Sales]]</f>
        <v>81.008399999998801</v>
      </c>
    </row>
    <row r="4421" spans="1:14" x14ac:dyDescent="0.3">
      <c r="A4421" s="3">
        <v>41078</v>
      </c>
      <c r="B4421" s="4" t="s">
        <v>3562</v>
      </c>
      <c r="C4421" s="4" t="s">
        <v>49</v>
      </c>
      <c r="D4421" s="4" t="s">
        <v>3893</v>
      </c>
      <c r="E4421" s="4" t="s">
        <v>22</v>
      </c>
      <c r="F4421" s="4" t="s">
        <v>23</v>
      </c>
      <c r="G4421" s="4" t="s">
        <v>57</v>
      </c>
      <c r="H4421" s="4">
        <v>90</v>
      </c>
      <c r="I4421" s="4">
        <v>257</v>
      </c>
      <c r="J4421" s="7">
        <v>0.08</v>
      </c>
      <c r="K4421" s="4" t="s">
        <v>29</v>
      </c>
      <c r="L4421" s="4" t="s">
        <v>41</v>
      </c>
      <c r="M4421" s="5">
        <f>(Table2[[#This Row],[Unit Price]]*Table2[[#This Row],[ Units Sold]])*(1-Table2[[#This Row],[Discount]]/100)</f>
        <v>23111.495999999999</v>
      </c>
      <c r="N4421" s="5">
        <f>(Table2[[#This Row],[Unit Price]]*Table2[[#This Row],[ Units Sold]])-Table2[[#This Row],[Total Sales]]</f>
        <v>18.504000000000815</v>
      </c>
    </row>
    <row r="4422" spans="1:14" x14ac:dyDescent="0.3">
      <c r="A4422" s="3">
        <v>42047</v>
      </c>
      <c r="B4422" s="4" t="s">
        <v>1341</v>
      </c>
      <c r="C4422" s="4" t="s">
        <v>88</v>
      </c>
      <c r="D4422" s="4" t="s">
        <v>37</v>
      </c>
      <c r="E4422" s="4" t="s">
        <v>22</v>
      </c>
      <c r="F4422" s="4" t="s">
        <v>23</v>
      </c>
      <c r="G4422" s="4" t="s">
        <v>40</v>
      </c>
      <c r="H4422" s="4">
        <v>48</v>
      </c>
      <c r="I4422" s="4">
        <v>1701.2</v>
      </c>
      <c r="J4422" s="7">
        <v>0.19</v>
      </c>
      <c r="K4422" s="4" t="s">
        <v>18</v>
      </c>
      <c r="L4422" s="4" t="s">
        <v>30</v>
      </c>
      <c r="M4422" s="5">
        <f>(Table2[[#This Row],[Unit Price]]*Table2[[#This Row],[ Units Sold]])*(1-Table2[[#This Row],[Discount]]/100)</f>
        <v>81502.450559999997</v>
      </c>
      <c r="N4422" s="5">
        <f>(Table2[[#This Row],[Unit Price]]*Table2[[#This Row],[ Units Sold]])-Table2[[#This Row],[Total Sales]]</f>
        <v>155.14944000000833</v>
      </c>
    </row>
    <row r="4423" spans="1:14" x14ac:dyDescent="0.3">
      <c r="A4423" s="3">
        <v>42817</v>
      </c>
      <c r="B4423" s="4" t="s">
        <v>3563</v>
      </c>
      <c r="C4423" s="4" t="s">
        <v>36</v>
      </c>
      <c r="D4423" s="4" t="s">
        <v>37</v>
      </c>
      <c r="E4423" s="4" t="s">
        <v>52</v>
      </c>
      <c r="F4423" s="6" t="s">
        <v>59</v>
      </c>
      <c r="G4423" s="4" t="s">
        <v>57</v>
      </c>
      <c r="H4423" s="4">
        <v>10</v>
      </c>
      <c r="I4423" s="4">
        <v>1875.67</v>
      </c>
      <c r="J4423" s="7">
        <v>0.28000000000000003</v>
      </c>
      <c r="K4423" s="4" t="s">
        <v>29</v>
      </c>
      <c r="L4423" s="4" t="s">
        <v>25</v>
      </c>
      <c r="M4423" s="5">
        <f>(Table2[[#This Row],[Unit Price]]*Table2[[#This Row],[ Units Sold]])*(1-Table2[[#This Row],[Discount]]/100)</f>
        <v>18704.181240000002</v>
      </c>
      <c r="N4423" s="5">
        <f>(Table2[[#This Row],[Unit Price]]*Table2[[#This Row],[ Units Sold]])-Table2[[#This Row],[Total Sales]]</f>
        <v>52.51875999999902</v>
      </c>
    </row>
    <row r="4424" spans="1:14" x14ac:dyDescent="0.3">
      <c r="A4424" s="3">
        <v>40894</v>
      </c>
      <c r="B4424" s="4" t="s">
        <v>3564</v>
      </c>
      <c r="C4424" s="4" t="s">
        <v>88</v>
      </c>
      <c r="D4424" s="4" t="s">
        <v>37</v>
      </c>
      <c r="E4424" s="4" t="s">
        <v>52</v>
      </c>
      <c r="F4424" s="4" t="s">
        <v>91</v>
      </c>
      <c r="G4424" s="4" t="s">
        <v>44</v>
      </c>
      <c r="H4424" s="4">
        <v>35</v>
      </c>
      <c r="I4424" s="4">
        <v>1501.55</v>
      </c>
      <c r="J4424" s="7">
        <v>0.24</v>
      </c>
      <c r="K4424" s="4" t="s">
        <v>18</v>
      </c>
      <c r="L4424" s="4" t="s">
        <v>19</v>
      </c>
      <c r="M4424" s="5">
        <f>(Table2[[#This Row],[Unit Price]]*Table2[[#This Row],[ Units Sold]])*(1-Table2[[#This Row],[Discount]]/100)</f>
        <v>52428.1198</v>
      </c>
      <c r="N4424" s="5">
        <f>(Table2[[#This Row],[Unit Price]]*Table2[[#This Row],[ Units Sold]])-Table2[[#This Row],[Total Sales]]</f>
        <v>126.1301999999996</v>
      </c>
    </row>
    <row r="4425" spans="1:14" x14ac:dyDescent="0.3">
      <c r="A4425" s="3">
        <v>42542</v>
      </c>
      <c r="B4425" s="4" t="s">
        <v>478</v>
      </c>
      <c r="C4425" s="4" t="s">
        <v>36</v>
      </c>
      <c r="D4425" s="4" t="s">
        <v>37</v>
      </c>
      <c r="E4425" s="4" t="s">
        <v>52</v>
      </c>
      <c r="F4425" s="6" t="s">
        <v>59</v>
      </c>
      <c r="G4425" s="4" t="s">
        <v>44</v>
      </c>
      <c r="H4425" s="4">
        <v>10</v>
      </c>
      <c r="I4425" s="4">
        <v>546.02</v>
      </c>
      <c r="J4425" s="7">
        <v>0.14000000000000001</v>
      </c>
      <c r="K4425" s="4" t="s">
        <v>29</v>
      </c>
      <c r="L4425" s="4" t="s">
        <v>19</v>
      </c>
      <c r="M4425" s="5">
        <f>(Table2[[#This Row],[Unit Price]]*Table2[[#This Row],[ Units Sold]])*(1-Table2[[#This Row],[Discount]]/100)</f>
        <v>5452.5557200000003</v>
      </c>
      <c r="N4425" s="5">
        <f>(Table2[[#This Row],[Unit Price]]*Table2[[#This Row],[ Units Sold]])-Table2[[#This Row],[Total Sales]]</f>
        <v>7.6442799999995259</v>
      </c>
    </row>
    <row r="4426" spans="1:14" x14ac:dyDescent="0.3">
      <c r="A4426" s="3">
        <v>42524</v>
      </c>
      <c r="B4426" s="4" t="s">
        <v>3565</v>
      </c>
      <c r="C4426" s="4" t="s">
        <v>21</v>
      </c>
      <c r="D4426" s="4" t="s">
        <v>37</v>
      </c>
      <c r="E4426" s="4" t="s">
        <v>27</v>
      </c>
      <c r="F4426" s="4" t="s">
        <v>32</v>
      </c>
      <c r="G4426" s="4" t="s">
        <v>40</v>
      </c>
      <c r="H4426" s="4">
        <v>15</v>
      </c>
      <c r="I4426" s="4">
        <v>1300.17</v>
      </c>
      <c r="J4426" s="7">
        <v>0.12</v>
      </c>
      <c r="K4426" s="4" t="s">
        <v>29</v>
      </c>
      <c r="L4426" s="4" t="s">
        <v>45</v>
      </c>
      <c r="M4426" s="5">
        <f>(Table2[[#This Row],[Unit Price]]*Table2[[#This Row],[ Units Sold]])*(1-Table2[[#This Row],[Discount]]/100)</f>
        <v>19479.146940000002</v>
      </c>
      <c r="N4426" s="5">
        <f>(Table2[[#This Row],[Unit Price]]*Table2[[#This Row],[ Units Sold]])-Table2[[#This Row],[Total Sales]]</f>
        <v>23.403060000000551</v>
      </c>
    </row>
    <row r="4427" spans="1:14" x14ac:dyDescent="0.3">
      <c r="A4427" s="3">
        <v>40501</v>
      </c>
      <c r="B4427" s="4" t="s">
        <v>1425</v>
      </c>
      <c r="C4427" s="4" t="s">
        <v>21</v>
      </c>
      <c r="D4427" s="4" t="s">
        <v>37</v>
      </c>
      <c r="E4427" s="4" t="s">
        <v>27</v>
      </c>
      <c r="F4427" s="4" t="s">
        <v>28</v>
      </c>
      <c r="G4427" s="4" t="s">
        <v>33</v>
      </c>
      <c r="H4427" s="4">
        <v>30</v>
      </c>
      <c r="I4427" s="4">
        <v>1121.82</v>
      </c>
      <c r="J4427" s="7">
        <v>0.03</v>
      </c>
      <c r="K4427" s="4" t="s">
        <v>18</v>
      </c>
      <c r="L4427" s="4" t="s">
        <v>25</v>
      </c>
      <c r="M4427" s="5">
        <f>(Table2[[#This Row],[Unit Price]]*Table2[[#This Row],[ Units Sold]])*(1-Table2[[#This Row],[Discount]]/100)</f>
        <v>33644.503620000003</v>
      </c>
      <c r="N4427" s="5">
        <f>(Table2[[#This Row],[Unit Price]]*Table2[[#This Row],[ Units Sold]])-Table2[[#This Row],[Total Sales]]</f>
        <v>10.096379999995406</v>
      </c>
    </row>
    <row r="4428" spans="1:14" x14ac:dyDescent="0.3">
      <c r="A4428" s="3">
        <v>41817</v>
      </c>
      <c r="B4428" s="4" t="s">
        <v>3566</v>
      </c>
      <c r="C4428" s="4" t="s">
        <v>83</v>
      </c>
      <c r="D4428" s="4" t="s">
        <v>3892</v>
      </c>
      <c r="E4428" s="4" t="s">
        <v>52</v>
      </c>
      <c r="F4428" s="4" t="s">
        <v>53</v>
      </c>
      <c r="G4428" s="4" t="s">
        <v>40</v>
      </c>
      <c r="H4428" s="4">
        <v>90</v>
      </c>
      <c r="I4428" s="4">
        <v>1163.5</v>
      </c>
      <c r="J4428" s="7">
        <v>0.01</v>
      </c>
      <c r="K4428" s="4" t="s">
        <v>34</v>
      </c>
      <c r="L4428" s="4" t="s">
        <v>41</v>
      </c>
      <c r="M4428" s="5">
        <f>(Table2[[#This Row],[Unit Price]]*Table2[[#This Row],[ Units Sold]])*(1-Table2[[#This Row],[Discount]]/100)</f>
        <v>104704.5285</v>
      </c>
      <c r="N4428" s="5">
        <f>(Table2[[#This Row],[Unit Price]]*Table2[[#This Row],[ Units Sold]])-Table2[[#This Row],[Total Sales]]</f>
        <v>10.471499999999651</v>
      </c>
    </row>
    <row r="4429" spans="1:14" x14ac:dyDescent="0.3">
      <c r="A4429" s="3">
        <v>44739</v>
      </c>
      <c r="B4429" s="4" t="s">
        <v>3567</v>
      </c>
      <c r="C4429" s="4" t="s">
        <v>88</v>
      </c>
      <c r="D4429" s="4" t="s">
        <v>37</v>
      </c>
      <c r="E4429" s="4" t="s">
        <v>22</v>
      </c>
      <c r="F4429" s="4" t="s">
        <v>23</v>
      </c>
      <c r="G4429" s="4" t="s">
        <v>54</v>
      </c>
      <c r="H4429" s="4">
        <v>65</v>
      </c>
      <c r="I4429" s="4">
        <v>1893.59</v>
      </c>
      <c r="J4429" s="7">
        <v>0.2</v>
      </c>
      <c r="K4429" s="4" t="s">
        <v>34</v>
      </c>
      <c r="L4429" s="4" t="s">
        <v>45</v>
      </c>
      <c r="M4429" s="5">
        <f>(Table2[[#This Row],[Unit Price]]*Table2[[#This Row],[ Units Sold]])*(1-Table2[[#This Row],[Discount]]/100)</f>
        <v>122837.18329999999</v>
      </c>
      <c r="N4429" s="5">
        <f>(Table2[[#This Row],[Unit Price]]*Table2[[#This Row],[ Units Sold]])-Table2[[#This Row],[Total Sales]]</f>
        <v>246.16670000000158</v>
      </c>
    </row>
    <row r="4430" spans="1:14" x14ac:dyDescent="0.3">
      <c r="A4430" s="3">
        <v>42114</v>
      </c>
      <c r="B4430" s="4" t="s">
        <v>1915</v>
      </c>
      <c r="C4430" s="4" t="s">
        <v>49</v>
      </c>
      <c r="D4430" s="4" t="s">
        <v>3893</v>
      </c>
      <c r="E4430" s="4" t="s">
        <v>52</v>
      </c>
      <c r="F4430" s="6" t="s">
        <v>59</v>
      </c>
      <c r="G4430" s="4" t="s">
        <v>44</v>
      </c>
      <c r="H4430" s="4">
        <v>79</v>
      </c>
      <c r="I4430" s="4">
        <v>929.9</v>
      </c>
      <c r="J4430" s="7">
        <v>0.18</v>
      </c>
      <c r="K4430" s="4" t="s">
        <v>18</v>
      </c>
      <c r="L4430" s="4" t="s">
        <v>45</v>
      </c>
      <c r="M4430" s="5">
        <f>(Table2[[#This Row],[Unit Price]]*Table2[[#This Row],[ Units Sold]])*(1-Table2[[#This Row],[Discount]]/100)</f>
        <v>73329.868219999989</v>
      </c>
      <c r="N4430" s="5">
        <f>(Table2[[#This Row],[Unit Price]]*Table2[[#This Row],[ Units Sold]])-Table2[[#This Row],[Total Sales]]</f>
        <v>132.23178000000189</v>
      </c>
    </row>
    <row r="4431" spans="1:14" x14ac:dyDescent="0.3">
      <c r="A4431" s="3">
        <v>42572</v>
      </c>
      <c r="B4431" s="4" t="s">
        <v>3568</v>
      </c>
      <c r="C4431" s="4" t="s">
        <v>83</v>
      </c>
      <c r="D4431" s="4" t="s">
        <v>3892</v>
      </c>
      <c r="E4431" s="4" t="s">
        <v>52</v>
      </c>
      <c r="F4431" s="6" t="s">
        <v>59</v>
      </c>
      <c r="G4431" s="4" t="s">
        <v>33</v>
      </c>
      <c r="H4431" s="4">
        <v>93</v>
      </c>
      <c r="I4431" s="4">
        <v>1884.91</v>
      </c>
      <c r="J4431" s="7">
        <v>0.18</v>
      </c>
      <c r="K4431" s="4" t="s">
        <v>18</v>
      </c>
      <c r="L4431" s="4" t="s">
        <v>30</v>
      </c>
      <c r="M4431" s="5">
        <f>(Table2[[#This Row],[Unit Price]]*Table2[[#This Row],[ Units Sold]])*(1-Table2[[#This Row],[Discount]]/100)</f>
        <v>174981.096066</v>
      </c>
      <c r="N4431" s="5">
        <f>(Table2[[#This Row],[Unit Price]]*Table2[[#This Row],[ Units Sold]])-Table2[[#This Row],[Total Sales]]</f>
        <v>315.53393400000641</v>
      </c>
    </row>
    <row r="4432" spans="1:14" x14ac:dyDescent="0.3">
      <c r="A4432" s="3">
        <v>42026</v>
      </c>
      <c r="B4432" s="4" t="s">
        <v>3569</v>
      </c>
      <c r="C4432" s="4" t="s">
        <v>36</v>
      </c>
      <c r="D4432" s="4" t="s">
        <v>37</v>
      </c>
      <c r="E4432" s="4" t="s">
        <v>27</v>
      </c>
      <c r="F4432" s="4" t="s">
        <v>32</v>
      </c>
      <c r="G4432" s="4" t="s">
        <v>24</v>
      </c>
      <c r="H4432" s="4">
        <v>51</v>
      </c>
      <c r="I4432" s="4">
        <v>866.34</v>
      </c>
      <c r="J4432" s="7">
        <v>0.06</v>
      </c>
      <c r="K4432" s="4" t="s">
        <v>29</v>
      </c>
      <c r="L4432" s="4" t="s">
        <v>41</v>
      </c>
      <c r="M4432" s="5">
        <f>(Table2[[#This Row],[Unit Price]]*Table2[[#This Row],[ Units Sold]])*(1-Table2[[#This Row],[Discount]]/100)</f>
        <v>44156.829996</v>
      </c>
      <c r="N4432" s="5">
        <f>(Table2[[#This Row],[Unit Price]]*Table2[[#This Row],[ Units Sold]])-Table2[[#This Row],[Total Sales]]</f>
        <v>26.510004000003391</v>
      </c>
    </row>
    <row r="4433" spans="1:14" x14ac:dyDescent="0.3">
      <c r="A4433" s="3">
        <v>43483</v>
      </c>
      <c r="B4433" s="4" t="s">
        <v>3570</v>
      </c>
      <c r="C4433" s="4" t="s">
        <v>74</v>
      </c>
      <c r="D4433" s="4" t="s">
        <v>37</v>
      </c>
      <c r="E4433" s="4" t="s">
        <v>52</v>
      </c>
      <c r="F4433" s="4" t="s">
        <v>91</v>
      </c>
      <c r="G4433" s="4" t="s">
        <v>65</v>
      </c>
      <c r="H4433" s="4">
        <v>10</v>
      </c>
      <c r="I4433" s="4">
        <v>211.85</v>
      </c>
      <c r="J4433" s="7">
        <v>0.09</v>
      </c>
      <c r="K4433" s="4" t="s">
        <v>18</v>
      </c>
      <c r="L4433" s="4" t="s">
        <v>45</v>
      </c>
      <c r="M4433" s="5">
        <f>(Table2[[#This Row],[Unit Price]]*Table2[[#This Row],[ Units Sold]])*(1-Table2[[#This Row],[Discount]]/100)</f>
        <v>2116.5933500000001</v>
      </c>
      <c r="N4433" s="5">
        <f>(Table2[[#This Row],[Unit Price]]*Table2[[#This Row],[ Units Sold]])-Table2[[#This Row],[Total Sales]]</f>
        <v>1.9066499999998996</v>
      </c>
    </row>
    <row r="4434" spans="1:14" x14ac:dyDescent="0.3">
      <c r="A4434" s="3">
        <v>41985</v>
      </c>
      <c r="B4434" s="4" t="s">
        <v>3571</v>
      </c>
      <c r="C4434" s="4" t="s">
        <v>88</v>
      </c>
      <c r="D4434" s="4" t="s">
        <v>37</v>
      </c>
      <c r="E4434" s="4" t="s">
        <v>38</v>
      </c>
      <c r="F4434" s="4" t="s">
        <v>64</v>
      </c>
      <c r="G4434" s="4" t="s">
        <v>17</v>
      </c>
      <c r="H4434" s="4">
        <v>4</v>
      </c>
      <c r="I4434" s="4">
        <v>796.38</v>
      </c>
      <c r="J4434" s="7">
        <v>7.0000000000000007E-2</v>
      </c>
      <c r="K4434" s="4" t="s">
        <v>34</v>
      </c>
      <c r="L4434" s="4" t="s">
        <v>19</v>
      </c>
      <c r="M4434" s="5">
        <f>(Table2[[#This Row],[Unit Price]]*Table2[[#This Row],[ Units Sold]])*(1-Table2[[#This Row],[Discount]]/100)</f>
        <v>3183.2901360000001</v>
      </c>
      <c r="N4434" s="5">
        <f>(Table2[[#This Row],[Unit Price]]*Table2[[#This Row],[ Units Sold]])-Table2[[#This Row],[Total Sales]]</f>
        <v>2.2298639999999068</v>
      </c>
    </row>
    <row r="4435" spans="1:14" x14ac:dyDescent="0.3">
      <c r="A4435" s="3">
        <v>45441</v>
      </c>
      <c r="B4435" s="4" t="s">
        <v>3572</v>
      </c>
      <c r="C4435" s="4" t="s">
        <v>74</v>
      </c>
      <c r="D4435" s="4" t="s">
        <v>37</v>
      </c>
      <c r="E4435" s="4" t="s">
        <v>15</v>
      </c>
      <c r="F4435" s="4" t="s">
        <v>62</v>
      </c>
      <c r="G4435" s="4" t="s">
        <v>24</v>
      </c>
      <c r="H4435" s="4">
        <v>12</v>
      </c>
      <c r="I4435" s="4">
        <v>1609.23</v>
      </c>
      <c r="J4435" s="7">
        <v>0.06</v>
      </c>
      <c r="K4435" s="4" t="s">
        <v>34</v>
      </c>
      <c r="L4435" s="4" t="s">
        <v>30</v>
      </c>
      <c r="M4435" s="5">
        <f>(Table2[[#This Row],[Unit Price]]*Table2[[#This Row],[ Units Sold]])*(1-Table2[[#This Row],[Discount]]/100)</f>
        <v>19299.173544000001</v>
      </c>
      <c r="N4435" s="5">
        <f>(Table2[[#This Row],[Unit Price]]*Table2[[#This Row],[ Units Sold]])-Table2[[#This Row],[Total Sales]]</f>
        <v>11.586456000000908</v>
      </c>
    </row>
    <row r="4436" spans="1:14" x14ac:dyDescent="0.3">
      <c r="A4436" s="3">
        <v>45846</v>
      </c>
      <c r="B4436" s="4" t="s">
        <v>3573</v>
      </c>
      <c r="C4436" s="4" t="s">
        <v>21</v>
      </c>
      <c r="D4436" s="4" t="s">
        <v>37</v>
      </c>
      <c r="E4436" s="4" t="s">
        <v>22</v>
      </c>
      <c r="F4436" s="4" t="s">
        <v>23</v>
      </c>
      <c r="G4436" s="4" t="s">
        <v>40</v>
      </c>
      <c r="H4436" s="4">
        <v>36</v>
      </c>
      <c r="I4436" s="4">
        <v>714.96</v>
      </c>
      <c r="J4436" s="7">
        <v>0.21</v>
      </c>
      <c r="K4436" s="4" t="s">
        <v>29</v>
      </c>
      <c r="L4436" s="4" t="s">
        <v>45</v>
      </c>
      <c r="M4436" s="5">
        <f>(Table2[[#This Row],[Unit Price]]*Table2[[#This Row],[ Units Sold]])*(1-Table2[[#This Row],[Discount]]/100)</f>
        <v>25684.509024000003</v>
      </c>
      <c r="N4436" s="5">
        <f>(Table2[[#This Row],[Unit Price]]*Table2[[#This Row],[ Units Sold]])-Table2[[#This Row],[Total Sales]]</f>
        <v>54.050975999998627</v>
      </c>
    </row>
    <row r="4437" spans="1:14" x14ac:dyDescent="0.3">
      <c r="A4437" s="3">
        <v>40708</v>
      </c>
      <c r="B4437" s="4" t="s">
        <v>1556</v>
      </c>
      <c r="C4437" s="4" t="s">
        <v>36</v>
      </c>
      <c r="D4437" s="4" t="s">
        <v>37</v>
      </c>
      <c r="E4437" s="4" t="s">
        <v>22</v>
      </c>
      <c r="F4437" s="4" t="s">
        <v>23</v>
      </c>
      <c r="G4437" s="4" t="s">
        <v>60</v>
      </c>
      <c r="H4437" s="4">
        <v>21</v>
      </c>
      <c r="I4437" s="4">
        <v>843.77</v>
      </c>
      <c r="J4437" s="7">
        <v>0</v>
      </c>
      <c r="K4437" s="4" t="s">
        <v>34</v>
      </c>
      <c r="L4437" s="4" t="s">
        <v>25</v>
      </c>
      <c r="M4437" s="5">
        <f>(Table2[[#This Row],[Unit Price]]*Table2[[#This Row],[ Units Sold]])*(1-Table2[[#This Row],[Discount]]/100)</f>
        <v>17719.169999999998</v>
      </c>
      <c r="N4437" s="5">
        <f>(Table2[[#This Row],[Unit Price]]*Table2[[#This Row],[ Units Sold]])-Table2[[#This Row],[Total Sales]]</f>
        <v>0</v>
      </c>
    </row>
    <row r="4438" spans="1:14" x14ac:dyDescent="0.3">
      <c r="A4438" s="3">
        <v>45610</v>
      </c>
      <c r="B4438" s="4" t="s">
        <v>276</v>
      </c>
      <c r="C4438" s="4" t="s">
        <v>83</v>
      </c>
      <c r="D4438" s="4" t="s">
        <v>3892</v>
      </c>
      <c r="E4438" s="4" t="s">
        <v>22</v>
      </c>
      <c r="F4438" s="4" t="s">
        <v>23</v>
      </c>
      <c r="G4438" s="4" t="s">
        <v>24</v>
      </c>
      <c r="H4438" s="4">
        <v>91</v>
      </c>
      <c r="I4438" s="4">
        <v>1180.74</v>
      </c>
      <c r="J4438" s="7">
        <v>0.13</v>
      </c>
      <c r="K4438" s="4" t="s">
        <v>34</v>
      </c>
      <c r="L4438" s="4" t="s">
        <v>30</v>
      </c>
      <c r="M4438" s="5">
        <f>(Table2[[#This Row],[Unit Price]]*Table2[[#This Row],[ Units Sold]])*(1-Table2[[#This Row],[Discount]]/100)</f>
        <v>107307.65845800001</v>
      </c>
      <c r="N4438" s="5">
        <f>(Table2[[#This Row],[Unit Price]]*Table2[[#This Row],[ Units Sold]])-Table2[[#This Row],[Total Sales]]</f>
        <v>139.68154199999117</v>
      </c>
    </row>
    <row r="4439" spans="1:14" x14ac:dyDescent="0.3">
      <c r="A4439" s="3">
        <v>45301</v>
      </c>
      <c r="B4439" s="4" t="s">
        <v>3574</v>
      </c>
      <c r="C4439" s="4" t="s">
        <v>97</v>
      </c>
      <c r="D4439" s="4" t="s">
        <v>37</v>
      </c>
      <c r="E4439" s="4" t="s">
        <v>38</v>
      </c>
      <c r="F4439" s="4" t="s">
        <v>39</v>
      </c>
      <c r="G4439" s="4" t="s">
        <v>105</v>
      </c>
      <c r="H4439" s="4">
        <v>1</v>
      </c>
      <c r="I4439" s="4">
        <v>298.92</v>
      </c>
      <c r="J4439" s="7">
        <v>0.05</v>
      </c>
      <c r="K4439" s="4" t="s">
        <v>18</v>
      </c>
      <c r="L4439" s="4" t="s">
        <v>45</v>
      </c>
      <c r="M4439" s="5">
        <f>(Table2[[#This Row],[Unit Price]]*Table2[[#This Row],[ Units Sold]])*(1-Table2[[#This Row],[Discount]]/100)</f>
        <v>298.77054000000004</v>
      </c>
      <c r="N4439" s="5">
        <f>(Table2[[#This Row],[Unit Price]]*Table2[[#This Row],[ Units Sold]])-Table2[[#This Row],[Total Sales]]</f>
        <v>0.14945999999997639</v>
      </c>
    </row>
    <row r="4440" spans="1:14" x14ac:dyDescent="0.3">
      <c r="A4440" s="3">
        <v>43874</v>
      </c>
      <c r="B4440" s="4" t="s">
        <v>3575</v>
      </c>
      <c r="C4440" s="4" t="s">
        <v>97</v>
      </c>
      <c r="D4440" s="4" t="s">
        <v>37</v>
      </c>
      <c r="E4440" s="4" t="s">
        <v>38</v>
      </c>
      <c r="F4440" s="4" t="s">
        <v>39</v>
      </c>
      <c r="G4440" s="4" t="s">
        <v>57</v>
      </c>
      <c r="H4440" s="4">
        <v>82</v>
      </c>
      <c r="I4440" s="4">
        <v>730.94</v>
      </c>
      <c r="J4440" s="7">
        <v>0.05</v>
      </c>
      <c r="K4440" s="4" t="s">
        <v>29</v>
      </c>
      <c r="L4440" s="4" t="s">
        <v>25</v>
      </c>
      <c r="M4440" s="5">
        <f>(Table2[[#This Row],[Unit Price]]*Table2[[#This Row],[ Units Sold]])*(1-Table2[[#This Row],[Discount]]/100)</f>
        <v>59907.111460000007</v>
      </c>
      <c r="N4440" s="5">
        <f>(Table2[[#This Row],[Unit Price]]*Table2[[#This Row],[ Units Sold]])-Table2[[#This Row],[Total Sales]]</f>
        <v>29.968539999994391</v>
      </c>
    </row>
    <row r="4441" spans="1:14" x14ac:dyDescent="0.3">
      <c r="A4441" s="3">
        <v>43448</v>
      </c>
      <c r="B4441" s="4" t="s">
        <v>414</v>
      </c>
      <c r="C4441" s="4" t="s">
        <v>83</v>
      </c>
      <c r="D4441" s="4" t="s">
        <v>3892</v>
      </c>
      <c r="E4441" s="4" t="s">
        <v>52</v>
      </c>
      <c r="F4441" s="6" t="s">
        <v>59</v>
      </c>
      <c r="G4441" s="4" t="s">
        <v>17</v>
      </c>
      <c r="H4441" s="4">
        <v>79</v>
      </c>
      <c r="I4441" s="4">
        <v>605.73</v>
      </c>
      <c r="J4441" s="7">
        <v>0.2</v>
      </c>
      <c r="K4441" s="4" t="s">
        <v>34</v>
      </c>
      <c r="L4441" s="4" t="s">
        <v>25</v>
      </c>
      <c r="M4441" s="5">
        <f>(Table2[[#This Row],[Unit Price]]*Table2[[#This Row],[ Units Sold]])*(1-Table2[[#This Row],[Discount]]/100)</f>
        <v>47756.964659999998</v>
      </c>
      <c r="N4441" s="5">
        <f>(Table2[[#This Row],[Unit Price]]*Table2[[#This Row],[ Units Sold]])-Table2[[#This Row],[Total Sales]]</f>
        <v>95.705340000000433</v>
      </c>
    </row>
    <row r="4442" spans="1:14" x14ac:dyDescent="0.3">
      <c r="A4442" s="3">
        <v>41924</v>
      </c>
      <c r="B4442" s="4" t="s">
        <v>3576</v>
      </c>
      <c r="C4442" s="4" t="s">
        <v>51</v>
      </c>
      <c r="D4442" s="4" t="s">
        <v>37</v>
      </c>
      <c r="E4442" s="4" t="s">
        <v>15</v>
      </c>
      <c r="F4442" s="4" t="s">
        <v>62</v>
      </c>
      <c r="G4442" s="4" t="s">
        <v>17</v>
      </c>
      <c r="H4442" s="4">
        <v>43</v>
      </c>
      <c r="I4442" s="4">
        <v>1456.61</v>
      </c>
      <c r="J4442" s="7">
        <v>0.17</v>
      </c>
      <c r="K4442" s="4" t="s">
        <v>34</v>
      </c>
      <c r="L4442" s="4" t="s">
        <v>41</v>
      </c>
      <c r="M4442" s="5">
        <f>(Table2[[#This Row],[Unit Price]]*Table2[[#This Row],[ Units Sold]])*(1-Table2[[#This Row],[Discount]]/100)</f>
        <v>62527.751808999994</v>
      </c>
      <c r="N4442" s="5">
        <f>(Table2[[#This Row],[Unit Price]]*Table2[[#This Row],[ Units Sold]])-Table2[[#This Row],[Total Sales]]</f>
        <v>106.47819100000197</v>
      </c>
    </row>
    <row r="4443" spans="1:14" x14ac:dyDescent="0.3">
      <c r="A4443" s="3">
        <v>44375</v>
      </c>
      <c r="B4443" s="4" t="s">
        <v>3577</v>
      </c>
      <c r="C4443" s="4" t="s">
        <v>21</v>
      </c>
      <c r="D4443" s="4" t="s">
        <v>37</v>
      </c>
      <c r="E4443" s="4" t="s">
        <v>15</v>
      </c>
      <c r="F4443" s="4" t="s">
        <v>135</v>
      </c>
      <c r="G4443" s="4" t="s">
        <v>33</v>
      </c>
      <c r="H4443" s="4">
        <v>29</v>
      </c>
      <c r="I4443" s="4">
        <v>1105.0999999999999</v>
      </c>
      <c r="J4443" s="7">
        <v>0.24</v>
      </c>
      <c r="K4443" s="4" t="s">
        <v>18</v>
      </c>
      <c r="L4443" s="4" t="s">
        <v>45</v>
      </c>
      <c r="M4443" s="5">
        <f>(Table2[[#This Row],[Unit Price]]*Table2[[#This Row],[ Units Sold]])*(1-Table2[[#This Row],[Discount]]/100)</f>
        <v>31970.98504</v>
      </c>
      <c r="N4443" s="5">
        <f>(Table2[[#This Row],[Unit Price]]*Table2[[#This Row],[ Units Sold]])-Table2[[#This Row],[Total Sales]]</f>
        <v>76.914959999998246</v>
      </c>
    </row>
    <row r="4444" spans="1:14" x14ac:dyDescent="0.3">
      <c r="A4444" s="3">
        <v>44932</v>
      </c>
      <c r="B4444" s="4" t="s">
        <v>3578</v>
      </c>
      <c r="C4444" s="4" t="s">
        <v>51</v>
      </c>
      <c r="D4444" s="4" t="s">
        <v>37</v>
      </c>
      <c r="E4444" s="4" t="s">
        <v>38</v>
      </c>
      <c r="F4444" s="4" t="s">
        <v>56</v>
      </c>
      <c r="G4444" s="4" t="s">
        <v>40</v>
      </c>
      <c r="H4444" s="4">
        <v>56</v>
      </c>
      <c r="I4444" s="4">
        <v>1744.62</v>
      </c>
      <c r="J4444" s="7">
        <v>0.06</v>
      </c>
      <c r="K4444" s="4" t="s">
        <v>29</v>
      </c>
      <c r="L4444" s="4" t="s">
        <v>19</v>
      </c>
      <c r="M4444" s="5">
        <f>(Table2[[#This Row],[Unit Price]]*Table2[[#This Row],[ Units Sold]])*(1-Table2[[#This Row],[Discount]]/100)</f>
        <v>97640.100768000004</v>
      </c>
      <c r="N4444" s="5">
        <f>(Table2[[#This Row],[Unit Price]]*Table2[[#This Row],[ Units Sold]])-Table2[[#This Row],[Total Sales]]</f>
        <v>58.619231999997282</v>
      </c>
    </row>
    <row r="4445" spans="1:14" x14ac:dyDescent="0.3">
      <c r="A4445" s="3">
        <v>45397</v>
      </c>
      <c r="B4445" s="4" t="s">
        <v>3579</v>
      </c>
      <c r="C4445" s="4" t="s">
        <v>192</v>
      </c>
      <c r="D4445" s="4" t="s">
        <v>37</v>
      </c>
      <c r="E4445" s="4" t="s">
        <v>27</v>
      </c>
      <c r="F4445" s="4" t="s">
        <v>32</v>
      </c>
      <c r="G4445" s="4" t="s">
        <v>60</v>
      </c>
      <c r="H4445" s="4">
        <v>84</v>
      </c>
      <c r="I4445" s="4">
        <v>1278.5999999999999</v>
      </c>
      <c r="J4445" s="7">
        <v>0.3</v>
      </c>
      <c r="K4445" s="4" t="s">
        <v>29</v>
      </c>
      <c r="L4445" s="4" t="s">
        <v>41</v>
      </c>
      <c r="M4445" s="5">
        <f>(Table2[[#This Row],[Unit Price]]*Table2[[#This Row],[ Units Sold]])*(1-Table2[[#This Row],[Discount]]/100)</f>
        <v>107080.19279999999</v>
      </c>
      <c r="N4445" s="5">
        <f>(Table2[[#This Row],[Unit Price]]*Table2[[#This Row],[ Units Sold]])-Table2[[#This Row],[Total Sales]]</f>
        <v>322.20720000000438</v>
      </c>
    </row>
    <row r="4446" spans="1:14" x14ac:dyDescent="0.3">
      <c r="A4446" s="3">
        <v>44266</v>
      </c>
      <c r="B4446" s="4" t="s">
        <v>852</v>
      </c>
      <c r="C4446" s="4" t="s">
        <v>97</v>
      </c>
      <c r="D4446" s="4" t="s">
        <v>37</v>
      </c>
      <c r="E4446" s="4" t="s">
        <v>22</v>
      </c>
      <c r="F4446" s="4" t="s">
        <v>23</v>
      </c>
      <c r="G4446" s="4" t="s">
        <v>60</v>
      </c>
      <c r="H4446" s="4">
        <v>10</v>
      </c>
      <c r="I4446" s="4">
        <v>1869.9</v>
      </c>
      <c r="J4446" s="7">
        <v>0.27</v>
      </c>
      <c r="K4446" s="4" t="s">
        <v>18</v>
      </c>
      <c r="L4446" s="4" t="s">
        <v>19</v>
      </c>
      <c r="M4446" s="5">
        <f>(Table2[[#This Row],[Unit Price]]*Table2[[#This Row],[ Units Sold]])*(1-Table2[[#This Row],[Discount]]/100)</f>
        <v>18648.512699999999</v>
      </c>
      <c r="N4446" s="5">
        <f>(Table2[[#This Row],[Unit Price]]*Table2[[#This Row],[ Units Sold]])-Table2[[#This Row],[Total Sales]]</f>
        <v>50.487300000000687</v>
      </c>
    </row>
    <row r="4447" spans="1:14" x14ac:dyDescent="0.3">
      <c r="A4447" s="3">
        <v>44080</v>
      </c>
      <c r="B4447" s="4" t="s">
        <v>1204</v>
      </c>
      <c r="C4447" s="4" t="s">
        <v>88</v>
      </c>
      <c r="D4447" s="4" t="s">
        <v>37</v>
      </c>
      <c r="E4447" s="4" t="s">
        <v>38</v>
      </c>
      <c r="F4447" s="4" t="s">
        <v>39</v>
      </c>
      <c r="G4447" s="4" t="s">
        <v>57</v>
      </c>
      <c r="H4447" s="4">
        <v>55</v>
      </c>
      <c r="I4447" s="4">
        <v>66.58</v>
      </c>
      <c r="J4447" s="7">
        <v>0.21</v>
      </c>
      <c r="K4447" s="4" t="s">
        <v>34</v>
      </c>
      <c r="L4447" s="4" t="s">
        <v>45</v>
      </c>
      <c r="M4447" s="5">
        <f>(Table2[[#This Row],[Unit Price]]*Table2[[#This Row],[ Units Sold]])*(1-Table2[[#This Row],[Discount]]/100)</f>
        <v>3654.2100100000002</v>
      </c>
      <c r="N4447" s="5">
        <f>(Table2[[#This Row],[Unit Price]]*Table2[[#This Row],[ Units Sold]])-Table2[[#This Row],[Total Sales]]</f>
        <v>7.6899899999998524</v>
      </c>
    </row>
    <row r="4448" spans="1:14" x14ac:dyDescent="0.3">
      <c r="A4448" s="3">
        <v>45595</v>
      </c>
      <c r="B4448" s="4" t="s">
        <v>3124</v>
      </c>
      <c r="C4448" s="4" t="s">
        <v>49</v>
      </c>
      <c r="D4448" s="4" t="s">
        <v>3893</v>
      </c>
      <c r="E4448" s="4" t="s">
        <v>22</v>
      </c>
      <c r="F4448" s="4" t="s">
        <v>23</v>
      </c>
      <c r="G4448" s="4" t="s">
        <v>33</v>
      </c>
      <c r="H4448" s="4">
        <v>63</v>
      </c>
      <c r="I4448" s="4">
        <v>829.72</v>
      </c>
      <c r="J4448" s="7">
        <v>0.27</v>
      </c>
      <c r="K4448" s="4" t="s">
        <v>34</v>
      </c>
      <c r="L4448" s="4" t="s">
        <v>30</v>
      </c>
      <c r="M4448" s="5">
        <f>(Table2[[#This Row],[Unit Price]]*Table2[[#This Row],[ Units Sold]])*(1-Table2[[#This Row],[Discount]]/100)</f>
        <v>52131.224627999996</v>
      </c>
      <c r="N4448" s="5">
        <f>(Table2[[#This Row],[Unit Price]]*Table2[[#This Row],[ Units Sold]])-Table2[[#This Row],[Total Sales]]</f>
        <v>141.13537200000428</v>
      </c>
    </row>
    <row r="4449" spans="1:14" x14ac:dyDescent="0.3">
      <c r="A4449" s="3">
        <v>41745</v>
      </c>
      <c r="B4449" s="4" t="s">
        <v>3580</v>
      </c>
      <c r="C4449" s="4" t="s">
        <v>36</v>
      </c>
      <c r="D4449" s="4" t="s">
        <v>37</v>
      </c>
      <c r="E4449" s="4" t="s">
        <v>15</v>
      </c>
      <c r="F4449" s="4" t="s">
        <v>16</v>
      </c>
      <c r="G4449" s="4" t="s">
        <v>40</v>
      </c>
      <c r="H4449" s="4">
        <v>75</v>
      </c>
      <c r="I4449" s="4">
        <v>1869.61</v>
      </c>
      <c r="J4449" s="7">
        <v>0</v>
      </c>
      <c r="K4449" s="4" t="s">
        <v>34</v>
      </c>
      <c r="L4449" s="4" t="s">
        <v>25</v>
      </c>
      <c r="M4449" s="5">
        <f>(Table2[[#This Row],[Unit Price]]*Table2[[#This Row],[ Units Sold]])*(1-Table2[[#This Row],[Discount]]/100)</f>
        <v>140220.75</v>
      </c>
      <c r="N4449" s="5">
        <f>(Table2[[#This Row],[Unit Price]]*Table2[[#This Row],[ Units Sold]])-Table2[[#This Row],[Total Sales]]</f>
        <v>0</v>
      </c>
    </row>
    <row r="4450" spans="1:14" x14ac:dyDescent="0.3">
      <c r="A4450" s="3">
        <v>45190</v>
      </c>
      <c r="B4450" s="4" t="s">
        <v>3172</v>
      </c>
      <c r="C4450" s="4" t="s">
        <v>97</v>
      </c>
      <c r="D4450" s="4" t="s">
        <v>37</v>
      </c>
      <c r="E4450" s="4" t="s">
        <v>52</v>
      </c>
      <c r="F4450" s="4" t="s">
        <v>59</v>
      </c>
      <c r="G4450" s="4" t="s">
        <v>105</v>
      </c>
      <c r="H4450" s="4">
        <v>62</v>
      </c>
      <c r="I4450" s="4">
        <v>1944.77</v>
      </c>
      <c r="J4450" s="7">
        <v>0.23</v>
      </c>
      <c r="K4450" s="4" t="s">
        <v>34</v>
      </c>
      <c r="L4450" s="4" t="s">
        <v>45</v>
      </c>
      <c r="M4450" s="5">
        <f>(Table2[[#This Row],[Unit Price]]*Table2[[#This Row],[ Units Sold]])*(1-Table2[[#This Row],[Discount]]/100)</f>
        <v>120298.415798</v>
      </c>
      <c r="N4450" s="5">
        <f>(Table2[[#This Row],[Unit Price]]*Table2[[#This Row],[ Units Sold]])-Table2[[#This Row],[Total Sales]]</f>
        <v>277.32420200000342</v>
      </c>
    </row>
    <row r="4451" spans="1:14" x14ac:dyDescent="0.3">
      <c r="A4451" s="3">
        <v>41595</v>
      </c>
      <c r="B4451" s="4" t="s">
        <v>3581</v>
      </c>
      <c r="C4451" s="4" t="s">
        <v>21</v>
      </c>
      <c r="D4451" s="4" t="s">
        <v>37</v>
      </c>
      <c r="E4451" s="4" t="s">
        <v>22</v>
      </c>
      <c r="F4451" s="4" t="s">
        <v>23</v>
      </c>
      <c r="G4451" s="4" t="s">
        <v>40</v>
      </c>
      <c r="H4451" s="4">
        <v>10</v>
      </c>
      <c r="I4451" s="4">
        <v>870.48</v>
      </c>
      <c r="J4451" s="7">
        <v>0.1</v>
      </c>
      <c r="K4451" s="4" t="s">
        <v>29</v>
      </c>
      <c r="L4451" s="4" t="s">
        <v>45</v>
      </c>
      <c r="M4451" s="5">
        <f>(Table2[[#This Row],[Unit Price]]*Table2[[#This Row],[ Units Sold]])*(1-Table2[[#This Row],[Discount]]/100)</f>
        <v>8696.0951999999997</v>
      </c>
      <c r="N4451" s="5">
        <f>(Table2[[#This Row],[Unit Price]]*Table2[[#This Row],[ Units Sold]])-Table2[[#This Row],[Total Sales]]</f>
        <v>8.7047999999995227</v>
      </c>
    </row>
    <row r="4452" spans="1:14" x14ac:dyDescent="0.3">
      <c r="A4452" s="3">
        <v>41914</v>
      </c>
      <c r="B4452" s="4" t="s">
        <v>3582</v>
      </c>
      <c r="C4452" s="4" t="s">
        <v>49</v>
      </c>
      <c r="D4452" s="4" t="s">
        <v>3893</v>
      </c>
      <c r="E4452" s="4" t="s">
        <v>38</v>
      </c>
      <c r="F4452" s="4" t="s">
        <v>56</v>
      </c>
      <c r="G4452" s="4" t="s">
        <v>60</v>
      </c>
      <c r="H4452" s="4">
        <v>63</v>
      </c>
      <c r="I4452" s="4">
        <v>982.37</v>
      </c>
      <c r="J4452" s="7">
        <v>0.03</v>
      </c>
      <c r="K4452" s="4" t="s">
        <v>29</v>
      </c>
      <c r="L4452" s="4" t="s">
        <v>41</v>
      </c>
      <c r="M4452" s="5">
        <f>(Table2[[#This Row],[Unit Price]]*Table2[[#This Row],[ Units Sold]])*(1-Table2[[#This Row],[Discount]]/100)</f>
        <v>61870.743207</v>
      </c>
      <c r="N4452" s="5">
        <f>(Table2[[#This Row],[Unit Price]]*Table2[[#This Row],[ Units Sold]])-Table2[[#This Row],[Total Sales]]</f>
        <v>18.566792999998142</v>
      </c>
    </row>
    <row r="4453" spans="1:14" x14ac:dyDescent="0.3">
      <c r="A4453" s="3">
        <v>41189</v>
      </c>
      <c r="B4453" s="4" t="s">
        <v>257</v>
      </c>
      <c r="C4453" s="4" t="s">
        <v>88</v>
      </c>
      <c r="D4453" s="4" t="s">
        <v>37</v>
      </c>
      <c r="E4453" s="4" t="s">
        <v>38</v>
      </c>
      <c r="F4453" s="4" t="s">
        <v>39</v>
      </c>
      <c r="G4453" s="4" t="s">
        <v>33</v>
      </c>
      <c r="H4453" s="4">
        <v>8</v>
      </c>
      <c r="I4453" s="4">
        <v>1652.33</v>
      </c>
      <c r="J4453" s="7">
        <v>0.19</v>
      </c>
      <c r="K4453" s="4" t="s">
        <v>34</v>
      </c>
      <c r="L4453" s="4" t="s">
        <v>45</v>
      </c>
      <c r="M4453" s="5">
        <f>(Table2[[#This Row],[Unit Price]]*Table2[[#This Row],[ Units Sold]])*(1-Table2[[#This Row],[Discount]]/100)</f>
        <v>13193.524583999999</v>
      </c>
      <c r="N4453" s="5">
        <f>(Table2[[#This Row],[Unit Price]]*Table2[[#This Row],[ Units Sold]])-Table2[[#This Row],[Total Sales]]</f>
        <v>25.11541600000055</v>
      </c>
    </row>
    <row r="4454" spans="1:14" x14ac:dyDescent="0.3">
      <c r="A4454" s="3">
        <v>41717</v>
      </c>
      <c r="B4454" s="4" t="s">
        <v>3583</v>
      </c>
      <c r="C4454" s="4" t="s">
        <v>192</v>
      </c>
      <c r="D4454" s="4" t="s">
        <v>37</v>
      </c>
      <c r="E4454" s="4" t="s">
        <v>38</v>
      </c>
      <c r="F4454" s="4" t="s">
        <v>56</v>
      </c>
      <c r="G4454" s="4" t="s">
        <v>33</v>
      </c>
      <c r="H4454" s="4">
        <v>21</v>
      </c>
      <c r="I4454" s="4">
        <v>89.67</v>
      </c>
      <c r="J4454" s="7">
        <v>0.24</v>
      </c>
      <c r="K4454" s="4" t="s">
        <v>34</v>
      </c>
      <c r="L4454" s="4" t="s">
        <v>41</v>
      </c>
      <c r="M4454" s="5">
        <f>(Table2[[#This Row],[Unit Price]]*Table2[[#This Row],[ Units Sold]])*(1-Table2[[#This Row],[Discount]]/100)</f>
        <v>1878.550632</v>
      </c>
      <c r="N4454" s="5">
        <f>(Table2[[#This Row],[Unit Price]]*Table2[[#This Row],[ Units Sold]])-Table2[[#This Row],[Total Sales]]</f>
        <v>4.5193679999999858</v>
      </c>
    </row>
    <row r="4455" spans="1:14" x14ac:dyDescent="0.3">
      <c r="A4455" s="3">
        <v>44528</v>
      </c>
      <c r="B4455" s="4" t="s">
        <v>3584</v>
      </c>
      <c r="C4455" s="4" t="s">
        <v>74</v>
      </c>
      <c r="D4455" s="4" t="s">
        <v>37</v>
      </c>
      <c r="E4455" s="4" t="s">
        <v>27</v>
      </c>
      <c r="F4455" s="4" t="s">
        <v>32</v>
      </c>
      <c r="G4455" s="4" t="s">
        <v>60</v>
      </c>
      <c r="H4455" s="4">
        <v>20</v>
      </c>
      <c r="I4455" s="4">
        <v>1230.26</v>
      </c>
      <c r="J4455" s="7">
        <v>0.1</v>
      </c>
      <c r="K4455" s="4" t="s">
        <v>29</v>
      </c>
      <c r="L4455" s="4" t="s">
        <v>30</v>
      </c>
      <c r="M4455" s="5">
        <f>(Table2[[#This Row],[Unit Price]]*Table2[[#This Row],[ Units Sold]])*(1-Table2[[#This Row],[Discount]]/100)</f>
        <v>24580.594799999999</v>
      </c>
      <c r="N4455" s="5">
        <f>(Table2[[#This Row],[Unit Price]]*Table2[[#This Row],[ Units Sold]])-Table2[[#This Row],[Total Sales]]</f>
        <v>24.605200000001787</v>
      </c>
    </row>
    <row r="4456" spans="1:14" x14ac:dyDescent="0.3">
      <c r="A4456" s="3">
        <v>41819</v>
      </c>
      <c r="B4456" s="4" t="s">
        <v>1735</v>
      </c>
      <c r="C4456" s="4" t="s">
        <v>88</v>
      </c>
      <c r="D4456" s="4" t="s">
        <v>37</v>
      </c>
      <c r="E4456" s="4" t="s">
        <v>52</v>
      </c>
      <c r="F4456" s="4" t="s">
        <v>241</v>
      </c>
      <c r="G4456" s="4" t="s">
        <v>44</v>
      </c>
      <c r="H4456" s="4">
        <v>77</v>
      </c>
      <c r="I4456" s="4">
        <v>679.62</v>
      </c>
      <c r="J4456" s="7">
        <v>0.08</v>
      </c>
      <c r="K4456" s="4" t="s">
        <v>34</v>
      </c>
      <c r="L4456" s="4" t="s">
        <v>41</v>
      </c>
      <c r="M4456" s="5">
        <f>(Table2[[#This Row],[Unit Price]]*Table2[[#This Row],[ Units Sold]])*(1-Table2[[#This Row],[Discount]]/100)</f>
        <v>52288.875408</v>
      </c>
      <c r="N4456" s="5">
        <f>(Table2[[#This Row],[Unit Price]]*Table2[[#This Row],[ Units Sold]])-Table2[[#This Row],[Total Sales]]</f>
        <v>41.864591999998083</v>
      </c>
    </row>
    <row r="4457" spans="1:14" x14ac:dyDescent="0.3">
      <c r="A4457" s="3">
        <v>41576</v>
      </c>
      <c r="B4457" s="4" t="s">
        <v>1002</v>
      </c>
      <c r="C4457" s="4" t="s">
        <v>97</v>
      </c>
      <c r="D4457" s="4" t="s">
        <v>37</v>
      </c>
      <c r="E4457" s="4" t="s">
        <v>52</v>
      </c>
      <c r="F4457" s="6" t="s">
        <v>59</v>
      </c>
      <c r="G4457" s="4" t="s">
        <v>54</v>
      </c>
      <c r="H4457" s="4">
        <v>47</v>
      </c>
      <c r="I4457" s="4">
        <v>1606.52</v>
      </c>
      <c r="J4457" s="7">
        <v>0.23</v>
      </c>
      <c r="K4457" s="4" t="s">
        <v>18</v>
      </c>
      <c r="L4457" s="4" t="s">
        <v>41</v>
      </c>
      <c r="M4457" s="5">
        <f>(Table2[[#This Row],[Unit Price]]*Table2[[#This Row],[ Units Sold]])*(1-Table2[[#This Row],[Discount]]/100)</f>
        <v>75332.775188</v>
      </c>
      <c r="N4457" s="5">
        <f>(Table2[[#This Row],[Unit Price]]*Table2[[#This Row],[ Units Sold]])-Table2[[#This Row],[Total Sales]]</f>
        <v>173.66481200000271</v>
      </c>
    </row>
    <row r="4458" spans="1:14" x14ac:dyDescent="0.3">
      <c r="A4458" s="3">
        <v>43046</v>
      </c>
      <c r="B4458" s="4" t="s">
        <v>2759</v>
      </c>
      <c r="C4458" s="4" t="s">
        <v>88</v>
      </c>
      <c r="D4458" s="4" t="s">
        <v>37</v>
      </c>
      <c r="E4458" s="4" t="s">
        <v>27</v>
      </c>
      <c r="F4458" s="4" t="s">
        <v>32</v>
      </c>
      <c r="G4458" s="4" t="s">
        <v>17</v>
      </c>
      <c r="H4458" s="4">
        <v>6</v>
      </c>
      <c r="I4458" s="4">
        <v>91.96</v>
      </c>
      <c r="J4458" s="7">
        <v>0.2</v>
      </c>
      <c r="K4458" s="4" t="s">
        <v>18</v>
      </c>
      <c r="L4458" s="4" t="s">
        <v>25</v>
      </c>
      <c r="M4458" s="5">
        <f>(Table2[[#This Row],[Unit Price]]*Table2[[#This Row],[ Units Sold]])*(1-Table2[[#This Row],[Discount]]/100)</f>
        <v>550.65647999999999</v>
      </c>
      <c r="N4458" s="5">
        <f>(Table2[[#This Row],[Unit Price]]*Table2[[#This Row],[ Units Sold]])-Table2[[#This Row],[Total Sales]]</f>
        <v>1.1035200000000032</v>
      </c>
    </row>
    <row r="4459" spans="1:14" x14ac:dyDescent="0.3">
      <c r="A4459" s="3">
        <v>42402</v>
      </c>
      <c r="B4459" s="4" t="s">
        <v>3585</v>
      </c>
      <c r="C4459" s="4" t="s">
        <v>49</v>
      </c>
      <c r="D4459" s="4" t="s">
        <v>3893</v>
      </c>
      <c r="E4459" s="4" t="s">
        <v>27</v>
      </c>
      <c r="F4459" s="4" t="s">
        <v>32</v>
      </c>
      <c r="G4459" s="4" t="s">
        <v>44</v>
      </c>
      <c r="H4459" s="4">
        <v>44</v>
      </c>
      <c r="I4459" s="4">
        <v>1126.9100000000001</v>
      </c>
      <c r="J4459" s="7">
        <v>0.01</v>
      </c>
      <c r="K4459" s="4" t="s">
        <v>29</v>
      </c>
      <c r="L4459" s="4" t="s">
        <v>45</v>
      </c>
      <c r="M4459" s="5">
        <f>(Table2[[#This Row],[Unit Price]]*Table2[[#This Row],[ Units Sold]])*(1-Table2[[#This Row],[Discount]]/100)</f>
        <v>49579.081596000004</v>
      </c>
      <c r="N4459" s="5">
        <f>(Table2[[#This Row],[Unit Price]]*Table2[[#This Row],[ Units Sold]])-Table2[[#This Row],[Total Sales]]</f>
        <v>4.9584039999972447</v>
      </c>
    </row>
    <row r="4460" spans="1:14" x14ac:dyDescent="0.3">
      <c r="A4460" s="3">
        <v>42626</v>
      </c>
      <c r="B4460" s="4" t="s">
        <v>494</v>
      </c>
      <c r="C4460" s="4" t="s">
        <v>74</v>
      </c>
      <c r="D4460" s="4" t="s">
        <v>37</v>
      </c>
      <c r="E4460" s="4" t="s">
        <v>27</v>
      </c>
      <c r="F4460" s="4" t="s">
        <v>32</v>
      </c>
      <c r="G4460" s="4" t="s">
        <v>54</v>
      </c>
      <c r="H4460" s="4">
        <v>43</v>
      </c>
      <c r="I4460" s="4">
        <v>1415.56</v>
      </c>
      <c r="J4460" s="7">
        <v>0.11</v>
      </c>
      <c r="K4460" s="4" t="s">
        <v>29</v>
      </c>
      <c r="L4460" s="4" t="s">
        <v>25</v>
      </c>
      <c r="M4460" s="5">
        <f>(Table2[[#This Row],[Unit Price]]*Table2[[#This Row],[ Units Sold]])*(1-Table2[[#This Row],[Discount]]/100)</f>
        <v>60802.124011999993</v>
      </c>
      <c r="N4460" s="5">
        <f>(Table2[[#This Row],[Unit Price]]*Table2[[#This Row],[ Units Sold]])-Table2[[#This Row],[Total Sales]]</f>
        <v>66.955988000001526</v>
      </c>
    </row>
    <row r="4461" spans="1:14" x14ac:dyDescent="0.3">
      <c r="A4461" s="3">
        <v>41365</v>
      </c>
      <c r="B4461" s="4" t="s">
        <v>3586</v>
      </c>
      <c r="C4461" s="4" t="s">
        <v>88</v>
      </c>
      <c r="D4461" s="4" t="s">
        <v>37</v>
      </c>
      <c r="E4461" s="4" t="s">
        <v>22</v>
      </c>
      <c r="F4461" s="4" t="s">
        <v>23</v>
      </c>
      <c r="G4461" s="4" t="s">
        <v>44</v>
      </c>
      <c r="H4461" s="4">
        <v>75</v>
      </c>
      <c r="I4461" s="4">
        <v>323.05</v>
      </c>
      <c r="J4461" s="7">
        <v>0.08</v>
      </c>
      <c r="K4461" s="4" t="s">
        <v>18</v>
      </c>
      <c r="L4461" s="4" t="s">
        <v>19</v>
      </c>
      <c r="M4461" s="5">
        <f>(Table2[[#This Row],[Unit Price]]*Table2[[#This Row],[ Units Sold]])*(1-Table2[[#This Row],[Discount]]/100)</f>
        <v>24209.366999999998</v>
      </c>
      <c r="N4461" s="5">
        <f>(Table2[[#This Row],[Unit Price]]*Table2[[#This Row],[ Units Sold]])-Table2[[#This Row],[Total Sales]]</f>
        <v>19.38300000000163</v>
      </c>
    </row>
    <row r="4462" spans="1:14" x14ac:dyDescent="0.3">
      <c r="A4462" s="3">
        <v>42505</v>
      </c>
      <c r="B4462" s="4" t="s">
        <v>394</v>
      </c>
      <c r="C4462" s="4" t="s">
        <v>43</v>
      </c>
      <c r="D4462" s="4" t="s">
        <v>37</v>
      </c>
      <c r="E4462" s="4" t="s">
        <v>22</v>
      </c>
      <c r="F4462" s="4" t="s">
        <v>23</v>
      </c>
      <c r="G4462" s="4" t="s">
        <v>17</v>
      </c>
      <c r="H4462" s="4">
        <v>82</v>
      </c>
      <c r="I4462" s="4">
        <v>884.57</v>
      </c>
      <c r="J4462" s="7">
        <v>0.13</v>
      </c>
      <c r="K4462" s="4" t="s">
        <v>18</v>
      </c>
      <c r="L4462" s="4" t="s">
        <v>45</v>
      </c>
      <c r="M4462" s="5">
        <f>(Table2[[#This Row],[Unit Price]]*Table2[[#This Row],[ Units Sold]])*(1-Table2[[#This Row],[Discount]]/100)</f>
        <v>72440.44483800001</v>
      </c>
      <c r="N4462" s="5">
        <f>(Table2[[#This Row],[Unit Price]]*Table2[[#This Row],[ Units Sold]])-Table2[[#This Row],[Total Sales]]</f>
        <v>94.295161999994889</v>
      </c>
    </row>
    <row r="4463" spans="1:14" x14ac:dyDescent="0.3">
      <c r="A4463" s="3">
        <v>45080</v>
      </c>
      <c r="B4463" s="4" t="s">
        <v>3587</v>
      </c>
      <c r="C4463" s="4" t="s">
        <v>21</v>
      </c>
      <c r="D4463" s="4" t="s">
        <v>37</v>
      </c>
      <c r="E4463" s="4" t="s">
        <v>52</v>
      </c>
      <c r="F4463" s="6" t="s">
        <v>59</v>
      </c>
      <c r="G4463" s="4" t="s">
        <v>17</v>
      </c>
      <c r="H4463" s="4">
        <v>26</v>
      </c>
      <c r="I4463" s="4">
        <v>1325.5</v>
      </c>
      <c r="J4463" s="7">
        <v>0.2</v>
      </c>
      <c r="K4463" s="4" t="s">
        <v>18</v>
      </c>
      <c r="L4463" s="4" t="s">
        <v>25</v>
      </c>
      <c r="M4463" s="5">
        <f>(Table2[[#This Row],[Unit Price]]*Table2[[#This Row],[ Units Sold]])*(1-Table2[[#This Row],[Discount]]/100)</f>
        <v>34394.074000000001</v>
      </c>
      <c r="N4463" s="5">
        <f>(Table2[[#This Row],[Unit Price]]*Table2[[#This Row],[ Units Sold]])-Table2[[#This Row],[Total Sales]]</f>
        <v>68.925999999999476</v>
      </c>
    </row>
    <row r="4464" spans="1:14" x14ac:dyDescent="0.3">
      <c r="A4464" s="3">
        <v>42684</v>
      </c>
      <c r="B4464" s="4" t="s">
        <v>3588</v>
      </c>
      <c r="C4464" s="4" t="s">
        <v>21</v>
      </c>
      <c r="D4464" s="4" t="s">
        <v>37</v>
      </c>
      <c r="E4464" s="4" t="s">
        <v>15</v>
      </c>
      <c r="F4464" s="4" t="s">
        <v>62</v>
      </c>
      <c r="G4464" s="4" t="s">
        <v>44</v>
      </c>
      <c r="H4464" s="4">
        <v>10</v>
      </c>
      <c r="I4464" s="4">
        <v>776.66</v>
      </c>
      <c r="J4464" s="7">
        <v>0.19</v>
      </c>
      <c r="K4464" s="4" t="s">
        <v>18</v>
      </c>
      <c r="L4464" s="4" t="s">
        <v>45</v>
      </c>
      <c r="M4464" s="5">
        <f>(Table2[[#This Row],[Unit Price]]*Table2[[#This Row],[ Units Sold]])*(1-Table2[[#This Row],[Discount]]/100)</f>
        <v>7751.8434599999991</v>
      </c>
      <c r="N4464" s="5">
        <f>(Table2[[#This Row],[Unit Price]]*Table2[[#This Row],[ Units Sold]])-Table2[[#This Row],[Total Sales]]</f>
        <v>14.756540000000314</v>
      </c>
    </row>
    <row r="4465" spans="1:14" x14ac:dyDescent="0.3">
      <c r="A4465" s="3">
        <v>44864</v>
      </c>
      <c r="B4465" s="4" t="s">
        <v>3589</v>
      </c>
      <c r="C4465" s="4" t="s">
        <v>21</v>
      </c>
      <c r="D4465" s="4" t="s">
        <v>37</v>
      </c>
      <c r="E4465" s="4" t="s">
        <v>15</v>
      </c>
      <c r="F4465" s="4" t="s">
        <v>62</v>
      </c>
      <c r="G4465" s="4" t="s">
        <v>40</v>
      </c>
      <c r="H4465" s="4">
        <v>69</v>
      </c>
      <c r="I4465" s="4">
        <v>997.36</v>
      </c>
      <c r="J4465" s="7">
        <v>0.23</v>
      </c>
      <c r="K4465" s="4" t="s">
        <v>34</v>
      </c>
      <c r="L4465" s="4" t="s">
        <v>25</v>
      </c>
      <c r="M4465" s="5">
        <f>(Table2[[#This Row],[Unit Price]]*Table2[[#This Row],[ Units Sold]])*(1-Table2[[#This Row],[Discount]]/100)</f>
        <v>68659.558967999998</v>
      </c>
      <c r="N4465" s="5">
        <f>(Table2[[#This Row],[Unit Price]]*Table2[[#This Row],[ Units Sold]])-Table2[[#This Row],[Total Sales]]</f>
        <v>158.28103199999896</v>
      </c>
    </row>
    <row r="4466" spans="1:14" x14ac:dyDescent="0.3">
      <c r="A4466" s="3">
        <v>45843</v>
      </c>
      <c r="B4466" s="4" t="s">
        <v>3590</v>
      </c>
      <c r="C4466" s="4" t="s">
        <v>43</v>
      </c>
      <c r="D4466" s="4" t="s">
        <v>37</v>
      </c>
      <c r="E4466" s="4" t="s">
        <v>27</v>
      </c>
      <c r="F4466" s="4" t="s">
        <v>32</v>
      </c>
      <c r="G4466" s="4" t="s">
        <v>44</v>
      </c>
      <c r="H4466" s="4">
        <v>36</v>
      </c>
      <c r="I4466" s="4">
        <v>206.34</v>
      </c>
      <c r="J4466" s="7">
        <v>0.3</v>
      </c>
      <c r="K4466" s="4" t="s">
        <v>34</v>
      </c>
      <c r="L4466" s="4" t="s">
        <v>25</v>
      </c>
      <c r="M4466" s="5">
        <f>(Table2[[#This Row],[Unit Price]]*Table2[[#This Row],[ Units Sold]])*(1-Table2[[#This Row],[Discount]]/100)</f>
        <v>7405.9552800000001</v>
      </c>
      <c r="N4466" s="5">
        <f>(Table2[[#This Row],[Unit Price]]*Table2[[#This Row],[ Units Sold]])-Table2[[#This Row],[Total Sales]]</f>
        <v>22.284719999999652</v>
      </c>
    </row>
    <row r="4467" spans="1:14" x14ac:dyDescent="0.3">
      <c r="A4467" s="3">
        <v>40418</v>
      </c>
      <c r="B4467" s="4" t="s">
        <v>3591</v>
      </c>
      <c r="C4467" s="4" t="s">
        <v>21</v>
      </c>
      <c r="D4467" s="4" t="s">
        <v>37</v>
      </c>
      <c r="E4467" s="4" t="s">
        <v>38</v>
      </c>
      <c r="F4467" s="4" t="s">
        <v>56</v>
      </c>
      <c r="G4467" s="4" t="s">
        <v>33</v>
      </c>
      <c r="H4467" s="4">
        <v>40</v>
      </c>
      <c r="I4467" s="4">
        <v>1090.29</v>
      </c>
      <c r="J4467" s="7">
        <v>0.25</v>
      </c>
      <c r="K4467" s="4" t="s">
        <v>29</v>
      </c>
      <c r="L4467" s="4" t="s">
        <v>45</v>
      </c>
      <c r="M4467" s="5">
        <f>(Table2[[#This Row],[Unit Price]]*Table2[[#This Row],[ Units Sold]])*(1-Table2[[#This Row],[Discount]]/100)</f>
        <v>43502.571000000004</v>
      </c>
      <c r="N4467" s="5">
        <f>(Table2[[#This Row],[Unit Price]]*Table2[[#This Row],[ Units Sold]])-Table2[[#This Row],[Total Sales]]</f>
        <v>109.02899999999499</v>
      </c>
    </row>
    <row r="4468" spans="1:14" x14ac:dyDescent="0.3">
      <c r="A4468" s="3">
        <v>43703</v>
      </c>
      <c r="B4468" s="4" t="s">
        <v>838</v>
      </c>
      <c r="C4468" s="4" t="s">
        <v>74</v>
      </c>
      <c r="D4468" s="4" t="s">
        <v>37</v>
      </c>
      <c r="E4468" s="4" t="s">
        <v>22</v>
      </c>
      <c r="F4468" s="4" t="s">
        <v>23</v>
      </c>
      <c r="G4468" s="4" t="s">
        <v>105</v>
      </c>
      <c r="H4468" s="4">
        <v>0</v>
      </c>
      <c r="I4468" s="4">
        <v>1979.84</v>
      </c>
      <c r="J4468" s="7">
        <v>0.2</v>
      </c>
      <c r="K4468" s="4" t="s">
        <v>18</v>
      </c>
      <c r="L4468" s="4" t="s">
        <v>41</v>
      </c>
      <c r="M4468" s="5">
        <f>(Table2[[#This Row],[Unit Price]]*Table2[[#This Row],[ Units Sold]])*(1-Table2[[#This Row],[Discount]]/100)</f>
        <v>0</v>
      </c>
      <c r="N4468" s="5">
        <f>(Table2[[#This Row],[Unit Price]]*Table2[[#This Row],[ Units Sold]])-Table2[[#This Row],[Total Sales]]</f>
        <v>0</v>
      </c>
    </row>
    <row r="4469" spans="1:14" x14ac:dyDescent="0.3">
      <c r="A4469" s="3">
        <v>40536</v>
      </c>
      <c r="B4469" s="4" t="s">
        <v>3592</v>
      </c>
      <c r="C4469" s="4" t="s">
        <v>74</v>
      </c>
      <c r="D4469" s="4" t="s">
        <v>37</v>
      </c>
      <c r="E4469" s="4" t="s">
        <v>22</v>
      </c>
      <c r="F4469" s="4" t="s">
        <v>23</v>
      </c>
      <c r="G4469" s="4" t="s">
        <v>24</v>
      </c>
      <c r="H4469" s="4">
        <v>10</v>
      </c>
      <c r="I4469" s="4">
        <v>990.79</v>
      </c>
      <c r="J4469" s="7">
        <v>0.11</v>
      </c>
      <c r="K4469" s="4" t="s">
        <v>18</v>
      </c>
      <c r="L4469" s="4" t="s">
        <v>45</v>
      </c>
      <c r="M4469" s="5">
        <f>(Table2[[#This Row],[Unit Price]]*Table2[[#This Row],[ Units Sold]])*(1-Table2[[#This Row],[Discount]]/100)</f>
        <v>9897.0013099999996</v>
      </c>
      <c r="N4469" s="5">
        <f>(Table2[[#This Row],[Unit Price]]*Table2[[#This Row],[ Units Sold]])-Table2[[#This Row],[Total Sales]]</f>
        <v>10.898689999999988</v>
      </c>
    </row>
    <row r="4470" spans="1:14" x14ac:dyDescent="0.3">
      <c r="A4470" s="3">
        <v>42843</v>
      </c>
      <c r="B4470" s="4" t="s">
        <v>3593</v>
      </c>
      <c r="C4470" s="4" t="s">
        <v>49</v>
      </c>
      <c r="D4470" s="4" t="s">
        <v>3893</v>
      </c>
      <c r="E4470" s="4" t="s">
        <v>52</v>
      </c>
      <c r="F4470" s="6" t="s">
        <v>59</v>
      </c>
      <c r="G4470" s="4" t="s">
        <v>17</v>
      </c>
      <c r="H4470" s="4">
        <v>30</v>
      </c>
      <c r="I4470" s="4">
        <v>418.17</v>
      </c>
      <c r="J4470" s="7">
        <v>0.04</v>
      </c>
      <c r="K4470" s="4" t="s">
        <v>18</v>
      </c>
      <c r="L4470" s="4" t="s">
        <v>41</v>
      </c>
      <c r="M4470" s="5">
        <f>(Table2[[#This Row],[Unit Price]]*Table2[[#This Row],[ Units Sold]])*(1-Table2[[#This Row],[Discount]]/100)</f>
        <v>12540.081960000001</v>
      </c>
      <c r="N4470" s="5">
        <f>(Table2[[#This Row],[Unit Price]]*Table2[[#This Row],[ Units Sold]])-Table2[[#This Row],[Total Sales]]</f>
        <v>5.0180399999990186</v>
      </c>
    </row>
    <row r="4471" spans="1:14" x14ac:dyDescent="0.3">
      <c r="A4471" s="3">
        <v>43288</v>
      </c>
      <c r="B4471" s="4" t="s">
        <v>1079</v>
      </c>
      <c r="C4471" s="4" t="s">
        <v>51</v>
      </c>
      <c r="D4471" s="4" t="s">
        <v>37</v>
      </c>
      <c r="E4471" s="4" t="s">
        <v>52</v>
      </c>
      <c r="F4471" s="4" t="s">
        <v>59</v>
      </c>
      <c r="G4471" s="4" t="s">
        <v>54</v>
      </c>
      <c r="H4471" s="4">
        <v>86</v>
      </c>
      <c r="I4471" s="4">
        <v>1537.39</v>
      </c>
      <c r="J4471" s="7">
        <v>0.02</v>
      </c>
      <c r="K4471" s="4" t="s">
        <v>18</v>
      </c>
      <c r="L4471" s="4" t="s">
        <v>45</v>
      </c>
      <c r="M4471" s="5">
        <f>(Table2[[#This Row],[Unit Price]]*Table2[[#This Row],[ Units Sold]])*(1-Table2[[#This Row],[Discount]]/100)</f>
        <v>132189.096892</v>
      </c>
      <c r="N4471" s="5">
        <f>(Table2[[#This Row],[Unit Price]]*Table2[[#This Row],[ Units Sold]])-Table2[[#This Row],[Total Sales]]</f>
        <v>26.44310800000676</v>
      </c>
    </row>
    <row r="4472" spans="1:14" x14ac:dyDescent="0.3">
      <c r="A4472" s="3">
        <v>42338</v>
      </c>
      <c r="B4472" s="4" t="s">
        <v>3594</v>
      </c>
      <c r="C4472" s="4" t="s">
        <v>51</v>
      </c>
      <c r="D4472" s="4" t="s">
        <v>37</v>
      </c>
      <c r="E4472" s="4" t="s">
        <v>15</v>
      </c>
      <c r="F4472" s="4" t="s">
        <v>62</v>
      </c>
      <c r="G4472" s="4" t="s">
        <v>105</v>
      </c>
      <c r="H4472" s="4">
        <v>75</v>
      </c>
      <c r="I4472" s="4">
        <v>358.73</v>
      </c>
      <c r="J4472" s="7">
        <v>0.06</v>
      </c>
      <c r="K4472" s="4" t="s">
        <v>34</v>
      </c>
      <c r="L4472" s="4" t="s">
        <v>41</v>
      </c>
      <c r="M4472" s="5">
        <f>(Table2[[#This Row],[Unit Price]]*Table2[[#This Row],[ Units Sold]])*(1-Table2[[#This Row],[Discount]]/100)</f>
        <v>26888.60715</v>
      </c>
      <c r="N4472" s="5">
        <f>(Table2[[#This Row],[Unit Price]]*Table2[[#This Row],[ Units Sold]])-Table2[[#This Row],[Total Sales]]</f>
        <v>16.14285000000018</v>
      </c>
    </row>
    <row r="4473" spans="1:14" x14ac:dyDescent="0.3">
      <c r="A4473" s="3">
        <v>41661</v>
      </c>
      <c r="B4473" s="4" t="s">
        <v>2634</v>
      </c>
      <c r="C4473" s="4" t="s">
        <v>88</v>
      </c>
      <c r="D4473" s="4" t="s">
        <v>37</v>
      </c>
      <c r="E4473" s="4" t="s">
        <v>22</v>
      </c>
      <c r="F4473" s="4" t="s">
        <v>23</v>
      </c>
      <c r="G4473" s="4" t="s">
        <v>44</v>
      </c>
      <c r="H4473" s="4">
        <v>89</v>
      </c>
      <c r="I4473" s="4">
        <v>995.67</v>
      </c>
      <c r="J4473" s="7">
        <v>0.23</v>
      </c>
      <c r="K4473" s="4" t="s">
        <v>29</v>
      </c>
      <c r="L4473" s="4" t="s">
        <v>25</v>
      </c>
      <c r="M4473" s="5">
        <f>(Table2[[#This Row],[Unit Price]]*Table2[[#This Row],[ Units Sold]])*(1-Table2[[#This Row],[Discount]]/100)</f>
        <v>88410.816350999987</v>
      </c>
      <c r="N4473" s="5">
        <f>(Table2[[#This Row],[Unit Price]]*Table2[[#This Row],[ Units Sold]])-Table2[[#This Row],[Total Sales]]</f>
        <v>203.81364900000335</v>
      </c>
    </row>
    <row r="4474" spans="1:14" x14ac:dyDescent="0.3">
      <c r="A4474" s="3">
        <v>44276</v>
      </c>
      <c r="B4474" s="4" t="s">
        <v>3595</v>
      </c>
      <c r="C4474" s="4" t="s">
        <v>97</v>
      </c>
      <c r="D4474" s="4" t="s">
        <v>37</v>
      </c>
      <c r="E4474" s="4" t="s">
        <v>15</v>
      </c>
      <c r="F4474" s="4" t="s">
        <v>62</v>
      </c>
      <c r="G4474" s="4" t="s">
        <v>40</v>
      </c>
      <c r="H4474" s="4">
        <v>95</v>
      </c>
      <c r="I4474" s="4">
        <v>1292.6300000000001</v>
      </c>
      <c r="J4474" s="7">
        <v>0.04</v>
      </c>
      <c r="K4474" s="4" t="s">
        <v>29</v>
      </c>
      <c r="L4474" s="4" t="s">
        <v>25</v>
      </c>
      <c r="M4474" s="5">
        <f>(Table2[[#This Row],[Unit Price]]*Table2[[#This Row],[ Units Sold]])*(1-Table2[[#This Row],[Discount]]/100)</f>
        <v>122750.73006000002</v>
      </c>
      <c r="N4474" s="5">
        <f>(Table2[[#This Row],[Unit Price]]*Table2[[#This Row],[ Units Sold]])-Table2[[#This Row],[Total Sales]]</f>
        <v>49.119939999989583</v>
      </c>
    </row>
    <row r="4475" spans="1:14" x14ac:dyDescent="0.3">
      <c r="A4475" s="3">
        <v>45427</v>
      </c>
      <c r="B4475" s="4" t="s">
        <v>3596</v>
      </c>
      <c r="C4475" s="4" t="s">
        <v>43</v>
      </c>
      <c r="D4475" s="4" t="s">
        <v>37</v>
      </c>
      <c r="E4475" s="4" t="s">
        <v>22</v>
      </c>
      <c r="F4475" s="4" t="s">
        <v>23</v>
      </c>
      <c r="G4475" s="4" t="s">
        <v>54</v>
      </c>
      <c r="H4475" s="4">
        <v>16</v>
      </c>
      <c r="I4475" s="4">
        <v>59.49</v>
      </c>
      <c r="J4475" s="7">
        <v>0.19</v>
      </c>
      <c r="K4475" s="4" t="s">
        <v>29</v>
      </c>
      <c r="L4475" s="4" t="s">
        <v>25</v>
      </c>
      <c r="M4475" s="5">
        <f>(Table2[[#This Row],[Unit Price]]*Table2[[#This Row],[ Units Sold]])*(1-Table2[[#This Row],[Discount]]/100)</f>
        <v>950.03150400000004</v>
      </c>
      <c r="N4475" s="5">
        <f>(Table2[[#This Row],[Unit Price]]*Table2[[#This Row],[ Units Sold]])-Table2[[#This Row],[Total Sales]]</f>
        <v>1.808495999999991</v>
      </c>
    </row>
    <row r="4476" spans="1:14" x14ac:dyDescent="0.3">
      <c r="A4476" s="3">
        <v>42365</v>
      </c>
      <c r="B4476" s="4" t="s">
        <v>3597</v>
      </c>
      <c r="C4476" s="4" t="s">
        <v>21</v>
      </c>
      <c r="D4476" s="4" t="s">
        <v>37</v>
      </c>
      <c r="E4476" s="4" t="s">
        <v>52</v>
      </c>
      <c r="F4476" s="4" t="s">
        <v>53</v>
      </c>
      <c r="G4476" s="4" t="s">
        <v>17</v>
      </c>
      <c r="H4476" s="4">
        <v>82</v>
      </c>
      <c r="I4476" s="4">
        <v>916.51</v>
      </c>
      <c r="J4476" s="7">
        <v>0.01</v>
      </c>
      <c r="K4476" s="4" t="s">
        <v>29</v>
      </c>
      <c r="L4476" s="4" t="s">
        <v>19</v>
      </c>
      <c r="M4476" s="5">
        <f>(Table2[[#This Row],[Unit Price]]*Table2[[#This Row],[ Units Sold]])*(1-Table2[[#This Row],[Discount]]/100)</f>
        <v>75146.304617999995</v>
      </c>
      <c r="N4476" s="5">
        <f>(Table2[[#This Row],[Unit Price]]*Table2[[#This Row],[ Units Sold]])-Table2[[#This Row],[Total Sales]]</f>
        <v>7.5153819999977713</v>
      </c>
    </row>
    <row r="4477" spans="1:14" x14ac:dyDescent="0.3">
      <c r="A4477" s="3">
        <v>42657</v>
      </c>
      <c r="B4477" s="4" t="s">
        <v>2519</v>
      </c>
      <c r="C4477" s="4" t="s">
        <v>21</v>
      </c>
      <c r="D4477" s="4" t="s">
        <v>37</v>
      </c>
      <c r="E4477" s="4" t="s">
        <v>38</v>
      </c>
      <c r="F4477" s="4" t="s">
        <v>56</v>
      </c>
      <c r="G4477" s="4" t="s">
        <v>24</v>
      </c>
      <c r="H4477" s="4">
        <v>60</v>
      </c>
      <c r="I4477" s="4">
        <v>1207.99</v>
      </c>
      <c r="J4477" s="7">
        <v>0.11</v>
      </c>
      <c r="K4477" s="4" t="s">
        <v>18</v>
      </c>
      <c r="L4477" s="4" t="s">
        <v>30</v>
      </c>
      <c r="M4477" s="5">
        <f>(Table2[[#This Row],[Unit Price]]*Table2[[#This Row],[ Units Sold]])*(1-Table2[[#This Row],[Discount]]/100)</f>
        <v>72399.672659999997</v>
      </c>
      <c r="N4477" s="5">
        <f>(Table2[[#This Row],[Unit Price]]*Table2[[#This Row],[ Units Sold]])-Table2[[#This Row],[Total Sales]]</f>
        <v>79.727339999997639</v>
      </c>
    </row>
    <row r="4478" spans="1:14" x14ac:dyDescent="0.3">
      <c r="A4478" s="3">
        <v>43016</v>
      </c>
      <c r="B4478" s="4" t="s">
        <v>3408</v>
      </c>
      <c r="C4478" s="4" t="s">
        <v>36</v>
      </c>
      <c r="D4478" s="4" t="s">
        <v>37</v>
      </c>
      <c r="E4478" s="4" t="s">
        <v>27</v>
      </c>
      <c r="F4478" s="4" t="s">
        <v>32</v>
      </c>
      <c r="G4478" s="4" t="s">
        <v>33</v>
      </c>
      <c r="H4478" s="4">
        <v>30</v>
      </c>
      <c r="I4478" s="4">
        <v>153.51</v>
      </c>
      <c r="J4478" s="7">
        <v>0.23</v>
      </c>
      <c r="K4478" s="4" t="s">
        <v>18</v>
      </c>
      <c r="L4478" s="4" t="s">
        <v>19</v>
      </c>
      <c r="M4478" s="5">
        <f>(Table2[[#This Row],[Unit Price]]*Table2[[#This Row],[ Units Sold]])*(1-Table2[[#This Row],[Discount]]/100)</f>
        <v>4594.707809999999</v>
      </c>
      <c r="N4478" s="5">
        <f>(Table2[[#This Row],[Unit Price]]*Table2[[#This Row],[ Units Sold]])-Table2[[#This Row],[Total Sales]]</f>
        <v>10.592190000000301</v>
      </c>
    </row>
    <row r="4479" spans="1:14" x14ac:dyDescent="0.3">
      <c r="A4479" s="3">
        <v>42024</v>
      </c>
      <c r="B4479" s="4" t="s">
        <v>3598</v>
      </c>
      <c r="C4479" s="4" t="s">
        <v>21</v>
      </c>
      <c r="D4479" s="4" t="s">
        <v>37</v>
      </c>
      <c r="E4479" s="4" t="s">
        <v>52</v>
      </c>
      <c r="F4479" s="6" t="s">
        <v>59</v>
      </c>
      <c r="G4479" s="4" t="s">
        <v>65</v>
      </c>
      <c r="H4479" s="4">
        <v>53</v>
      </c>
      <c r="I4479" s="4">
        <v>474.81</v>
      </c>
      <c r="J4479" s="7">
        <v>0.02</v>
      </c>
      <c r="K4479" s="4" t="s">
        <v>29</v>
      </c>
      <c r="L4479" s="4" t="s">
        <v>41</v>
      </c>
      <c r="M4479" s="5">
        <f>(Table2[[#This Row],[Unit Price]]*Table2[[#This Row],[ Units Sold]])*(1-Table2[[#This Row],[Discount]]/100)</f>
        <v>25159.897014000002</v>
      </c>
      <c r="N4479" s="5">
        <f>(Table2[[#This Row],[Unit Price]]*Table2[[#This Row],[ Units Sold]])-Table2[[#This Row],[Total Sales]]</f>
        <v>5.0329859999983455</v>
      </c>
    </row>
    <row r="4480" spans="1:14" x14ac:dyDescent="0.3">
      <c r="A4480" s="3">
        <v>44127</v>
      </c>
      <c r="B4480" s="4" t="s">
        <v>1735</v>
      </c>
      <c r="C4480" s="4" t="s">
        <v>83</v>
      </c>
      <c r="D4480" s="4" t="s">
        <v>3892</v>
      </c>
      <c r="E4480" s="4" t="s">
        <v>38</v>
      </c>
      <c r="F4480" s="4" t="s">
        <v>56</v>
      </c>
      <c r="G4480" s="4" t="s">
        <v>24</v>
      </c>
      <c r="H4480" s="4">
        <v>75</v>
      </c>
      <c r="I4480" s="4">
        <v>92.33</v>
      </c>
      <c r="J4480" s="7">
        <v>0.28999999999999998</v>
      </c>
      <c r="K4480" s="4" t="s">
        <v>29</v>
      </c>
      <c r="L4480" s="4" t="s">
        <v>41</v>
      </c>
      <c r="M4480" s="5">
        <f>(Table2[[#This Row],[Unit Price]]*Table2[[#This Row],[ Units Sold]])*(1-Table2[[#This Row],[Discount]]/100)</f>
        <v>6904.6682250000003</v>
      </c>
      <c r="N4480" s="5">
        <f>(Table2[[#This Row],[Unit Price]]*Table2[[#This Row],[ Units Sold]])-Table2[[#This Row],[Total Sales]]</f>
        <v>20.081774999999652</v>
      </c>
    </row>
    <row r="4481" spans="1:14" x14ac:dyDescent="0.3">
      <c r="A4481" s="3">
        <v>44397</v>
      </c>
      <c r="B4481" s="4" t="s">
        <v>3599</v>
      </c>
      <c r="C4481" s="4" t="s">
        <v>74</v>
      </c>
      <c r="D4481" s="4" t="s">
        <v>37</v>
      </c>
      <c r="E4481" s="4" t="s">
        <v>38</v>
      </c>
      <c r="F4481" s="4" t="s">
        <v>56</v>
      </c>
      <c r="G4481" s="4" t="s">
        <v>44</v>
      </c>
      <c r="H4481" s="4">
        <v>47</v>
      </c>
      <c r="I4481" s="4">
        <v>1128.44</v>
      </c>
      <c r="J4481" s="7">
        <v>0.14000000000000001</v>
      </c>
      <c r="K4481" s="4" t="s">
        <v>18</v>
      </c>
      <c r="L4481" s="4" t="s">
        <v>25</v>
      </c>
      <c r="M4481" s="5">
        <f>(Table2[[#This Row],[Unit Price]]*Table2[[#This Row],[ Units Sold]])*(1-Table2[[#This Row],[Discount]]/100)</f>
        <v>52962.428648000001</v>
      </c>
      <c r="N4481" s="5">
        <f>(Table2[[#This Row],[Unit Price]]*Table2[[#This Row],[ Units Sold]])-Table2[[#This Row],[Total Sales]]</f>
        <v>74.251351999999315</v>
      </c>
    </row>
    <row r="4482" spans="1:14" x14ac:dyDescent="0.3">
      <c r="A4482" s="3">
        <v>44067</v>
      </c>
      <c r="B4482" s="4" t="s">
        <v>295</v>
      </c>
      <c r="C4482" s="4" t="s">
        <v>36</v>
      </c>
      <c r="D4482" s="4" t="s">
        <v>37</v>
      </c>
      <c r="E4482" s="4" t="s">
        <v>27</v>
      </c>
      <c r="F4482" s="4" t="s">
        <v>28</v>
      </c>
      <c r="G4482" s="4" t="s">
        <v>57</v>
      </c>
      <c r="H4482" s="4">
        <v>18</v>
      </c>
      <c r="I4482" s="4">
        <v>379.53</v>
      </c>
      <c r="J4482" s="7">
        <v>0.27</v>
      </c>
      <c r="K4482" s="4" t="s">
        <v>29</v>
      </c>
      <c r="L4482" s="4" t="s">
        <v>45</v>
      </c>
      <c r="M4482" s="5">
        <f>(Table2[[#This Row],[Unit Price]]*Table2[[#This Row],[ Units Sold]])*(1-Table2[[#This Row],[Discount]]/100)</f>
        <v>6813.0948419999986</v>
      </c>
      <c r="N4482" s="5">
        <f>(Table2[[#This Row],[Unit Price]]*Table2[[#This Row],[ Units Sold]])-Table2[[#This Row],[Total Sales]]</f>
        <v>18.445158000000447</v>
      </c>
    </row>
    <row r="4483" spans="1:14" x14ac:dyDescent="0.3">
      <c r="A4483" s="3">
        <v>45904</v>
      </c>
      <c r="B4483" s="4" t="s">
        <v>1406</v>
      </c>
      <c r="C4483" s="4" t="s">
        <v>83</v>
      </c>
      <c r="D4483" s="4" t="s">
        <v>3892</v>
      </c>
      <c r="E4483" s="4" t="s">
        <v>52</v>
      </c>
      <c r="F4483" s="6" t="s">
        <v>59</v>
      </c>
      <c r="G4483" s="4" t="s">
        <v>33</v>
      </c>
      <c r="H4483" s="4">
        <v>13</v>
      </c>
      <c r="I4483" s="4">
        <v>1795.35</v>
      </c>
      <c r="J4483" s="7">
        <v>0.24</v>
      </c>
      <c r="K4483" s="4" t="s">
        <v>18</v>
      </c>
      <c r="L4483" s="4" t="s">
        <v>19</v>
      </c>
      <c r="M4483" s="5">
        <f>(Table2[[#This Row],[Unit Price]]*Table2[[#This Row],[ Units Sold]])*(1-Table2[[#This Row],[Discount]]/100)</f>
        <v>23283.535080000001</v>
      </c>
      <c r="N4483" s="5">
        <f>(Table2[[#This Row],[Unit Price]]*Table2[[#This Row],[ Units Sold]])-Table2[[#This Row],[Total Sales]]</f>
        <v>56.014919999997801</v>
      </c>
    </row>
    <row r="4484" spans="1:14" x14ac:dyDescent="0.3">
      <c r="A4484" s="3">
        <v>41099</v>
      </c>
      <c r="B4484" s="4" t="s">
        <v>3600</v>
      </c>
      <c r="C4484" s="4" t="s">
        <v>51</v>
      </c>
      <c r="D4484" s="4" t="s">
        <v>37</v>
      </c>
      <c r="E4484" s="4" t="s">
        <v>27</v>
      </c>
      <c r="F4484" s="4" t="s">
        <v>28</v>
      </c>
      <c r="G4484" s="4" t="s">
        <v>24</v>
      </c>
      <c r="H4484" s="4">
        <v>62</v>
      </c>
      <c r="I4484" s="4">
        <v>1980.14</v>
      </c>
      <c r="J4484" s="7">
        <v>0.12</v>
      </c>
      <c r="K4484" s="4" t="s">
        <v>29</v>
      </c>
      <c r="L4484" s="4" t="s">
        <v>19</v>
      </c>
      <c r="M4484" s="5">
        <f>(Table2[[#This Row],[Unit Price]]*Table2[[#This Row],[ Units Sold]])*(1-Table2[[#This Row],[Discount]]/100)</f>
        <v>122621.35758400001</v>
      </c>
      <c r="N4484" s="5">
        <f>(Table2[[#This Row],[Unit Price]]*Table2[[#This Row],[ Units Sold]])-Table2[[#This Row],[Total Sales]]</f>
        <v>147.32241599999543</v>
      </c>
    </row>
    <row r="4485" spans="1:14" x14ac:dyDescent="0.3">
      <c r="A4485" s="3">
        <v>44964</v>
      </c>
      <c r="B4485" s="4" t="s">
        <v>3601</v>
      </c>
      <c r="C4485" s="4" t="s">
        <v>74</v>
      </c>
      <c r="D4485" s="4" t="s">
        <v>37</v>
      </c>
      <c r="E4485" s="4" t="s">
        <v>38</v>
      </c>
      <c r="F4485" s="4" t="s">
        <v>64</v>
      </c>
      <c r="G4485" s="4" t="s">
        <v>65</v>
      </c>
      <c r="H4485" s="4">
        <v>96</v>
      </c>
      <c r="I4485" s="4">
        <v>1275.3599999999999</v>
      </c>
      <c r="J4485" s="7">
        <v>0.28999999999999998</v>
      </c>
      <c r="K4485" s="4" t="s">
        <v>18</v>
      </c>
      <c r="L4485" s="4" t="s">
        <v>30</v>
      </c>
      <c r="M4485" s="5">
        <f>(Table2[[#This Row],[Unit Price]]*Table2[[#This Row],[ Units Sold]])*(1-Table2[[#This Row],[Discount]]/100)</f>
        <v>122079.499776</v>
      </c>
      <c r="N4485" s="5">
        <f>(Table2[[#This Row],[Unit Price]]*Table2[[#This Row],[ Units Sold]])-Table2[[#This Row],[Total Sales]]</f>
        <v>355.06022400000074</v>
      </c>
    </row>
    <row r="4486" spans="1:14" x14ac:dyDescent="0.3">
      <c r="A4486" s="3">
        <v>45734</v>
      </c>
      <c r="B4486" s="4" t="s">
        <v>1062</v>
      </c>
      <c r="C4486" s="4" t="s">
        <v>88</v>
      </c>
      <c r="D4486" s="4" t="s">
        <v>37</v>
      </c>
      <c r="E4486" s="4" t="s">
        <v>52</v>
      </c>
      <c r="F4486" s="4" t="s">
        <v>91</v>
      </c>
      <c r="G4486" s="4" t="s">
        <v>65</v>
      </c>
      <c r="H4486" s="4">
        <v>3</v>
      </c>
      <c r="I4486" s="4">
        <v>1142.18</v>
      </c>
      <c r="J4486" s="7">
        <v>0.25</v>
      </c>
      <c r="K4486" s="4" t="s">
        <v>34</v>
      </c>
      <c r="L4486" s="4" t="s">
        <v>25</v>
      </c>
      <c r="M4486" s="5">
        <f>(Table2[[#This Row],[Unit Price]]*Table2[[#This Row],[ Units Sold]])*(1-Table2[[#This Row],[Discount]]/100)</f>
        <v>3417.9736500000004</v>
      </c>
      <c r="N4486" s="5">
        <f>(Table2[[#This Row],[Unit Price]]*Table2[[#This Row],[ Units Sold]])-Table2[[#This Row],[Total Sales]]</f>
        <v>8.566349999999602</v>
      </c>
    </row>
    <row r="4487" spans="1:14" x14ac:dyDescent="0.3">
      <c r="A4487" s="3">
        <v>41977</v>
      </c>
      <c r="B4487" s="4" t="s">
        <v>3602</v>
      </c>
      <c r="C4487" s="4" t="s">
        <v>43</v>
      </c>
      <c r="D4487" s="4" t="s">
        <v>37</v>
      </c>
      <c r="E4487" s="4" t="s">
        <v>52</v>
      </c>
      <c r="F4487" s="4" t="s">
        <v>59</v>
      </c>
      <c r="G4487" s="4" t="s">
        <v>24</v>
      </c>
      <c r="H4487" s="4">
        <v>62</v>
      </c>
      <c r="I4487" s="4">
        <v>1239.45</v>
      </c>
      <c r="J4487" s="7">
        <v>0.02</v>
      </c>
      <c r="K4487" s="4" t="s">
        <v>18</v>
      </c>
      <c r="L4487" s="4" t="s">
        <v>45</v>
      </c>
      <c r="M4487" s="5">
        <f>(Table2[[#This Row],[Unit Price]]*Table2[[#This Row],[ Units Sold]])*(1-Table2[[#This Row],[Discount]]/100)</f>
        <v>76830.530820000015</v>
      </c>
      <c r="N4487" s="5">
        <f>(Table2[[#This Row],[Unit Price]]*Table2[[#This Row],[ Units Sold]])-Table2[[#This Row],[Total Sales]]</f>
        <v>15.36917999999423</v>
      </c>
    </row>
    <row r="4488" spans="1:14" x14ac:dyDescent="0.3">
      <c r="A4488" s="3">
        <v>44350</v>
      </c>
      <c r="B4488" s="4" t="s">
        <v>3603</v>
      </c>
      <c r="C4488" s="4" t="s">
        <v>88</v>
      </c>
      <c r="D4488" s="4" t="s">
        <v>37</v>
      </c>
      <c r="E4488" s="4" t="s">
        <v>38</v>
      </c>
      <c r="F4488" s="4" t="s">
        <v>56</v>
      </c>
      <c r="G4488" s="4" t="s">
        <v>65</v>
      </c>
      <c r="H4488" s="4">
        <v>76</v>
      </c>
      <c r="I4488" s="4">
        <v>1210.3399999999999</v>
      </c>
      <c r="J4488" s="7">
        <v>0.09</v>
      </c>
      <c r="K4488" s="4" t="s">
        <v>18</v>
      </c>
      <c r="L4488" s="4" t="s">
        <v>41</v>
      </c>
      <c r="M4488" s="5">
        <f>(Table2[[#This Row],[Unit Price]]*Table2[[#This Row],[ Units Sold]])*(1-Table2[[#This Row],[Discount]]/100)</f>
        <v>91903.052744000001</v>
      </c>
      <c r="N4488" s="5">
        <f>(Table2[[#This Row],[Unit Price]]*Table2[[#This Row],[ Units Sold]])-Table2[[#This Row],[Total Sales]]</f>
        <v>82.787255999995978</v>
      </c>
    </row>
    <row r="4489" spans="1:14" x14ac:dyDescent="0.3">
      <c r="A4489" s="3">
        <v>42353</v>
      </c>
      <c r="B4489" s="4" t="s">
        <v>3395</v>
      </c>
      <c r="C4489" s="4" t="s">
        <v>51</v>
      </c>
      <c r="D4489" s="4" t="s">
        <v>37</v>
      </c>
      <c r="E4489" s="4" t="s">
        <v>27</v>
      </c>
      <c r="F4489" s="4" t="s">
        <v>32</v>
      </c>
      <c r="G4489" s="4" t="s">
        <v>33</v>
      </c>
      <c r="H4489" s="4">
        <v>0</v>
      </c>
      <c r="I4489" s="4">
        <v>1530.24</v>
      </c>
      <c r="J4489" s="7">
        <v>0.06</v>
      </c>
      <c r="K4489" s="4" t="s">
        <v>18</v>
      </c>
      <c r="L4489" s="4" t="s">
        <v>19</v>
      </c>
      <c r="M4489" s="5">
        <f>(Table2[[#This Row],[Unit Price]]*Table2[[#This Row],[ Units Sold]])*(1-Table2[[#This Row],[Discount]]/100)</f>
        <v>0</v>
      </c>
      <c r="N4489" s="5">
        <f>(Table2[[#This Row],[Unit Price]]*Table2[[#This Row],[ Units Sold]])-Table2[[#This Row],[Total Sales]]</f>
        <v>0</v>
      </c>
    </row>
    <row r="4490" spans="1:14" x14ac:dyDescent="0.3">
      <c r="A4490" s="3">
        <v>45423</v>
      </c>
      <c r="B4490" s="4" t="s">
        <v>2325</v>
      </c>
      <c r="C4490" s="4" t="s">
        <v>36</v>
      </c>
      <c r="D4490" s="4" t="s">
        <v>37</v>
      </c>
      <c r="E4490" s="4" t="s">
        <v>27</v>
      </c>
      <c r="F4490" s="4" t="s">
        <v>32</v>
      </c>
      <c r="G4490" s="4" t="s">
        <v>40</v>
      </c>
      <c r="H4490" s="4">
        <v>45</v>
      </c>
      <c r="I4490" s="4">
        <v>1466.46</v>
      </c>
      <c r="J4490" s="7">
        <v>0.13</v>
      </c>
      <c r="K4490" s="4" t="s">
        <v>29</v>
      </c>
      <c r="L4490" s="4" t="s">
        <v>19</v>
      </c>
      <c r="M4490" s="5">
        <f>(Table2[[#This Row],[Unit Price]]*Table2[[#This Row],[ Units Sold]])*(1-Table2[[#This Row],[Discount]]/100)</f>
        <v>65904.912089999998</v>
      </c>
      <c r="N4490" s="5">
        <f>(Table2[[#This Row],[Unit Price]]*Table2[[#This Row],[ Units Sold]])-Table2[[#This Row],[Total Sales]]</f>
        <v>85.787909999999101</v>
      </c>
    </row>
    <row r="4491" spans="1:14" x14ac:dyDescent="0.3">
      <c r="A4491" s="3">
        <v>41175</v>
      </c>
      <c r="B4491" s="4" t="s">
        <v>3604</v>
      </c>
      <c r="C4491" s="4" t="s">
        <v>97</v>
      </c>
      <c r="D4491" s="4" t="s">
        <v>37</v>
      </c>
      <c r="E4491" s="4" t="s">
        <v>52</v>
      </c>
      <c r="F4491" s="6" t="s">
        <v>59</v>
      </c>
      <c r="G4491" s="4" t="s">
        <v>44</v>
      </c>
      <c r="H4491" s="4">
        <v>90</v>
      </c>
      <c r="I4491" s="4">
        <v>1984.01</v>
      </c>
      <c r="J4491" s="7">
        <v>0.25</v>
      </c>
      <c r="K4491" s="4" t="s">
        <v>29</v>
      </c>
      <c r="L4491" s="4" t="s">
        <v>45</v>
      </c>
      <c r="M4491" s="5">
        <f>(Table2[[#This Row],[Unit Price]]*Table2[[#This Row],[ Units Sold]])*(1-Table2[[#This Row],[Discount]]/100)</f>
        <v>178114.49775000001</v>
      </c>
      <c r="N4491" s="5">
        <f>(Table2[[#This Row],[Unit Price]]*Table2[[#This Row],[ Units Sold]])-Table2[[#This Row],[Total Sales]]</f>
        <v>446.40224999998463</v>
      </c>
    </row>
    <row r="4492" spans="1:14" x14ac:dyDescent="0.3">
      <c r="A4492" s="3">
        <v>45479</v>
      </c>
      <c r="B4492" s="4" t="s">
        <v>3076</v>
      </c>
      <c r="C4492" s="4" t="s">
        <v>43</v>
      </c>
      <c r="D4492" s="4" t="s">
        <v>37</v>
      </c>
      <c r="E4492" s="4" t="s">
        <v>22</v>
      </c>
      <c r="F4492" s="4" t="s">
        <v>23</v>
      </c>
      <c r="G4492" s="4" t="s">
        <v>105</v>
      </c>
      <c r="H4492" s="4">
        <v>29</v>
      </c>
      <c r="I4492" s="4">
        <v>508.19</v>
      </c>
      <c r="J4492" s="7">
        <v>0.04</v>
      </c>
      <c r="K4492" s="4" t="s">
        <v>29</v>
      </c>
      <c r="L4492" s="4" t="s">
        <v>45</v>
      </c>
      <c r="M4492" s="5">
        <f>(Table2[[#This Row],[Unit Price]]*Table2[[#This Row],[ Units Sold]])*(1-Table2[[#This Row],[Discount]]/100)</f>
        <v>14731.614996</v>
      </c>
      <c r="N4492" s="5">
        <f>(Table2[[#This Row],[Unit Price]]*Table2[[#This Row],[ Units Sold]])-Table2[[#This Row],[Total Sales]]</f>
        <v>5.8950039999999717</v>
      </c>
    </row>
    <row r="4493" spans="1:14" x14ac:dyDescent="0.3">
      <c r="A4493" s="3">
        <v>45010</v>
      </c>
      <c r="B4493" s="4" t="s">
        <v>3605</v>
      </c>
      <c r="C4493" s="4" t="s">
        <v>74</v>
      </c>
      <c r="D4493" s="4" t="s">
        <v>37</v>
      </c>
      <c r="E4493" s="4" t="s">
        <v>38</v>
      </c>
      <c r="F4493" s="4" t="s">
        <v>81</v>
      </c>
      <c r="G4493" s="4" t="s">
        <v>33</v>
      </c>
      <c r="H4493" s="4">
        <v>10</v>
      </c>
      <c r="I4493" s="4">
        <v>1762.04</v>
      </c>
      <c r="J4493" s="7">
        <v>0.17</v>
      </c>
      <c r="K4493" s="4" t="s">
        <v>18</v>
      </c>
      <c r="L4493" s="4" t="s">
        <v>25</v>
      </c>
      <c r="M4493" s="5">
        <f>(Table2[[#This Row],[Unit Price]]*Table2[[#This Row],[ Units Sold]])*(1-Table2[[#This Row],[Discount]]/100)</f>
        <v>17590.445320000003</v>
      </c>
      <c r="N4493" s="5">
        <f>(Table2[[#This Row],[Unit Price]]*Table2[[#This Row],[ Units Sold]])-Table2[[#This Row],[Total Sales]]</f>
        <v>29.954679999998916</v>
      </c>
    </row>
    <row r="4494" spans="1:14" x14ac:dyDescent="0.3">
      <c r="A4494" s="3">
        <v>40270</v>
      </c>
      <c r="B4494" s="4" t="s">
        <v>3606</v>
      </c>
      <c r="C4494" s="4" t="s">
        <v>49</v>
      </c>
      <c r="D4494" s="4" t="s">
        <v>3893</v>
      </c>
      <c r="E4494" s="4" t="s">
        <v>22</v>
      </c>
      <c r="F4494" s="4" t="s">
        <v>23</v>
      </c>
      <c r="G4494" s="4" t="s">
        <v>17</v>
      </c>
      <c r="H4494" s="4">
        <v>36</v>
      </c>
      <c r="I4494" s="4">
        <v>1488.22</v>
      </c>
      <c r="J4494" s="7">
        <v>0.28000000000000003</v>
      </c>
      <c r="K4494" s="4" t="s">
        <v>34</v>
      </c>
      <c r="L4494" s="4" t="s">
        <v>30</v>
      </c>
      <c r="M4494" s="5">
        <f>(Table2[[#This Row],[Unit Price]]*Table2[[#This Row],[ Units Sold]])*(1-Table2[[#This Row],[Discount]]/100)</f>
        <v>53425.907423999997</v>
      </c>
      <c r="N4494" s="5">
        <f>(Table2[[#This Row],[Unit Price]]*Table2[[#This Row],[ Units Sold]])-Table2[[#This Row],[Total Sales]]</f>
        <v>150.01257600000099</v>
      </c>
    </row>
    <row r="4495" spans="1:14" x14ac:dyDescent="0.3">
      <c r="A4495" s="3">
        <v>41930</v>
      </c>
      <c r="B4495" s="4" t="s">
        <v>3607</v>
      </c>
      <c r="C4495" s="4" t="s">
        <v>49</v>
      </c>
      <c r="D4495" s="4" t="s">
        <v>3893</v>
      </c>
      <c r="E4495" s="4" t="s">
        <v>22</v>
      </c>
      <c r="F4495" s="4" t="s">
        <v>23</v>
      </c>
      <c r="G4495" s="4" t="s">
        <v>60</v>
      </c>
      <c r="H4495" s="4">
        <v>94</v>
      </c>
      <c r="I4495" s="4">
        <v>1046.74</v>
      </c>
      <c r="J4495" s="7">
        <v>0.27</v>
      </c>
      <c r="K4495" s="4" t="s">
        <v>34</v>
      </c>
      <c r="L4495" s="4" t="s">
        <v>25</v>
      </c>
      <c r="M4495" s="5">
        <f>(Table2[[#This Row],[Unit Price]]*Table2[[#This Row],[ Units Sold]])*(1-Table2[[#This Row],[Discount]]/100)</f>
        <v>98127.897387999998</v>
      </c>
      <c r="N4495" s="5">
        <f>(Table2[[#This Row],[Unit Price]]*Table2[[#This Row],[ Units Sold]])-Table2[[#This Row],[Total Sales]]</f>
        <v>265.66261200000008</v>
      </c>
    </row>
    <row r="4496" spans="1:14" x14ac:dyDescent="0.3">
      <c r="A4496" s="3">
        <v>42316</v>
      </c>
      <c r="B4496" s="4" t="s">
        <v>3608</v>
      </c>
      <c r="C4496" s="4" t="s">
        <v>43</v>
      </c>
      <c r="D4496" s="4" t="s">
        <v>37</v>
      </c>
      <c r="E4496" s="4" t="s">
        <v>52</v>
      </c>
      <c r="F4496" s="6" t="s">
        <v>59</v>
      </c>
      <c r="G4496" s="4" t="s">
        <v>105</v>
      </c>
      <c r="H4496" s="4">
        <v>81</v>
      </c>
      <c r="I4496" s="4">
        <v>955.47</v>
      </c>
      <c r="J4496" s="7">
        <v>0.13</v>
      </c>
      <c r="K4496" s="4" t="s">
        <v>34</v>
      </c>
      <c r="L4496" s="4" t="s">
        <v>41</v>
      </c>
      <c r="M4496" s="5">
        <f>(Table2[[#This Row],[Unit Price]]*Table2[[#This Row],[ Units Sold]])*(1-Table2[[#This Row],[Discount]]/100)</f>
        <v>77292.459009000013</v>
      </c>
      <c r="N4496" s="5">
        <f>(Table2[[#This Row],[Unit Price]]*Table2[[#This Row],[ Units Sold]])-Table2[[#This Row],[Total Sales]]</f>
        <v>100.6109909999941</v>
      </c>
    </row>
    <row r="4497" spans="1:14" x14ac:dyDescent="0.3">
      <c r="A4497" s="3">
        <v>43770</v>
      </c>
      <c r="B4497" s="4" t="s">
        <v>3258</v>
      </c>
      <c r="C4497" s="4" t="s">
        <v>49</v>
      </c>
      <c r="D4497" s="4" t="s">
        <v>3893</v>
      </c>
      <c r="E4497" s="4" t="s">
        <v>27</v>
      </c>
      <c r="F4497" s="4" t="s">
        <v>32</v>
      </c>
      <c r="G4497" s="4" t="s">
        <v>24</v>
      </c>
      <c r="H4497" s="4">
        <v>90</v>
      </c>
      <c r="I4497" s="4">
        <v>1647.23</v>
      </c>
      <c r="J4497" s="7">
        <v>0.1</v>
      </c>
      <c r="K4497" s="4" t="s">
        <v>29</v>
      </c>
      <c r="L4497" s="4" t="s">
        <v>30</v>
      </c>
      <c r="M4497" s="5">
        <f>(Table2[[#This Row],[Unit Price]]*Table2[[#This Row],[ Units Sold]])*(1-Table2[[#This Row],[Discount]]/100)</f>
        <v>148102.44930000001</v>
      </c>
      <c r="N4497" s="5">
        <f>(Table2[[#This Row],[Unit Price]]*Table2[[#This Row],[ Units Sold]])-Table2[[#This Row],[Total Sales]]</f>
        <v>148.25070000000414</v>
      </c>
    </row>
    <row r="4498" spans="1:14" x14ac:dyDescent="0.3">
      <c r="A4498" s="3">
        <v>42946</v>
      </c>
      <c r="B4498" s="4" t="s">
        <v>3609</v>
      </c>
      <c r="C4498" s="4" t="s">
        <v>36</v>
      </c>
      <c r="D4498" s="4" t="s">
        <v>37</v>
      </c>
      <c r="E4498" s="4" t="s">
        <v>22</v>
      </c>
      <c r="F4498" s="4" t="s">
        <v>23</v>
      </c>
      <c r="G4498" s="4" t="s">
        <v>33</v>
      </c>
      <c r="H4498" s="4">
        <v>30</v>
      </c>
      <c r="I4498" s="4">
        <v>1813.76</v>
      </c>
      <c r="J4498" s="7">
        <v>0.05</v>
      </c>
      <c r="K4498" s="4" t="s">
        <v>34</v>
      </c>
      <c r="L4498" s="4" t="s">
        <v>30</v>
      </c>
      <c r="M4498" s="5">
        <f>(Table2[[#This Row],[Unit Price]]*Table2[[#This Row],[ Units Sold]])*(1-Table2[[#This Row],[Discount]]/100)</f>
        <v>54385.593600000007</v>
      </c>
      <c r="N4498" s="5">
        <f>(Table2[[#This Row],[Unit Price]]*Table2[[#This Row],[ Units Sold]])-Table2[[#This Row],[Total Sales]]</f>
        <v>27.206399999995483</v>
      </c>
    </row>
    <row r="4499" spans="1:14" x14ac:dyDescent="0.3">
      <c r="A4499" s="3">
        <v>45789</v>
      </c>
      <c r="B4499" s="4" t="s">
        <v>2342</v>
      </c>
      <c r="C4499" s="4" t="s">
        <v>192</v>
      </c>
      <c r="D4499" s="4" t="s">
        <v>37</v>
      </c>
      <c r="E4499" s="4" t="s">
        <v>22</v>
      </c>
      <c r="F4499" s="4" t="s">
        <v>23</v>
      </c>
      <c r="G4499" s="4" t="s">
        <v>24</v>
      </c>
      <c r="H4499" s="4">
        <v>66</v>
      </c>
      <c r="I4499" s="4">
        <v>1898.62</v>
      </c>
      <c r="J4499" s="7">
        <v>7.0000000000000007E-2</v>
      </c>
      <c r="K4499" s="4" t="s">
        <v>18</v>
      </c>
      <c r="L4499" s="4" t="s">
        <v>19</v>
      </c>
      <c r="M4499" s="5">
        <f>(Table2[[#This Row],[Unit Price]]*Table2[[#This Row],[ Units Sold]])*(1-Table2[[#This Row],[Discount]]/100)</f>
        <v>125221.20375599999</v>
      </c>
      <c r="N4499" s="5">
        <f>(Table2[[#This Row],[Unit Price]]*Table2[[#This Row],[ Units Sold]])-Table2[[#This Row],[Total Sales]]</f>
        <v>87.716244000010192</v>
      </c>
    </row>
    <row r="4500" spans="1:14" x14ac:dyDescent="0.3">
      <c r="A4500" s="3">
        <v>43855</v>
      </c>
      <c r="B4500" s="4" t="s">
        <v>3610</v>
      </c>
      <c r="C4500" s="4" t="s">
        <v>88</v>
      </c>
      <c r="D4500" s="4" t="s">
        <v>37</v>
      </c>
      <c r="E4500" s="4" t="s">
        <v>15</v>
      </c>
      <c r="F4500" s="4" t="s">
        <v>135</v>
      </c>
      <c r="G4500" s="4" t="s">
        <v>60</v>
      </c>
      <c r="H4500" s="4">
        <v>1</v>
      </c>
      <c r="I4500" s="4">
        <v>1036.73</v>
      </c>
      <c r="J4500" s="7">
        <v>0.28000000000000003</v>
      </c>
      <c r="K4500" s="4" t="s">
        <v>29</v>
      </c>
      <c r="L4500" s="4" t="s">
        <v>25</v>
      </c>
      <c r="M4500" s="5">
        <f>(Table2[[#This Row],[Unit Price]]*Table2[[#This Row],[ Units Sold]])*(1-Table2[[#This Row],[Discount]]/100)</f>
        <v>1033.8271560000001</v>
      </c>
      <c r="N4500" s="5">
        <f>(Table2[[#This Row],[Unit Price]]*Table2[[#This Row],[ Units Sold]])-Table2[[#This Row],[Total Sales]]</f>
        <v>2.9028439999999591</v>
      </c>
    </row>
    <row r="4501" spans="1:14" x14ac:dyDescent="0.3">
      <c r="A4501" s="3">
        <v>44313</v>
      </c>
      <c r="B4501" s="4" t="s">
        <v>1841</v>
      </c>
      <c r="C4501" s="4" t="s">
        <v>49</v>
      </c>
      <c r="D4501" s="4" t="s">
        <v>3893</v>
      </c>
      <c r="E4501" s="4" t="s">
        <v>52</v>
      </c>
      <c r="F4501" s="6" t="s">
        <v>59</v>
      </c>
      <c r="G4501" s="4" t="s">
        <v>65</v>
      </c>
      <c r="H4501" s="4">
        <v>47</v>
      </c>
      <c r="I4501" s="4">
        <v>1168.52</v>
      </c>
      <c r="J4501" s="7">
        <v>0.24</v>
      </c>
      <c r="K4501" s="4" t="s">
        <v>29</v>
      </c>
      <c r="L4501" s="4" t="s">
        <v>19</v>
      </c>
      <c r="M4501" s="5">
        <f>(Table2[[#This Row],[Unit Price]]*Table2[[#This Row],[ Units Sold]])*(1-Table2[[#This Row],[Discount]]/100)</f>
        <v>54788.630944000004</v>
      </c>
      <c r="N4501" s="5">
        <f>(Table2[[#This Row],[Unit Price]]*Table2[[#This Row],[ Units Sold]])-Table2[[#This Row],[Total Sales]]</f>
        <v>131.80905599999824</v>
      </c>
    </row>
    <row r="4502" spans="1:14" x14ac:dyDescent="0.3">
      <c r="A4502" s="3">
        <v>42193</v>
      </c>
      <c r="B4502" s="4" t="s">
        <v>3611</v>
      </c>
      <c r="C4502" s="4" t="s">
        <v>88</v>
      </c>
      <c r="D4502" s="4" t="s">
        <v>37</v>
      </c>
      <c r="E4502" s="4" t="s">
        <v>38</v>
      </c>
      <c r="F4502" s="4" t="s">
        <v>64</v>
      </c>
      <c r="G4502" s="4" t="s">
        <v>105</v>
      </c>
      <c r="H4502" s="4">
        <v>91</v>
      </c>
      <c r="I4502" s="4">
        <v>285.29000000000002</v>
      </c>
      <c r="J4502" s="7">
        <v>0.11</v>
      </c>
      <c r="K4502" s="4" t="s">
        <v>29</v>
      </c>
      <c r="L4502" s="4" t="s">
        <v>19</v>
      </c>
      <c r="M4502" s="5">
        <f>(Table2[[#This Row],[Unit Price]]*Table2[[#This Row],[ Units Sold]])*(1-Table2[[#This Row],[Discount]]/100)</f>
        <v>25932.832471000002</v>
      </c>
      <c r="N4502" s="5">
        <f>(Table2[[#This Row],[Unit Price]]*Table2[[#This Row],[ Units Sold]])-Table2[[#This Row],[Total Sales]]</f>
        <v>28.557529000001523</v>
      </c>
    </row>
    <row r="4503" spans="1:14" x14ac:dyDescent="0.3">
      <c r="A4503" s="3">
        <v>41901</v>
      </c>
      <c r="B4503" s="4" t="s">
        <v>801</v>
      </c>
      <c r="C4503" s="4" t="s">
        <v>36</v>
      </c>
      <c r="D4503" s="4" t="s">
        <v>37</v>
      </c>
      <c r="E4503" s="4" t="s">
        <v>52</v>
      </c>
      <c r="F4503" s="4" t="s">
        <v>91</v>
      </c>
      <c r="G4503" s="4" t="s">
        <v>24</v>
      </c>
      <c r="H4503" s="4">
        <v>56</v>
      </c>
      <c r="I4503" s="4">
        <v>1564.29</v>
      </c>
      <c r="J4503" s="7">
        <v>0.06</v>
      </c>
      <c r="K4503" s="4" t="s">
        <v>34</v>
      </c>
      <c r="L4503" s="4" t="s">
        <v>25</v>
      </c>
      <c r="M4503" s="5">
        <f>(Table2[[#This Row],[Unit Price]]*Table2[[#This Row],[ Units Sold]])*(1-Table2[[#This Row],[Discount]]/100)</f>
        <v>87547.679855999988</v>
      </c>
      <c r="N4503" s="5">
        <f>(Table2[[#This Row],[Unit Price]]*Table2[[#This Row],[ Units Sold]])-Table2[[#This Row],[Total Sales]]</f>
        <v>52.560144000002765</v>
      </c>
    </row>
    <row r="4504" spans="1:14" x14ac:dyDescent="0.3">
      <c r="A4504" s="3">
        <v>40655</v>
      </c>
      <c r="B4504" s="4" t="s">
        <v>3612</v>
      </c>
      <c r="C4504" s="4" t="s">
        <v>49</v>
      </c>
      <c r="D4504" s="4" t="s">
        <v>3893</v>
      </c>
      <c r="E4504" s="4" t="s">
        <v>22</v>
      </c>
      <c r="F4504" s="4" t="s">
        <v>23</v>
      </c>
      <c r="G4504" s="4" t="s">
        <v>17</v>
      </c>
      <c r="H4504" s="4">
        <v>30</v>
      </c>
      <c r="I4504" s="4">
        <v>337.88</v>
      </c>
      <c r="J4504" s="7">
        <v>0.21</v>
      </c>
      <c r="K4504" s="4" t="s">
        <v>29</v>
      </c>
      <c r="L4504" s="4" t="s">
        <v>45</v>
      </c>
      <c r="M4504" s="5">
        <f>(Table2[[#This Row],[Unit Price]]*Table2[[#This Row],[ Units Sold]])*(1-Table2[[#This Row],[Discount]]/100)</f>
        <v>10115.11356</v>
      </c>
      <c r="N4504" s="5">
        <f>(Table2[[#This Row],[Unit Price]]*Table2[[#This Row],[ Units Sold]])-Table2[[#This Row],[Total Sales]]</f>
        <v>21.286439999999857</v>
      </c>
    </row>
    <row r="4505" spans="1:14" x14ac:dyDescent="0.3">
      <c r="A4505" s="3">
        <v>43493</v>
      </c>
      <c r="B4505" s="4" t="s">
        <v>3613</v>
      </c>
      <c r="C4505" s="4" t="s">
        <v>192</v>
      </c>
      <c r="D4505" s="4" t="s">
        <v>37</v>
      </c>
      <c r="E4505" s="4" t="s">
        <v>27</v>
      </c>
      <c r="F4505" s="4" t="s">
        <v>28</v>
      </c>
      <c r="G4505" s="4" t="s">
        <v>60</v>
      </c>
      <c r="H4505" s="4">
        <v>20</v>
      </c>
      <c r="I4505" s="4">
        <v>1354.22</v>
      </c>
      <c r="J4505" s="7">
        <v>0.1</v>
      </c>
      <c r="K4505" s="4" t="s">
        <v>29</v>
      </c>
      <c r="L4505" s="4" t="s">
        <v>19</v>
      </c>
      <c r="M4505" s="5">
        <f>(Table2[[#This Row],[Unit Price]]*Table2[[#This Row],[ Units Sold]])*(1-Table2[[#This Row],[Discount]]/100)</f>
        <v>27057.315600000002</v>
      </c>
      <c r="N4505" s="5">
        <f>(Table2[[#This Row],[Unit Price]]*Table2[[#This Row],[ Units Sold]])-Table2[[#This Row],[Total Sales]]</f>
        <v>27.084399999999732</v>
      </c>
    </row>
    <row r="4506" spans="1:14" x14ac:dyDescent="0.3">
      <c r="A4506" s="3">
        <v>42904</v>
      </c>
      <c r="B4506" s="4" t="s">
        <v>2932</v>
      </c>
      <c r="C4506" s="4" t="s">
        <v>83</v>
      </c>
      <c r="D4506" s="4" t="s">
        <v>3892</v>
      </c>
      <c r="E4506" s="4" t="s">
        <v>52</v>
      </c>
      <c r="F4506" s="4" t="s">
        <v>53</v>
      </c>
      <c r="G4506" s="4" t="s">
        <v>60</v>
      </c>
      <c r="H4506" s="4">
        <v>20</v>
      </c>
      <c r="I4506" s="4">
        <v>1432.5</v>
      </c>
      <c r="J4506" s="7">
        <v>0.27</v>
      </c>
      <c r="K4506" s="4" t="s">
        <v>29</v>
      </c>
      <c r="L4506" s="4" t="s">
        <v>41</v>
      </c>
      <c r="M4506" s="5">
        <f>(Table2[[#This Row],[Unit Price]]*Table2[[#This Row],[ Units Sold]])*(1-Table2[[#This Row],[Discount]]/100)</f>
        <v>28572.645</v>
      </c>
      <c r="N4506" s="5">
        <f>(Table2[[#This Row],[Unit Price]]*Table2[[#This Row],[ Units Sold]])-Table2[[#This Row],[Total Sales]]</f>
        <v>77.354999999999563</v>
      </c>
    </row>
    <row r="4507" spans="1:14" x14ac:dyDescent="0.3">
      <c r="A4507" s="3">
        <v>43917</v>
      </c>
      <c r="B4507" s="4" t="s">
        <v>3614</v>
      </c>
      <c r="C4507" s="4" t="s">
        <v>74</v>
      </c>
      <c r="D4507" s="4" t="s">
        <v>37</v>
      </c>
      <c r="E4507" s="4" t="s">
        <v>27</v>
      </c>
      <c r="F4507" s="4" t="s">
        <v>32</v>
      </c>
      <c r="G4507" s="4" t="s">
        <v>57</v>
      </c>
      <c r="H4507" s="4">
        <v>82</v>
      </c>
      <c r="I4507" s="4">
        <v>108.31</v>
      </c>
      <c r="J4507" s="7">
        <v>0.05</v>
      </c>
      <c r="K4507" s="4" t="s">
        <v>29</v>
      </c>
      <c r="L4507" s="4" t="s">
        <v>41</v>
      </c>
      <c r="M4507" s="5">
        <f>(Table2[[#This Row],[Unit Price]]*Table2[[#This Row],[ Units Sold]])*(1-Table2[[#This Row],[Discount]]/100)</f>
        <v>8876.9792900000011</v>
      </c>
      <c r="N4507" s="5">
        <f>(Table2[[#This Row],[Unit Price]]*Table2[[#This Row],[ Units Sold]])-Table2[[#This Row],[Total Sales]]</f>
        <v>4.4407099999989441</v>
      </c>
    </row>
    <row r="4508" spans="1:14" x14ac:dyDescent="0.3">
      <c r="A4508" s="3">
        <v>40231</v>
      </c>
      <c r="B4508" s="4" t="s">
        <v>3615</v>
      </c>
      <c r="C4508" s="4" t="s">
        <v>49</v>
      </c>
      <c r="D4508" s="4" t="s">
        <v>3893</v>
      </c>
      <c r="E4508" s="4" t="s">
        <v>27</v>
      </c>
      <c r="F4508" s="4" t="s">
        <v>32</v>
      </c>
      <c r="G4508" s="4" t="s">
        <v>60</v>
      </c>
      <c r="H4508" s="4">
        <v>35</v>
      </c>
      <c r="I4508" s="4">
        <v>1690.63</v>
      </c>
      <c r="J4508" s="7">
        <v>0.2</v>
      </c>
      <c r="K4508" s="4" t="s">
        <v>18</v>
      </c>
      <c r="L4508" s="4" t="s">
        <v>41</v>
      </c>
      <c r="M4508" s="5">
        <f>(Table2[[#This Row],[Unit Price]]*Table2[[#This Row],[ Units Sold]])*(1-Table2[[#This Row],[Discount]]/100)</f>
        <v>59053.705900000001</v>
      </c>
      <c r="N4508" s="5">
        <f>(Table2[[#This Row],[Unit Price]]*Table2[[#This Row],[ Units Sold]])-Table2[[#This Row],[Total Sales]]</f>
        <v>118.34410000000207</v>
      </c>
    </row>
    <row r="4509" spans="1:14" x14ac:dyDescent="0.3">
      <c r="A4509" s="3">
        <v>42514</v>
      </c>
      <c r="B4509" s="4" t="s">
        <v>3616</v>
      </c>
      <c r="C4509" s="4" t="s">
        <v>192</v>
      </c>
      <c r="D4509" s="4" t="s">
        <v>37</v>
      </c>
      <c r="E4509" s="4" t="s">
        <v>38</v>
      </c>
      <c r="F4509" s="4" t="s">
        <v>81</v>
      </c>
      <c r="G4509" s="4" t="s">
        <v>40</v>
      </c>
      <c r="H4509" s="4">
        <v>10</v>
      </c>
      <c r="I4509" s="4">
        <v>1788.94</v>
      </c>
      <c r="J4509" s="7">
        <v>0.1</v>
      </c>
      <c r="K4509" s="4" t="s">
        <v>29</v>
      </c>
      <c r="L4509" s="4" t="s">
        <v>45</v>
      </c>
      <c r="M4509" s="5">
        <f>(Table2[[#This Row],[Unit Price]]*Table2[[#This Row],[ Units Sold]])*(1-Table2[[#This Row],[Discount]]/100)</f>
        <v>17871.510600000001</v>
      </c>
      <c r="N4509" s="5">
        <f>(Table2[[#This Row],[Unit Price]]*Table2[[#This Row],[ Units Sold]])-Table2[[#This Row],[Total Sales]]</f>
        <v>17.889400000000023</v>
      </c>
    </row>
    <row r="4510" spans="1:14" x14ac:dyDescent="0.3">
      <c r="A4510" s="3">
        <v>44952</v>
      </c>
      <c r="B4510" s="4" t="s">
        <v>3617</v>
      </c>
      <c r="C4510" s="4" t="s">
        <v>49</v>
      </c>
      <c r="D4510" s="4" t="s">
        <v>3893</v>
      </c>
      <c r="E4510" s="4" t="s">
        <v>52</v>
      </c>
      <c r="F4510" s="6" t="s">
        <v>59</v>
      </c>
      <c r="G4510" s="4" t="s">
        <v>40</v>
      </c>
      <c r="H4510" s="4">
        <v>5</v>
      </c>
      <c r="I4510" s="4">
        <v>54.93</v>
      </c>
      <c r="J4510" s="7">
        <v>0.08</v>
      </c>
      <c r="K4510" s="4" t="s">
        <v>34</v>
      </c>
      <c r="L4510" s="4" t="s">
        <v>25</v>
      </c>
      <c r="M4510" s="5">
        <f>(Table2[[#This Row],[Unit Price]]*Table2[[#This Row],[ Units Sold]])*(1-Table2[[#This Row],[Discount]]/100)</f>
        <v>274.43027999999998</v>
      </c>
      <c r="N4510" s="5">
        <f>(Table2[[#This Row],[Unit Price]]*Table2[[#This Row],[ Units Sold]])-Table2[[#This Row],[Total Sales]]</f>
        <v>0.21971999999999525</v>
      </c>
    </row>
    <row r="4511" spans="1:14" x14ac:dyDescent="0.3">
      <c r="A4511" s="3">
        <v>45107</v>
      </c>
      <c r="B4511" s="4" t="s">
        <v>2462</v>
      </c>
      <c r="C4511" s="4" t="s">
        <v>88</v>
      </c>
      <c r="D4511" s="4" t="s">
        <v>37</v>
      </c>
      <c r="E4511" s="4" t="s">
        <v>27</v>
      </c>
      <c r="F4511" s="4" t="s">
        <v>32</v>
      </c>
      <c r="G4511" s="4" t="s">
        <v>57</v>
      </c>
      <c r="H4511" s="4">
        <v>42</v>
      </c>
      <c r="I4511" s="4">
        <v>1497.95</v>
      </c>
      <c r="J4511" s="7">
        <v>0.06</v>
      </c>
      <c r="K4511" s="4" t="s">
        <v>29</v>
      </c>
      <c r="L4511" s="4" t="s">
        <v>45</v>
      </c>
      <c r="M4511" s="5">
        <f>(Table2[[#This Row],[Unit Price]]*Table2[[#This Row],[ Units Sold]])*(1-Table2[[#This Row],[Discount]]/100)</f>
        <v>62876.151659999996</v>
      </c>
      <c r="N4511" s="5">
        <f>(Table2[[#This Row],[Unit Price]]*Table2[[#This Row],[ Units Sold]])-Table2[[#This Row],[Total Sales]]</f>
        <v>37.748340000005555</v>
      </c>
    </row>
    <row r="4512" spans="1:14" x14ac:dyDescent="0.3">
      <c r="A4512" s="3">
        <v>45182</v>
      </c>
      <c r="B4512" s="4" t="s">
        <v>1386</v>
      </c>
      <c r="C4512" s="4" t="s">
        <v>21</v>
      </c>
      <c r="D4512" s="4" t="s">
        <v>37</v>
      </c>
      <c r="E4512" s="4" t="s">
        <v>52</v>
      </c>
      <c r="F4512" s="6" t="s">
        <v>59</v>
      </c>
      <c r="G4512" s="4" t="s">
        <v>44</v>
      </c>
      <c r="H4512" s="4">
        <v>86</v>
      </c>
      <c r="I4512" s="4">
        <v>607.55999999999995</v>
      </c>
      <c r="J4512" s="7">
        <v>0.12</v>
      </c>
      <c r="K4512" s="4" t="s">
        <v>29</v>
      </c>
      <c r="L4512" s="4" t="s">
        <v>19</v>
      </c>
      <c r="M4512" s="5">
        <f>(Table2[[#This Row],[Unit Price]]*Table2[[#This Row],[ Units Sold]])*(1-Table2[[#This Row],[Discount]]/100)</f>
        <v>52187.459808</v>
      </c>
      <c r="N4512" s="5">
        <f>(Table2[[#This Row],[Unit Price]]*Table2[[#This Row],[ Units Sold]])-Table2[[#This Row],[Total Sales]]</f>
        <v>62.700191999996605</v>
      </c>
    </row>
    <row r="4513" spans="1:14" x14ac:dyDescent="0.3">
      <c r="A4513" s="3">
        <v>40709</v>
      </c>
      <c r="B4513" s="4" t="s">
        <v>3618</v>
      </c>
      <c r="C4513" s="4" t="s">
        <v>21</v>
      </c>
      <c r="D4513" s="4" t="s">
        <v>37</v>
      </c>
      <c r="E4513" s="4" t="s">
        <v>22</v>
      </c>
      <c r="F4513" s="4" t="s">
        <v>23</v>
      </c>
      <c r="G4513" s="4" t="s">
        <v>65</v>
      </c>
      <c r="H4513" s="4">
        <v>45</v>
      </c>
      <c r="I4513" s="4">
        <v>116.53</v>
      </c>
      <c r="J4513" s="7">
        <v>0.12</v>
      </c>
      <c r="K4513" s="4" t="s">
        <v>34</v>
      </c>
      <c r="L4513" s="4" t="s">
        <v>19</v>
      </c>
      <c r="M4513" s="5">
        <f>(Table2[[#This Row],[Unit Price]]*Table2[[#This Row],[ Units Sold]])*(1-Table2[[#This Row],[Discount]]/100)</f>
        <v>5237.5573800000002</v>
      </c>
      <c r="N4513" s="5">
        <f>(Table2[[#This Row],[Unit Price]]*Table2[[#This Row],[ Units Sold]])-Table2[[#This Row],[Total Sales]]</f>
        <v>6.29262000000017</v>
      </c>
    </row>
    <row r="4514" spans="1:14" x14ac:dyDescent="0.3">
      <c r="A4514" s="3">
        <v>45495</v>
      </c>
      <c r="B4514" s="4" t="s">
        <v>2070</v>
      </c>
      <c r="C4514" s="4" t="s">
        <v>51</v>
      </c>
      <c r="D4514" s="4" t="s">
        <v>37</v>
      </c>
      <c r="E4514" s="4" t="s">
        <v>38</v>
      </c>
      <c r="F4514" s="4" t="s">
        <v>64</v>
      </c>
      <c r="G4514" s="4" t="s">
        <v>54</v>
      </c>
      <c r="H4514" s="4">
        <v>11</v>
      </c>
      <c r="I4514" s="4">
        <v>1233.55</v>
      </c>
      <c r="J4514" s="7">
        <v>0.04</v>
      </c>
      <c r="K4514" s="4" t="s">
        <v>29</v>
      </c>
      <c r="L4514" s="4" t="s">
        <v>30</v>
      </c>
      <c r="M4514" s="5">
        <f>(Table2[[#This Row],[Unit Price]]*Table2[[#This Row],[ Units Sold]])*(1-Table2[[#This Row],[Discount]]/100)</f>
        <v>13563.622380000001</v>
      </c>
      <c r="N4514" s="5">
        <f>(Table2[[#This Row],[Unit Price]]*Table2[[#This Row],[ Units Sold]])-Table2[[#This Row],[Total Sales]]</f>
        <v>5.4276199999985693</v>
      </c>
    </row>
    <row r="4515" spans="1:14" x14ac:dyDescent="0.3">
      <c r="A4515" s="3">
        <v>42987</v>
      </c>
      <c r="B4515" s="4" t="s">
        <v>2998</v>
      </c>
      <c r="C4515" s="4" t="s">
        <v>192</v>
      </c>
      <c r="D4515" s="4" t="s">
        <v>37</v>
      </c>
      <c r="E4515" s="4" t="s">
        <v>52</v>
      </c>
      <c r="F4515" s="6" t="s">
        <v>59</v>
      </c>
      <c r="G4515" s="4" t="s">
        <v>24</v>
      </c>
      <c r="H4515" s="4">
        <v>19</v>
      </c>
      <c r="I4515" s="4">
        <v>1488.26</v>
      </c>
      <c r="J4515" s="7">
        <v>0.19</v>
      </c>
      <c r="K4515" s="4" t="s">
        <v>29</v>
      </c>
      <c r="L4515" s="4" t="s">
        <v>25</v>
      </c>
      <c r="M4515" s="5">
        <f>(Table2[[#This Row],[Unit Price]]*Table2[[#This Row],[ Units Sold]])*(1-Table2[[#This Row],[Discount]]/100)</f>
        <v>28223.213813999999</v>
      </c>
      <c r="N4515" s="5">
        <f>(Table2[[#This Row],[Unit Price]]*Table2[[#This Row],[ Units Sold]])-Table2[[#This Row],[Total Sales]]</f>
        <v>53.726185999999871</v>
      </c>
    </row>
    <row r="4516" spans="1:14" x14ac:dyDescent="0.3">
      <c r="A4516" s="3">
        <v>43978</v>
      </c>
      <c r="B4516" s="4" t="s">
        <v>3619</v>
      </c>
      <c r="C4516" s="4" t="s">
        <v>192</v>
      </c>
      <c r="D4516" s="4" t="s">
        <v>37</v>
      </c>
      <c r="E4516" s="4" t="s">
        <v>52</v>
      </c>
      <c r="F4516" s="6" t="s">
        <v>59</v>
      </c>
      <c r="G4516" s="4" t="s">
        <v>60</v>
      </c>
      <c r="H4516" s="4">
        <v>47</v>
      </c>
      <c r="I4516" s="4">
        <v>1077.32</v>
      </c>
      <c r="J4516" s="7">
        <v>0.19</v>
      </c>
      <c r="K4516" s="4" t="s">
        <v>18</v>
      </c>
      <c r="L4516" s="4" t="s">
        <v>30</v>
      </c>
      <c r="M4516" s="5">
        <f>(Table2[[#This Row],[Unit Price]]*Table2[[#This Row],[ Units Sold]])*(1-Table2[[#This Row],[Discount]]/100)</f>
        <v>50537.835323999992</v>
      </c>
      <c r="N4516" s="5">
        <f>(Table2[[#This Row],[Unit Price]]*Table2[[#This Row],[ Units Sold]])-Table2[[#This Row],[Total Sales]]</f>
        <v>96.2046760000012</v>
      </c>
    </row>
    <row r="4517" spans="1:14" x14ac:dyDescent="0.3">
      <c r="A4517" s="3">
        <v>42630</v>
      </c>
      <c r="B4517" s="4" t="s">
        <v>511</v>
      </c>
      <c r="C4517" s="4" t="s">
        <v>36</v>
      </c>
      <c r="D4517" s="4" t="s">
        <v>37</v>
      </c>
      <c r="E4517" s="4" t="s">
        <v>22</v>
      </c>
      <c r="F4517" s="4" t="s">
        <v>23</v>
      </c>
      <c r="G4517" s="4" t="s">
        <v>24</v>
      </c>
      <c r="H4517" s="4">
        <v>21</v>
      </c>
      <c r="I4517" s="4">
        <v>927.59</v>
      </c>
      <c r="J4517" s="7">
        <v>0.24</v>
      </c>
      <c r="K4517" s="4" t="s">
        <v>29</v>
      </c>
      <c r="L4517" s="4" t="s">
        <v>19</v>
      </c>
      <c r="M4517" s="5">
        <f>(Table2[[#This Row],[Unit Price]]*Table2[[#This Row],[ Units Sold]])*(1-Table2[[#This Row],[Discount]]/100)</f>
        <v>19432.639464</v>
      </c>
      <c r="N4517" s="5">
        <f>(Table2[[#This Row],[Unit Price]]*Table2[[#This Row],[ Units Sold]])-Table2[[#This Row],[Total Sales]]</f>
        <v>46.750535999999556</v>
      </c>
    </row>
    <row r="4518" spans="1:14" x14ac:dyDescent="0.3">
      <c r="A4518" s="3">
        <v>42099</v>
      </c>
      <c r="B4518" s="4" t="s">
        <v>2735</v>
      </c>
      <c r="C4518" s="4" t="s">
        <v>21</v>
      </c>
      <c r="D4518" s="4" t="s">
        <v>37</v>
      </c>
      <c r="E4518" s="4" t="s">
        <v>38</v>
      </c>
      <c r="F4518" s="4" t="s">
        <v>39</v>
      </c>
      <c r="G4518" s="4" t="s">
        <v>65</v>
      </c>
      <c r="H4518" s="4">
        <v>87</v>
      </c>
      <c r="I4518" s="4">
        <v>532.95000000000005</v>
      </c>
      <c r="J4518" s="7">
        <v>0.12</v>
      </c>
      <c r="K4518" s="4" t="s">
        <v>29</v>
      </c>
      <c r="L4518" s="4" t="s">
        <v>30</v>
      </c>
      <c r="M4518" s="5">
        <f>(Table2[[#This Row],[Unit Price]]*Table2[[#This Row],[ Units Sold]])*(1-Table2[[#This Row],[Discount]]/100)</f>
        <v>46311.010020000002</v>
      </c>
      <c r="N4518" s="5">
        <f>(Table2[[#This Row],[Unit Price]]*Table2[[#This Row],[ Units Sold]])-Table2[[#This Row],[Total Sales]]</f>
        <v>55.639979999999923</v>
      </c>
    </row>
    <row r="4519" spans="1:14" x14ac:dyDescent="0.3">
      <c r="A4519" s="3">
        <v>45140</v>
      </c>
      <c r="B4519" s="4" t="s">
        <v>3620</v>
      </c>
      <c r="C4519" s="4" t="s">
        <v>192</v>
      </c>
      <c r="D4519" s="4" t="s">
        <v>37</v>
      </c>
      <c r="E4519" s="4" t="s">
        <v>27</v>
      </c>
      <c r="F4519" s="4" t="s">
        <v>32</v>
      </c>
      <c r="G4519" s="4" t="s">
        <v>57</v>
      </c>
      <c r="H4519" s="4">
        <v>6</v>
      </c>
      <c r="I4519" s="4">
        <v>1733.54</v>
      </c>
      <c r="J4519" s="7">
        <v>0.11</v>
      </c>
      <c r="K4519" s="4" t="s">
        <v>34</v>
      </c>
      <c r="L4519" s="4" t="s">
        <v>30</v>
      </c>
      <c r="M4519" s="5">
        <f>(Table2[[#This Row],[Unit Price]]*Table2[[#This Row],[ Units Sold]])*(1-Table2[[#This Row],[Discount]]/100)</f>
        <v>10389.798636</v>
      </c>
      <c r="N4519" s="5">
        <f>(Table2[[#This Row],[Unit Price]]*Table2[[#This Row],[ Units Sold]])-Table2[[#This Row],[Total Sales]]</f>
        <v>11.441364000000249</v>
      </c>
    </row>
    <row r="4520" spans="1:14" x14ac:dyDescent="0.3">
      <c r="A4520" s="3">
        <v>40242</v>
      </c>
      <c r="B4520" s="4" t="s">
        <v>3621</v>
      </c>
      <c r="C4520" s="4" t="s">
        <v>51</v>
      </c>
      <c r="D4520" s="4" t="s">
        <v>37</v>
      </c>
      <c r="E4520" s="4" t="s">
        <v>27</v>
      </c>
      <c r="F4520" s="4" t="s">
        <v>32</v>
      </c>
      <c r="G4520" s="4" t="s">
        <v>57</v>
      </c>
      <c r="H4520" s="4">
        <v>20</v>
      </c>
      <c r="I4520" s="4">
        <v>201.88</v>
      </c>
      <c r="J4520" s="7">
        <v>0.03</v>
      </c>
      <c r="K4520" s="4" t="s">
        <v>34</v>
      </c>
      <c r="L4520" s="4" t="s">
        <v>41</v>
      </c>
      <c r="M4520" s="5">
        <f>(Table2[[#This Row],[Unit Price]]*Table2[[#This Row],[ Units Sold]])*(1-Table2[[#This Row],[Discount]]/100)</f>
        <v>4036.3887199999999</v>
      </c>
      <c r="N4520" s="5">
        <f>(Table2[[#This Row],[Unit Price]]*Table2[[#This Row],[ Units Sold]])-Table2[[#This Row],[Total Sales]]</f>
        <v>1.2112799999999879</v>
      </c>
    </row>
    <row r="4521" spans="1:14" x14ac:dyDescent="0.3">
      <c r="A4521" s="3">
        <v>41459</v>
      </c>
      <c r="B4521" s="4" t="s">
        <v>3622</v>
      </c>
      <c r="C4521" s="4" t="s">
        <v>74</v>
      </c>
      <c r="D4521" s="4" t="s">
        <v>37</v>
      </c>
      <c r="E4521" s="4" t="s">
        <v>27</v>
      </c>
      <c r="F4521" s="4" t="s">
        <v>28</v>
      </c>
      <c r="G4521" s="4" t="s">
        <v>24</v>
      </c>
      <c r="H4521" s="4">
        <v>10</v>
      </c>
      <c r="I4521" s="4">
        <v>1816.57</v>
      </c>
      <c r="J4521" s="7">
        <v>0.24</v>
      </c>
      <c r="K4521" s="4" t="s">
        <v>29</v>
      </c>
      <c r="L4521" s="4" t="s">
        <v>30</v>
      </c>
      <c r="M4521" s="5">
        <f>(Table2[[#This Row],[Unit Price]]*Table2[[#This Row],[ Units Sold]])*(1-Table2[[#This Row],[Discount]]/100)</f>
        <v>18122.102320000002</v>
      </c>
      <c r="N4521" s="5">
        <f>(Table2[[#This Row],[Unit Price]]*Table2[[#This Row],[ Units Sold]])-Table2[[#This Row],[Total Sales]]</f>
        <v>43.597679999998945</v>
      </c>
    </row>
    <row r="4522" spans="1:14" x14ac:dyDescent="0.3">
      <c r="A4522" s="3">
        <v>45228</v>
      </c>
      <c r="B4522" s="4" t="s">
        <v>3623</v>
      </c>
      <c r="C4522" s="4" t="s">
        <v>49</v>
      </c>
      <c r="D4522" s="4" t="s">
        <v>3893</v>
      </c>
      <c r="E4522" s="4" t="s">
        <v>27</v>
      </c>
      <c r="F4522" s="4" t="s">
        <v>32</v>
      </c>
      <c r="G4522" s="4" t="s">
        <v>24</v>
      </c>
      <c r="H4522" s="4">
        <v>21</v>
      </c>
      <c r="I4522" s="4">
        <v>1920.21</v>
      </c>
      <c r="J4522" s="7">
        <v>0.06</v>
      </c>
      <c r="K4522" s="4" t="s">
        <v>34</v>
      </c>
      <c r="L4522" s="4" t="s">
        <v>19</v>
      </c>
      <c r="M4522" s="5">
        <f>(Table2[[#This Row],[Unit Price]]*Table2[[#This Row],[ Units Sold]])*(1-Table2[[#This Row],[Discount]]/100)</f>
        <v>40300.215354</v>
      </c>
      <c r="N4522" s="5">
        <f>(Table2[[#This Row],[Unit Price]]*Table2[[#This Row],[ Units Sold]])-Table2[[#This Row],[Total Sales]]</f>
        <v>24.194646000003559</v>
      </c>
    </row>
    <row r="4523" spans="1:14" x14ac:dyDescent="0.3">
      <c r="A4523" s="3">
        <v>45413</v>
      </c>
      <c r="B4523" s="4" t="s">
        <v>3624</v>
      </c>
      <c r="C4523" s="4" t="s">
        <v>74</v>
      </c>
      <c r="D4523" s="4" t="s">
        <v>37</v>
      </c>
      <c r="E4523" s="4" t="s">
        <v>27</v>
      </c>
      <c r="F4523" s="4" t="s">
        <v>32</v>
      </c>
      <c r="G4523" s="4" t="s">
        <v>17</v>
      </c>
      <c r="H4523" s="4">
        <v>12</v>
      </c>
      <c r="I4523" s="4">
        <v>510.99</v>
      </c>
      <c r="J4523" s="7">
        <v>0.12</v>
      </c>
      <c r="K4523" s="4" t="s">
        <v>18</v>
      </c>
      <c r="L4523" s="4" t="s">
        <v>25</v>
      </c>
      <c r="M4523" s="5">
        <f>(Table2[[#This Row],[Unit Price]]*Table2[[#This Row],[ Units Sold]])*(1-Table2[[#This Row],[Discount]]/100)</f>
        <v>6124.5217440000006</v>
      </c>
      <c r="N4523" s="5">
        <f>(Table2[[#This Row],[Unit Price]]*Table2[[#This Row],[ Units Sold]])-Table2[[#This Row],[Total Sales]]</f>
        <v>7.3582559999995283</v>
      </c>
    </row>
    <row r="4524" spans="1:14" x14ac:dyDescent="0.3">
      <c r="A4524" s="3">
        <v>43169</v>
      </c>
      <c r="B4524" s="4" t="s">
        <v>2426</v>
      </c>
      <c r="C4524" s="4" t="s">
        <v>43</v>
      </c>
      <c r="D4524" s="4" t="s">
        <v>37</v>
      </c>
      <c r="E4524" s="4" t="s">
        <v>22</v>
      </c>
      <c r="F4524" s="4" t="s">
        <v>23</v>
      </c>
      <c r="G4524" s="4" t="s">
        <v>40</v>
      </c>
      <c r="H4524" s="4">
        <v>87</v>
      </c>
      <c r="I4524" s="4">
        <v>686.27</v>
      </c>
      <c r="J4524" s="7">
        <v>0.04</v>
      </c>
      <c r="K4524" s="4" t="s">
        <v>34</v>
      </c>
      <c r="L4524" s="4" t="s">
        <v>41</v>
      </c>
      <c r="M4524" s="5">
        <f>(Table2[[#This Row],[Unit Price]]*Table2[[#This Row],[ Units Sold]])*(1-Table2[[#This Row],[Discount]]/100)</f>
        <v>59681.607803999999</v>
      </c>
      <c r="N4524" s="5">
        <f>(Table2[[#This Row],[Unit Price]]*Table2[[#This Row],[ Units Sold]])-Table2[[#This Row],[Total Sales]]</f>
        <v>23.882195999998657</v>
      </c>
    </row>
    <row r="4525" spans="1:14" x14ac:dyDescent="0.3">
      <c r="A4525" s="3">
        <v>43882</v>
      </c>
      <c r="B4525" s="4" t="s">
        <v>2467</v>
      </c>
      <c r="C4525" s="4" t="s">
        <v>36</v>
      </c>
      <c r="D4525" s="4" t="s">
        <v>37</v>
      </c>
      <c r="E4525" s="4" t="s">
        <v>52</v>
      </c>
      <c r="F4525" s="4" t="s">
        <v>53</v>
      </c>
      <c r="G4525" s="4" t="s">
        <v>24</v>
      </c>
      <c r="H4525" s="4">
        <v>31</v>
      </c>
      <c r="I4525" s="4">
        <v>1297.92</v>
      </c>
      <c r="J4525" s="7">
        <v>0.12</v>
      </c>
      <c r="K4525" s="4" t="s">
        <v>34</v>
      </c>
      <c r="L4525" s="4" t="s">
        <v>45</v>
      </c>
      <c r="M4525" s="5">
        <f>(Table2[[#This Row],[Unit Price]]*Table2[[#This Row],[ Units Sold]])*(1-Table2[[#This Row],[Discount]]/100)</f>
        <v>40187.237376000005</v>
      </c>
      <c r="N4525" s="5">
        <f>(Table2[[#This Row],[Unit Price]]*Table2[[#This Row],[ Units Sold]])-Table2[[#This Row],[Total Sales]]</f>
        <v>48.282623999999487</v>
      </c>
    </row>
    <row r="4526" spans="1:14" x14ac:dyDescent="0.3">
      <c r="A4526" s="3">
        <v>44783</v>
      </c>
      <c r="B4526" s="4" t="s">
        <v>3625</v>
      </c>
      <c r="C4526" s="4" t="s">
        <v>88</v>
      </c>
      <c r="D4526" s="4" t="s">
        <v>37</v>
      </c>
      <c r="E4526" s="4" t="s">
        <v>27</v>
      </c>
      <c r="F4526" s="4" t="s">
        <v>28</v>
      </c>
      <c r="G4526" s="4" t="s">
        <v>65</v>
      </c>
      <c r="H4526" s="4">
        <v>46</v>
      </c>
      <c r="I4526" s="4">
        <v>1096.31</v>
      </c>
      <c r="J4526" s="7">
        <v>0.03</v>
      </c>
      <c r="K4526" s="4" t="s">
        <v>34</v>
      </c>
      <c r="L4526" s="4" t="s">
        <v>19</v>
      </c>
      <c r="M4526" s="5">
        <f>(Table2[[#This Row],[Unit Price]]*Table2[[#This Row],[ Units Sold]])*(1-Table2[[#This Row],[Discount]]/100)</f>
        <v>50415.130921999997</v>
      </c>
      <c r="N4526" s="5">
        <f>(Table2[[#This Row],[Unit Price]]*Table2[[#This Row],[ Units Sold]])-Table2[[#This Row],[Total Sales]]</f>
        <v>15.129077999998117</v>
      </c>
    </row>
    <row r="4527" spans="1:14" x14ac:dyDescent="0.3">
      <c r="A4527" s="3">
        <v>40550</v>
      </c>
      <c r="B4527" s="4" t="s">
        <v>3626</v>
      </c>
      <c r="C4527" s="4" t="s">
        <v>21</v>
      </c>
      <c r="D4527" s="4" t="s">
        <v>37</v>
      </c>
      <c r="E4527" s="4" t="s">
        <v>52</v>
      </c>
      <c r="F4527" s="6" t="s">
        <v>59</v>
      </c>
      <c r="G4527" s="4" t="s">
        <v>24</v>
      </c>
      <c r="H4527" s="4">
        <v>36</v>
      </c>
      <c r="I4527" s="4">
        <v>168.34</v>
      </c>
      <c r="J4527" s="7">
        <v>0</v>
      </c>
      <c r="K4527" s="4" t="s">
        <v>18</v>
      </c>
      <c r="L4527" s="4" t="s">
        <v>45</v>
      </c>
      <c r="M4527" s="5">
        <f>(Table2[[#This Row],[Unit Price]]*Table2[[#This Row],[ Units Sold]])*(1-Table2[[#This Row],[Discount]]/100)</f>
        <v>6060.24</v>
      </c>
      <c r="N4527" s="5">
        <f>(Table2[[#This Row],[Unit Price]]*Table2[[#This Row],[ Units Sold]])-Table2[[#This Row],[Total Sales]]</f>
        <v>0</v>
      </c>
    </row>
    <row r="4528" spans="1:14" x14ac:dyDescent="0.3">
      <c r="A4528" s="3">
        <v>40990</v>
      </c>
      <c r="B4528" s="4" t="s">
        <v>3627</v>
      </c>
      <c r="C4528" s="4" t="s">
        <v>21</v>
      </c>
      <c r="D4528" s="4" t="s">
        <v>37</v>
      </c>
      <c r="E4528" s="4" t="s">
        <v>38</v>
      </c>
      <c r="F4528" s="4" t="s">
        <v>64</v>
      </c>
      <c r="G4528" s="4" t="s">
        <v>24</v>
      </c>
      <c r="H4528" s="4">
        <v>83</v>
      </c>
      <c r="I4528" s="4">
        <v>326.27</v>
      </c>
      <c r="J4528" s="7">
        <v>0.26</v>
      </c>
      <c r="K4528" s="4" t="s">
        <v>18</v>
      </c>
      <c r="L4528" s="4" t="s">
        <v>41</v>
      </c>
      <c r="M4528" s="5">
        <f>(Table2[[#This Row],[Unit Price]]*Table2[[#This Row],[ Units Sold]])*(1-Table2[[#This Row],[Discount]]/100)</f>
        <v>27010.000934</v>
      </c>
      <c r="N4528" s="5">
        <f>(Table2[[#This Row],[Unit Price]]*Table2[[#This Row],[ Units Sold]])-Table2[[#This Row],[Total Sales]]</f>
        <v>70.409066000000166</v>
      </c>
    </row>
    <row r="4529" spans="1:14" x14ac:dyDescent="0.3">
      <c r="A4529" s="3">
        <v>44387</v>
      </c>
      <c r="B4529" s="4" t="s">
        <v>3628</v>
      </c>
      <c r="C4529" s="4" t="s">
        <v>49</v>
      </c>
      <c r="D4529" s="4" t="s">
        <v>3893</v>
      </c>
      <c r="E4529" s="4" t="s">
        <v>15</v>
      </c>
      <c r="F4529" s="4" t="s">
        <v>135</v>
      </c>
      <c r="G4529" s="4" t="s">
        <v>105</v>
      </c>
      <c r="H4529" s="4">
        <v>95</v>
      </c>
      <c r="I4529" s="4">
        <v>205.8</v>
      </c>
      <c r="J4529" s="7">
        <v>0.09</v>
      </c>
      <c r="K4529" s="4" t="s">
        <v>29</v>
      </c>
      <c r="L4529" s="4" t="s">
        <v>41</v>
      </c>
      <c r="M4529" s="5">
        <f>(Table2[[#This Row],[Unit Price]]*Table2[[#This Row],[ Units Sold]])*(1-Table2[[#This Row],[Discount]]/100)</f>
        <v>19533.4041</v>
      </c>
      <c r="N4529" s="5">
        <f>(Table2[[#This Row],[Unit Price]]*Table2[[#This Row],[ Units Sold]])-Table2[[#This Row],[Total Sales]]</f>
        <v>17.595900000000256</v>
      </c>
    </row>
    <row r="4530" spans="1:14" x14ac:dyDescent="0.3">
      <c r="A4530" s="3">
        <v>43430</v>
      </c>
      <c r="B4530" s="4" t="s">
        <v>3629</v>
      </c>
      <c r="C4530" s="4" t="s">
        <v>88</v>
      </c>
      <c r="D4530" s="4" t="s">
        <v>37</v>
      </c>
      <c r="E4530" s="4" t="s">
        <v>38</v>
      </c>
      <c r="F4530" s="4" t="s">
        <v>39</v>
      </c>
      <c r="G4530" s="4" t="s">
        <v>60</v>
      </c>
      <c r="H4530" s="4">
        <v>3</v>
      </c>
      <c r="I4530" s="4">
        <v>1686.85</v>
      </c>
      <c r="J4530" s="7">
        <v>0.27</v>
      </c>
      <c r="K4530" s="4" t="s">
        <v>29</v>
      </c>
      <c r="L4530" s="4" t="s">
        <v>19</v>
      </c>
      <c r="M4530" s="5">
        <f>(Table2[[#This Row],[Unit Price]]*Table2[[#This Row],[ Units Sold]])*(1-Table2[[#This Row],[Discount]]/100)</f>
        <v>5046.8865149999992</v>
      </c>
      <c r="N4530" s="5">
        <f>(Table2[[#This Row],[Unit Price]]*Table2[[#This Row],[ Units Sold]])-Table2[[#This Row],[Total Sales]]</f>
        <v>13.663485000000037</v>
      </c>
    </row>
    <row r="4531" spans="1:14" x14ac:dyDescent="0.3">
      <c r="A4531" s="3">
        <v>45077</v>
      </c>
      <c r="B4531" s="4" t="s">
        <v>3630</v>
      </c>
      <c r="C4531" s="4" t="s">
        <v>97</v>
      </c>
      <c r="D4531" s="4" t="s">
        <v>37</v>
      </c>
      <c r="E4531" s="4" t="s">
        <v>22</v>
      </c>
      <c r="F4531" s="4" t="s">
        <v>23</v>
      </c>
      <c r="G4531" s="4" t="s">
        <v>54</v>
      </c>
      <c r="H4531" s="4">
        <v>64</v>
      </c>
      <c r="I4531" s="4">
        <v>751.41</v>
      </c>
      <c r="J4531" s="7">
        <v>0.18</v>
      </c>
      <c r="K4531" s="4" t="s">
        <v>18</v>
      </c>
      <c r="L4531" s="4" t="s">
        <v>41</v>
      </c>
      <c r="M4531" s="5">
        <f>(Table2[[#This Row],[Unit Price]]*Table2[[#This Row],[ Units Sold]])*(1-Table2[[#This Row],[Discount]]/100)</f>
        <v>48003.677567999999</v>
      </c>
      <c r="N4531" s="5">
        <f>(Table2[[#This Row],[Unit Price]]*Table2[[#This Row],[ Units Sold]])-Table2[[#This Row],[Total Sales]]</f>
        <v>86.562431999998807</v>
      </c>
    </row>
    <row r="4532" spans="1:14" x14ac:dyDescent="0.3">
      <c r="A4532" s="3">
        <v>42010</v>
      </c>
      <c r="B4532" s="4" t="s">
        <v>3631</v>
      </c>
      <c r="C4532" s="4" t="s">
        <v>97</v>
      </c>
      <c r="D4532" s="4" t="s">
        <v>37</v>
      </c>
      <c r="E4532" s="4" t="s">
        <v>27</v>
      </c>
      <c r="F4532" s="4" t="s">
        <v>28</v>
      </c>
      <c r="G4532" s="4" t="s">
        <v>40</v>
      </c>
      <c r="H4532" s="4">
        <v>11</v>
      </c>
      <c r="I4532" s="4">
        <v>1250.33</v>
      </c>
      <c r="J4532" s="7">
        <v>0.04</v>
      </c>
      <c r="K4532" s="4" t="s">
        <v>29</v>
      </c>
      <c r="L4532" s="4" t="s">
        <v>19</v>
      </c>
      <c r="M4532" s="5">
        <f>(Table2[[#This Row],[Unit Price]]*Table2[[#This Row],[ Units Sold]])*(1-Table2[[#This Row],[Discount]]/100)</f>
        <v>13748.128548000001</v>
      </c>
      <c r="N4532" s="5">
        <f>(Table2[[#This Row],[Unit Price]]*Table2[[#This Row],[ Units Sold]])-Table2[[#This Row],[Total Sales]]</f>
        <v>5.5014519999986078</v>
      </c>
    </row>
    <row r="4533" spans="1:14" x14ac:dyDescent="0.3">
      <c r="A4533" s="3">
        <v>44910</v>
      </c>
      <c r="B4533" s="4" t="s">
        <v>3632</v>
      </c>
      <c r="C4533" s="4" t="s">
        <v>49</v>
      </c>
      <c r="D4533" s="4" t="s">
        <v>3893</v>
      </c>
      <c r="E4533" s="4" t="s">
        <v>52</v>
      </c>
      <c r="F4533" s="4" t="s">
        <v>241</v>
      </c>
      <c r="G4533" s="4" t="s">
        <v>33</v>
      </c>
      <c r="H4533" s="4">
        <v>18</v>
      </c>
      <c r="I4533" s="4">
        <v>777.72</v>
      </c>
      <c r="J4533" s="7">
        <v>0.14000000000000001</v>
      </c>
      <c r="K4533" s="4" t="s">
        <v>34</v>
      </c>
      <c r="L4533" s="4" t="s">
        <v>41</v>
      </c>
      <c r="M4533" s="5">
        <f>(Table2[[#This Row],[Unit Price]]*Table2[[#This Row],[ Units Sold]])*(1-Table2[[#This Row],[Discount]]/100)</f>
        <v>13979.361456000002</v>
      </c>
      <c r="N4533" s="5">
        <f>(Table2[[#This Row],[Unit Price]]*Table2[[#This Row],[ Units Sold]])-Table2[[#This Row],[Total Sales]]</f>
        <v>19.598543999998583</v>
      </c>
    </row>
    <row r="4534" spans="1:14" x14ac:dyDescent="0.3">
      <c r="A4534" s="3">
        <v>44294</v>
      </c>
      <c r="B4534" s="4" t="s">
        <v>3633</v>
      </c>
      <c r="C4534" s="4" t="s">
        <v>36</v>
      </c>
      <c r="D4534" s="4" t="s">
        <v>37</v>
      </c>
      <c r="E4534" s="4" t="s">
        <v>52</v>
      </c>
      <c r="F4534" s="6" t="s">
        <v>59</v>
      </c>
      <c r="G4534" s="4" t="s">
        <v>65</v>
      </c>
      <c r="H4534" s="4">
        <v>47</v>
      </c>
      <c r="I4534" s="4">
        <v>1781.51</v>
      </c>
      <c r="J4534" s="7">
        <v>0.12</v>
      </c>
      <c r="K4534" s="4" t="s">
        <v>34</v>
      </c>
      <c r="L4534" s="4" t="s">
        <v>19</v>
      </c>
      <c r="M4534" s="5">
        <f>(Table2[[#This Row],[Unit Price]]*Table2[[#This Row],[ Units Sold]])*(1-Table2[[#This Row],[Discount]]/100)</f>
        <v>83630.492836000005</v>
      </c>
      <c r="N4534" s="5">
        <f>(Table2[[#This Row],[Unit Price]]*Table2[[#This Row],[ Units Sold]])-Table2[[#This Row],[Total Sales]]</f>
        <v>100.47716399999626</v>
      </c>
    </row>
    <row r="4535" spans="1:14" x14ac:dyDescent="0.3">
      <c r="A4535" s="3">
        <v>42178</v>
      </c>
      <c r="B4535" s="4" t="s">
        <v>3634</v>
      </c>
      <c r="C4535" s="4" t="s">
        <v>49</v>
      </c>
      <c r="D4535" s="4" t="s">
        <v>3893</v>
      </c>
      <c r="E4535" s="4" t="s">
        <v>38</v>
      </c>
      <c r="F4535" s="4" t="s">
        <v>39</v>
      </c>
      <c r="G4535" s="4" t="s">
        <v>17</v>
      </c>
      <c r="H4535" s="4">
        <v>30</v>
      </c>
      <c r="I4535" s="4">
        <v>371.51</v>
      </c>
      <c r="J4535" s="7">
        <v>0.2</v>
      </c>
      <c r="K4535" s="4" t="s">
        <v>34</v>
      </c>
      <c r="L4535" s="4" t="s">
        <v>25</v>
      </c>
      <c r="M4535" s="5">
        <f>(Table2[[#This Row],[Unit Price]]*Table2[[#This Row],[ Units Sold]])*(1-Table2[[#This Row],[Discount]]/100)</f>
        <v>11123.009399999999</v>
      </c>
      <c r="N4535" s="5">
        <f>(Table2[[#This Row],[Unit Price]]*Table2[[#This Row],[ Units Sold]])-Table2[[#This Row],[Total Sales]]</f>
        <v>22.290600000000268</v>
      </c>
    </row>
    <row r="4536" spans="1:14" x14ac:dyDescent="0.3">
      <c r="A4536" s="3">
        <v>45539</v>
      </c>
      <c r="B4536" s="4" t="s">
        <v>3059</v>
      </c>
      <c r="C4536" s="4" t="s">
        <v>97</v>
      </c>
      <c r="D4536" s="4" t="s">
        <v>37</v>
      </c>
      <c r="E4536" s="4" t="s">
        <v>15</v>
      </c>
      <c r="F4536" s="4" t="s">
        <v>62</v>
      </c>
      <c r="G4536" s="4" t="s">
        <v>17</v>
      </c>
      <c r="H4536" s="4">
        <v>69</v>
      </c>
      <c r="I4536" s="4">
        <v>1331.38</v>
      </c>
      <c r="J4536" s="7">
        <v>0.2</v>
      </c>
      <c r="K4536" s="4" t="s">
        <v>29</v>
      </c>
      <c r="L4536" s="4" t="s">
        <v>30</v>
      </c>
      <c r="M4536" s="5">
        <f>(Table2[[#This Row],[Unit Price]]*Table2[[#This Row],[ Units Sold]])*(1-Table2[[#This Row],[Discount]]/100)</f>
        <v>91681.489560000002</v>
      </c>
      <c r="N4536" s="5">
        <f>(Table2[[#This Row],[Unit Price]]*Table2[[#This Row],[ Units Sold]])-Table2[[#This Row],[Total Sales]]</f>
        <v>183.73043999999936</v>
      </c>
    </row>
    <row r="4537" spans="1:14" x14ac:dyDescent="0.3">
      <c r="A4537" s="3">
        <v>45407</v>
      </c>
      <c r="B4537" s="4" t="s">
        <v>3635</v>
      </c>
      <c r="C4537" s="4" t="s">
        <v>43</v>
      </c>
      <c r="D4537" s="4" t="s">
        <v>37</v>
      </c>
      <c r="E4537" s="4" t="s">
        <v>15</v>
      </c>
      <c r="F4537" s="4" t="s">
        <v>135</v>
      </c>
      <c r="G4537" s="4" t="s">
        <v>65</v>
      </c>
      <c r="H4537" s="4">
        <v>44</v>
      </c>
      <c r="I4537" s="4">
        <v>834.63</v>
      </c>
      <c r="J4537" s="7">
        <v>0.1</v>
      </c>
      <c r="K4537" s="4" t="s">
        <v>18</v>
      </c>
      <c r="L4537" s="4" t="s">
        <v>30</v>
      </c>
      <c r="M4537" s="5">
        <f>(Table2[[#This Row],[Unit Price]]*Table2[[#This Row],[ Units Sold]])*(1-Table2[[#This Row],[Discount]]/100)</f>
        <v>36686.996279999999</v>
      </c>
      <c r="N4537" s="5">
        <f>(Table2[[#This Row],[Unit Price]]*Table2[[#This Row],[ Units Sold]])-Table2[[#This Row],[Total Sales]]</f>
        <v>36.723720000001776</v>
      </c>
    </row>
    <row r="4538" spans="1:14" x14ac:dyDescent="0.3">
      <c r="A4538" s="3">
        <v>40712</v>
      </c>
      <c r="B4538" s="4" t="s">
        <v>3029</v>
      </c>
      <c r="C4538" s="4" t="s">
        <v>21</v>
      </c>
      <c r="D4538" s="4" t="s">
        <v>37</v>
      </c>
      <c r="E4538" s="4" t="s">
        <v>22</v>
      </c>
      <c r="F4538" s="4" t="s">
        <v>23</v>
      </c>
      <c r="G4538" s="4" t="s">
        <v>33</v>
      </c>
      <c r="H4538" s="4">
        <v>20</v>
      </c>
      <c r="I4538" s="4">
        <v>1497.99</v>
      </c>
      <c r="J4538" s="7">
        <v>0.03</v>
      </c>
      <c r="K4538" s="4" t="s">
        <v>18</v>
      </c>
      <c r="L4538" s="4" t="s">
        <v>30</v>
      </c>
      <c r="M4538" s="5">
        <f>(Table2[[#This Row],[Unit Price]]*Table2[[#This Row],[ Units Sold]])*(1-Table2[[#This Row],[Discount]]/100)</f>
        <v>29950.81206</v>
      </c>
      <c r="N4538" s="5">
        <f>(Table2[[#This Row],[Unit Price]]*Table2[[#This Row],[ Units Sold]])-Table2[[#This Row],[Total Sales]]</f>
        <v>8.987939999999071</v>
      </c>
    </row>
    <row r="4539" spans="1:14" x14ac:dyDescent="0.3">
      <c r="A4539" s="3">
        <v>43012</v>
      </c>
      <c r="B4539" s="4" t="s">
        <v>3636</v>
      </c>
      <c r="C4539" s="4" t="s">
        <v>97</v>
      </c>
      <c r="D4539" s="4" t="s">
        <v>37</v>
      </c>
      <c r="E4539" s="4" t="s">
        <v>15</v>
      </c>
      <c r="F4539" s="4" t="s">
        <v>62</v>
      </c>
      <c r="G4539" s="4" t="s">
        <v>57</v>
      </c>
      <c r="H4539" s="4">
        <v>30</v>
      </c>
      <c r="I4539" s="4">
        <v>1429.29</v>
      </c>
      <c r="J4539" s="7">
        <v>0.2</v>
      </c>
      <c r="K4539" s="4" t="s">
        <v>34</v>
      </c>
      <c r="L4539" s="4" t="s">
        <v>19</v>
      </c>
      <c r="M4539" s="5">
        <f>(Table2[[#This Row],[Unit Price]]*Table2[[#This Row],[ Units Sold]])*(1-Table2[[#This Row],[Discount]]/100)</f>
        <v>42792.942599999995</v>
      </c>
      <c r="N4539" s="5">
        <f>(Table2[[#This Row],[Unit Price]]*Table2[[#This Row],[ Units Sold]])-Table2[[#This Row],[Total Sales]]</f>
        <v>85.757400000002235</v>
      </c>
    </row>
    <row r="4540" spans="1:14" x14ac:dyDescent="0.3">
      <c r="A4540" s="3">
        <v>42593</v>
      </c>
      <c r="B4540" s="4" t="s">
        <v>512</v>
      </c>
      <c r="C4540" s="4" t="s">
        <v>192</v>
      </c>
      <c r="D4540" s="4" t="s">
        <v>37</v>
      </c>
      <c r="E4540" s="4" t="s">
        <v>38</v>
      </c>
      <c r="F4540" s="4" t="s">
        <v>56</v>
      </c>
      <c r="G4540" s="4" t="s">
        <v>57</v>
      </c>
      <c r="H4540" s="4">
        <v>24</v>
      </c>
      <c r="I4540" s="4">
        <v>1359.96</v>
      </c>
      <c r="J4540" s="7">
        <v>0.12</v>
      </c>
      <c r="K4540" s="4" t="s">
        <v>18</v>
      </c>
      <c r="L4540" s="4" t="s">
        <v>25</v>
      </c>
      <c r="M4540" s="5">
        <f>(Table2[[#This Row],[Unit Price]]*Table2[[#This Row],[ Units Sold]])*(1-Table2[[#This Row],[Discount]]/100)</f>
        <v>32599.873152</v>
      </c>
      <c r="N4540" s="5">
        <f>(Table2[[#This Row],[Unit Price]]*Table2[[#This Row],[ Units Sold]])-Table2[[#This Row],[Total Sales]]</f>
        <v>39.166848000000755</v>
      </c>
    </row>
    <row r="4541" spans="1:14" x14ac:dyDescent="0.3">
      <c r="A4541" s="3">
        <v>42001</v>
      </c>
      <c r="B4541" s="4" t="s">
        <v>1450</v>
      </c>
      <c r="C4541" s="4" t="s">
        <v>74</v>
      </c>
      <c r="D4541" s="4" t="s">
        <v>37</v>
      </c>
      <c r="E4541" s="4" t="s">
        <v>15</v>
      </c>
      <c r="F4541" s="4" t="s">
        <v>62</v>
      </c>
      <c r="G4541" s="4" t="s">
        <v>105</v>
      </c>
      <c r="H4541" s="4">
        <v>28</v>
      </c>
      <c r="I4541" s="4">
        <v>428.07</v>
      </c>
      <c r="J4541" s="7">
        <v>0.28999999999999998</v>
      </c>
      <c r="K4541" s="4" t="s">
        <v>29</v>
      </c>
      <c r="L4541" s="4" t="s">
        <v>25</v>
      </c>
      <c r="M4541" s="5">
        <f>(Table2[[#This Row],[Unit Price]]*Table2[[#This Row],[ Units Sold]])*(1-Table2[[#This Row],[Discount]]/100)</f>
        <v>11951.200715999999</v>
      </c>
      <c r="N4541" s="5">
        <f>(Table2[[#This Row],[Unit Price]]*Table2[[#This Row],[ Units Sold]])-Table2[[#This Row],[Total Sales]]</f>
        <v>34.759283999999752</v>
      </c>
    </row>
    <row r="4542" spans="1:14" x14ac:dyDescent="0.3">
      <c r="A4542" s="3">
        <v>41054</v>
      </c>
      <c r="B4542" s="4" t="s">
        <v>3637</v>
      </c>
      <c r="C4542" s="4" t="s">
        <v>83</v>
      </c>
      <c r="D4542" s="4" t="s">
        <v>3892</v>
      </c>
      <c r="E4542" s="4" t="s">
        <v>27</v>
      </c>
      <c r="F4542" s="4" t="s">
        <v>28</v>
      </c>
      <c r="G4542" s="4" t="s">
        <v>65</v>
      </c>
      <c r="H4542" s="4">
        <v>11</v>
      </c>
      <c r="I4542" s="4">
        <v>1236.48</v>
      </c>
      <c r="J4542" s="7">
        <v>0.21</v>
      </c>
      <c r="K4542" s="4" t="s">
        <v>18</v>
      </c>
      <c r="L4542" s="4" t="s">
        <v>45</v>
      </c>
      <c r="M4542" s="5">
        <f>(Table2[[#This Row],[Unit Price]]*Table2[[#This Row],[ Units Sold]])*(1-Table2[[#This Row],[Discount]]/100)</f>
        <v>13572.717312000001</v>
      </c>
      <c r="N4542" s="5">
        <f>(Table2[[#This Row],[Unit Price]]*Table2[[#This Row],[ Units Sold]])-Table2[[#This Row],[Total Sales]]</f>
        <v>28.56268799999998</v>
      </c>
    </row>
    <row r="4543" spans="1:14" x14ac:dyDescent="0.3">
      <c r="A4543" s="3">
        <v>40354</v>
      </c>
      <c r="B4543" s="4" t="s">
        <v>3638</v>
      </c>
      <c r="C4543" s="4" t="s">
        <v>36</v>
      </c>
      <c r="D4543" s="4" t="s">
        <v>37</v>
      </c>
      <c r="E4543" s="4" t="s">
        <v>52</v>
      </c>
      <c r="F4543" s="6" t="s">
        <v>59</v>
      </c>
      <c r="G4543" s="4" t="s">
        <v>60</v>
      </c>
      <c r="H4543" s="4">
        <v>1</v>
      </c>
      <c r="I4543" s="4">
        <v>1686.6</v>
      </c>
      <c r="J4543" s="7">
        <v>0.21</v>
      </c>
      <c r="K4543" s="4" t="s">
        <v>29</v>
      </c>
      <c r="L4543" s="4" t="s">
        <v>25</v>
      </c>
      <c r="M4543" s="5">
        <f>(Table2[[#This Row],[Unit Price]]*Table2[[#This Row],[ Units Sold]])*(1-Table2[[#This Row],[Discount]]/100)</f>
        <v>1683.0581399999999</v>
      </c>
      <c r="N4543" s="5">
        <f>(Table2[[#This Row],[Unit Price]]*Table2[[#This Row],[ Units Sold]])-Table2[[#This Row],[Total Sales]]</f>
        <v>3.5418600000000424</v>
      </c>
    </row>
    <row r="4544" spans="1:14" x14ac:dyDescent="0.3">
      <c r="A4544" s="3">
        <v>45343</v>
      </c>
      <c r="B4544" s="4" t="s">
        <v>298</v>
      </c>
      <c r="C4544" s="4" t="s">
        <v>43</v>
      </c>
      <c r="D4544" s="4" t="s">
        <v>37</v>
      </c>
      <c r="E4544" s="4" t="s">
        <v>52</v>
      </c>
      <c r="F4544" s="4" t="s">
        <v>241</v>
      </c>
      <c r="G4544" s="4" t="s">
        <v>60</v>
      </c>
      <c r="H4544" s="4">
        <v>5</v>
      </c>
      <c r="I4544" s="4">
        <v>1051.95</v>
      </c>
      <c r="J4544" s="7">
        <v>0.09</v>
      </c>
      <c r="K4544" s="4" t="s">
        <v>18</v>
      </c>
      <c r="L4544" s="4" t="s">
        <v>19</v>
      </c>
      <c r="M4544" s="5">
        <f>(Table2[[#This Row],[Unit Price]]*Table2[[#This Row],[ Units Sold]])*(1-Table2[[#This Row],[Discount]]/100)</f>
        <v>5255.0162250000003</v>
      </c>
      <c r="N4544" s="5">
        <f>(Table2[[#This Row],[Unit Price]]*Table2[[#This Row],[ Units Sold]])-Table2[[#This Row],[Total Sales]]</f>
        <v>4.7337749999996959</v>
      </c>
    </row>
    <row r="4545" spans="1:14" x14ac:dyDescent="0.3">
      <c r="A4545" s="3">
        <v>40332</v>
      </c>
      <c r="B4545" s="4" t="s">
        <v>1071</v>
      </c>
      <c r="C4545" s="4" t="s">
        <v>88</v>
      </c>
      <c r="D4545" s="4" t="s">
        <v>37</v>
      </c>
      <c r="E4545" s="4" t="s">
        <v>27</v>
      </c>
      <c r="F4545" s="4" t="s">
        <v>32</v>
      </c>
      <c r="G4545" s="4" t="s">
        <v>44</v>
      </c>
      <c r="H4545" s="4">
        <v>30</v>
      </c>
      <c r="I4545" s="4">
        <v>1174.77</v>
      </c>
      <c r="J4545" s="7">
        <v>0.02</v>
      </c>
      <c r="K4545" s="4" t="s">
        <v>34</v>
      </c>
      <c r="L4545" s="4" t="s">
        <v>30</v>
      </c>
      <c r="M4545" s="5">
        <f>(Table2[[#This Row],[Unit Price]]*Table2[[#This Row],[ Units Sold]])*(1-Table2[[#This Row],[Discount]]/100)</f>
        <v>35236.051379999997</v>
      </c>
      <c r="N4545" s="5">
        <f>(Table2[[#This Row],[Unit Price]]*Table2[[#This Row],[ Units Sold]])-Table2[[#This Row],[Total Sales]]</f>
        <v>7.0486200000013923</v>
      </c>
    </row>
    <row r="4546" spans="1:14" x14ac:dyDescent="0.3">
      <c r="A4546" s="3">
        <v>41448</v>
      </c>
      <c r="B4546" s="4" t="s">
        <v>3639</v>
      </c>
      <c r="C4546" s="4" t="s">
        <v>74</v>
      </c>
      <c r="D4546" s="4" t="s">
        <v>37</v>
      </c>
      <c r="E4546" s="4" t="s">
        <v>27</v>
      </c>
      <c r="F4546" s="4" t="s">
        <v>28</v>
      </c>
      <c r="G4546" s="4" t="s">
        <v>24</v>
      </c>
      <c r="H4546" s="4">
        <v>51</v>
      </c>
      <c r="I4546" s="4">
        <v>167.16</v>
      </c>
      <c r="J4546" s="7">
        <v>7.0000000000000007E-2</v>
      </c>
      <c r="K4546" s="4" t="s">
        <v>29</v>
      </c>
      <c r="L4546" s="4" t="s">
        <v>19</v>
      </c>
      <c r="M4546" s="5">
        <f>(Table2[[#This Row],[Unit Price]]*Table2[[#This Row],[ Units Sold]])*(1-Table2[[#This Row],[Discount]]/100)</f>
        <v>8519.1923879999995</v>
      </c>
      <c r="N4546" s="5">
        <f>(Table2[[#This Row],[Unit Price]]*Table2[[#This Row],[ Units Sold]])-Table2[[#This Row],[Total Sales]]</f>
        <v>5.9676120000003721</v>
      </c>
    </row>
    <row r="4547" spans="1:14" x14ac:dyDescent="0.3">
      <c r="A4547" s="3">
        <v>41206</v>
      </c>
      <c r="B4547" s="4" t="s">
        <v>346</v>
      </c>
      <c r="C4547" s="4" t="s">
        <v>192</v>
      </c>
      <c r="D4547" s="4" t="s">
        <v>37</v>
      </c>
      <c r="E4547" s="4" t="s">
        <v>27</v>
      </c>
      <c r="F4547" s="4" t="s">
        <v>32</v>
      </c>
      <c r="G4547" s="4" t="s">
        <v>60</v>
      </c>
      <c r="H4547" s="4">
        <v>20</v>
      </c>
      <c r="I4547" s="4">
        <v>513</v>
      </c>
      <c r="J4547" s="7">
        <v>0.25</v>
      </c>
      <c r="K4547" s="4" t="s">
        <v>18</v>
      </c>
      <c r="L4547" s="4" t="s">
        <v>30</v>
      </c>
      <c r="M4547" s="5">
        <f>(Table2[[#This Row],[Unit Price]]*Table2[[#This Row],[ Units Sold]])*(1-Table2[[#This Row],[Discount]]/100)</f>
        <v>10234.35</v>
      </c>
      <c r="N4547" s="5">
        <f>(Table2[[#This Row],[Unit Price]]*Table2[[#This Row],[ Units Sold]])-Table2[[#This Row],[Total Sales]]</f>
        <v>25.649999999999636</v>
      </c>
    </row>
    <row r="4548" spans="1:14" x14ac:dyDescent="0.3">
      <c r="A4548" s="3">
        <v>45842</v>
      </c>
      <c r="B4548" s="4" t="s">
        <v>3640</v>
      </c>
      <c r="C4548" s="4" t="s">
        <v>43</v>
      </c>
      <c r="D4548" s="4" t="s">
        <v>37</v>
      </c>
      <c r="E4548" s="4" t="s">
        <v>22</v>
      </c>
      <c r="F4548" s="4" t="s">
        <v>23</v>
      </c>
      <c r="G4548" s="4" t="s">
        <v>44</v>
      </c>
      <c r="H4548" s="4">
        <v>48</v>
      </c>
      <c r="I4548" s="4">
        <v>829.92</v>
      </c>
      <c r="J4548" s="7">
        <v>0.18</v>
      </c>
      <c r="K4548" s="4" t="s">
        <v>34</v>
      </c>
      <c r="L4548" s="4" t="s">
        <v>45</v>
      </c>
      <c r="M4548" s="5">
        <f>(Table2[[#This Row],[Unit Price]]*Table2[[#This Row],[ Units Sold]])*(1-Table2[[#This Row],[Discount]]/100)</f>
        <v>39764.454911999994</v>
      </c>
      <c r="N4548" s="5">
        <f>(Table2[[#This Row],[Unit Price]]*Table2[[#This Row],[ Units Sold]])-Table2[[#This Row],[Total Sales]]</f>
        <v>71.705088000002434</v>
      </c>
    </row>
    <row r="4549" spans="1:14" x14ac:dyDescent="0.3">
      <c r="A4549" s="3">
        <v>42008</v>
      </c>
      <c r="B4549" s="4" t="s">
        <v>3641</v>
      </c>
      <c r="C4549" s="4" t="s">
        <v>36</v>
      </c>
      <c r="D4549" s="4" t="s">
        <v>37</v>
      </c>
      <c r="E4549" s="4" t="s">
        <v>15</v>
      </c>
      <c r="F4549" s="4" t="s">
        <v>16</v>
      </c>
      <c r="G4549" s="4" t="s">
        <v>17</v>
      </c>
      <c r="H4549" s="4">
        <v>36</v>
      </c>
      <c r="I4549" s="4">
        <v>754.76</v>
      </c>
      <c r="J4549" s="7">
        <v>7.0000000000000007E-2</v>
      </c>
      <c r="K4549" s="4" t="s">
        <v>18</v>
      </c>
      <c r="L4549" s="4" t="s">
        <v>30</v>
      </c>
      <c r="M4549" s="5">
        <f>(Table2[[#This Row],[Unit Price]]*Table2[[#This Row],[ Units Sold]])*(1-Table2[[#This Row],[Discount]]/100)</f>
        <v>27152.340047999998</v>
      </c>
      <c r="N4549" s="5">
        <f>(Table2[[#This Row],[Unit Price]]*Table2[[#This Row],[ Units Sold]])-Table2[[#This Row],[Total Sales]]</f>
        <v>19.019952000002377</v>
      </c>
    </row>
    <row r="4550" spans="1:14" x14ac:dyDescent="0.3">
      <c r="A4550" s="3">
        <v>45319</v>
      </c>
      <c r="B4550" s="4" t="s">
        <v>2926</v>
      </c>
      <c r="C4550" s="4" t="s">
        <v>51</v>
      </c>
      <c r="D4550" s="4" t="s">
        <v>37</v>
      </c>
      <c r="E4550" s="4" t="s">
        <v>27</v>
      </c>
      <c r="F4550" s="4" t="s">
        <v>28</v>
      </c>
      <c r="G4550" s="4" t="s">
        <v>65</v>
      </c>
      <c r="H4550" s="4">
        <v>20</v>
      </c>
      <c r="I4550" s="4">
        <v>1309.17</v>
      </c>
      <c r="J4550" s="7">
        <v>0.05</v>
      </c>
      <c r="K4550" s="4" t="s">
        <v>34</v>
      </c>
      <c r="L4550" s="4" t="s">
        <v>45</v>
      </c>
      <c r="M4550" s="5">
        <f>(Table2[[#This Row],[Unit Price]]*Table2[[#This Row],[ Units Sold]])*(1-Table2[[#This Row],[Discount]]/100)</f>
        <v>26170.308300000004</v>
      </c>
      <c r="N4550" s="5">
        <f>(Table2[[#This Row],[Unit Price]]*Table2[[#This Row],[ Units Sold]])-Table2[[#This Row],[Total Sales]]</f>
        <v>13.091699999997218</v>
      </c>
    </row>
    <row r="4551" spans="1:14" x14ac:dyDescent="0.3">
      <c r="A4551" s="3">
        <v>43749</v>
      </c>
      <c r="B4551" s="4" t="s">
        <v>1842</v>
      </c>
      <c r="C4551" s="4" t="s">
        <v>36</v>
      </c>
      <c r="D4551" s="4" t="s">
        <v>37</v>
      </c>
      <c r="E4551" s="4" t="s">
        <v>27</v>
      </c>
      <c r="F4551" s="4" t="s">
        <v>32</v>
      </c>
      <c r="G4551" s="4" t="s">
        <v>40</v>
      </c>
      <c r="H4551" s="4">
        <v>57</v>
      </c>
      <c r="I4551" s="4">
        <v>340.06</v>
      </c>
      <c r="J4551" s="7">
        <v>0.16</v>
      </c>
      <c r="K4551" s="4" t="s">
        <v>18</v>
      </c>
      <c r="L4551" s="4" t="s">
        <v>41</v>
      </c>
      <c r="M4551" s="5">
        <f>(Table2[[#This Row],[Unit Price]]*Table2[[#This Row],[ Units Sold]])*(1-Table2[[#This Row],[Discount]]/100)</f>
        <v>19352.406528</v>
      </c>
      <c r="N4551" s="5">
        <f>(Table2[[#This Row],[Unit Price]]*Table2[[#This Row],[ Units Sold]])-Table2[[#This Row],[Total Sales]]</f>
        <v>31.013472000002366</v>
      </c>
    </row>
    <row r="4552" spans="1:14" x14ac:dyDescent="0.3">
      <c r="A4552" s="3">
        <v>44237</v>
      </c>
      <c r="B4552" s="4" t="s">
        <v>3642</v>
      </c>
      <c r="C4552" s="4" t="s">
        <v>43</v>
      </c>
      <c r="D4552" s="4" t="s">
        <v>37</v>
      </c>
      <c r="E4552" s="4" t="s">
        <v>52</v>
      </c>
      <c r="F4552" s="6" t="s">
        <v>59</v>
      </c>
      <c r="G4552" s="4" t="s">
        <v>33</v>
      </c>
      <c r="H4552" s="4">
        <v>20</v>
      </c>
      <c r="I4552" s="4">
        <v>1163.19</v>
      </c>
      <c r="J4552" s="7">
        <v>0.08</v>
      </c>
      <c r="K4552" s="4" t="s">
        <v>29</v>
      </c>
      <c r="L4552" s="4" t="s">
        <v>41</v>
      </c>
      <c r="M4552" s="5">
        <f>(Table2[[#This Row],[Unit Price]]*Table2[[#This Row],[ Units Sold]])*(1-Table2[[#This Row],[Discount]]/100)</f>
        <v>23245.188960000003</v>
      </c>
      <c r="N4552" s="5">
        <f>(Table2[[#This Row],[Unit Price]]*Table2[[#This Row],[ Units Sold]])-Table2[[#This Row],[Total Sales]]</f>
        <v>18.611039999999775</v>
      </c>
    </row>
    <row r="4553" spans="1:14" x14ac:dyDescent="0.3">
      <c r="A4553" s="3">
        <v>42614</v>
      </c>
      <c r="B4553" s="4" t="s">
        <v>2459</v>
      </c>
      <c r="C4553" s="4" t="s">
        <v>88</v>
      </c>
      <c r="D4553" s="4" t="s">
        <v>37</v>
      </c>
      <c r="E4553" s="4" t="s">
        <v>27</v>
      </c>
      <c r="F4553" s="4" t="s">
        <v>28</v>
      </c>
      <c r="G4553" s="4" t="s">
        <v>40</v>
      </c>
      <c r="H4553" s="4">
        <v>10</v>
      </c>
      <c r="I4553" s="4">
        <v>1359.24</v>
      </c>
      <c r="J4553" s="7">
        <v>0.17</v>
      </c>
      <c r="K4553" s="4" t="s">
        <v>34</v>
      </c>
      <c r="L4553" s="4" t="s">
        <v>45</v>
      </c>
      <c r="M4553" s="5">
        <f>(Table2[[#This Row],[Unit Price]]*Table2[[#This Row],[ Units Sold]])*(1-Table2[[#This Row],[Discount]]/100)</f>
        <v>13569.29292</v>
      </c>
      <c r="N4553" s="5">
        <f>(Table2[[#This Row],[Unit Price]]*Table2[[#This Row],[ Units Sold]])-Table2[[#This Row],[Total Sales]]</f>
        <v>23.107079999999769</v>
      </c>
    </row>
    <row r="4554" spans="1:14" x14ac:dyDescent="0.3">
      <c r="A4554" s="3">
        <v>44015</v>
      </c>
      <c r="B4554" s="4" t="s">
        <v>3643</v>
      </c>
      <c r="C4554" s="4" t="s">
        <v>74</v>
      </c>
      <c r="D4554" s="4" t="s">
        <v>37</v>
      </c>
      <c r="E4554" s="4" t="s">
        <v>15</v>
      </c>
      <c r="F4554" s="4" t="s">
        <v>62</v>
      </c>
      <c r="G4554" s="4" t="s">
        <v>40</v>
      </c>
      <c r="H4554" s="4">
        <v>4</v>
      </c>
      <c r="I4554" s="4">
        <v>1109.3</v>
      </c>
      <c r="J4554" s="7">
        <v>7.0000000000000007E-2</v>
      </c>
      <c r="K4554" s="4" t="s">
        <v>34</v>
      </c>
      <c r="L4554" s="4" t="s">
        <v>25</v>
      </c>
      <c r="M4554" s="5">
        <f>(Table2[[#This Row],[Unit Price]]*Table2[[#This Row],[ Units Sold]])*(1-Table2[[#This Row],[Discount]]/100)</f>
        <v>4434.0939599999992</v>
      </c>
      <c r="N4554" s="5">
        <f>(Table2[[#This Row],[Unit Price]]*Table2[[#This Row],[ Units Sold]])-Table2[[#This Row],[Total Sales]]</f>
        <v>3.1060400000005757</v>
      </c>
    </row>
    <row r="4555" spans="1:14" x14ac:dyDescent="0.3">
      <c r="A4555" s="3">
        <v>45151</v>
      </c>
      <c r="B4555" s="4" t="s">
        <v>3644</v>
      </c>
      <c r="C4555" s="4" t="s">
        <v>49</v>
      </c>
      <c r="D4555" s="4" t="s">
        <v>3893</v>
      </c>
      <c r="E4555" s="4" t="s">
        <v>27</v>
      </c>
      <c r="F4555" s="4" t="s">
        <v>28</v>
      </c>
      <c r="G4555" s="4" t="s">
        <v>65</v>
      </c>
      <c r="H4555" s="4">
        <v>75</v>
      </c>
      <c r="I4555" s="4">
        <v>155.19</v>
      </c>
      <c r="J4555" s="7">
        <v>0.13</v>
      </c>
      <c r="K4555" s="4" t="s">
        <v>18</v>
      </c>
      <c r="L4555" s="4" t="s">
        <v>45</v>
      </c>
      <c r="M4555" s="5">
        <f>(Table2[[#This Row],[Unit Price]]*Table2[[#This Row],[ Units Sold]])*(1-Table2[[#This Row],[Discount]]/100)</f>
        <v>11624.118975000001</v>
      </c>
      <c r="N4555" s="5">
        <f>(Table2[[#This Row],[Unit Price]]*Table2[[#This Row],[ Units Sold]])-Table2[[#This Row],[Total Sales]]</f>
        <v>15.131024999998772</v>
      </c>
    </row>
    <row r="4556" spans="1:14" x14ac:dyDescent="0.3">
      <c r="A4556" s="3">
        <v>45329</v>
      </c>
      <c r="B4556" s="4" t="s">
        <v>3645</v>
      </c>
      <c r="C4556" s="4" t="s">
        <v>36</v>
      </c>
      <c r="D4556" s="4" t="s">
        <v>37</v>
      </c>
      <c r="E4556" s="4" t="s">
        <v>52</v>
      </c>
      <c r="F4556" s="4" t="s">
        <v>53</v>
      </c>
      <c r="G4556" s="4" t="s">
        <v>57</v>
      </c>
      <c r="H4556" s="4">
        <v>30</v>
      </c>
      <c r="I4556" s="4">
        <v>1189.17</v>
      </c>
      <c r="J4556" s="7">
        <v>0.02</v>
      </c>
      <c r="K4556" s="4" t="s">
        <v>34</v>
      </c>
      <c r="L4556" s="4" t="s">
        <v>25</v>
      </c>
      <c r="M4556" s="5">
        <f>(Table2[[#This Row],[Unit Price]]*Table2[[#This Row],[ Units Sold]])*(1-Table2[[#This Row],[Discount]]/100)</f>
        <v>35667.964980000004</v>
      </c>
      <c r="N4556" s="5">
        <f>(Table2[[#This Row],[Unit Price]]*Table2[[#This Row],[ Units Sold]])-Table2[[#This Row],[Total Sales]]</f>
        <v>7.135020000001532</v>
      </c>
    </row>
    <row r="4557" spans="1:14" x14ac:dyDescent="0.3">
      <c r="A4557" s="3">
        <v>43670</v>
      </c>
      <c r="B4557" s="4" t="s">
        <v>2694</v>
      </c>
      <c r="C4557" s="4" t="s">
        <v>36</v>
      </c>
      <c r="D4557" s="4" t="s">
        <v>37</v>
      </c>
      <c r="E4557" s="4" t="s">
        <v>15</v>
      </c>
      <c r="F4557" s="4" t="s">
        <v>16</v>
      </c>
      <c r="G4557" s="4" t="s">
        <v>44</v>
      </c>
      <c r="H4557" s="4">
        <v>19</v>
      </c>
      <c r="I4557" s="4">
        <v>946.8</v>
      </c>
      <c r="J4557" s="7">
        <v>0.21</v>
      </c>
      <c r="K4557" s="4" t="s">
        <v>34</v>
      </c>
      <c r="L4557" s="4" t="s">
        <v>30</v>
      </c>
      <c r="M4557" s="5">
        <f>(Table2[[#This Row],[Unit Price]]*Table2[[#This Row],[ Units Sold]])*(1-Table2[[#This Row],[Discount]]/100)</f>
        <v>17951.42268</v>
      </c>
      <c r="N4557" s="5">
        <f>(Table2[[#This Row],[Unit Price]]*Table2[[#This Row],[ Units Sold]])-Table2[[#This Row],[Total Sales]]</f>
        <v>37.777320000001055</v>
      </c>
    </row>
    <row r="4558" spans="1:14" x14ac:dyDescent="0.3">
      <c r="A4558" s="3">
        <v>40500</v>
      </c>
      <c r="B4558" s="4" t="s">
        <v>1030</v>
      </c>
      <c r="C4558" s="4" t="s">
        <v>192</v>
      </c>
      <c r="D4558" s="4" t="s">
        <v>37</v>
      </c>
      <c r="E4558" s="4" t="s">
        <v>38</v>
      </c>
      <c r="F4558" s="4" t="s">
        <v>56</v>
      </c>
      <c r="G4558" s="4" t="s">
        <v>24</v>
      </c>
      <c r="H4558" s="4">
        <v>91</v>
      </c>
      <c r="I4558" s="4">
        <v>1007.47</v>
      </c>
      <c r="J4558" s="7">
        <v>0.28999999999999998</v>
      </c>
      <c r="K4558" s="4" t="s">
        <v>18</v>
      </c>
      <c r="L4558" s="4" t="s">
        <v>45</v>
      </c>
      <c r="M4558" s="5">
        <f>(Table2[[#This Row],[Unit Price]]*Table2[[#This Row],[ Units Sold]])*(1-Table2[[#This Row],[Discount]]/100)</f>
        <v>91413.898667000001</v>
      </c>
      <c r="N4558" s="5">
        <f>(Table2[[#This Row],[Unit Price]]*Table2[[#This Row],[ Units Sold]])-Table2[[#This Row],[Total Sales]]</f>
        <v>265.87133300000278</v>
      </c>
    </row>
    <row r="4559" spans="1:14" x14ac:dyDescent="0.3">
      <c r="A4559" s="3">
        <v>43304</v>
      </c>
      <c r="B4559" s="4" t="s">
        <v>237</v>
      </c>
      <c r="C4559" s="4" t="s">
        <v>83</v>
      </c>
      <c r="D4559" s="4" t="s">
        <v>3892</v>
      </c>
      <c r="E4559" s="4" t="s">
        <v>15</v>
      </c>
      <c r="F4559" s="4" t="s">
        <v>62</v>
      </c>
      <c r="G4559" s="4" t="s">
        <v>54</v>
      </c>
      <c r="H4559" s="4">
        <v>85</v>
      </c>
      <c r="I4559" s="4">
        <v>310.52999999999997</v>
      </c>
      <c r="J4559" s="7">
        <v>0.04</v>
      </c>
      <c r="K4559" s="4" t="s">
        <v>18</v>
      </c>
      <c r="L4559" s="4" t="s">
        <v>19</v>
      </c>
      <c r="M4559" s="5">
        <f>(Table2[[#This Row],[Unit Price]]*Table2[[#This Row],[ Units Sold]])*(1-Table2[[#This Row],[Discount]]/100)</f>
        <v>26384.491979999999</v>
      </c>
      <c r="N4559" s="5">
        <f>(Table2[[#This Row],[Unit Price]]*Table2[[#This Row],[ Units Sold]])-Table2[[#This Row],[Total Sales]]</f>
        <v>10.558020000000397</v>
      </c>
    </row>
    <row r="4560" spans="1:14" x14ac:dyDescent="0.3">
      <c r="A4560" s="3">
        <v>45149</v>
      </c>
      <c r="B4560" s="4" t="s">
        <v>3646</v>
      </c>
      <c r="C4560" s="4" t="s">
        <v>83</v>
      </c>
      <c r="D4560" s="4" t="s">
        <v>3892</v>
      </c>
      <c r="E4560" s="4" t="s">
        <v>52</v>
      </c>
      <c r="F4560" s="6" t="s">
        <v>59</v>
      </c>
      <c r="G4560" s="4" t="s">
        <v>65</v>
      </c>
      <c r="H4560" s="4">
        <v>20</v>
      </c>
      <c r="I4560" s="4">
        <v>1008.58</v>
      </c>
      <c r="J4560" s="7">
        <v>0.1</v>
      </c>
      <c r="K4560" s="4" t="s">
        <v>34</v>
      </c>
      <c r="L4560" s="4" t="s">
        <v>30</v>
      </c>
      <c r="M4560" s="5">
        <f>(Table2[[#This Row],[Unit Price]]*Table2[[#This Row],[ Units Sold]])*(1-Table2[[#This Row],[Discount]]/100)</f>
        <v>20151.428400000001</v>
      </c>
      <c r="N4560" s="5">
        <f>(Table2[[#This Row],[Unit Price]]*Table2[[#This Row],[ Units Sold]])-Table2[[#This Row],[Total Sales]]</f>
        <v>20.17160000000149</v>
      </c>
    </row>
    <row r="4561" spans="1:14" x14ac:dyDescent="0.3">
      <c r="A4561" s="3">
        <v>41624</v>
      </c>
      <c r="B4561" s="4" t="s">
        <v>496</v>
      </c>
      <c r="C4561" s="4" t="s">
        <v>192</v>
      </c>
      <c r="D4561" s="4" t="s">
        <v>37</v>
      </c>
      <c r="E4561" s="4" t="s">
        <v>15</v>
      </c>
      <c r="F4561" s="4" t="s">
        <v>62</v>
      </c>
      <c r="G4561" s="4" t="s">
        <v>33</v>
      </c>
      <c r="H4561" s="4">
        <v>17</v>
      </c>
      <c r="I4561" s="4">
        <v>1985.43</v>
      </c>
      <c r="J4561" s="7">
        <v>7.0000000000000007E-2</v>
      </c>
      <c r="K4561" s="4" t="s">
        <v>18</v>
      </c>
      <c r="L4561" s="4" t="s">
        <v>19</v>
      </c>
      <c r="M4561" s="5">
        <f>(Table2[[#This Row],[Unit Price]]*Table2[[#This Row],[ Units Sold]])*(1-Table2[[#This Row],[Discount]]/100)</f>
        <v>33728.683382999996</v>
      </c>
      <c r="N4561" s="5">
        <f>(Table2[[#This Row],[Unit Price]]*Table2[[#This Row],[ Units Sold]])-Table2[[#This Row],[Total Sales]]</f>
        <v>23.626617000001715</v>
      </c>
    </row>
    <row r="4562" spans="1:14" x14ac:dyDescent="0.3">
      <c r="A4562" s="3">
        <v>41446</v>
      </c>
      <c r="B4562" s="4" t="s">
        <v>3647</v>
      </c>
      <c r="C4562" s="4" t="s">
        <v>49</v>
      </c>
      <c r="D4562" s="4" t="s">
        <v>3893</v>
      </c>
      <c r="E4562" s="4" t="s">
        <v>27</v>
      </c>
      <c r="F4562" s="4" t="s">
        <v>32</v>
      </c>
      <c r="G4562" s="4" t="s">
        <v>65</v>
      </c>
      <c r="H4562" s="4">
        <v>65</v>
      </c>
      <c r="I4562" s="4">
        <v>1893.08</v>
      </c>
      <c r="J4562" s="7">
        <v>0.02</v>
      </c>
      <c r="K4562" s="4" t="s">
        <v>18</v>
      </c>
      <c r="L4562" s="4" t="s">
        <v>45</v>
      </c>
      <c r="M4562" s="5">
        <f>(Table2[[#This Row],[Unit Price]]*Table2[[#This Row],[ Units Sold]])*(1-Table2[[#This Row],[Discount]]/100)</f>
        <v>123025.58996</v>
      </c>
      <c r="N4562" s="5">
        <f>(Table2[[#This Row],[Unit Price]]*Table2[[#This Row],[ Units Sold]])-Table2[[#This Row],[Total Sales]]</f>
        <v>24.610039999999572</v>
      </c>
    </row>
    <row r="4563" spans="1:14" x14ac:dyDescent="0.3">
      <c r="A4563" s="3">
        <v>45326</v>
      </c>
      <c r="B4563" s="4" t="s">
        <v>3648</v>
      </c>
      <c r="C4563" s="4" t="s">
        <v>74</v>
      </c>
      <c r="D4563" s="4" t="s">
        <v>37</v>
      </c>
      <c r="E4563" s="4" t="s">
        <v>38</v>
      </c>
      <c r="F4563" s="4" t="s">
        <v>39</v>
      </c>
      <c r="G4563" s="4" t="s">
        <v>60</v>
      </c>
      <c r="H4563" s="4">
        <v>56</v>
      </c>
      <c r="I4563" s="4">
        <v>1564.79</v>
      </c>
      <c r="J4563" s="7">
        <v>0</v>
      </c>
      <c r="K4563" s="4" t="s">
        <v>18</v>
      </c>
      <c r="L4563" s="4" t="s">
        <v>30</v>
      </c>
      <c r="M4563" s="5">
        <f>(Table2[[#This Row],[Unit Price]]*Table2[[#This Row],[ Units Sold]])*(1-Table2[[#This Row],[Discount]]/100)</f>
        <v>87628.239999999991</v>
      </c>
      <c r="N4563" s="5">
        <f>(Table2[[#This Row],[Unit Price]]*Table2[[#This Row],[ Units Sold]])-Table2[[#This Row],[Total Sales]]</f>
        <v>0</v>
      </c>
    </row>
    <row r="4564" spans="1:14" x14ac:dyDescent="0.3">
      <c r="A4564" s="3">
        <v>42219</v>
      </c>
      <c r="B4564" s="4" t="s">
        <v>3649</v>
      </c>
      <c r="C4564" s="4" t="s">
        <v>88</v>
      </c>
      <c r="D4564" s="4" t="s">
        <v>37</v>
      </c>
      <c r="E4564" s="4" t="s">
        <v>22</v>
      </c>
      <c r="F4564" s="4" t="s">
        <v>23</v>
      </c>
      <c r="G4564" s="4" t="s">
        <v>65</v>
      </c>
      <c r="H4564" s="4">
        <v>47</v>
      </c>
      <c r="I4564" s="4">
        <v>102.92</v>
      </c>
      <c r="J4564" s="7">
        <v>0.14000000000000001</v>
      </c>
      <c r="K4564" s="4" t="s">
        <v>18</v>
      </c>
      <c r="L4564" s="4" t="s">
        <v>19</v>
      </c>
      <c r="M4564" s="5">
        <f>(Table2[[#This Row],[Unit Price]]*Table2[[#This Row],[ Units Sold]])*(1-Table2[[#This Row],[Discount]]/100)</f>
        <v>4830.4678640000002</v>
      </c>
      <c r="N4564" s="5">
        <f>(Table2[[#This Row],[Unit Price]]*Table2[[#This Row],[ Units Sold]])-Table2[[#This Row],[Total Sales]]</f>
        <v>6.7721359999995911</v>
      </c>
    </row>
    <row r="4565" spans="1:14" x14ac:dyDescent="0.3">
      <c r="A4565" s="3">
        <v>42852</v>
      </c>
      <c r="B4565" s="4" t="s">
        <v>3650</v>
      </c>
      <c r="C4565" s="4" t="s">
        <v>36</v>
      </c>
      <c r="D4565" s="4" t="s">
        <v>37</v>
      </c>
      <c r="E4565" s="4" t="s">
        <v>52</v>
      </c>
      <c r="F4565" s="6" t="s">
        <v>59</v>
      </c>
      <c r="G4565" s="4" t="s">
        <v>33</v>
      </c>
      <c r="H4565" s="4">
        <v>61</v>
      </c>
      <c r="I4565" s="4">
        <v>1884.4</v>
      </c>
      <c r="J4565" s="7">
        <v>0.08</v>
      </c>
      <c r="K4565" s="4" t="s">
        <v>18</v>
      </c>
      <c r="L4565" s="4" t="s">
        <v>45</v>
      </c>
      <c r="M4565" s="5">
        <f>(Table2[[#This Row],[Unit Price]]*Table2[[#This Row],[ Units Sold]])*(1-Table2[[#This Row],[Discount]]/100)</f>
        <v>114856.44128</v>
      </c>
      <c r="N4565" s="5">
        <f>(Table2[[#This Row],[Unit Price]]*Table2[[#This Row],[ Units Sold]])-Table2[[#This Row],[Total Sales]]</f>
        <v>91.958720000009635</v>
      </c>
    </row>
    <row r="4566" spans="1:14" x14ac:dyDescent="0.3">
      <c r="A4566" s="3">
        <v>42220</v>
      </c>
      <c r="B4566" s="4" t="s">
        <v>3493</v>
      </c>
      <c r="C4566" s="4" t="s">
        <v>74</v>
      </c>
      <c r="D4566" s="4" t="s">
        <v>37</v>
      </c>
      <c r="E4566" s="4" t="s">
        <v>38</v>
      </c>
      <c r="F4566" s="4" t="s">
        <v>81</v>
      </c>
      <c r="G4566" s="4" t="s">
        <v>40</v>
      </c>
      <c r="H4566" s="4">
        <v>21</v>
      </c>
      <c r="I4566" s="4">
        <v>257.42</v>
      </c>
      <c r="J4566" s="7">
        <v>0.17</v>
      </c>
      <c r="K4566" s="4" t="s">
        <v>18</v>
      </c>
      <c r="L4566" s="4" t="s">
        <v>45</v>
      </c>
      <c r="M4566" s="5">
        <f>(Table2[[#This Row],[Unit Price]]*Table2[[#This Row],[ Units Sold]])*(1-Table2[[#This Row],[Discount]]/100)</f>
        <v>5396.6301060000005</v>
      </c>
      <c r="N4566" s="5">
        <f>(Table2[[#This Row],[Unit Price]]*Table2[[#This Row],[ Units Sold]])-Table2[[#This Row],[Total Sales]]</f>
        <v>9.1898940000000948</v>
      </c>
    </row>
    <row r="4567" spans="1:14" x14ac:dyDescent="0.3">
      <c r="A4567" s="3">
        <v>43760</v>
      </c>
      <c r="B4567" s="4" t="s">
        <v>3651</v>
      </c>
      <c r="C4567" s="4" t="s">
        <v>74</v>
      </c>
      <c r="D4567" s="4" t="s">
        <v>37</v>
      </c>
      <c r="E4567" s="4" t="s">
        <v>27</v>
      </c>
      <c r="F4567" s="4" t="s">
        <v>28</v>
      </c>
      <c r="G4567" s="4" t="s">
        <v>40</v>
      </c>
      <c r="H4567" s="4">
        <v>1</v>
      </c>
      <c r="I4567" s="4">
        <v>516.91</v>
      </c>
      <c r="J4567" s="7">
        <v>0.05</v>
      </c>
      <c r="K4567" s="4" t="s">
        <v>29</v>
      </c>
      <c r="L4567" s="4" t="s">
        <v>45</v>
      </c>
      <c r="M4567" s="5">
        <f>(Table2[[#This Row],[Unit Price]]*Table2[[#This Row],[ Units Sold]])*(1-Table2[[#This Row],[Discount]]/100)</f>
        <v>516.65154499999994</v>
      </c>
      <c r="N4567" s="5">
        <f>(Table2[[#This Row],[Unit Price]]*Table2[[#This Row],[ Units Sold]])-Table2[[#This Row],[Total Sales]]</f>
        <v>0.2584550000000263</v>
      </c>
    </row>
    <row r="4568" spans="1:14" x14ac:dyDescent="0.3">
      <c r="A4568" s="3">
        <v>42677</v>
      </c>
      <c r="B4568" s="4" t="s">
        <v>1610</v>
      </c>
      <c r="C4568" s="4" t="s">
        <v>21</v>
      </c>
      <c r="D4568" s="4" t="s">
        <v>37</v>
      </c>
      <c r="E4568" s="4" t="s">
        <v>52</v>
      </c>
      <c r="F4568" s="4" t="s">
        <v>53</v>
      </c>
      <c r="G4568" s="4" t="s">
        <v>17</v>
      </c>
      <c r="H4568" s="4">
        <v>4</v>
      </c>
      <c r="I4568" s="4">
        <v>847.14</v>
      </c>
      <c r="J4568" s="7">
        <v>0.01</v>
      </c>
      <c r="K4568" s="4" t="s">
        <v>18</v>
      </c>
      <c r="L4568" s="4" t="s">
        <v>25</v>
      </c>
      <c r="M4568" s="5">
        <f>(Table2[[#This Row],[Unit Price]]*Table2[[#This Row],[ Units Sold]])*(1-Table2[[#This Row],[Discount]]/100)</f>
        <v>3388.2211440000001</v>
      </c>
      <c r="N4568" s="5">
        <f>(Table2[[#This Row],[Unit Price]]*Table2[[#This Row],[ Units Sold]])-Table2[[#This Row],[Total Sales]]</f>
        <v>0.33885599999985061</v>
      </c>
    </row>
    <row r="4569" spans="1:14" x14ac:dyDescent="0.3">
      <c r="A4569" s="3">
        <v>42150</v>
      </c>
      <c r="B4569" s="4" t="s">
        <v>3652</v>
      </c>
      <c r="C4569" s="4" t="s">
        <v>97</v>
      </c>
      <c r="D4569" s="4" t="s">
        <v>37</v>
      </c>
      <c r="E4569" s="4" t="s">
        <v>15</v>
      </c>
      <c r="F4569" s="4" t="s">
        <v>62</v>
      </c>
      <c r="G4569" s="4" t="s">
        <v>44</v>
      </c>
      <c r="H4569" s="4">
        <v>71</v>
      </c>
      <c r="I4569" s="4">
        <v>567.69000000000005</v>
      </c>
      <c r="J4569" s="7">
        <v>0.21</v>
      </c>
      <c r="K4569" s="4" t="s">
        <v>18</v>
      </c>
      <c r="L4569" s="4" t="s">
        <v>25</v>
      </c>
      <c r="M4569" s="5">
        <f>(Table2[[#This Row],[Unit Price]]*Table2[[#This Row],[ Units Sold]])*(1-Table2[[#This Row],[Discount]]/100)</f>
        <v>40221.347421000006</v>
      </c>
      <c r="N4569" s="5">
        <f>(Table2[[#This Row],[Unit Price]]*Table2[[#This Row],[ Units Sold]])-Table2[[#This Row],[Total Sales]]</f>
        <v>84.642578999999387</v>
      </c>
    </row>
    <row r="4570" spans="1:14" x14ac:dyDescent="0.3">
      <c r="A4570" s="3">
        <v>45053</v>
      </c>
      <c r="B4570" s="4" t="s">
        <v>3653</v>
      </c>
      <c r="C4570" s="4" t="s">
        <v>88</v>
      </c>
      <c r="D4570" s="4" t="s">
        <v>37</v>
      </c>
      <c r="E4570" s="4" t="s">
        <v>52</v>
      </c>
      <c r="F4570" s="6" t="s">
        <v>59</v>
      </c>
      <c r="G4570" s="4" t="s">
        <v>105</v>
      </c>
      <c r="H4570" s="4">
        <v>63</v>
      </c>
      <c r="I4570" s="4">
        <v>1994.22</v>
      </c>
      <c r="J4570" s="7">
        <v>0.2</v>
      </c>
      <c r="K4570" s="4" t="s">
        <v>34</v>
      </c>
      <c r="L4570" s="4" t="s">
        <v>25</v>
      </c>
      <c r="M4570" s="5">
        <f>(Table2[[#This Row],[Unit Price]]*Table2[[#This Row],[ Units Sold]])*(1-Table2[[#This Row],[Discount]]/100)</f>
        <v>125384.58828</v>
      </c>
      <c r="N4570" s="5">
        <f>(Table2[[#This Row],[Unit Price]]*Table2[[#This Row],[ Units Sold]])-Table2[[#This Row],[Total Sales]]</f>
        <v>251.27172000000428</v>
      </c>
    </row>
    <row r="4571" spans="1:14" x14ac:dyDescent="0.3">
      <c r="A4571" s="3">
        <v>42705</v>
      </c>
      <c r="B4571" s="4" t="s">
        <v>3654</v>
      </c>
      <c r="C4571" s="4" t="s">
        <v>97</v>
      </c>
      <c r="D4571" s="4" t="s">
        <v>37</v>
      </c>
      <c r="E4571" s="4" t="s">
        <v>38</v>
      </c>
      <c r="F4571" s="4" t="s">
        <v>39</v>
      </c>
      <c r="G4571" s="4" t="s">
        <v>57</v>
      </c>
      <c r="H4571" s="4">
        <v>71</v>
      </c>
      <c r="I4571" s="4">
        <v>68.95</v>
      </c>
      <c r="J4571" s="7">
        <v>0.24</v>
      </c>
      <c r="K4571" s="4" t="s">
        <v>29</v>
      </c>
      <c r="L4571" s="4" t="s">
        <v>45</v>
      </c>
      <c r="M4571" s="5">
        <f>(Table2[[#This Row],[Unit Price]]*Table2[[#This Row],[ Units Sold]])*(1-Table2[[#This Row],[Discount]]/100)</f>
        <v>4883.7009200000002</v>
      </c>
      <c r="N4571" s="5">
        <f>(Table2[[#This Row],[Unit Price]]*Table2[[#This Row],[ Units Sold]])-Table2[[#This Row],[Total Sales]]</f>
        <v>11.749079999999594</v>
      </c>
    </row>
    <row r="4572" spans="1:14" x14ac:dyDescent="0.3">
      <c r="A4572" s="3">
        <v>43157</v>
      </c>
      <c r="B4572" s="4" t="s">
        <v>389</v>
      </c>
      <c r="C4572" s="4" t="s">
        <v>43</v>
      </c>
      <c r="D4572" s="4" t="s">
        <v>37</v>
      </c>
      <c r="E4572" s="4" t="s">
        <v>22</v>
      </c>
      <c r="F4572" s="4" t="s">
        <v>23</v>
      </c>
      <c r="G4572" s="4" t="s">
        <v>60</v>
      </c>
      <c r="H4572" s="4">
        <v>77</v>
      </c>
      <c r="I4572" s="4">
        <v>1718.34</v>
      </c>
      <c r="J4572" s="7">
        <v>0.18</v>
      </c>
      <c r="K4572" s="4" t="s">
        <v>29</v>
      </c>
      <c r="L4572" s="4" t="s">
        <v>25</v>
      </c>
      <c r="M4572" s="5">
        <f>(Table2[[#This Row],[Unit Price]]*Table2[[#This Row],[ Units Sold]])*(1-Table2[[#This Row],[Discount]]/100)</f>
        <v>132074.01807599998</v>
      </c>
      <c r="N4572" s="5">
        <f>(Table2[[#This Row],[Unit Price]]*Table2[[#This Row],[ Units Sold]])-Table2[[#This Row],[Total Sales]]</f>
        <v>238.16192400001455</v>
      </c>
    </row>
    <row r="4573" spans="1:14" x14ac:dyDescent="0.3">
      <c r="A4573" s="3">
        <v>44373</v>
      </c>
      <c r="B4573" s="4" t="s">
        <v>3655</v>
      </c>
      <c r="C4573" s="4" t="s">
        <v>21</v>
      </c>
      <c r="D4573" s="4" t="s">
        <v>37</v>
      </c>
      <c r="E4573" s="4" t="s">
        <v>27</v>
      </c>
      <c r="F4573" s="4" t="s">
        <v>28</v>
      </c>
      <c r="G4573" s="4" t="s">
        <v>24</v>
      </c>
      <c r="H4573" s="4">
        <v>2</v>
      </c>
      <c r="I4573" s="4">
        <v>1275.3699999999999</v>
      </c>
      <c r="J4573" s="7">
        <v>7.0000000000000007E-2</v>
      </c>
      <c r="K4573" s="4" t="s">
        <v>29</v>
      </c>
      <c r="L4573" s="4" t="s">
        <v>45</v>
      </c>
      <c r="M4573" s="5">
        <f>(Table2[[#This Row],[Unit Price]]*Table2[[#This Row],[ Units Sold]])*(1-Table2[[#This Row],[Discount]]/100)</f>
        <v>2548.9544819999996</v>
      </c>
      <c r="N4573" s="5">
        <f>(Table2[[#This Row],[Unit Price]]*Table2[[#This Row],[ Units Sold]])-Table2[[#This Row],[Total Sales]]</f>
        <v>1.7855180000001383</v>
      </c>
    </row>
    <row r="4574" spans="1:14" x14ac:dyDescent="0.3">
      <c r="A4574" s="3">
        <v>40457</v>
      </c>
      <c r="B4574" s="4" t="s">
        <v>3656</v>
      </c>
      <c r="C4574" s="4" t="s">
        <v>36</v>
      </c>
      <c r="D4574" s="4" t="s">
        <v>37</v>
      </c>
      <c r="E4574" s="4" t="s">
        <v>52</v>
      </c>
      <c r="F4574" s="4" t="s">
        <v>59</v>
      </c>
      <c r="G4574" s="4" t="s">
        <v>17</v>
      </c>
      <c r="H4574" s="4">
        <v>98</v>
      </c>
      <c r="I4574" s="4">
        <v>123.89</v>
      </c>
      <c r="J4574" s="7">
        <v>0.08</v>
      </c>
      <c r="K4574" s="4" t="s">
        <v>18</v>
      </c>
      <c r="L4574" s="4" t="s">
        <v>19</v>
      </c>
      <c r="M4574" s="5">
        <f>(Table2[[#This Row],[Unit Price]]*Table2[[#This Row],[ Units Sold]])*(1-Table2[[#This Row],[Discount]]/100)</f>
        <v>12131.507023999999</v>
      </c>
      <c r="N4574" s="5">
        <f>(Table2[[#This Row],[Unit Price]]*Table2[[#This Row],[ Units Sold]])-Table2[[#This Row],[Total Sales]]</f>
        <v>9.7129760000007082</v>
      </c>
    </row>
    <row r="4575" spans="1:14" x14ac:dyDescent="0.3">
      <c r="A4575" s="3">
        <v>42288</v>
      </c>
      <c r="B4575" s="4" t="s">
        <v>3657</v>
      </c>
      <c r="C4575" s="4" t="s">
        <v>49</v>
      </c>
      <c r="D4575" s="4" t="s">
        <v>3893</v>
      </c>
      <c r="E4575" s="4" t="s">
        <v>52</v>
      </c>
      <c r="F4575" s="6" t="s">
        <v>59</v>
      </c>
      <c r="G4575" s="4" t="s">
        <v>33</v>
      </c>
      <c r="H4575" s="4">
        <v>80</v>
      </c>
      <c r="I4575" s="4">
        <v>1588.14</v>
      </c>
      <c r="J4575" s="7">
        <v>0.16</v>
      </c>
      <c r="K4575" s="4" t="s">
        <v>34</v>
      </c>
      <c r="L4575" s="4" t="s">
        <v>25</v>
      </c>
      <c r="M4575" s="5">
        <f>(Table2[[#This Row],[Unit Price]]*Table2[[#This Row],[ Units Sold]])*(1-Table2[[#This Row],[Discount]]/100)</f>
        <v>126847.91808</v>
      </c>
      <c r="N4575" s="5">
        <f>(Table2[[#This Row],[Unit Price]]*Table2[[#This Row],[ Units Sold]])-Table2[[#This Row],[Total Sales]]</f>
        <v>203.28192000000854</v>
      </c>
    </row>
    <row r="4576" spans="1:14" x14ac:dyDescent="0.3">
      <c r="A4576" s="3">
        <v>44615</v>
      </c>
      <c r="B4576" s="4" t="s">
        <v>3658</v>
      </c>
      <c r="C4576" s="4" t="s">
        <v>21</v>
      </c>
      <c r="D4576" s="4" t="s">
        <v>37</v>
      </c>
      <c r="E4576" s="4" t="s">
        <v>22</v>
      </c>
      <c r="F4576" s="4" t="s">
        <v>23</v>
      </c>
      <c r="G4576" s="4" t="s">
        <v>105</v>
      </c>
      <c r="H4576" s="4">
        <v>61</v>
      </c>
      <c r="I4576" s="4">
        <v>1797.53</v>
      </c>
      <c r="J4576" s="7">
        <v>0.28999999999999998</v>
      </c>
      <c r="K4576" s="4" t="s">
        <v>29</v>
      </c>
      <c r="L4576" s="4" t="s">
        <v>30</v>
      </c>
      <c r="M4576" s="5">
        <f>(Table2[[#This Row],[Unit Price]]*Table2[[#This Row],[ Units Sold]])*(1-Table2[[#This Row],[Discount]]/100)</f>
        <v>109331.346943</v>
      </c>
      <c r="N4576" s="5">
        <f>(Table2[[#This Row],[Unit Price]]*Table2[[#This Row],[ Units Sold]])-Table2[[#This Row],[Total Sales]]</f>
        <v>317.98305700000492</v>
      </c>
    </row>
    <row r="4577" spans="1:14" x14ac:dyDescent="0.3">
      <c r="A4577" s="3">
        <v>41120</v>
      </c>
      <c r="B4577" s="4" t="s">
        <v>3659</v>
      </c>
      <c r="C4577" s="4" t="s">
        <v>51</v>
      </c>
      <c r="D4577" s="4" t="s">
        <v>37</v>
      </c>
      <c r="E4577" s="4" t="s">
        <v>27</v>
      </c>
      <c r="F4577" s="4" t="s">
        <v>32</v>
      </c>
      <c r="G4577" s="4" t="s">
        <v>57</v>
      </c>
      <c r="H4577" s="4">
        <v>30</v>
      </c>
      <c r="I4577" s="4">
        <v>247.28</v>
      </c>
      <c r="J4577" s="7">
        <v>0.11</v>
      </c>
      <c r="K4577" s="4" t="s">
        <v>18</v>
      </c>
      <c r="L4577" s="4" t="s">
        <v>41</v>
      </c>
      <c r="M4577" s="5">
        <f>(Table2[[#This Row],[Unit Price]]*Table2[[#This Row],[ Units Sold]])*(1-Table2[[#This Row],[Discount]]/100)</f>
        <v>7410.2397599999995</v>
      </c>
      <c r="N4577" s="5">
        <f>(Table2[[#This Row],[Unit Price]]*Table2[[#This Row],[ Units Sold]])-Table2[[#This Row],[Total Sales]]</f>
        <v>8.160240000000158</v>
      </c>
    </row>
    <row r="4578" spans="1:14" x14ac:dyDescent="0.3">
      <c r="A4578" s="3">
        <v>41697</v>
      </c>
      <c r="B4578" s="4" t="s">
        <v>3660</v>
      </c>
      <c r="C4578" s="4" t="s">
        <v>49</v>
      </c>
      <c r="D4578" s="4" t="s">
        <v>3893</v>
      </c>
      <c r="E4578" s="4" t="s">
        <v>27</v>
      </c>
      <c r="F4578" s="4" t="s">
        <v>32</v>
      </c>
      <c r="G4578" s="4" t="s">
        <v>17</v>
      </c>
      <c r="H4578" s="4">
        <v>4</v>
      </c>
      <c r="I4578" s="4">
        <v>319.01</v>
      </c>
      <c r="J4578" s="7">
        <v>0.26</v>
      </c>
      <c r="K4578" s="4" t="s">
        <v>18</v>
      </c>
      <c r="L4578" s="4" t="s">
        <v>45</v>
      </c>
      <c r="M4578" s="5">
        <f>(Table2[[#This Row],[Unit Price]]*Table2[[#This Row],[ Units Sold]])*(1-Table2[[#This Row],[Discount]]/100)</f>
        <v>1272.7222959999999</v>
      </c>
      <c r="N4578" s="5">
        <f>(Table2[[#This Row],[Unit Price]]*Table2[[#This Row],[ Units Sold]])-Table2[[#This Row],[Total Sales]]</f>
        <v>3.3177040000000488</v>
      </c>
    </row>
    <row r="4579" spans="1:14" x14ac:dyDescent="0.3">
      <c r="A4579" s="3">
        <v>44652</v>
      </c>
      <c r="B4579" s="4" t="s">
        <v>3661</v>
      </c>
      <c r="C4579" s="4" t="s">
        <v>97</v>
      </c>
      <c r="D4579" s="4" t="s">
        <v>37</v>
      </c>
      <c r="E4579" s="4" t="s">
        <v>15</v>
      </c>
      <c r="F4579" s="4" t="s">
        <v>62</v>
      </c>
      <c r="G4579" s="4" t="s">
        <v>17</v>
      </c>
      <c r="H4579" s="4">
        <v>27</v>
      </c>
      <c r="I4579" s="4">
        <v>301.72000000000003</v>
      </c>
      <c r="J4579" s="7">
        <v>0.03</v>
      </c>
      <c r="K4579" s="4" t="s">
        <v>29</v>
      </c>
      <c r="L4579" s="4" t="s">
        <v>25</v>
      </c>
      <c r="M4579" s="5">
        <f>(Table2[[#This Row],[Unit Price]]*Table2[[#This Row],[ Units Sold]])*(1-Table2[[#This Row],[Discount]]/100)</f>
        <v>8143.9960680000004</v>
      </c>
      <c r="N4579" s="5">
        <f>(Table2[[#This Row],[Unit Price]]*Table2[[#This Row],[ Units Sold]])-Table2[[#This Row],[Total Sales]]</f>
        <v>2.4439320000001317</v>
      </c>
    </row>
    <row r="4580" spans="1:14" x14ac:dyDescent="0.3">
      <c r="A4580" s="3">
        <v>41444</v>
      </c>
      <c r="B4580" s="4" t="s">
        <v>2556</v>
      </c>
      <c r="C4580" s="4" t="s">
        <v>88</v>
      </c>
      <c r="D4580" s="4" t="s">
        <v>37</v>
      </c>
      <c r="E4580" s="4" t="s">
        <v>38</v>
      </c>
      <c r="F4580" s="4" t="s">
        <v>39</v>
      </c>
      <c r="G4580" s="4" t="s">
        <v>60</v>
      </c>
      <c r="H4580" s="4">
        <v>10</v>
      </c>
      <c r="I4580" s="4">
        <v>205.67</v>
      </c>
      <c r="J4580" s="7">
        <v>0.02</v>
      </c>
      <c r="K4580" s="4" t="s">
        <v>29</v>
      </c>
      <c r="L4580" s="4" t="s">
        <v>30</v>
      </c>
      <c r="M4580" s="5">
        <f>(Table2[[#This Row],[Unit Price]]*Table2[[#This Row],[ Units Sold]])*(1-Table2[[#This Row],[Discount]]/100)</f>
        <v>2056.2886599999997</v>
      </c>
      <c r="N4580" s="5">
        <f>(Table2[[#This Row],[Unit Price]]*Table2[[#This Row],[ Units Sold]])-Table2[[#This Row],[Total Sales]]</f>
        <v>0.41134000000010928</v>
      </c>
    </row>
    <row r="4581" spans="1:14" x14ac:dyDescent="0.3">
      <c r="A4581" s="3">
        <v>43901</v>
      </c>
      <c r="B4581" s="4" t="s">
        <v>3662</v>
      </c>
      <c r="C4581" s="4" t="s">
        <v>21</v>
      </c>
      <c r="D4581" s="4" t="s">
        <v>37</v>
      </c>
      <c r="E4581" s="4" t="s">
        <v>22</v>
      </c>
      <c r="F4581" s="4" t="s">
        <v>23</v>
      </c>
      <c r="G4581" s="4" t="s">
        <v>65</v>
      </c>
      <c r="H4581" s="4">
        <v>10</v>
      </c>
      <c r="I4581" s="4">
        <v>90.56</v>
      </c>
      <c r="J4581" s="7">
        <v>0.28999999999999998</v>
      </c>
      <c r="K4581" s="4" t="s">
        <v>18</v>
      </c>
      <c r="L4581" s="4" t="s">
        <v>30</v>
      </c>
      <c r="M4581" s="5">
        <f>(Table2[[#This Row],[Unit Price]]*Table2[[#This Row],[ Units Sold]])*(1-Table2[[#This Row],[Discount]]/100)</f>
        <v>902.97375999999997</v>
      </c>
      <c r="N4581" s="5">
        <f>(Table2[[#This Row],[Unit Price]]*Table2[[#This Row],[ Units Sold]])-Table2[[#This Row],[Total Sales]]</f>
        <v>2.6262400000000525</v>
      </c>
    </row>
    <row r="4582" spans="1:14" x14ac:dyDescent="0.3">
      <c r="A4582" s="3">
        <v>40440</v>
      </c>
      <c r="B4582" s="4" t="s">
        <v>1207</v>
      </c>
      <c r="C4582" s="4" t="s">
        <v>36</v>
      </c>
      <c r="D4582" s="4" t="s">
        <v>37</v>
      </c>
      <c r="E4582" s="4" t="s">
        <v>38</v>
      </c>
      <c r="F4582" s="4" t="s">
        <v>81</v>
      </c>
      <c r="G4582" s="4" t="s">
        <v>105</v>
      </c>
      <c r="H4582" s="4">
        <v>0</v>
      </c>
      <c r="I4582" s="4">
        <v>120.9</v>
      </c>
      <c r="J4582" s="7">
        <v>0.28000000000000003</v>
      </c>
      <c r="K4582" s="4" t="s">
        <v>29</v>
      </c>
      <c r="L4582" s="4" t="s">
        <v>25</v>
      </c>
      <c r="M4582" s="5">
        <f>(Table2[[#This Row],[Unit Price]]*Table2[[#This Row],[ Units Sold]])*(1-Table2[[#This Row],[Discount]]/100)</f>
        <v>0</v>
      </c>
      <c r="N4582" s="5">
        <f>(Table2[[#This Row],[Unit Price]]*Table2[[#This Row],[ Units Sold]])-Table2[[#This Row],[Total Sales]]</f>
        <v>0</v>
      </c>
    </row>
    <row r="4583" spans="1:14" x14ac:dyDescent="0.3">
      <c r="A4583" s="3">
        <v>42500</v>
      </c>
      <c r="B4583" s="4" t="s">
        <v>3663</v>
      </c>
      <c r="C4583" s="4" t="s">
        <v>21</v>
      </c>
      <c r="D4583" s="4" t="s">
        <v>37</v>
      </c>
      <c r="E4583" s="4" t="s">
        <v>52</v>
      </c>
      <c r="F4583" s="6" t="s">
        <v>59</v>
      </c>
      <c r="G4583" s="4" t="s">
        <v>60</v>
      </c>
      <c r="H4583" s="4">
        <v>69</v>
      </c>
      <c r="I4583" s="4">
        <v>150.88999999999999</v>
      </c>
      <c r="J4583" s="7">
        <v>0.14000000000000001</v>
      </c>
      <c r="K4583" s="4" t="s">
        <v>34</v>
      </c>
      <c r="L4583" s="4" t="s">
        <v>41</v>
      </c>
      <c r="M4583" s="5">
        <f>(Table2[[#This Row],[Unit Price]]*Table2[[#This Row],[ Units Sold]])*(1-Table2[[#This Row],[Discount]]/100)</f>
        <v>10396.834026</v>
      </c>
      <c r="N4583" s="5">
        <f>(Table2[[#This Row],[Unit Price]]*Table2[[#This Row],[ Units Sold]])-Table2[[#This Row],[Total Sales]]</f>
        <v>14.575973999999405</v>
      </c>
    </row>
    <row r="4584" spans="1:14" x14ac:dyDescent="0.3">
      <c r="A4584" s="3">
        <v>45936</v>
      </c>
      <c r="B4584" s="4" t="s">
        <v>495</v>
      </c>
      <c r="C4584" s="4" t="s">
        <v>49</v>
      </c>
      <c r="D4584" s="4" t="s">
        <v>3893</v>
      </c>
      <c r="E4584" s="4" t="s">
        <v>15</v>
      </c>
      <c r="F4584" s="4" t="s">
        <v>135</v>
      </c>
      <c r="G4584" s="4" t="s">
        <v>17</v>
      </c>
      <c r="H4584" s="4">
        <v>40</v>
      </c>
      <c r="I4584" s="4">
        <v>1019.96</v>
      </c>
      <c r="J4584" s="7">
        <v>0.23</v>
      </c>
      <c r="K4584" s="4" t="s">
        <v>34</v>
      </c>
      <c r="L4584" s="4" t="s">
        <v>25</v>
      </c>
      <c r="M4584" s="5">
        <f>(Table2[[#This Row],[Unit Price]]*Table2[[#This Row],[ Units Sold]])*(1-Table2[[#This Row],[Discount]]/100)</f>
        <v>40704.563679999999</v>
      </c>
      <c r="N4584" s="5">
        <f>(Table2[[#This Row],[Unit Price]]*Table2[[#This Row],[ Units Sold]])-Table2[[#This Row],[Total Sales]]</f>
        <v>93.836320000002161</v>
      </c>
    </row>
    <row r="4585" spans="1:14" x14ac:dyDescent="0.3">
      <c r="A4585" s="3">
        <v>44119</v>
      </c>
      <c r="B4585" s="4" t="s">
        <v>612</v>
      </c>
      <c r="C4585" s="4" t="s">
        <v>21</v>
      </c>
      <c r="D4585" s="4" t="s">
        <v>37</v>
      </c>
      <c r="E4585" s="4" t="s">
        <v>27</v>
      </c>
      <c r="F4585" s="4" t="s">
        <v>32</v>
      </c>
      <c r="G4585" s="4" t="s">
        <v>65</v>
      </c>
      <c r="H4585" s="4">
        <v>42</v>
      </c>
      <c r="I4585" s="4">
        <v>1089.01</v>
      </c>
      <c r="J4585" s="7">
        <v>0.2</v>
      </c>
      <c r="K4585" s="4" t="s">
        <v>34</v>
      </c>
      <c r="L4585" s="4" t="s">
        <v>30</v>
      </c>
      <c r="M4585" s="5">
        <f>(Table2[[#This Row],[Unit Price]]*Table2[[#This Row],[ Units Sold]])*(1-Table2[[#This Row],[Discount]]/100)</f>
        <v>45646.943159999995</v>
      </c>
      <c r="N4585" s="5">
        <f>(Table2[[#This Row],[Unit Price]]*Table2[[#This Row],[ Units Sold]])-Table2[[#This Row],[Total Sales]]</f>
        <v>91.476840000002994</v>
      </c>
    </row>
    <row r="4586" spans="1:14" x14ac:dyDescent="0.3">
      <c r="A4586" s="3">
        <v>40449</v>
      </c>
      <c r="B4586" s="4" t="s">
        <v>3664</v>
      </c>
      <c r="C4586" s="4" t="s">
        <v>36</v>
      </c>
      <c r="D4586" s="4" t="s">
        <v>37</v>
      </c>
      <c r="E4586" s="4" t="s">
        <v>22</v>
      </c>
      <c r="F4586" s="4" t="s">
        <v>23</v>
      </c>
      <c r="G4586" s="4" t="s">
        <v>40</v>
      </c>
      <c r="H4586" s="4">
        <v>20</v>
      </c>
      <c r="I4586" s="4">
        <v>939.11</v>
      </c>
      <c r="J4586" s="7">
        <v>0.24</v>
      </c>
      <c r="K4586" s="4" t="s">
        <v>29</v>
      </c>
      <c r="L4586" s="4" t="s">
        <v>19</v>
      </c>
      <c r="M4586" s="5">
        <f>(Table2[[#This Row],[Unit Price]]*Table2[[#This Row],[ Units Sold]])*(1-Table2[[#This Row],[Discount]]/100)</f>
        <v>18737.122720000003</v>
      </c>
      <c r="N4586" s="5">
        <f>(Table2[[#This Row],[Unit Price]]*Table2[[#This Row],[ Units Sold]])-Table2[[#This Row],[Total Sales]]</f>
        <v>45.0772799999977</v>
      </c>
    </row>
    <row r="4587" spans="1:14" x14ac:dyDescent="0.3">
      <c r="A4587" s="3">
        <v>42749</v>
      </c>
      <c r="B4587" s="4" t="s">
        <v>3665</v>
      </c>
      <c r="C4587" s="4" t="s">
        <v>83</v>
      </c>
      <c r="D4587" s="4" t="s">
        <v>3892</v>
      </c>
      <c r="E4587" s="4" t="s">
        <v>38</v>
      </c>
      <c r="F4587" s="4" t="s">
        <v>81</v>
      </c>
      <c r="G4587" s="4" t="s">
        <v>17</v>
      </c>
      <c r="H4587" s="4">
        <v>21</v>
      </c>
      <c r="I4587" s="4">
        <v>691.17</v>
      </c>
      <c r="J4587" s="7">
        <v>0.05</v>
      </c>
      <c r="K4587" s="4" t="s">
        <v>18</v>
      </c>
      <c r="L4587" s="4" t="s">
        <v>45</v>
      </c>
      <c r="M4587" s="5">
        <f>(Table2[[#This Row],[Unit Price]]*Table2[[#This Row],[ Units Sold]])*(1-Table2[[#This Row],[Discount]]/100)</f>
        <v>14507.312715</v>
      </c>
      <c r="N4587" s="5">
        <f>(Table2[[#This Row],[Unit Price]]*Table2[[#This Row],[ Units Sold]])-Table2[[#This Row],[Total Sales]]</f>
        <v>7.2572849999996834</v>
      </c>
    </row>
    <row r="4588" spans="1:14" x14ac:dyDescent="0.3">
      <c r="A4588" s="3">
        <v>43254</v>
      </c>
      <c r="B4588" s="4" t="s">
        <v>3666</v>
      </c>
      <c r="C4588" s="4" t="s">
        <v>49</v>
      </c>
      <c r="D4588" s="4" t="s">
        <v>3893</v>
      </c>
      <c r="E4588" s="4" t="s">
        <v>27</v>
      </c>
      <c r="F4588" s="4" t="s">
        <v>28</v>
      </c>
      <c r="G4588" s="4" t="s">
        <v>44</v>
      </c>
      <c r="H4588" s="4">
        <v>89</v>
      </c>
      <c r="I4588" s="4">
        <v>677.61</v>
      </c>
      <c r="J4588" s="7">
        <v>0.12</v>
      </c>
      <c r="K4588" s="4" t="s">
        <v>34</v>
      </c>
      <c r="L4588" s="4" t="s">
        <v>30</v>
      </c>
      <c r="M4588" s="5">
        <f>(Table2[[#This Row],[Unit Price]]*Table2[[#This Row],[ Units Sold]])*(1-Table2[[#This Row],[Discount]]/100)</f>
        <v>60234.921252</v>
      </c>
      <c r="N4588" s="5">
        <f>(Table2[[#This Row],[Unit Price]]*Table2[[#This Row],[ Units Sold]])-Table2[[#This Row],[Total Sales]]</f>
        <v>72.368748000000778</v>
      </c>
    </row>
    <row r="4589" spans="1:14" x14ac:dyDescent="0.3">
      <c r="A4589" s="3">
        <v>45773</v>
      </c>
      <c r="B4589" s="4" t="s">
        <v>721</v>
      </c>
      <c r="C4589" s="4" t="s">
        <v>21</v>
      </c>
      <c r="D4589" s="4" t="s">
        <v>37</v>
      </c>
      <c r="E4589" s="4" t="s">
        <v>22</v>
      </c>
      <c r="F4589" s="4" t="s">
        <v>23</v>
      </c>
      <c r="G4589" s="4" t="s">
        <v>65</v>
      </c>
      <c r="H4589" s="4">
        <v>0</v>
      </c>
      <c r="I4589" s="4">
        <v>208.32</v>
      </c>
      <c r="J4589" s="7">
        <v>0.03</v>
      </c>
      <c r="K4589" s="4" t="s">
        <v>18</v>
      </c>
      <c r="L4589" s="4" t="s">
        <v>45</v>
      </c>
      <c r="M4589" s="5">
        <f>(Table2[[#This Row],[Unit Price]]*Table2[[#This Row],[ Units Sold]])*(1-Table2[[#This Row],[Discount]]/100)</f>
        <v>0</v>
      </c>
      <c r="N4589" s="5">
        <f>(Table2[[#This Row],[Unit Price]]*Table2[[#This Row],[ Units Sold]])-Table2[[#This Row],[Total Sales]]</f>
        <v>0</v>
      </c>
    </row>
    <row r="4590" spans="1:14" x14ac:dyDescent="0.3">
      <c r="A4590" s="3">
        <v>42069</v>
      </c>
      <c r="B4590" s="4" t="s">
        <v>394</v>
      </c>
      <c r="C4590" s="4" t="s">
        <v>97</v>
      </c>
      <c r="D4590" s="4" t="s">
        <v>37</v>
      </c>
      <c r="E4590" s="4" t="s">
        <v>27</v>
      </c>
      <c r="F4590" s="4" t="s">
        <v>28</v>
      </c>
      <c r="G4590" s="4" t="s">
        <v>33</v>
      </c>
      <c r="H4590" s="4">
        <v>28</v>
      </c>
      <c r="I4590" s="4">
        <v>1247.18</v>
      </c>
      <c r="J4590" s="7">
        <v>7.0000000000000007E-2</v>
      </c>
      <c r="K4590" s="4" t="s">
        <v>34</v>
      </c>
      <c r="L4590" s="4" t="s">
        <v>41</v>
      </c>
      <c r="M4590" s="5">
        <f>(Table2[[#This Row],[Unit Price]]*Table2[[#This Row],[ Units Sold]])*(1-Table2[[#This Row],[Discount]]/100)</f>
        <v>34896.595271999999</v>
      </c>
      <c r="N4590" s="5">
        <f>(Table2[[#This Row],[Unit Price]]*Table2[[#This Row],[ Units Sold]])-Table2[[#This Row],[Total Sales]]</f>
        <v>24.444728000002215</v>
      </c>
    </row>
    <row r="4591" spans="1:14" x14ac:dyDescent="0.3">
      <c r="A4591" s="3">
        <v>45314</v>
      </c>
      <c r="B4591" s="4" t="s">
        <v>3523</v>
      </c>
      <c r="C4591" s="4" t="s">
        <v>36</v>
      </c>
      <c r="D4591" s="4" t="s">
        <v>37</v>
      </c>
      <c r="E4591" s="4" t="s">
        <v>27</v>
      </c>
      <c r="F4591" s="4" t="s">
        <v>28</v>
      </c>
      <c r="G4591" s="4" t="s">
        <v>105</v>
      </c>
      <c r="H4591" s="4">
        <v>51</v>
      </c>
      <c r="I4591" s="4">
        <v>99.03</v>
      </c>
      <c r="J4591" s="7">
        <v>0.24</v>
      </c>
      <c r="K4591" s="4" t="s">
        <v>18</v>
      </c>
      <c r="L4591" s="4" t="s">
        <v>45</v>
      </c>
      <c r="M4591" s="5">
        <f>(Table2[[#This Row],[Unit Price]]*Table2[[#This Row],[ Units Sold]])*(1-Table2[[#This Row],[Discount]]/100)</f>
        <v>5038.4087280000003</v>
      </c>
      <c r="N4591" s="5">
        <f>(Table2[[#This Row],[Unit Price]]*Table2[[#This Row],[ Units Sold]])-Table2[[#This Row],[Total Sales]]</f>
        <v>12.121271999999408</v>
      </c>
    </row>
    <row r="4592" spans="1:14" x14ac:dyDescent="0.3">
      <c r="A4592" s="3">
        <v>41568</v>
      </c>
      <c r="B4592" s="4" t="s">
        <v>3667</v>
      </c>
      <c r="C4592" s="4" t="s">
        <v>83</v>
      </c>
      <c r="D4592" s="4" t="s">
        <v>3892</v>
      </c>
      <c r="E4592" s="4" t="s">
        <v>38</v>
      </c>
      <c r="F4592" s="4" t="s">
        <v>81</v>
      </c>
      <c r="G4592" s="4" t="s">
        <v>57</v>
      </c>
      <c r="H4592" s="4">
        <v>61</v>
      </c>
      <c r="I4592" s="4">
        <v>523.20000000000005</v>
      </c>
      <c r="J4592" s="7">
        <v>0.06</v>
      </c>
      <c r="K4592" s="4" t="s">
        <v>34</v>
      </c>
      <c r="L4592" s="4" t="s">
        <v>19</v>
      </c>
      <c r="M4592" s="5">
        <f>(Table2[[#This Row],[Unit Price]]*Table2[[#This Row],[ Units Sold]])*(1-Table2[[#This Row],[Discount]]/100)</f>
        <v>31896.050880000003</v>
      </c>
      <c r="N4592" s="5">
        <f>(Table2[[#This Row],[Unit Price]]*Table2[[#This Row],[ Units Sold]])-Table2[[#This Row],[Total Sales]]</f>
        <v>19.149120000001858</v>
      </c>
    </row>
    <row r="4593" spans="1:14" x14ac:dyDescent="0.3">
      <c r="A4593" s="3">
        <v>43805</v>
      </c>
      <c r="B4593" s="4" t="s">
        <v>3668</v>
      </c>
      <c r="C4593" s="4" t="s">
        <v>21</v>
      </c>
      <c r="D4593" s="4" t="s">
        <v>37</v>
      </c>
      <c r="E4593" s="4" t="s">
        <v>38</v>
      </c>
      <c r="F4593" s="4" t="s">
        <v>39</v>
      </c>
      <c r="G4593" s="4" t="s">
        <v>44</v>
      </c>
      <c r="H4593" s="4">
        <v>13</v>
      </c>
      <c r="I4593" s="4">
        <v>344.8</v>
      </c>
      <c r="J4593" s="7">
        <v>0.04</v>
      </c>
      <c r="K4593" s="4" t="s">
        <v>18</v>
      </c>
      <c r="L4593" s="4" t="s">
        <v>25</v>
      </c>
      <c r="M4593" s="5">
        <f>(Table2[[#This Row],[Unit Price]]*Table2[[#This Row],[ Units Sold]])*(1-Table2[[#This Row],[Discount]]/100)</f>
        <v>4480.6070400000008</v>
      </c>
      <c r="N4593" s="5">
        <f>(Table2[[#This Row],[Unit Price]]*Table2[[#This Row],[ Units Sold]])-Table2[[#This Row],[Total Sales]]</f>
        <v>1.7929599999997663</v>
      </c>
    </row>
    <row r="4594" spans="1:14" x14ac:dyDescent="0.3">
      <c r="A4594" s="3">
        <v>41181</v>
      </c>
      <c r="B4594" s="4" t="s">
        <v>3669</v>
      </c>
      <c r="C4594" s="4" t="s">
        <v>83</v>
      </c>
      <c r="D4594" s="4" t="s">
        <v>3892</v>
      </c>
      <c r="E4594" s="4" t="s">
        <v>38</v>
      </c>
      <c r="F4594" s="4" t="s">
        <v>56</v>
      </c>
      <c r="G4594" s="4" t="s">
        <v>33</v>
      </c>
      <c r="H4594" s="4">
        <v>34</v>
      </c>
      <c r="I4594" s="4">
        <v>1849.01</v>
      </c>
      <c r="J4594" s="7">
        <v>0.11</v>
      </c>
      <c r="K4594" s="4" t="s">
        <v>34</v>
      </c>
      <c r="L4594" s="4" t="s">
        <v>45</v>
      </c>
      <c r="M4594" s="5">
        <f>(Table2[[#This Row],[Unit Price]]*Table2[[#This Row],[ Units Sold]])*(1-Table2[[#This Row],[Discount]]/100)</f>
        <v>62797.187026</v>
      </c>
      <c r="N4594" s="5">
        <f>(Table2[[#This Row],[Unit Price]]*Table2[[#This Row],[ Units Sold]])-Table2[[#This Row],[Total Sales]]</f>
        <v>69.152973999996902</v>
      </c>
    </row>
    <row r="4595" spans="1:14" x14ac:dyDescent="0.3">
      <c r="A4595" s="3">
        <v>42420</v>
      </c>
      <c r="B4595" s="4" t="s">
        <v>3670</v>
      </c>
      <c r="C4595" s="4" t="s">
        <v>192</v>
      </c>
      <c r="D4595" s="4" t="s">
        <v>37</v>
      </c>
      <c r="E4595" s="4" t="s">
        <v>52</v>
      </c>
      <c r="F4595" s="4" t="s">
        <v>53</v>
      </c>
      <c r="G4595" s="4" t="s">
        <v>105</v>
      </c>
      <c r="H4595" s="4">
        <v>20</v>
      </c>
      <c r="I4595" s="4">
        <v>1025.5</v>
      </c>
      <c r="J4595" s="7">
        <v>0.09</v>
      </c>
      <c r="K4595" s="4" t="s">
        <v>34</v>
      </c>
      <c r="L4595" s="4" t="s">
        <v>30</v>
      </c>
      <c r="M4595" s="5">
        <f>(Table2[[#This Row],[Unit Price]]*Table2[[#This Row],[ Units Sold]])*(1-Table2[[#This Row],[Discount]]/100)</f>
        <v>20491.541000000001</v>
      </c>
      <c r="N4595" s="5">
        <f>(Table2[[#This Row],[Unit Price]]*Table2[[#This Row],[ Units Sold]])-Table2[[#This Row],[Total Sales]]</f>
        <v>18.458999999998923</v>
      </c>
    </row>
    <row r="4596" spans="1:14" x14ac:dyDescent="0.3">
      <c r="A4596" s="3">
        <v>44352</v>
      </c>
      <c r="B4596" s="4" t="s">
        <v>3671</v>
      </c>
      <c r="C4596" s="4" t="s">
        <v>49</v>
      </c>
      <c r="D4596" s="4" t="s">
        <v>3893</v>
      </c>
      <c r="E4596" s="4" t="s">
        <v>52</v>
      </c>
      <c r="F4596" s="6" t="s">
        <v>59</v>
      </c>
      <c r="G4596" s="4" t="s">
        <v>33</v>
      </c>
      <c r="H4596" s="4">
        <v>13</v>
      </c>
      <c r="I4596" s="4">
        <v>1415.05</v>
      </c>
      <c r="J4596" s="7">
        <v>0.06</v>
      </c>
      <c r="K4596" s="4" t="s">
        <v>18</v>
      </c>
      <c r="L4596" s="4" t="s">
        <v>25</v>
      </c>
      <c r="M4596" s="5">
        <f>(Table2[[#This Row],[Unit Price]]*Table2[[#This Row],[ Units Sold]])*(1-Table2[[#This Row],[Discount]]/100)</f>
        <v>18384.612609999996</v>
      </c>
      <c r="N4596" s="5">
        <f>(Table2[[#This Row],[Unit Price]]*Table2[[#This Row],[ Units Sold]])-Table2[[#This Row],[Total Sales]]</f>
        <v>11.037390000001324</v>
      </c>
    </row>
    <row r="4597" spans="1:14" x14ac:dyDescent="0.3">
      <c r="A4597" s="3">
        <v>40974</v>
      </c>
      <c r="B4597" s="4" t="s">
        <v>3672</v>
      </c>
      <c r="C4597" s="4" t="s">
        <v>21</v>
      </c>
      <c r="D4597" s="4" t="s">
        <v>37</v>
      </c>
      <c r="E4597" s="4" t="s">
        <v>38</v>
      </c>
      <c r="F4597" s="4" t="s">
        <v>56</v>
      </c>
      <c r="G4597" s="4" t="s">
        <v>60</v>
      </c>
      <c r="H4597" s="4">
        <v>30</v>
      </c>
      <c r="I4597" s="4">
        <v>274.79000000000002</v>
      </c>
      <c r="J4597" s="7">
        <v>0.02</v>
      </c>
      <c r="K4597" s="4" t="s">
        <v>29</v>
      </c>
      <c r="L4597" s="4" t="s">
        <v>45</v>
      </c>
      <c r="M4597" s="5">
        <f>(Table2[[#This Row],[Unit Price]]*Table2[[#This Row],[ Units Sold]])*(1-Table2[[#This Row],[Discount]]/100)</f>
        <v>8242.0512600000002</v>
      </c>
      <c r="N4597" s="5">
        <f>(Table2[[#This Row],[Unit Price]]*Table2[[#This Row],[ Units Sold]])-Table2[[#This Row],[Total Sales]]</f>
        <v>1.6487400000005437</v>
      </c>
    </row>
    <row r="4598" spans="1:14" x14ac:dyDescent="0.3">
      <c r="A4598" s="3">
        <v>44412</v>
      </c>
      <c r="B4598" s="4" t="s">
        <v>1223</v>
      </c>
      <c r="C4598" s="4" t="s">
        <v>97</v>
      </c>
      <c r="D4598" s="4" t="s">
        <v>37</v>
      </c>
      <c r="E4598" s="4" t="s">
        <v>38</v>
      </c>
      <c r="F4598" s="4" t="s">
        <v>56</v>
      </c>
      <c r="G4598" s="4" t="s">
        <v>65</v>
      </c>
      <c r="H4598" s="4">
        <v>86</v>
      </c>
      <c r="I4598" s="4">
        <v>687.54</v>
      </c>
      <c r="J4598" s="7">
        <v>0.28000000000000003</v>
      </c>
      <c r="K4598" s="4" t="s">
        <v>29</v>
      </c>
      <c r="L4598" s="4" t="s">
        <v>30</v>
      </c>
      <c r="M4598" s="5">
        <f>(Table2[[#This Row],[Unit Price]]*Table2[[#This Row],[ Units Sold]])*(1-Table2[[#This Row],[Discount]]/100)</f>
        <v>58962.880367999991</v>
      </c>
      <c r="N4598" s="5">
        <f>(Table2[[#This Row],[Unit Price]]*Table2[[#This Row],[ Units Sold]])-Table2[[#This Row],[Total Sales]]</f>
        <v>165.55963200000406</v>
      </c>
    </row>
    <row r="4599" spans="1:14" x14ac:dyDescent="0.3">
      <c r="A4599" s="3">
        <v>45508</v>
      </c>
      <c r="B4599" s="4" t="s">
        <v>3673</v>
      </c>
      <c r="C4599" s="4" t="s">
        <v>88</v>
      </c>
      <c r="D4599" s="4" t="s">
        <v>37</v>
      </c>
      <c r="E4599" s="4" t="s">
        <v>38</v>
      </c>
      <c r="F4599" s="4" t="s">
        <v>56</v>
      </c>
      <c r="G4599" s="4" t="s">
        <v>17</v>
      </c>
      <c r="H4599" s="4">
        <v>99</v>
      </c>
      <c r="I4599" s="4">
        <v>1235.71</v>
      </c>
      <c r="J4599" s="7">
        <v>0.08</v>
      </c>
      <c r="K4599" s="4" t="s">
        <v>29</v>
      </c>
      <c r="L4599" s="4" t="s">
        <v>45</v>
      </c>
      <c r="M4599" s="5">
        <f>(Table2[[#This Row],[Unit Price]]*Table2[[#This Row],[ Units Sold]])*(1-Table2[[#This Row],[Discount]]/100)</f>
        <v>122237.421768</v>
      </c>
      <c r="N4599" s="5">
        <f>(Table2[[#This Row],[Unit Price]]*Table2[[#This Row],[ Units Sold]])-Table2[[#This Row],[Total Sales]]</f>
        <v>97.868232000007993</v>
      </c>
    </row>
    <row r="4600" spans="1:14" x14ac:dyDescent="0.3">
      <c r="A4600" s="3">
        <v>45895</v>
      </c>
      <c r="B4600" s="4" t="s">
        <v>3674</v>
      </c>
      <c r="C4600" s="4" t="s">
        <v>21</v>
      </c>
      <c r="D4600" s="4" t="s">
        <v>37</v>
      </c>
      <c r="E4600" s="4" t="s">
        <v>52</v>
      </c>
      <c r="F4600" s="4" t="s">
        <v>53</v>
      </c>
      <c r="G4600" s="4" t="s">
        <v>24</v>
      </c>
      <c r="H4600" s="4">
        <v>12</v>
      </c>
      <c r="I4600" s="4">
        <v>838.75</v>
      </c>
      <c r="J4600" s="7">
        <v>7.0000000000000007E-2</v>
      </c>
      <c r="K4600" s="4" t="s">
        <v>29</v>
      </c>
      <c r="L4600" s="4" t="s">
        <v>19</v>
      </c>
      <c r="M4600" s="5">
        <f>(Table2[[#This Row],[Unit Price]]*Table2[[#This Row],[ Units Sold]])*(1-Table2[[#This Row],[Discount]]/100)</f>
        <v>10057.9545</v>
      </c>
      <c r="N4600" s="5">
        <f>(Table2[[#This Row],[Unit Price]]*Table2[[#This Row],[ Units Sold]])-Table2[[#This Row],[Total Sales]]</f>
        <v>7.0455000000001746</v>
      </c>
    </row>
    <row r="4601" spans="1:14" x14ac:dyDescent="0.3">
      <c r="A4601" s="3">
        <v>41894</v>
      </c>
      <c r="B4601" s="4" t="s">
        <v>3675</v>
      </c>
      <c r="C4601" s="4" t="s">
        <v>88</v>
      </c>
      <c r="D4601" s="4" t="s">
        <v>37</v>
      </c>
      <c r="E4601" s="4" t="s">
        <v>38</v>
      </c>
      <c r="F4601" s="4" t="s">
        <v>81</v>
      </c>
      <c r="G4601" s="4" t="s">
        <v>57</v>
      </c>
      <c r="H4601" s="4">
        <v>87</v>
      </c>
      <c r="I4601" s="4">
        <v>93.22</v>
      </c>
      <c r="J4601" s="7">
        <v>0.17</v>
      </c>
      <c r="K4601" s="4" t="s">
        <v>29</v>
      </c>
      <c r="L4601" s="4" t="s">
        <v>25</v>
      </c>
      <c r="M4601" s="5">
        <f>(Table2[[#This Row],[Unit Price]]*Table2[[#This Row],[ Units Sold]])*(1-Table2[[#This Row],[Discount]]/100)</f>
        <v>8096.3527620000004</v>
      </c>
      <c r="N4601" s="5">
        <f>(Table2[[#This Row],[Unit Price]]*Table2[[#This Row],[ Units Sold]])-Table2[[#This Row],[Total Sales]]</f>
        <v>13.787237999999888</v>
      </c>
    </row>
    <row r="4602" spans="1:14" x14ac:dyDescent="0.3">
      <c r="A4602" s="3">
        <v>41512</v>
      </c>
      <c r="B4602" s="4" t="s">
        <v>3314</v>
      </c>
      <c r="C4602" s="4" t="s">
        <v>74</v>
      </c>
      <c r="D4602" s="4" t="s">
        <v>37</v>
      </c>
      <c r="E4602" s="4" t="s">
        <v>22</v>
      </c>
      <c r="F4602" s="4" t="s">
        <v>23</v>
      </c>
      <c r="G4602" s="4" t="s">
        <v>60</v>
      </c>
      <c r="H4602" s="4">
        <v>3</v>
      </c>
      <c r="I4602" s="4">
        <v>1376.04</v>
      </c>
      <c r="J4602" s="7">
        <v>0.28000000000000003</v>
      </c>
      <c r="K4602" s="4" t="s">
        <v>18</v>
      </c>
      <c r="L4602" s="4" t="s">
        <v>19</v>
      </c>
      <c r="M4602" s="5">
        <f>(Table2[[#This Row],[Unit Price]]*Table2[[#This Row],[ Units Sold]])*(1-Table2[[#This Row],[Discount]]/100)</f>
        <v>4116.5612639999999</v>
      </c>
      <c r="N4602" s="5">
        <f>(Table2[[#This Row],[Unit Price]]*Table2[[#This Row],[ Units Sold]])-Table2[[#This Row],[Total Sales]]</f>
        <v>11.558735999999953</v>
      </c>
    </row>
    <row r="4603" spans="1:14" x14ac:dyDescent="0.3">
      <c r="A4603" s="3">
        <v>43179</v>
      </c>
      <c r="B4603" s="4" t="s">
        <v>3256</v>
      </c>
      <c r="C4603" s="4" t="s">
        <v>83</v>
      </c>
      <c r="D4603" s="4" t="s">
        <v>3892</v>
      </c>
      <c r="E4603" s="4" t="s">
        <v>52</v>
      </c>
      <c r="F4603" s="4" t="s">
        <v>59</v>
      </c>
      <c r="G4603" s="4" t="s">
        <v>44</v>
      </c>
      <c r="H4603" s="4">
        <v>25</v>
      </c>
      <c r="I4603" s="4">
        <v>780.29</v>
      </c>
      <c r="J4603" s="7">
        <v>0.18</v>
      </c>
      <c r="K4603" s="4" t="s">
        <v>34</v>
      </c>
      <c r="L4603" s="4" t="s">
        <v>25</v>
      </c>
      <c r="M4603" s="5">
        <f>(Table2[[#This Row],[Unit Price]]*Table2[[#This Row],[ Units Sold]])*(1-Table2[[#This Row],[Discount]]/100)</f>
        <v>19472.13695</v>
      </c>
      <c r="N4603" s="5">
        <f>(Table2[[#This Row],[Unit Price]]*Table2[[#This Row],[ Units Sold]])-Table2[[#This Row],[Total Sales]]</f>
        <v>35.11304999999993</v>
      </c>
    </row>
    <row r="4604" spans="1:14" x14ac:dyDescent="0.3">
      <c r="A4604" s="3">
        <v>43779</v>
      </c>
      <c r="B4604" s="4" t="s">
        <v>3676</v>
      </c>
      <c r="C4604" s="4" t="s">
        <v>83</v>
      </c>
      <c r="D4604" s="4" t="s">
        <v>3892</v>
      </c>
      <c r="E4604" s="4" t="s">
        <v>52</v>
      </c>
      <c r="F4604" s="6" t="s">
        <v>59</v>
      </c>
      <c r="G4604" s="4" t="s">
        <v>40</v>
      </c>
      <c r="H4604" s="4">
        <v>67</v>
      </c>
      <c r="I4604" s="4">
        <v>952.47</v>
      </c>
      <c r="J4604" s="7">
        <v>0.28000000000000003</v>
      </c>
      <c r="K4604" s="4" t="s">
        <v>34</v>
      </c>
      <c r="L4604" s="4" t="s">
        <v>41</v>
      </c>
      <c r="M4604" s="5">
        <f>(Table2[[#This Row],[Unit Price]]*Table2[[#This Row],[ Units Sold]])*(1-Table2[[#This Row],[Discount]]/100)</f>
        <v>63636.806628000006</v>
      </c>
      <c r="N4604" s="5">
        <f>(Table2[[#This Row],[Unit Price]]*Table2[[#This Row],[ Units Sold]])-Table2[[#This Row],[Total Sales]]</f>
        <v>178.68337199999951</v>
      </c>
    </row>
    <row r="4605" spans="1:14" x14ac:dyDescent="0.3">
      <c r="A4605" s="3">
        <v>43551</v>
      </c>
      <c r="B4605" s="4" t="s">
        <v>2350</v>
      </c>
      <c r="C4605" s="4" t="s">
        <v>88</v>
      </c>
      <c r="D4605" s="4" t="s">
        <v>37</v>
      </c>
      <c r="E4605" s="4" t="s">
        <v>38</v>
      </c>
      <c r="F4605" s="4" t="s">
        <v>64</v>
      </c>
      <c r="G4605" s="4" t="s">
        <v>60</v>
      </c>
      <c r="H4605" s="4">
        <v>67</v>
      </c>
      <c r="I4605" s="4">
        <v>949.84</v>
      </c>
      <c r="J4605" s="7">
        <v>0.17</v>
      </c>
      <c r="K4605" s="4" t="s">
        <v>29</v>
      </c>
      <c r="L4605" s="4" t="s">
        <v>45</v>
      </c>
      <c r="M4605" s="5">
        <f>(Table2[[#This Row],[Unit Price]]*Table2[[#This Row],[ Units Sold]])*(1-Table2[[#This Row],[Discount]]/100)</f>
        <v>63531.093223999997</v>
      </c>
      <c r="N4605" s="5">
        <f>(Table2[[#This Row],[Unit Price]]*Table2[[#This Row],[ Units Sold]])-Table2[[#This Row],[Total Sales]]</f>
        <v>108.18677600000228</v>
      </c>
    </row>
    <row r="4606" spans="1:14" x14ac:dyDescent="0.3">
      <c r="A4606" s="3">
        <v>43821</v>
      </c>
      <c r="B4606" s="4" t="s">
        <v>3677</v>
      </c>
      <c r="C4606" s="4" t="s">
        <v>21</v>
      </c>
      <c r="D4606" s="4" t="s">
        <v>37</v>
      </c>
      <c r="E4606" s="4" t="s">
        <v>38</v>
      </c>
      <c r="F4606" s="4" t="s">
        <v>81</v>
      </c>
      <c r="G4606" s="4" t="s">
        <v>17</v>
      </c>
      <c r="H4606" s="4">
        <v>81</v>
      </c>
      <c r="I4606" s="4">
        <v>1778.48</v>
      </c>
      <c r="J4606" s="7">
        <v>0.18</v>
      </c>
      <c r="K4606" s="4" t="s">
        <v>18</v>
      </c>
      <c r="L4606" s="4" t="s">
        <v>41</v>
      </c>
      <c r="M4606" s="5">
        <f>(Table2[[#This Row],[Unit Price]]*Table2[[#This Row],[ Units Sold]])*(1-Table2[[#This Row],[Discount]]/100)</f>
        <v>143797.577616</v>
      </c>
      <c r="N4606" s="5">
        <f>(Table2[[#This Row],[Unit Price]]*Table2[[#This Row],[ Units Sold]])-Table2[[#This Row],[Total Sales]]</f>
        <v>259.30238400000962</v>
      </c>
    </row>
    <row r="4607" spans="1:14" x14ac:dyDescent="0.3">
      <c r="A4607" s="3">
        <v>41960</v>
      </c>
      <c r="B4607" s="4" t="s">
        <v>350</v>
      </c>
      <c r="C4607" s="4" t="s">
        <v>74</v>
      </c>
      <c r="D4607" s="4" t="s">
        <v>37</v>
      </c>
      <c r="E4607" s="4" t="s">
        <v>22</v>
      </c>
      <c r="F4607" s="4" t="s">
        <v>23</v>
      </c>
      <c r="G4607" s="4" t="s">
        <v>17</v>
      </c>
      <c r="H4607" s="4">
        <v>74</v>
      </c>
      <c r="I4607" s="4">
        <v>1529.82</v>
      </c>
      <c r="J4607" s="7">
        <v>0.27</v>
      </c>
      <c r="K4607" s="4" t="s">
        <v>29</v>
      </c>
      <c r="L4607" s="4" t="s">
        <v>41</v>
      </c>
      <c r="M4607" s="5">
        <f>(Table2[[#This Row],[Unit Price]]*Table2[[#This Row],[ Units Sold]])*(1-Table2[[#This Row],[Discount]]/100)</f>
        <v>112901.02196399999</v>
      </c>
      <c r="N4607" s="5">
        <f>(Table2[[#This Row],[Unit Price]]*Table2[[#This Row],[ Units Sold]])-Table2[[#This Row],[Total Sales]]</f>
        <v>305.658036000008</v>
      </c>
    </row>
    <row r="4608" spans="1:14" x14ac:dyDescent="0.3">
      <c r="A4608" s="3">
        <v>44195</v>
      </c>
      <c r="B4608" s="4" t="s">
        <v>1441</v>
      </c>
      <c r="C4608" s="4" t="s">
        <v>21</v>
      </c>
      <c r="D4608" s="4" t="s">
        <v>37</v>
      </c>
      <c r="E4608" s="4" t="s">
        <v>38</v>
      </c>
      <c r="F4608" s="4" t="s">
        <v>81</v>
      </c>
      <c r="G4608" s="4" t="s">
        <v>57</v>
      </c>
      <c r="H4608" s="4">
        <v>72</v>
      </c>
      <c r="I4608" s="4">
        <v>1522.88</v>
      </c>
      <c r="J4608" s="7">
        <v>0.12</v>
      </c>
      <c r="K4608" s="4" t="s">
        <v>29</v>
      </c>
      <c r="L4608" s="4" t="s">
        <v>19</v>
      </c>
      <c r="M4608" s="5">
        <f>(Table2[[#This Row],[Unit Price]]*Table2[[#This Row],[ Units Sold]])*(1-Table2[[#This Row],[Discount]]/100)</f>
        <v>109515.78316800002</v>
      </c>
      <c r="N4608" s="5">
        <f>(Table2[[#This Row],[Unit Price]]*Table2[[#This Row],[ Units Sold]])-Table2[[#This Row],[Total Sales]]</f>
        <v>131.57683199999155</v>
      </c>
    </row>
    <row r="4609" spans="1:14" x14ac:dyDescent="0.3">
      <c r="A4609" s="3">
        <v>43168</v>
      </c>
      <c r="B4609" s="4" t="s">
        <v>608</v>
      </c>
      <c r="C4609" s="4" t="s">
        <v>88</v>
      </c>
      <c r="D4609" s="4" t="s">
        <v>37</v>
      </c>
      <c r="E4609" s="4" t="s">
        <v>52</v>
      </c>
      <c r="F4609" s="4" t="s">
        <v>59</v>
      </c>
      <c r="G4609" s="4" t="s">
        <v>54</v>
      </c>
      <c r="H4609" s="4">
        <v>2</v>
      </c>
      <c r="I4609" s="4">
        <v>1397.86</v>
      </c>
      <c r="J4609" s="7">
        <v>0.23</v>
      </c>
      <c r="K4609" s="4" t="s">
        <v>34</v>
      </c>
      <c r="L4609" s="4" t="s">
        <v>45</v>
      </c>
      <c r="M4609" s="5">
        <f>(Table2[[#This Row],[Unit Price]]*Table2[[#This Row],[ Units Sold]])*(1-Table2[[#This Row],[Discount]]/100)</f>
        <v>2789.2898439999999</v>
      </c>
      <c r="N4609" s="5">
        <f>(Table2[[#This Row],[Unit Price]]*Table2[[#This Row],[ Units Sold]])-Table2[[#This Row],[Total Sales]]</f>
        <v>6.4301559999998972</v>
      </c>
    </row>
    <row r="4610" spans="1:14" x14ac:dyDescent="0.3">
      <c r="A4610" s="3">
        <v>41476</v>
      </c>
      <c r="B4610" s="4" t="s">
        <v>3678</v>
      </c>
      <c r="C4610" s="4" t="s">
        <v>88</v>
      </c>
      <c r="D4610" s="4" t="s">
        <v>37</v>
      </c>
      <c r="E4610" s="4" t="s">
        <v>52</v>
      </c>
      <c r="F4610" s="6" t="s">
        <v>59</v>
      </c>
      <c r="G4610" s="4" t="s">
        <v>60</v>
      </c>
      <c r="H4610" s="4">
        <v>44</v>
      </c>
      <c r="I4610" s="4">
        <v>280.41000000000003</v>
      </c>
      <c r="J4610" s="7">
        <v>0.15</v>
      </c>
      <c r="K4610" s="4" t="s">
        <v>18</v>
      </c>
      <c r="L4610" s="4" t="s">
        <v>19</v>
      </c>
      <c r="M4610" s="5">
        <f>(Table2[[#This Row],[Unit Price]]*Table2[[#This Row],[ Units Sold]])*(1-Table2[[#This Row],[Discount]]/100)</f>
        <v>12319.532940000001</v>
      </c>
      <c r="N4610" s="5">
        <f>(Table2[[#This Row],[Unit Price]]*Table2[[#This Row],[ Units Sold]])-Table2[[#This Row],[Total Sales]]</f>
        <v>18.50705999999991</v>
      </c>
    </row>
    <row r="4611" spans="1:14" x14ac:dyDescent="0.3">
      <c r="A4611" s="3">
        <v>43204</v>
      </c>
      <c r="B4611" s="4" t="s">
        <v>3679</v>
      </c>
      <c r="C4611" s="4" t="s">
        <v>88</v>
      </c>
      <c r="D4611" s="4" t="s">
        <v>37</v>
      </c>
      <c r="E4611" s="4" t="s">
        <v>15</v>
      </c>
      <c r="F4611" s="4" t="s">
        <v>16</v>
      </c>
      <c r="G4611" s="4" t="s">
        <v>24</v>
      </c>
      <c r="H4611" s="4">
        <v>0</v>
      </c>
      <c r="I4611" s="4">
        <v>329.31</v>
      </c>
      <c r="J4611" s="7">
        <v>0.28999999999999998</v>
      </c>
      <c r="K4611" s="4" t="s">
        <v>18</v>
      </c>
      <c r="L4611" s="4" t="s">
        <v>25</v>
      </c>
      <c r="M4611" s="5">
        <f>(Table2[[#This Row],[Unit Price]]*Table2[[#This Row],[ Units Sold]])*(1-Table2[[#This Row],[Discount]]/100)</f>
        <v>0</v>
      </c>
      <c r="N4611" s="5">
        <f>(Table2[[#This Row],[Unit Price]]*Table2[[#This Row],[ Units Sold]])-Table2[[#This Row],[Total Sales]]</f>
        <v>0</v>
      </c>
    </row>
    <row r="4612" spans="1:14" x14ac:dyDescent="0.3">
      <c r="A4612" s="3">
        <v>40429</v>
      </c>
      <c r="B4612" s="4" t="s">
        <v>2546</v>
      </c>
      <c r="C4612" s="4" t="s">
        <v>88</v>
      </c>
      <c r="D4612" s="4" t="s">
        <v>37</v>
      </c>
      <c r="E4612" s="4" t="s">
        <v>22</v>
      </c>
      <c r="F4612" s="4" t="s">
        <v>23</v>
      </c>
      <c r="G4612" s="4" t="s">
        <v>65</v>
      </c>
      <c r="H4612" s="4">
        <v>20</v>
      </c>
      <c r="I4612" s="4">
        <v>812.4</v>
      </c>
      <c r="J4612" s="7">
        <v>0.02</v>
      </c>
      <c r="K4612" s="4" t="s">
        <v>34</v>
      </c>
      <c r="L4612" s="4" t="s">
        <v>19</v>
      </c>
      <c r="M4612" s="5">
        <f>(Table2[[#This Row],[Unit Price]]*Table2[[#This Row],[ Units Sold]])*(1-Table2[[#This Row],[Discount]]/100)</f>
        <v>16244.750400000001</v>
      </c>
      <c r="N4612" s="5">
        <f>(Table2[[#This Row],[Unit Price]]*Table2[[#This Row],[ Units Sold]])-Table2[[#This Row],[Total Sales]]</f>
        <v>3.2495999999991909</v>
      </c>
    </row>
    <row r="4613" spans="1:14" x14ac:dyDescent="0.3">
      <c r="A4613" s="3">
        <v>41967</v>
      </c>
      <c r="B4613" s="4" t="s">
        <v>1352</v>
      </c>
      <c r="C4613" s="4" t="s">
        <v>97</v>
      </c>
      <c r="D4613" s="4" t="s">
        <v>37</v>
      </c>
      <c r="E4613" s="4" t="s">
        <v>52</v>
      </c>
      <c r="F4613" s="4" t="s">
        <v>91</v>
      </c>
      <c r="G4613" s="4" t="s">
        <v>54</v>
      </c>
      <c r="H4613" s="4">
        <v>90</v>
      </c>
      <c r="I4613" s="4">
        <v>420.11</v>
      </c>
      <c r="J4613" s="7">
        <v>0.14000000000000001</v>
      </c>
      <c r="K4613" s="4" t="s">
        <v>18</v>
      </c>
      <c r="L4613" s="4" t="s">
        <v>19</v>
      </c>
      <c r="M4613" s="5">
        <f>(Table2[[#This Row],[Unit Price]]*Table2[[#This Row],[ Units Sold]])*(1-Table2[[#This Row],[Discount]]/100)</f>
        <v>37756.966140000004</v>
      </c>
      <c r="N4613" s="5">
        <f>(Table2[[#This Row],[Unit Price]]*Table2[[#This Row],[ Units Sold]])-Table2[[#This Row],[Total Sales]]</f>
        <v>52.933859999997367</v>
      </c>
    </row>
    <row r="4614" spans="1:14" x14ac:dyDescent="0.3">
      <c r="A4614" s="3">
        <v>42547</v>
      </c>
      <c r="B4614" s="4" t="s">
        <v>1540</v>
      </c>
      <c r="C4614" s="4" t="s">
        <v>43</v>
      </c>
      <c r="D4614" s="4" t="s">
        <v>37</v>
      </c>
      <c r="E4614" s="4" t="s">
        <v>38</v>
      </c>
      <c r="F4614" s="4" t="s">
        <v>56</v>
      </c>
      <c r="G4614" s="4" t="s">
        <v>44</v>
      </c>
      <c r="H4614" s="4">
        <v>30</v>
      </c>
      <c r="I4614" s="4">
        <v>597.20000000000005</v>
      </c>
      <c r="J4614" s="7">
        <v>0.19</v>
      </c>
      <c r="K4614" s="4" t="s">
        <v>34</v>
      </c>
      <c r="L4614" s="4" t="s">
        <v>19</v>
      </c>
      <c r="M4614" s="5">
        <f>(Table2[[#This Row],[Unit Price]]*Table2[[#This Row],[ Units Sold]])*(1-Table2[[#This Row],[Discount]]/100)</f>
        <v>17881.959599999998</v>
      </c>
      <c r="N4614" s="5">
        <f>(Table2[[#This Row],[Unit Price]]*Table2[[#This Row],[ Units Sold]])-Table2[[#This Row],[Total Sales]]</f>
        <v>34.040400000001682</v>
      </c>
    </row>
    <row r="4615" spans="1:14" x14ac:dyDescent="0.3">
      <c r="A4615" s="3">
        <v>45392</v>
      </c>
      <c r="B4615" s="4" t="s">
        <v>3680</v>
      </c>
      <c r="C4615" s="4" t="s">
        <v>88</v>
      </c>
      <c r="D4615" s="4" t="s">
        <v>37</v>
      </c>
      <c r="E4615" s="4" t="s">
        <v>27</v>
      </c>
      <c r="F4615" s="4" t="s">
        <v>32</v>
      </c>
      <c r="G4615" s="4" t="s">
        <v>65</v>
      </c>
      <c r="H4615" s="4">
        <v>31</v>
      </c>
      <c r="I4615" s="4">
        <v>852.39</v>
      </c>
      <c r="J4615" s="7">
        <v>0.03</v>
      </c>
      <c r="K4615" s="4" t="s">
        <v>34</v>
      </c>
      <c r="L4615" s="4" t="s">
        <v>19</v>
      </c>
      <c r="M4615" s="5">
        <f>(Table2[[#This Row],[Unit Price]]*Table2[[#This Row],[ Units Sold]])*(1-Table2[[#This Row],[Discount]]/100)</f>
        <v>26416.162773</v>
      </c>
      <c r="N4615" s="5">
        <f>(Table2[[#This Row],[Unit Price]]*Table2[[#This Row],[ Units Sold]])-Table2[[#This Row],[Total Sales]]</f>
        <v>7.9272270000001299</v>
      </c>
    </row>
    <row r="4616" spans="1:14" x14ac:dyDescent="0.3">
      <c r="A4616" s="3">
        <v>45273</v>
      </c>
      <c r="B4616" s="4" t="s">
        <v>3681</v>
      </c>
      <c r="C4616" s="4" t="s">
        <v>88</v>
      </c>
      <c r="D4616" s="4" t="s">
        <v>37</v>
      </c>
      <c r="E4616" s="4" t="s">
        <v>38</v>
      </c>
      <c r="F4616" s="4" t="s">
        <v>39</v>
      </c>
      <c r="G4616" s="4" t="s">
        <v>40</v>
      </c>
      <c r="H4616" s="4">
        <v>28</v>
      </c>
      <c r="I4616" s="4">
        <v>1824.84</v>
      </c>
      <c r="J4616" s="7">
        <v>0.1</v>
      </c>
      <c r="K4616" s="4" t="s">
        <v>34</v>
      </c>
      <c r="L4616" s="4" t="s">
        <v>45</v>
      </c>
      <c r="M4616" s="5">
        <f>(Table2[[#This Row],[Unit Price]]*Table2[[#This Row],[ Units Sold]])*(1-Table2[[#This Row],[Discount]]/100)</f>
        <v>51044.424479999994</v>
      </c>
      <c r="N4616" s="5">
        <f>(Table2[[#This Row],[Unit Price]]*Table2[[#This Row],[ Units Sold]])-Table2[[#This Row],[Total Sales]]</f>
        <v>51.09552000000258</v>
      </c>
    </row>
    <row r="4617" spans="1:14" x14ac:dyDescent="0.3">
      <c r="A4617" s="3">
        <v>44358</v>
      </c>
      <c r="B4617" s="4" t="s">
        <v>3553</v>
      </c>
      <c r="C4617" s="4" t="s">
        <v>83</v>
      </c>
      <c r="D4617" s="4" t="s">
        <v>3892</v>
      </c>
      <c r="E4617" s="4" t="s">
        <v>27</v>
      </c>
      <c r="F4617" s="4" t="s">
        <v>28</v>
      </c>
      <c r="G4617" s="4" t="s">
        <v>17</v>
      </c>
      <c r="H4617" s="4">
        <v>20</v>
      </c>
      <c r="I4617" s="4">
        <v>671.59</v>
      </c>
      <c r="J4617" s="7">
        <v>0.25</v>
      </c>
      <c r="K4617" s="4" t="s">
        <v>34</v>
      </c>
      <c r="L4617" s="4" t="s">
        <v>19</v>
      </c>
      <c r="M4617" s="5">
        <f>(Table2[[#This Row],[Unit Price]]*Table2[[#This Row],[ Units Sold]])*(1-Table2[[#This Row],[Discount]]/100)</f>
        <v>13398.220500000001</v>
      </c>
      <c r="N4617" s="5">
        <f>(Table2[[#This Row],[Unit Price]]*Table2[[#This Row],[ Units Sold]])-Table2[[#This Row],[Total Sales]]</f>
        <v>33.579499999999825</v>
      </c>
    </row>
    <row r="4618" spans="1:14" x14ac:dyDescent="0.3">
      <c r="A4618" s="3">
        <v>40655</v>
      </c>
      <c r="B4618" s="4" t="s">
        <v>1809</v>
      </c>
      <c r="C4618" s="4" t="s">
        <v>88</v>
      </c>
      <c r="D4618" s="4" t="s">
        <v>37</v>
      </c>
      <c r="E4618" s="4" t="s">
        <v>27</v>
      </c>
      <c r="F4618" s="4" t="s">
        <v>32</v>
      </c>
      <c r="G4618" s="4" t="s">
        <v>57</v>
      </c>
      <c r="H4618" s="4">
        <v>0</v>
      </c>
      <c r="I4618" s="4">
        <v>654.98</v>
      </c>
      <c r="J4618" s="7">
        <v>0.09</v>
      </c>
      <c r="K4618" s="4" t="s">
        <v>29</v>
      </c>
      <c r="L4618" s="4" t="s">
        <v>25</v>
      </c>
      <c r="M4618" s="5">
        <f>(Table2[[#This Row],[Unit Price]]*Table2[[#This Row],[ Units Sold]])*(1-Table2[[#This Row],[Discount]]/100)</f>
        <v>0</v>
      </c>
      <c r="N4618" s="5">
        <f>(Table2[[#This Row],[Unit Price]]*Table2[[#This Row],[ Units Sold]])-Table2[[#This Row],[Total Sales]]</f>
        <v>0</v>
      </c>
    </row>
    <row r="4619" spans="1:14" x14ac:dyDescent="0.3">
      <c r="A4619" s="3">
        <v>42057</v>
      </c>
      <c r="B4619" s="4" t="s">
        <v>3682</v>
      </c>
      <c r="C4619" s="4" t="s">
        <v>74</v>
      </c>
      <c r="D4619" s="4" t="s">
        <v>37</v>
      </c>
      <c r="E4619" s="4" t="s">
        <v>22</v>
      </c>
      <c r="F4619" s="4" t="s">
        <v>23</v>
      </c>
      <c r="G4619" s="4" t="s">
        <v>24</v>
      </c>
      <c r="H4619" s="4">
        <v>20</v>
      </c>
      <c r="I4619" s="4">
        <v>339.96</v>
      </c>
      <c r="J4619" s="7">
        <v>0.23</v>
      </c>
      <c r="K4619" s="4" t="s">
        <v>34</v>
      </c>
      <c r="L4619" s="4" t="s">
        <v>45</v>
      </c>
      <c r="M4619" s="5">
        <f>(Table2[[#This Row],[Unit Price]]*Table2[[#This Row],[ Units Sold]])*(1-Table2[[#This Row],[Discount]]/100)</f>
        <v>6783.5618400000003</v>
      </c>
      <c r="N4619" s="5">
        <f>(Table2[[#This Row],[Unit Price]]*Table2[[#This Row],[ Units Sold]])-Table2[[#This Row],[Total Sales]]</f>
        <v>15.638159999999516</v>
      </c>
    </row>
    <row r="4620" spans="1:14" x14ac:dyDescent="0.3">
      <c r="A4620" s="3">
        <v>43336</v>
      </c>
      <c r="B4620" s="4" t="s">
        <v>3559</v>
      </c>
      <c r="C4620" s="4" t="s">
        <v>97</v>
      </c>
      <c r="D4620" s="4" t="s">
        <v>37</v>
      </c>
      <c r="E4620" s="4" t="s">
        <v>38</v>
      </c>
      <c r="F4620" s="4" t="s">
        <v>81</v>
      </c>
      <c r="G4620" s="4" t="s">
        <v>40</v>
      </c>
      <c r="H4620" s="4">
        <v>47</v>
      </c>
      <c r="I4620" s="4">
        <v>262.2</v>
      </c>
      <c r="J4620" s="7">
        <v>0.26</v>
      </c>
      <c r="K4620" s="4" t="s">
        <v>18</v>
      </c>
      <c r="L4620" s="4" t="s">
        <v>41</v>
      </c>
      <c r="M4620" s="5">
        <f>(Table2[[#This Row],[Unit Price]]*Table2[[#This Row],[ Units Sold]])*(1-Table2[[#This Row],[Discount]]/100)</f>
        <v>12291.359159999998</v>
      </c>
      <c r="N4620" s="5">
        <f>(Table2[[#This Row],[Unit Price]]*Table2[[#This Row],[ Units Sold]])-Table2[[#This Row],[Total Sales]]</f>
        <v>32.040840000001481</v>
      </c>
    </row>
    <row r="4621" spans="1:14" x14ac:dyDescent="0.3">
      <c r="A4621" s="3">
        <v>45015</v>
      </c>
      <c r="B4621" s="4" t="s">
        <v>3683</v>
      </c>
      <c r="C4621" s="4" t="s">
        <v>74</v>
      </c>
      <c r="D4621" s="4" t="s">
        <v>37</v>
      </c>
      <c r="E4621" s="4" t="s">
        <v>52</v>
      </c>
      <c r="F4621" s="6" t="s">
        <v>59</v>
      </c>
      <c r="G4621" s="4" t="s">
        <v>65</v>
      </c>
      <c r="H4621" s="4">
        <v>8</v>
      </c>
      <c r="I4621" s="4">
        <v>1862.97</v>
      </c>
      <c r="J4621" s="7">
        <v>0.23</v>
      </c>
      <c r="K4621" s="4" t="s">
        <v>29</v>
      </c>
      <c r="L4621" s="4" t="s">
        <v>25</v>
      </c>
      <c r="M4621" s="5">
        <f>(Table2[[#This Row],[Unit Price]]*Table2[[#This Row],[ Units Sold]])*(1-Table2[[#This Row],[Discount]]/100)</f>
        <v>14869.481352000001</v>
      </c>
      <c r="N4621" s="5">
        <f>(Table2[[#This Row],[Unit Price]]*Table2[[#This Row],[ Units Sold]])-Table2[[#This Row],[Total Sales]]</f>
        <v>34.278647999999521</v>
      </c>
    </row>
    <row r="4622" spans="1:14" x14ac:dyDescent="0.3">
      <c r="A4622" s="3">
        <v>45463</v>
      </c>
      <c r="B4622" s="4" t="s">
        <v>3684</v>
      </c>
      <c r="C4622" s="4" t="s">
        <v>21</v>
      </c>
      <c r="D4622" s="4" t="s">
        <v>37</v>
      </c>
      <c r="E4622" s="4" t="s">
        <v>38</v>
      </c>
      <c r="F4622" s="4" t="s">
        <v>56</v>
      </c>
      <c r="G4622" s="4" t="s">
        <v>57</v>
      </c>
      <c r="H4622" s="4">
        <v>30</v>
      </c>
      <c r="I4622" s="4">
        <v>1565.68</v>
      </c>
      <c r="J4622" s="7">
        <v>0.3</v>
      </c>
      <c r="K4622" s="4" t="s">
        <v>18</v>
      </c>
      <c r="L4622" s="4" t="s">
        <v>25</v>
      </c>
      <c r="M4622" s="5">
        <f>(Table2[[#This Row],[Unit Price]]*Table2[[#This Row],[ Units Sold]])*(1-Table2[[#This Row],[Discount]]/100)</f>
        <v>46829.488799999999</v>
      </c>
      <c r="N4622" s="5">
        <f>(Table2[[#This Row],[Unit Price]]*Table2[[#This Row],[ Units Sold]])-Table2[[#This Row],[Total Sales]]</f>
        <v>140.91120000000228</v>
      </c>
    </row>
    <row r="4623" spans="1:14" x14ac:dyDescent="0.3">
      <c r="A4623" s="3">
        <v>45633</v>
      </c>
      <c r="B4623" s="4" t="s">
        <v>379</v>
      </c>
      <c r="C4623" s="4" t="s">
        <v>88</v>
      </c>
      <c r="D4623" s="4" t="s">
        <v>37</v>
      </c>
      <c r="E4623" s="4" t="s">
        <v>27</v>
      </c>
      <c r="F4623" s="4" t="s">
        <v>28</v>
      </c>
      <c r="G4623" s="4" t="s">
        <v>60</v>
      </c>
      <c r="H4623" s="4">
        <v>19</v>
      </c>
      <c r="I4623" s="4">
        <v>1475.84</v>
      </c>
      <c r="J4623" s="7">
        <v>0.24</v>
      </c>
      <c r="K4623" s="4" t="s">
        <v>34</v>
      </c>
      <c r="L4623" s="4" t="s">
        <v>25</v>
      </c>
      <c r="M4623" s="5">
        <f>(Table2[[#This Row],[Unit Price]]*Table2[[#This Row],[ Units Sold]])*(1-Table2[[#This Row],[Discount]]/100)</f>
        <v>27973.661695999999</v>
      </c>
      <c r="N4623" s="5">
        <f>(Table2[[#This Row],[Unit Price]]*Table2[[#This Row],[ Units Sold]])-Table2[[#This Row],[Total Sales]]</f>
        <v>67.298303999999916</v>
      </c>
    </row>
    <row r="4624" spans="1:14" x14ac:dyDescent="0.3">
      <c r="A4624" s="3">
        <v>45554</v>
      </c>
      <c r="B4624" s="4" t="s">
        <v>3685</v>
      </c>
      <c r="C4624" s="4" t="s">
        <v>74</v>
      </c>
      <c r="D4624" s="4" t="s">
        <v>37</v>
      </c>
      <c r="E4624" s="4" t="s">
        <v>22</v>
      </c>
      <c r="F4624" s="4" t="s">
        <v>23</v>
      </c>
      <c r="G4624" s="4" t="s">
        <v>17</v>
      </c>
      <c r="H4624" s="4">
        <v>0</v>
      </c>
      <c r="I4624" s="4">
        <v>197.71</v>
      </c>
      <c r="J4624" s="7">
        <v>0.16</v>
      </c>
      <c r="K4624" s="4" t="s">
        <v>29</v>
      </c>
      <c r="L4624" s="4" t="s">
        <v>30</v>
      </c>
      <c r="M4624" s="5">
        <f>(Table2[[#This Row],[Unit Price]]*Table2[[#This Row],[ Units Sold]])*(1-Table2[[#This Row],[Discount]]/100)</f>
        <v>0</v>
      </c>
      <c r="N4624" s="5">
        <f>(Table2[[#This Row],[Unit Price]]*Table2[[#This Row],[ Units Sold]])-Table2[[#This Row],[Total Sales]]</f>
        <v>0</v>
      </c>
    </row>
    <row r="4625" spans="1:14" x14ac:dyDescent="0.3">
      <c r="A4625" s="3">
        <v>44651</v>
      </c>
      <c r="B4625" s="4" t="s">
        <v>3686</v>
      </c>
      <c r="C4625" s="4" t="s">
        <v>36</v>
      </c>
      <c r="D4625" s="4" t="s">
        <v>37</v>
      </c>
      <c r="E4625" s="4" t="s">
        <v>15</v>
      </c>
      <c r="F4625" s="4" t="s">
        <v>62</v>
      </c>
      <c r="G4625" s="4" t="s">
        <v>54</v>
      </c>
      <c r="H4625" s="4">
        <v>83</v>
      </c>
      <c r="I4625" s="4">
        <v>877.53</v>
      </c>
      <c r="J4625" s="7">
        <v>0.14000000000000001</v>
      </c>
      <c r="K4625" s="4" t="s">
        <v>34</v>
      </c>
      <c r="L4625" s="4" t="s">
        <v>25</v>
      </c>
      <c r="M4625" s="5">
        <f>(Table2[[#This Row],[Unit Price]]*Table2[[#This Row],[ Units Sold]])*(1-Table2[[#This Row],[Discount]]/100)</f>
        <v>72733.021013999998</v>
      </c>
      <c r="N4625" s="5">
        <f>(Table2[[#This Row],[Unit Price]]*Table2[[#This Row],[ Units Sold]])-Table2[[#This Row],[Total Sales]]</f>
        <v>101.96898599999258</v>
      </c>
    </row>
    <row r="4626" spans="1:14" x14ac:dyDescent="0.3">
      <c r="A4626" s="3">
        <v>43974</v>
      </c>
      <c r="B4626" s="4" t="s">
        <v>3687</v>
      </c>
      <c r="C4626" s="4" t="s">
        <v>192</v>
      </c>
      <c r="D4626" s="4" t="s">
        <v>37</v>
      </c>
      <c r="E4626" s="4" t="s">
        <v>38</v>
      </c>
      <c r="F4626" s="4" t="s">
        <v>56</v>
      </c>
      <c r="G4626" s="4" t="s">
        <v>65</v>
      </c>
      <c r="H4626" s="4">
        <v>26</v>
      </c>
      <c r="I4626" s="4">
        <v>231.84</v>
      </c>
      <c r="J4626" s="7">
        <v>0.11</v>
      </c>
      <c r="K4626" s="4" t="s">
        <v>29</v>
      </c>
      <c r="L4626" s="4" t="s">
        <v>41</v>
      </c>
      <c r="M4626" s="5">
        <f>(Table2[[#This Row],[Unit Price]]*Table2[[#This Row],[ Units Sold]])*(1-Table2[[#This Row],[Discount]]/100)</f>
        <v>6021.2093759999998</v>
      </c>
      <c r="N4626" s="5">
        <f>(Table2[[#This Row],[Unit Price]]*Table2[[#This Row],[ Units Sold]])-Table2[[#This Row],[Total Sales]]</f>
        <v>6.6306240000003527</v>
      </c>
    </row>
    <row r="4627" spans="1:14" x14ac:dyDescent="0.3">
      <c r="A4627" s="3">
        <v>44598</v>
      </c>
      <c r="B4627" s="4" t="s">
        <v>3194</v>
      </c>
      <c r="C4627" s="4" t="s">
        <v>36</v>
      </c>
      <c r="D4627" s="4" t="s">
        <v>37</v>
      </c>
      <c r="E4627" s="4" t="s">
        <v>27</v>
      </c>
      <c r="F4627" s="4" t="s">
        <v>32</v>
      </c>
      <c r="G4627" s="4" t="s">
        <v>40</v>
      </c>
      <c r="H4627" s="4">
        <v>61</v>
      </c>
      <c r="I4627" s="4">
        <v>420.45</v>
      </c>
      <c r="J4627" s="7">
        <v>0.28000000000000003</v>
      </c>
      <c r="K4627" s="4" t="s">
        <v>34</v>
      </c>
      <c r="L4627" s="4" t="s">
        <v>41</v>
      </c>
      <c r="M4627" s="5">
        <f>(Table2[[#This Row],[Unit Price]]*Table2[[#This Row],[ Units Sold]])*(1-Table2[[#This Row],[Discount]]/100)</f>
        <v>25575.637139999999</v>
      </c>
      <c r="N4627" s="5">
        <f>(Table2[[#This Row],[Unit Price]]*Table2[[#This Row],[ Units Sold]])-Table2[[#This Row],[Total Sales]]</f>
        <v>71.81286000000182</v>
      </c>
    </row>
    <row r="4628" spans="1:14" x14ac:dyDescent="0.3">
      <c r="A4628" s="3">
        <v>45414</v>
      </c>
      <c r="B4628" s="4" t="s">
        <v>3688</v>
      </c>
      <c r="C4628" s="4" t="s">
        <v>49</v>
      </c>
      <c r="D4628" s="4" t="s">
        <v>3893</v>
      </c>
      <c r="E4628" s="4" t="s">
        <v>52</v>
      </c>
      <c r="F4628" s="6" t="s">
        <v>59</v>
      </c>
      <c r="G4628" s="4" t="s">
        <v>57</v>
      </c>
      <c r="H4628" s="4">
        <v>6</v>
      </c>
      <c r="I4628" s="4">
        <v>1547.96</v>
      </c>
      <c r="J4628" s="7">
        <v>0.25</v>
      </c>
      <c r="K4628" s="4" t="s">
        <v>18</v>
      </c>
      <c r="L4628" s="4" t="s">
        <v>41</v>
      </c>
      <c r="M4628" s="5">
        <f>(Table2[[#This Row],[Unit Price]]*Table2[[#This Row],[ Units Sold]])*(1-Table2[[#This Row],[Discount]]/100)</f>
        <v>9264.5406000000003</v>
      </c>
      <c r="N4628" s="5">
        <f>(Table2[[#This Row],[Unit Price]]*Table2[[#This Row],[ Units Sold]])-Table2[[#This Row],[Total Sales]]</f>
        <v>23.219399999999951</v>
      </c>
    </row>
    <row r="4629" spans="1:14" x14ac:dyDescent="0.3">
      <c r="A4629" s="3">
        <v>42634</v>
      </c>
      <c r="B4629" s="4" t="s">
        <v>171</v>
      </c>
      <c r="C4629" s="4" t="s">
        <v>49</v>
      </c>
      <c r="D4629" s="4" t="s">
        <v>3893</v>
      </c>
      <c r="E4629" s="4" t="s">
        <v>22</v>
      </c>
      <c r="F4629" s="4" t="s">
        <v>23</v>
      </c>
      <c r="G4629" s="4" t="s">
        <v>44</v>
      </c>
      <c r="H4629" s="4">
        <v>0</v>
      </c>
      <c r="I4629" s="4">
        <v>1840.3</v>
      </c>
      <c r="J4629" s="7">
        <v>0.22</v>
      </c>
      <c r="K4629" s="4" t="s">
        <v>34</v>
      </c>
      <c r="L4629" s="4" t="s">
        <v>25</v>
      </c>
      <c r="M4629" s="5">
        <f>(Table2[[#This Row],[Unit Price]]*Table2[[#This Row],[ Units Sold]])*(1-Table2[[#This Row],[Discount]]/100)</f>
        <v>0</v>
      </c>
      <c r="N4629" s="5">
        <f>(Table2[[#This Row],[Unit Price]]*Table2[[#This Row],[ Units Sold]])-Table2[[#This Row],[Total Sales]]</f>
        <v>0</v>
      </c>
    </row>
    <row r="4630" spans="1:14" x14ac:dyDescent="0.3">
      <c r="A4630" s="3">
        <v>44562</v>
      </c>
      <c r="B4630" s="4" t="s">
        <v>3689</v>
      </c>
      <c r="C4630" s="4" t="s">
        <v>21</v>
      </c>
      <c r="D4630" s="4" t="s">
        <v>37</v>
      </c>
      <c r="E4630" s="4" t="s">
        <v>27</v>
      </c>
      <c r="F4630" s="4" t="s">
        <v>32</v>
      </c>
      <c r="G4630" s="4" t="s">
        <v>65</v>
      </c>
      <c r="H4630" s="4">
        <v>20</v>
      </c>
      <c r="I4630" s="4">
        <v>294.23</v>
      </c>
      <c r="J4630" s="7">
        <v>0.27</v>
      </c>
      <c r="K4630" s="4" t="s">
        <v>29</v>
      </c>
      <c r="L4630" s="4" t="s">
        <v>41</v>
      </c>
      <c r="M4630" s="5">
        <f>(Table2[[#This Row],[Unit Price]]*Table2[[#This Row],[ Units Sold]])*(1-Table2[[#This Row],[Discount]]/100)</f>
        <v>5868.7115800000001</v>
      </c>
      <c r="N4630" s="5">
        <f>(Table2[[#This Row],[Unit Price]]*Table2[[#This Row],[ Units Sold]])-Table2[[#This Row],[Total Sales]]</f>
        <v>15.888420000000224</v>
      </c>
    </row>
    <row r="4631" spans="1:14" x14ac:dyDescent="0.3">
      <c r="A4631" s="3">
        <v>41486</v>
      </c>
      <c r="B4631" s="4" t="s">
        <v>2744</v>
      </c>
      <c r="C4631" s="4" t="s">
        <v>88</v>
      </c>
      <c r="D4631" s="4" t="s">
        <v>37</v>
      </c>
      <c r="E4631" s="4" t="s">
        <v>52</v>
      </c>
      <c r="F4631" s="6" t="s">
        <v>59</v>
      </c>
      <c r="G4631" s="4" t="s">
        <v>65</v>
      </c>
      <c r="H4631" s="4">
        <v>24</v>
      </c>
      <c r="I4631" s="4">
        <v>765</v>
      </c>
      <c r="J4631" s="7">
        <v>0.1</v>
      </c>
      <c r="K4631" s="4" t="s">
        <v>18</v>
      </c>
      <c r="L4631" s="4" t="s">
        <v>30</v>
      </c>
      <c r="M4631" s="5">
        <f>(Table2[[#This Row],[Unit Price]]*Table2[[#This Row],[ Units Sold]])*(1-Table2[[#This Row],[Discount]]/100)</f>
        <v>18341.64</v>
      </c>
      <c r="N4631" s="5">
        <f>(Table2[[#This Row],[Unit Price]]*Table2[[#This Row],[ Units Sold]])-Table2[[#This Row],[Total Sales]]</f>
        <v>18.360000000000582</v>
      </c>
    </row>
    <row r="4632" spans="1:14" x14ac:dyDescent="0.3">
      <c r="A4632" s="3">
        <v>45670</v>
      </c>
      <c r="B4632" s="4" t="s">
        <v>3213</v>
      </c>
      <c r="C4632" s="4" t="s">
        <v>74</v>
      </c>
      <c r="D4632" s="4" t="s">
        <v>37</v>
      </c>
      <c r="E4632" s="4" t="s">
        <v>27</v>
      </c>
      <c r="F4632" s="4" t="s">
        <v>28</v>
      </c>
      <c r="G4632" s="4" t="s">
        <v>24</v>
      </c>
      <c r="H4632" s="4">
        <v>84</v>
      </c>
      <c r="I4632" s="4">
        <v>231.57</v>
      </c>
      <c r="J4632" s="7">
        <v>0.19</v>
      </c>
      <c r="K4632" s="4" t="s">
        <v>29</v>
      </c>
      <c r="L4632" s="4" t="s">
        <v>41</v>
      </c>
      <c r="M4632" s="5">
        <f>(Table2[[#This Row],[Unit Price]]*Table2[[#This Row],[ Units Sold]])*(1-Table2[[#This Row],[Discount]]/100)</f>
        <v>19414.921428000001</v>
      </c>
      <c r="N4632" s="5">
        <f>(Table2[[#This Row],[Unit Price]]*Table2[[#This Row],[ Units Sold]])-Table2[[#This Row],[Total Sales]]</f>
        <v>36.958571999999549</v>
      </c>
    </row>
    <row r="4633" spans="1:14" x14ac:dyDescent="0.3">
      <c r="A4633" s="3">
        <v>40300</v>
      </c>
      <c r="B4633" s="4" t="s">
        <v>1705</v>
      </c>
      <c r="C4633" s="4" t="s">
        <v>21</v>
      </c>
      <c r="D4633" s="4" t="s">
        <v>37</v>
      </c>
      <c r="E4633" s="4" t="s">
        <v>27</v>
      </c>
      <c r="F4633" s="4" t="s">
        <v>32</v>
      </c>
      <c r="G4633" s="4" t="s">
        <v>54</v>
      </c>
      <c r="H4633" s="4">
        <v>0</v>
      </c>
      <c r="I4633" s="4">
        <v>688.78</v>
      </c>
      <c r="J4633" s="7">
        <v>0.08</v>
      </c>
      <c r="K4633" s="4" t="s">
        <v>34</v>
      </c>
      <c r="L4633" s="4" t="s">
        <v>30</v>
      </c>
      <c r="M4633" s="5">
        <f>(Table2[[#This Row],[Unit Price]]*Table2[[#This Row],[ Units Sold]])*(1-Table2[[#This Row],[Discount]]/100)</f>
        <v>0</v>
      </c>
      <c r="N4633" s="5">
        <f>(Table2[[#This Row],[Unit Price]]*Table2[[#This Row],[ Units Sold]])-Table2[[#This Row],[Total Sales]]</f>
        <v>0</v>
      </c>
    </row>
    <row r="4634" spans="1:14" x14ac:dyDescent="0.3">
      <c r="A4634" s="3">
        <v>41202</v>
      </c>
      <c r="B4634" s="4" t="s">
        <v>1203</v>
      </c>
      <c r="C4634" s="4" t="s">
        <v>36</v>
      </c>
      <c r="D4634" s="4" t="s">
        <v>37</v>
      </c>
      <c r="E4634" s="4" t="s">
        <v>27</v>
      </c>
      <c r="F4634" s="4" t="s">
        <v>32</v>
      </c>
      <c r="G4634" s="4" t="s">
        <v>44</v>
      </c>
      <c r="H4634" s="4">
        <v>30</v>
      </c>
      <c r="I4634" s="4">
        <v>1327.83</v>
      </c>
      <c r="J4634" s="7">
        <v>0.19</v>
      </c>
      <c r="K4634" s="4" t="s">
        <v>29</v>
      </c>
      <c r="L4634" s="4" t="s">
        <v>45</v>
      </c>
      <c r="M4634" s="5">
        <f>(Table2[[#This Row],[Unit Price]]*Table2[[#This Row],[ Units Sold]])*(1-Table2[[#This Row],[Discount]]/100)</f>
        <v>39759.213689999997</v>
      </c>
      <c r="N4634" s="5">
        <f>(Table2[[#This Row],[Unit Price]]*Table2[[#This Row],[ Units Sold]])-Table2[[#This Row],[Total Sales]]</f>
        <v>75.68630999999732</v>
      </c>
    </row>
    <row r="4635" spans="1:14" x14ac:dyDescent="0.3">
      <c r="A4635" s="3">
        <v>41387</v>
      </c>
      <c r="B4635" s="4" t="s">
        <v>2704</v>
      </c>
      <c r="C4635" s="4" t="s">
        <v>21</v>
      </c>
      <c r="D4635" s="4" t="s">
        <v>37</v>
      </c>
      <c r="E4635" s="4" t="s">
        <v>52</v>
      </c>
      <c r="F4635" s="6" t="s">
        <v>59</v>
      </c>
      <c r="G4635" s="4" t="s">
        <v>57</v>
      </c>
      <c r="H4635" s="4">
        <v>37</v>
      </c>
      <c r="I4635" s="4">
        <v>740.4</v>
      </c>
      <c r="J4635" s="7">
        <v>0.04</v>
      </c>
      <c r="K4635" s="4" t="s">
        <v>18</v>
      </c>
      <c r="L4635" s="4" t="s">
        <v>41</v>
      </c>
      <c r="M4635" s="5">
        <f>(Table2[[#This Row],[Unit Price]]*Table2[[#This Row],[ Units Sold]])*(1-Table2[[#This Row],[Discount]]/100)</f>
        <v>27383.842080000002</v>
      </c>
      <c r="N4635" s="5">
        <f>(Table2[[#This Row],[Unit Price]]*Table2[[#This Row],[ Units Sold]])-Table2[[#This Row],[Total Sales]]</f>
        <v>10.957919999997102</v>
      </c>
    </row>
    <row r="4636" spans="1:14" x14ac:dyDescent="0.3">
      <c r="A4636" s="3">
        <v>44328</v>
      </c>
      <c r="B4636" s="4" t="s">
        <v>3690</v>
      </c>
      <c r="C4636" s="4" t="s">
        <v>97</v>
      </c>
      <c r="D4636" s="4" t="s">
        <v>37</v>
      </c>
      <c r="E4636" s="4" t="s">
        <v>52</v>
      </c>
      <c r="F4636" s="6" t="s">
        <v>59</v>
      </c>
      <c r="G4636" s="4" t="s">
        <v>24</v>
      </c>
      <c r="H4636" s="4">
        <v>42</v>
      </c>
      <c r="I4636" s="4">
        <v>525.83000000000004</v>
      </c>
      <c r="J4636" s="7">
        <v>0.27</v>
      </c>
      <c r="K4636" s="4" t="s">
        <v>18</v>
      </c>
      <c r="L4636" s="4" t="s">
        <v>19</v>
      </c>
      <c r="M4636" s="5">
        <f>(Table2[[#This Row],[Unit Price]]*Table2[[#This Row],[ Units Sold]])*(1-Table2[[#This Row],[Discount]]/100)</f>
        <v>22025.230877999998</v>
      </c>
      <c r="N4636" s="5">
        <f>(Table2[[#This Row],[Unit Price]]*Table2[[#This Row],[ Units Sold]])-Table2[[#This Row],[Total Sales]]</f>
        <v>59.629122000002099</v>
      </c>
    </row>
    <row r="4637" spans="1:14" x14ac:dyDescent="0.3">
      <c r="A4637" s="3">
        <v>41221</v>
      </c>
      <c r="B4637" s="4" t="s">
        <v>863</v>
      </c>
      <c r="C4637" s="4" t="s">
        <v>51</v>
      </c>
      <c r="D4637" s="4" t="s">
        <v>37</v>
      </c>
      <c r="E4637" s="4" t="s">
        <v>52</v>
      </c>
      <c r="F4637" s="4" t="s">
        <v>53</v>
      </c>
      <c r="G4637" s="4" t="s">
        <v>40</v>
      </c>
      <c r="H4637" s="4">
        <v>91</v>
      </c>
      <c r="I4637" s="4">
        <v>1624.9</v>
      </c>
      <c r="J4637" s="7">
        <v>0.01</v>
      </c>
      <c r="K4637" s="4" t="s">
        <v>29</v>
      </c>
      <c r="L4637" s="4" t="s">
        <v>25</v>
      </c>
      <c r="M4637" s="5">
        <f>(Table2[[#This Row],[Unit Price]]*Table2[[#This Row],[ Units Sold]])*(1-Table2[[#This Row],[Discount]]/100)</f>
        <v>147851.11340999999</v>
      </c>
      <c r="N4637" s="5">
        <f>(Table2[[#This Row],[Unit Price]]*Table2[[#This Row],[ Units Sold]])-Table2[[#This Row],[Total Sales]]</f>
        <v>14.786590000003343</v>
      </c>
    </row>
    <row r="4638" spans="1:14" x14ac:dyDescent="0.3">
      <c r="A4638" s="3">
        <v>40238</v>
      </c>
      <c r="B4638" s="4" t="s">
        <v>3691</v>
      </c>
      <c r="C4638" s="4" t="s">
        <v>83</v>
      </c>
      <c r="D4638" s="4" t="s">
        <v>3892</v>
      </c>
      <c r="E4638" s="4" t="s">
        <v>22</v>
      </c>
      <c r="F4638" s="4" t="s">
        <v>23</v>
      </c>
      <c r="G4638" s="4" t="s">
        <v>17</v>
      </c>
      <c r="H4638" s="4">
        <v>30</v>
      </c>
      <c r="I4638" s="4">
        <v>217.01</v>
      </c>
      <c r="J4638" s="7">
        <v>0.14000000000000001</v>
      </c>
      <c r="K4638" s="4" t="s">
        <v>18</v>
      </c>
      <c r="L4638" s="4" t="s">
        <v>19</v>
      </c>
      <c r="M4638" s="5">
        <f>(Table2[[#This Row],[Unit Price]]*Table2[[#This Row],[ Units Sold]])*(1-Table2[[#This Row],[Discount]]/100)</f>
        <v>6501.1855799999994</v>
      </c>
      <c r="N4638" s="5">
        <f>(Table2[[#This Row],[Unit Price]]*Table2[[#This Row],[ Units Sold]])-Table2[[#This Row],[Total Sales]]</f>
        <v>9.1144199999998818</v>
      </c>
    </row>
    <row r="4639" spans="1:14" x14ac:dyDescent="0.3">
      <c r="A4639" s="3">
        <v>45452</v>
      </c>
      <c r="B4639" s="4" t="s">
        <v>3692</v>
      </c>
      <c r="C4639" s="4" t="s">
        <v>51</v>
      </c>
      <c r="D4639" s="4" t="s">
        <v>37</v>
      </c>
      <c r="E4639" s="4" t="s">
        <v>38</v>
      </c>
      <c r="F4639" s="4" t="s">
        <v>81</v>
      </c>
      <c r="G4639" s="4" t="s">
        <v>57</v>
      </c>
      <c r="H4639" s="4">
        <v>20</v>
      </c>
      <c r="I4639" s="4">
        <v>1330.53</v>
      </c>
      <c r="J4639" s="7">
        <v>0.08</v>
      </c>
      <c r="K4639" s="4" t="s">
        <v>18</v>
      </c>
      <c r="L4639" s="4" t="s">
        <v>41</v>
      </c>
      <c r="M4639" s="5">
        <f>(Table2[[#This Row],[Unit Price]]*Table2[[#This Row],[ Units Sold]])*(1-Table2[[#This Row],[Discount]]/100)</f>
        <v>26589.311519999999</v>
      </c>
      <c r="N4639" s="5">
        <f>(Table2[[#This Row],[Unit Price]]*Table2[[#This Row],[ Units Sold]])-Table2[[#This Row],[Total Sales]]</f>
        <v>21.288479999999254</v>
      </c>
    </row>
    <row r="4640" spans="1:14" x14ac:dyDescent="0.3">
      <c r="A4640" s="3">
        <v>45867</v>
      </c>
      <c r="B4640" s="4" t="s">
        <v>2923</v>
      </c>
      <c r="C4640" s="4" t="s">
        <v>49</v>
      </c>
      <c r="D4640" s="4" t="s">
        <v>3893</v>
      </c>
      <c r="E4640" s="4" t="s">
        <v>22</v>
      </c>
      <c r="F4640" s="4" t="s">
        <v>23</v>
      </c>
      <c r="G4640" s="4" t="s">
        <v>44</v>
      </c>
      <c r="H4640" s="4">
        <v>10</v>
      </c>
      <c r="I4640" s="4">
        <v>692.72</v>
      </c>
      <c r="J4640" s="7">
        <v>0.19</v>
      </c>
      <c r="K4640" s="4" t="s">
        <v>34</v>
      </c>
      <c r="L4640" s="4" t="s">
        <v>45</v>
      </c>
      <c r="M4640" s="5">
        <f>(Table2[[#This Row],[Unit Price]]*Table2[[#This Row],[ Units Sold]])*(1-Table2[[#This Row],[Discount]]/100)</f>
        <v>6914.0383200000006</v>
      </c>
      <c r="N4640" s="5">
        <f>(Table2[[#This Row],[Unit Price]]*Table2[[#This Row],[ Units Sold]])-Table2[[#This Row],[Total Sales]]</f>
        <v>13.16168000000016</v>
      </c>
    </row>
    <row r="4641" spans="1:14" x14ac:dyDescent="0.3">
      <c r="A4641" s="3">
        <v>44576</v>
      </c>
      <c r="B4641" s="4" t="s">
        <v>3693</v>
      </c>
      <c r="C4641" s="4" t="s">
        <v>74</v>
      </c>
      <c r="D4641" s="4" t="s">
        <v>37</v>
      </c>
      <c r="E4641" s="4" t="s">
        <v>52</v>
      </c>
      <c r="F4641" s="4" t="s">
        <v>59</v>
      </c>
      <c r="G4641" s="4" t="s">
        <v>54</v>
      </c>
      <c r="H4641" s="4">
        <v>30</v>
      </c>
      <c r="I4641" s="4">
        <v>1268.26</v>
      </c>
      <c r="J4641" s="7">
        <v>0.22</v>
      </c>
      <c r="K4641" s="4" t="s">
        <v>34</v>
      </c>
      <c r="L4641" s="4" t="s">
        <v>30</v>
      </c>
      <c r="M4641" s="5">
        <f>(Table2[[#This Row],[Unit Price]]*Table2[[#This Row],[ Units Sold]])*(1-Table2[[#This Row],[Discount]]/100)</f>
        <v>37964.094840000005</v>
      </c>
      <c r="N4641" s="5">
        <f>(Table2[[#This Row],[Unit Price]]*Table2[[#This Row],[ Units Sold]])-Table2[[#This Row],[Total Sales]]</f>
        <v>83.705159999997704</v>
      </c>
    </row>
    <row r="4642" spans="1:14" x14ac:dyDescent="0.3">
      <c r="A4642" s="3">
        <v>45664</v>
      </c>
      <c r="B4642" s="4" t="s">
        <v>3694</v>
      </c>
      <c r="C4642" s="4" t="s">
        <v>97</v>
      </c>
      <c r="D4642" s="4" t="s">
        <v>37</v>
      </c>
      <c r="E4642" s="4" t="s">
        <v>52</v>
      </c>
      <c r="F4642" s="4" t="s">
        <v>53</v>
      </c>
      <c r="G4642" s="4" t="s">
        <v>105</v>
      </c>
      <c r="H4642" s="4">
        <v>37</v>
      </c>
      <c r="I4642" s="4">
        <v>911.31</v>
      </c>
      <c r="J4642" s="7">
        <v>0.23</v>
      </c>
      <c r="K4642" s="4" t="s">
        <v>34</v>
      </c>
      <c r="L4642" s="4" t="s">
        <v>19</v>
      </c>
      <c r="M4642" s="5">
        <f>(Table2[[#This Row],[Unit Price]]*Table2[[#This Row],[ Units Sold]])*(1-Table2[[#This Row],[Discount]]/100)</f>
        <v>33640.917519000002</v>
      </c>
      <c r="N4642" s="5">
        <f>(Table2[[#This Row],[Unit Price]]*Table2[[#This Row],[ Units Sold]])-Table2[[#This Row],[Total Sales]]</f>
        <v>77.552480999998807</v>
      </c>
    </row>
    <row r="4643" spans="1:14" x14ac:dyDescent="0.3">
      <c r="A4643" s="3">
        <v>42564</v>
      </c>
      <c r="B4643" s="4" t="s">
        <v>702</v>
      </c>
      <c r="C4643" s="4" t="s">
        <v>88</v>
      </c>
      <c r="D4643" s="4" t="s">
        <v>37</v>
      </c>
      <c r="E4643" s="4" t="s">
        <v>22</v>
      </c>
      <c r="F4643" s="4" t="s">
        <v>23</v>
      </c>
      <c r="G4643" s="4" t="s">
        <v>44</v>
      </c>
      <c r="H4643" s="4">
        <v>30</v>
      </c>
      <c r="I4643" s="4">
        <v>1237.47</v>
      </c>
      <c r="J4643" s="7">
        <v>7.0000000000000007E-2</v>
      </c>
      <c r="K4643" s="4" t="s">
        <v>18</v>
      </c>
      <c r="L4643" s="4" t="s">
        <v>19</v>
      </c>
      <c r="M4643" s="5">
        <f>(Table2[[#This Row],[Unit Price]]*Table2[[#This Row],[ Units Sold]])*(1-Table2[[#This Row],[Discount]]/100)</f>
        <v>37098.113129999998</v>
      </c>
      <c r="N4643" s="5">
        <f>(Table2[[#This Row],[Unit Price]]*Table2[[#This Row],[ Units Sold]])-Table2[[#This Row],[Total Sales]]</f>
        <v>25.986870000000636</v>
      </c>
    </row>
    <row r="4644" spans="1:14" x14ac:dyDescent="0.3">
      <c r="A4644" s="3">
        <v>41336</v>
      </c>
      <c r="B4644" s="4" t="s">
        <v>3332</v>
      </c>
      <c r="C4644" s="4" t="s">
        <v>74</v>
      </c>
      <c r="D4644" s="4" t="s">
        <v>37</v>
      </c>
      <c r="E4644" s="4" t="s">
        <v>38</v>
      </c>
      <c r="F4644" s="4" t="s">
        <v>56</v>
      </c>
      <c r="G4644" s="4" t="s">
        <v>40</v>
      </c>
      <c r="H4644" s="4">
        <v>60</v>
      </c>
      <c r="I4644" s="4">
        <v>1368.83</v>
      </c>
      <c r="J4644" s="7">
        <v>0.11</v>
      </c>
      <c r="K4644" s="4" t="s">
        <v>34</v>
      </c>
      <c r="L4644" s="4" t="s">
        <v>19</v>
      </c>
      <c r="M4644" s="5">
        <f>(Table2[[#This Row],[Unit Price]]*Table2[[#This Row],[ Units Sold]])*(1-Table2[[#This Row],[Discount]]/100)</f>
        <v>82039.457219999982</v>
      </c>
      <c r="N4644" s="5">
        <f>(Table2[[#This Row],[Unit Price]]*Table2[[#This Row],[ Units Sold]])-Table2[[#This Row],[Total Sales]]</f>
        <v>90.342780000006314</v>
      </c>
    </row>
    <row r="4645" spans="1:14" x14ac:dyDescent="0.3">
      <c r="A4645" s="3">
        <v>41588</v>
      </c>
      <c r="B4645" s="4" t="s">
        <v>3366</v>
      </c>
      <c r="C4645" s="4" t="s">
        <v>36</v>
      </c>
      <c r="D4645" s="4" t="s">
        <v>37</v>
      </c>
      <c r="E4645" s="4" t="s">
        <v>52</v>
      </c>
      <c r="F4645" s="4" t="s">
        <v>59</v>
      </c>
      <c r="G4645" s="4" t="s">
        <v>105</v>
      </c>
      <c r="H4645" s="4">
        <v>64</v>
      </c>
      <c r="I4645" s="4">
        <v>1028.1600000000001</v>
      </c>
      <c r="J4645" s="7">
        <v>0.04</v>
      </c>
      <c r="K4645" s="4" t="s">
        <v>34</v>
      </c>
      <c r="L4645" s="4" t="s">
        <v>19</v>
      </c>
      <c r="M4645" s="5">
        <f>(Table2[[#This Row],[Unit Price]]*Table2[[#This Row],[ Units Sold]])*(1-Table2[[#This Row],[Discount]]/100)</f>
        <v>65775.919104000015</v>
      </c>
      <c r="N4645" s="5">
        <f>(Table2[[#This Row],[Unit Price]]*Table2[[#This Row],[ Units Sold]])-Table2[[#This Row],[Total Sales]]</f>
        <v>26.320895999990171</v>
      </c>
    </row>
    <row r="4646" spans="1:14" x14ac:dyDescent="0.3">
      <c r="A4646" s="3">
        <v>41676</v>
      </c>
      <c r="B4646" s="4" t="s">
        <v>1924</v>
      </c>
      <c r="C4646" s="4" t="s">
        <v>21</v>
      </c>
      <c r="D4646" s="4" t="s">
        <v>37</v>
      </c>
      <c r="E4646" s="4" t="s">
        <v>27</v>
      </c>
      <c r="F4646" s="4" t="s">
        <v>28</v>
      </c>
      <c r="G4646" s="4" t="s">
        <v>57</v>
      </c>
      <c r="H4646" s="4">
        <v>26</v>
      </c>
      <c r="I4646" s="4">
        <v>558.11</v>
      </c>
      <c r="J4646" s="7">
        <v>0.23</v>
      </c>
      <c r="K4646" s="4" t="s">
        <v>18</v>
      </c>
      <c r="L4646" s="4" t="s">
        <v>30</v>
      </c>
      <c r="M4646" s="5">
        <f>(Table2[[#This Row],[Unit Price]]*Table2[[#This Row],[ Units Sold]])*(1-Table2[[#This Row],[Discount]]/100)</f>
        <v>14477.485022000001</v>
      </c>
      <c r="N4646" s="5">
        <f>(Table2[[#This Row],[Unit Price]]*Table2[[#This Row],[ Units Sold]])-Table2[[#This Row],[Total Sales]]</f>
        <v>33.374977999999828</v>
      </c>
    </row>
    <row r="4647" spans="1:14" x14ac:dyDescent="0.3">
      <c r="A4647" s="3">
        <v>40857</v>
      </c>
      <c r="B4647" s="4" t="s">
        <v>3695</v>
      </c>
      <c r="C4647" s="4" t="s">
        <v>43</v>
      </c>
      <c r="D4647" s="4" t="s">
        <v>37</v>
      </c>
      <c r="E4647" s="4" t="s">
        <v>27</v>
      </c>
      <c r="F4647" s="4" t="s">
        <v>32</v>
      </c>
      <c r="G4647" s="4" t="s">
        <v>105</v>
      </c>
      <c r="H4647" s="4">
        <v>80</v>
      </c>
      <c r="I4647" s="4">
        <v>1269.1500000000001</v>
      </c>
      <c r="J4647" s="7">
        <v>0.26</v>
      </c>
      <c r="K4647" s="4" t="s">
        <v>34</v>
      </c>
      <c r="L4647" s="4" t="s">
        <v>45</v>
      </c>
      <c r="M4647" s="5">
        <f>(Table2[[#This Row],[Unit Price]]*Table2[[#This Row],[ Units Sold]])*(1-Table2[[#This Row],[Discount]]/100)</f>
        <v>101268.0168</v>
      </c>
      <c r="N4647" s="5">
        <f>(Table2[[#This Row],[Unit Price]]*Table2[[#This Row],[ Units Sold]])-Table2[[#This Row],[Total Sales]]</f>
        <v>263.9832000000024</v>
      </c>
    </row>
    <row r="4648" spans="1:14" x14ac:dyDescent="0.3">
      <c r="A4648" s="3">
        <v>42025</v>
      </c>
      <c r="B4648" s="4" t="s">
        <v>3696</v>
      </c>
      <c r="C4648" s="4" t="s">
        <v>49</v>
      </c>
      <c r="D4648" s="4" t="s">
        <v>3893</v>
      </c>
      <c r="E4648" s="4" t="s">
        <v>27</v>
      </c>
      <c r="F4648" s="4" t="s">
        <v>32</v>
      </c>
      <c r="G4648" s="4" t="s">
        <v>33</v>
      </c>
      <c r="H4648" s="4">
        <v>93</v>
      </c>
      <c r="I4648" s="4">
        <v>1727.31</v>
      </c>
      <c r="J4648" s="7">
        <v>0.14000000000000001</v>
      </c>
      <c r="K4648" s="4" t="s">
        <v>29</v>
      </c>
      <c r="L4648" s="4" t="s">
        <v>25</v>
      </c>
      <c r="M4648" s="5">
        <f>(Table2[[#This Row],[Unit Price]]*Table2[[#This Row],[ Units Sold]])*(1-Table2[[#This Row],[Discount]]/100)</f>
        <v>160414.93423799999</v>
      </c>
      <c r="N4648" s="5">
        <f>(Table2[[#This Row],[Unit Price]]*Table2[[#This Row],[ Units Sold]])-Table2[[#This Row],[Total Sales]]</f>
        <v>224.8957620000001</v>
      </c>
    </row>
    <row r="4649" spans="1:14" x14ac:dyDescent="0.3">
      <c r="A4649" s="3">
        <v>45249</v>
      </c>
      <c r="B4649" s="4" t="s">
        <v>3544</v>
      </c>
      <c r="C4649" s="4" t="s">
        <v>74</v>
      </c>
      <c r="D4649" s="4" t="s">
        <v>37</v>
      </c>
      <c r="E4649" s="4" t="s">
        <v>38</v>
      </c>
      <c r="F4649" s="4" t="s">
        <v>56</v>
      </c>
      <c r="G4649" s="4" t="s">
        <v>105</v>
      </c>
      <c r="H4649" s="4">
        <v>26</v>
      </c>
      <c r="I4649" s="4">
        <v>1400.63</v>
      </c>
      <c r="J4649" s="7">
        <v>0.12</v>
      </c>
      <c r="K4649" s="4" t="s">
        <v>29</v>
      </c>
      <c r="L4649" s="4" t="s">
        <v>41</v>
      </c>
      <c r="M4649" s="5">
        <f>(Table2[[#This Row],[Unit Price]]*Table2[[#This Row],[ Units Sold]])*(1-Table2[[#This Row],[Discount]]/100)</f>
        <v>36372.680344000008</v>
      </c>
      <c r="N4649" s="5">
        <f>(Table2[[#This Row],[Unit Price]]*Table2[[#This Row],[ Units Sold]])-Table2[[#This Row],[Total Sales]]</f>
        <v>43.699655999997049</v>
      </c>
    </row>
    <row r="4650" spans="1:14" x14ac:dyDescent="0.3">
      <c r="A4650" s="3">
        <v>40399</v>
      </c>
      <c r="B4650" s="4" t="s">
        <v>3697</v>
      </c>
      <c r="C4650" s="4" t="s">
        <v>43</v>
      </c>
      <c r="D4650" s="4" t="s">
        <v>37</v>
      </c>
      <c r="E4650" s="4" t="s">
        <v>22</v>
      </c>
      <c r="F4650" s="4" t="s">
        <v>23</v>
      </c>
      <c r="G4650" s="4" t="s">
        <v>105</v>
      </c>
      <c r="H4650" s="4">
        <v>59</v>
      </c>
      <c r="I4650" s="4">
        <v>1584.04</v>
      </c>
      <c r="J4650" s="7">
        <v>0.04</v>
      </c>
      <c r="K4650" s="4" t="s">
        <v>29</v>
      </c>
      <c r="L4650" s="4" t="s">
        <v>45</v>
      </c>
      <c r="M4650" s="5">
        <f>(Table2[[#This Row],[Unit Price]]*Table2[[#This Row],[ Units Sold]])*(1-Table2[[#This Row],[Discount]]/100)</f>
        <v>93420.976655999999</v>
      </c>
      <c r="N4650" s="5">
        <f>(Table2[[#This Row],[Unit Price]]*Table2[[#This Row],[ Units Sold]])-Table2[[#This Row],[Total Sales]]</f>
        <v>37.383344000001671</v>
      </c>
    </row>
    <row r="4651" spans="1:14" x14ac:dyDescent="0.3">
      <c r="A4651" s="3">
        <v>44523</v>
      </c>
      <c r="B4651" s="4" t="s">
        <v>3698</v>
      </c>
      <c r="C4651" s="4" t="s">
        <v>51</v>
      </c>
      <c r="D4651" s="4" t="s">
        <v>37</v>
      </c>
      <c r="E4651" s="4" t="s">
        <v>52</v>
      </c>
      <c r="F4651" s="6" t="s">
        <v>59</v>
      </c>
      <c r="G4651" s="4" t="s">
        <v>24</v>
      </c>
      <c r="H4651" s="4">
        <v>0</v>
      </c>
      <c r="I4651" s="4">
        <v>616.44000000000005</v>
      </c>
      <c r="J4651" s="7">
        <v>0.14000000000000001</v>
      </c>
      <c r="K4651" s="4" t="s">
        <v>34</v>
      </c>
      <c r="L4651" s="4" t="s">
        <v>41</v>
      </c>
      <c r="M4651" s="5">
        <f>(Table2[[#This Row],[Unit Price]]*Table2[[#This Row],[ Units Sold]])*(1-Table2[[#This Row],[Discount]]/100)</f>
        <v>0</v>
      </c>
      <c r="N4651" s="5">
        <f>(Table2[[#This Row],[Unit Price]]*Table2[[#This Row],[ Units Sold]])-Table2[[#This Row],[Total Sales]]</f>
        <v>0</v>
      </c>
    </row>
    <row r="4652" spans="1:14" x14ac:dyDescent="0.3">
      <c r="A4652" s="3">
        <v>41776</v>
      </c>
      <c r="B4652" s="4" t="s">
        <v>3699</v>
      </c>
      <c r="C4652" s="4" t="s">
        <v>21</v>
      </c>
      <c r="D4652" s="4" t="s">
        <v>37</v>
      </c>
      <c r="E4652" s="4" t="s">
        <v>52</v>
      </c>
      <c r="F4652" s="6" t="s">
        <v>59</v>
      </c>
      <c r="G4652" s="4" t="s">
        <v>33</v>
      </c>
      <c r="H4652" s="4">
        <v>20</v>
      </c>
      <c r="I4652" s="4">
        <v>1058.27</v>
      </c>
      <c r="J4652" s="7">
        <v>0.03</v>
      </c>
      <c r="K4652" s="4" t="s">
        <v>29</v>
      </c>
      <c r="L4652" s="4" t="s">
        <v>19</v>
      </c>
      <c r="M4652" s="5">
        <f>(Table2[[#This Row],[Unit Price]]*Table2[[#This Row],[ Units Sold]])*(1-Table2[[#This Row],[Discount]]/100)</f>
        <v>21159.050380000001</v>
      </c>
      <c r="N4652" s="5">
        <f>(Table2[[#This Row],[Unit Price]]*Table2[[#This Row],[ Units Sold]])-Table2[[#This Row],[Total Sales]]</f>
        <v>6.3496200000008685</v>
      </c>
    </row>
    <row r="4653" spans="1:14" x14ac:dyDescent="0.3">
      <c r="A4653" s="3">
        <v>43346</v>
      </c>
      <c r="B4653" s="4" t="s">
        <v>3700</v>
      </c>
      <c r="C4653" s="4" t="s">
        <v>36</v>
      </c>
      <c r="D4653" s="4" t="s">
        <v>37</v>
      </c>
      <c r="E4653" s="4" t="s">
        <v>22</v>
      </c>
      <c r="F4653" s="4" t="s">
        <v>23</v>
      </c>
      <c r="G4653" s="4" t="s">
        <v>40</v>
      </c>
      <c r="H4653" s="4">
        <v>55</v>
      </c>
      <c r="I4653" s="4">
        <v>1577.44</v>
      </c>
      <c r="J4653" s="7">
        <v>0.05</v>
      </c>
      <c r="K4653" s="4" t="s">
        <v>29</v>
      </c>
      <c r="L4653" s="4" t="s">
        <v>41</v>
      </c>
      <c r="M4653" s="5">
        <f>(Table2[[#This Row],[Unit Price]]*Table2[[#This Row],[ Units Sold]])*(1-Table2[[#This Row],[Discount]]/100)</f>
        <v>86715.820399999997</v>
      </c>
      <c r="N4653" s="5">
        <f>(Table2[[#This Row],[Unit Price]]*Table2[[#This Row],[ Units Sold]])-Table2[[#This Row],[Total Sales]]</f>
        <v>43.37960000000021</v>
      </c>
    </row>
    <row r="4654" spans="1:14" x14ac:dyDescent="0.3">
      <c r="A4654" s="3">
        <v>41972</v>
      </c>
      <c r="B4654" s="4" t="s">
        <v>998</v>
      </c>
      <c r="C4654" s="4" t="s">
        <v>51</v>
      </c>
      <c r="D4654" s="4" t="s">
        <v>37</v>
      </c>
      <c r="E4654" s="4" t="s">
        <v>52</v>
      </c>
      <c r="F4654" s="6" t="s">
        <v>59</v>
      </c>
      <c r="G4654" s="4" t="s">
        <v>33</v>
      </c>
      <c r="H4654" s="4">
        <v>82</v>
      </c>
      <c r="I4654" s="4">
        <v>183.01</v>
      </c>
      <c r="J4654" s="7">
        <v>0.28999999999999998</v>
      </c>
      <c r="K4654" s="4" t="s">
        <v>34</v>
      </c>
      <c r="L4654" s="4" t="s">
        <v>25</v>
      </c>
      <c r="M4654" s="5">
        <f>(Table2[[#This Row],[Unit Price]]*Table2[[#This Row],[ Units Sold]])*(1-Table2[[#This Row],[Discount]]/100)</f>
        <v>14963.300222</v>
      </c>
      <c r="N4654" s="5">
        <f>(Table2[[#This Row],[Unit Price]]*Table2[[#This Row],[ Units Sold]])-Table2[[#This Row],[Total Sales]]</f>
        <v>43.51977799999986</v>
      </c>
    </row>
    <row r="4655" spans="1:14" x14ac:dyDescent="0.3">
      <c r="A4655" s="3">
        <v>45753</v>
      </c>
      <c r="B4655" s="4" t="s">
        <v>3701</v>
      </c>
      <c r="C4655" s="4" t="s">
        <v>83</v>
      </c>
      <c r="D4655" s="4" t="s">
        <v>3892</v>
      </c>
      <c r="E4655" s="4" t="s">
        <v>27</v>
      </c>
      <c r="F4655" s="4" t="s">
        <v>28</v>
      </c>
      <c r="G4655" s="4" t="s">
        <v>60</v>
      </c>
      <c r="H4655" s="4">
        <v>48</v>
      </c>
      <c r="I4655" s="4">
        <v>1807.99</v>
      </c>
      <c r="J4655" s="7">
        <v>0.17</v>
      </c>
      <c r="K4655" s="4" t="s">
        <v>18</v>
      </c>
      <c r="L4655" s="4" t="s">
        <v>45</v>
      </c>
      <c r="M4655" s="5">
        <f>(Table2[[#This Row],[Unit Price]]*Table2[[#This Row],[ Units Sold]])*(1-Table2[[#This Row],[Discount]]/100)</f>
        <v>86635.988016000003</v>
      </c>
      <c r="N4655" s="5">
        <f>(Table2[[#This Row],[Unit Price]]*Table2[[#This Row],[ Units Sold]])-Table2[[#This Row],[Total Sales]]</f>
        <v>147.5319840000011</v>
      </c>
    </row>
    <row r="4656" spans="1:14" x14ac:dyDescent="0.3">
      <c r="A4656" s="3">
        <v>42549</v>
      </c>
      <c r="B4656" s="4" t="s">
        <v>2875</v>
      </c>
      <c r="C4656" s="4" t="s">
        <v>83</v>
      </c>
      <c r="D4656" s="4" t="s">
        <v>3892</v>
      </c>
      <c r="E4656" s="4" t="s">
        <v>52</v>
      </c>
      <c r="F4656" s="4" t="s">
        <v>59</v>
      </c>
      <c r="G4656" s="4" t="s">
        <v>54</v>
      </c>
      <c r="H4656" s="4">
        <v>20</v>
      </c>
      <c r="I4656" s="4">
        <v>655.32000000000005</v>
      </c>
      <c r="J4656" s="7">
        <v>0.06</v>
      </c>
      <c r="K4656" s="4" t="s">
        <v>29</v>
      </c>
      <c r="L4656" s="4" t="s">
        <v>30</v>
      </c>
      <c r="M4656" s="5">
        <f>(Table2[[#This Row],[Unit Price]]*Table2[[#This Row],[ Units Sold]])*(1-Table2[[#This Row],[Discount]]/100)</f>
        <v>13098.536160000001</v>
      </c>
      <c r="N4656" s="5">
        <f>(Table2[[#This Row],[Unit Price]]*Table2[[#This Row],[ Units Sold]])-Table2[[#This Row],[Total Sales]]</f>
        <v>7.863839999999982</v>
      </c>
    </row>
    <row r="4657" spans="1:14" x14ac:dyDescent="0.3">
      <c r="A4657" s="3">
        <v>40608</v>
      </c>
      <c r="B4657" s="4" t="s">
        <v>3702</v>
      </c>
      <c r="C4657" s="4" t="s">
        <v>97</v>
      </c>
      <c r="D4657" s="4" t="s">
        <v>37</v>
      </c>
      <c r="E4657" s="4" t="s">
        <v>27</v>
      </c>
      <c r="F4657" s="4" t="s">
        <v>28</v>
      </c>
      <c r="G4657" s="4" t="s">
        <v>17</v>
      </c>
      <c r="H4657" s="4">
        <v>32</v>
      </c>
      <c r="I4657" s="4">
        <v>1054.99</v>
      </c>
      <c r="J4657" s="7">
        <v>0.15</v>
      </c>
      <c r="K4657" s="4" t="s">
        <v>29</v>
      </c>
      <c r="L4657" s="4" t="s">
        <v>19</v>
      </c>
      <c r="M4657" s="5">
        <f>(Table2[[#This Row],[Unit Price]]*Table2[[#This Row],[ Units Sold]])*(1-Table2[[#This Row],[Discount]]/100)</f>
        <v>33709.040480000003</v>
      </c>
      <c r="N4657" s="5">
        <f>(Table2[[#This Row],[Unit Price]]*Table2[[#This Row],[ Units Sold]])-Table2[[#This Row],[Total Sales]]</f>
        <v>50.639519999996992</v>
      </c>
    </row>
    <row r="4658" spans="1:14" x14ac:dyDescent="0.3">
      <c r="A4658" s="3">
        <v>40535</v>
      </c>
      <c r="B4658" s="4" t="s">
        <v>3703</v>
      </c>
      <c r="C4658" s="4" t="s">
        <v>21</v>
      </c>
      <c r="D4658" s="4" t="s">
        <v>37</v>
      </c>
      <c r="E4658" s="4" t="s">
        <v>27</v>
      </c>
      <c r="F4658" s="4" t="s">
        <v>28</v>
      </c>
      <c r="G4658" s="4" t="s">
        <v>105</v>
      </c>
      <c r="H4658" s="4">
        <v>43</v>
      </c>
      <c r="I4658" s="4">
        <v>802.23</v>
      </c>
      <c r="J4658" s="7">
        <v>0.17</v>
      </c>
      <c r="K4658" s="4" t="s">
        <v>18</v>
      </c>
      <c r="L4658" s="4" t="s">
        <v>25</v>
      </c>
      <c r="M4658" s="5">
        <f>(Table2[[#This Row],[Unit Price]]*Table2[[#This Row],[ Units Sold]])*(1-Table2[[#This Row],[Discount]]/100)</f>
        <v>34437.246986999999</v>
      </c>
      <c r="N4658" s="5">
        <f>(Table2[[#This Row],[Unit Price]]*Table2[[#This Row],[ Units Sold]])-Table2[[#This Row],[Total Sales]]</f>
        <v>58.643013000000792</v>
      </c>
    </row>
    <row r="4659" spans="1:14" x14ac:dyDescent="0.3">
      <c r="A4659" s="3">
        <v>44628</v>
      </c>
      <c r="B4659" s="4" t="s">
        <v>3704</v>
      </c>
      <c r="C4659" s="4" t="s">
        <v>49</v>
      </c>
      <c r="D4659" s="4" t="s">
        <v>3893</v>
      </c>
      <c r="E4659" s="4" t="s">
        <v>38</v>
      </c>
      <c r="F4659" s="4" t="s">
        <v>39</v>
      </c>
      <c r="G4659" s="4" t="s">
        <v>17</v>
      </c>
      <c r="H4659" s="4">
        <v>33</v>
      </c>
      <c r="I4659" s="4">
        <v>940.23</v>
      </c>
      <c r="J4659" s="7">
        <v>0.06</v>
      </c>
      <c r="K4659" s="4" t="s">
        <v>29</v>
      </c>
      <c r="L4659" s="4" t="s">
        <v>45</v>
      </c>
      <c r="M4659" s="5">
        <f>(Table2[[#This Row],[Unit Price]]*Table2[[#This Row],[ Units Sold]])*(1-Table2[[#This Row],[Discount]]/100)</f>
        <v>31008.973446</v>
      </c>
      <c r="N4659" s="5">
        <f>(Table2[[#This Row],[Unit Price]]*Table2[[#This Row],[ Units Sold]])-Table2[[#This Row],[Total Sales]]</f>
        <v>18.616554000000178</v>
      </c>
    </row>
    <row r="4660" spans="1:14" x14ac:dyDescent="0.3">
      <c r="A4660" s="3">
        <v>45679</v>
      </c>
      <c r="B4660" s="4" t="s">
        <v>1008</v>
      </c>
      <c r="C4660" s="4" t="s">
        <v>49</v>
      </c>
      <c r="D4660" s="4" t="s">
        <v>3893</v>
      </c>
      <c r="E4660" s="4" t="s">
        <v>15</v>
      </c>
      <c r="F4660" s="4" t="s">
        <v>62</v>
      </c>
      <c r="G4660" s="4" t="s">
        <v>54</v>
      </c>
      <c r="H4660" s="4">
        <v>58</v>
      </c>
      <c r="I4660" s="4">
        <v>1974.44</v>
      </c>
      <c r="J4660" s="7">
        <v>0.25</v>
      </c>
      <c r="K4660" s="4" t="s">
        <v>29</v>
      </c>
      <c r="L4660" s="4" t="s">
        <v>45</v>
      </c>
      <c r="M4660" s="5">
        <f>(Table2[[#This Row],[Unit Price]]*Table2[[#This Row],[ Units Sold]])*(1-Table2[[#This Row],[Discount]]/100)</f>
        <v>114231.2262</v>
      </c>
      <c r="N4660" s="5">
        <f>(Table2[[#This Row],[Unit Price]]*Table2[[#This Row],[ Units Sold]])-Table2[[#This Row],[Total Sales]]</f>
        <v>286.29379999999946</v>
      </c>
    </row>
    <row r="4661" spans="1:14" x14ac:dyDescent="0.3">
      <c r="A4661" s="3">
        <v>44419</v>
      </c>
      <c r="B4661" s="4" t="s">
        <v>268</v>
      </c>
      <c r="C4661" s="4" t="s">
        <v>192</v>
      </c>
      <c r="D4661" s="4" t="s">
        <v>37</v>
      </c>
      <c r="E4661" s="4" t="s">
        <v>27</v>
      </c>
      <c r="F4661" s="4" t="s">
        <v>32</v>
      </c>
      <c r="G4661" s="4" t="s">
        <v>60</v>
      </c>
      <c r="H4661" s="4">
        <v>41</v>
      </c>
      <c r="I4661" s="4">
        <v>1401.58</v>
      </c>
      <c r="J4661" s="7">
        <v>0.26</v>
      </c>
      <c r="K4661" s="4" t="s">
        <v>29</v>
      </c>
      <c r="L4661" s="4" t="s">
        <v>25</v>
      </c>
      <c r="M4661" s="5">
        <f>(Table2[[#This Row],[Unit Price]]*Table2[[#This Row],[ Units Sold]])*(1-Table2[[#This Row],[Discount]]/100)</f>
        <v>57315.371571999996</v>
      </c>
      <c r="N4661" s="5">
        <f>(Table2[[#This Row],[Unit Price]]*Table2[[#This Row],[ Units Sold]])-Table2[[#This Row],[Total Sales]]</f>
        <v>149.40842800000246</v>
      </c>
    </row>
    <row r="4662" spans="1:14" x14ac:dyDescent="0.3">
      <c r="A4662" s="3">
        <v>43378</v>
      </c>
      <c r="B4662" s="4" t="s">
        <v>3473</v>
      </c>
      <c r="C4662" s="4" t="s">
        <v>51</v>
      </c>
      <c r="D4662" s="4" t="s">
        <v>37</v>
      </c>
      <c r="E4662" s="4" t="s">
        <v>27</v>
      </c>
      <c r="F4662" s="4" t="s">
        <v>32</v>
      </c>
      <c r="G4662" s="4" t="s">
        <v>40</v>
      </c>
      <c r="H4662" s="4">
        <v>39</v>
      </c>
      <c r="I4662" s="4">
        <v>1543.15</v>
      </c>
      <c r="J4662" s="7">
        <v>0.13</v>
      </c>
      <c r="K4662" s="4" t="s">
        <v>29</v>
      </c>
      <c r="L4662" s="4" t="s">
        <v>25</v>
      </c>
      <c r="M4662" s="5">
        <f>(Table2[[#This Row],[Unit Price]]*Table2[[#This Row],[ Units Sold]])*(1-Table2[[#This Row],[Discount]]/100)</f>
        <v>60104.612295000006</v>
      </c>
      <c r="N4662" s="5">
        <f>(Table2[[#This Row],[Unit Price]]*Table2[[#This Row],[ Units Sold]])-Table2[[#This Row],[Total Sales]]</f>
        <v>78.237704999999551</v>
      </c>
    </row>
    <row r="4663" spans="1:14" x14ac:dyDescent="0.3">
      <c r="A4663" s="3">
        <v>44825</v>
      </c>
      <c r="B4663" s="4" t="s">
        <v>2802</v>
      </c>
      <c r="C4663" s="4" t="s">
        <v>83</v>
      </c>
      <c r="D4663" s="4" t="s">
        <v>3892</v>
      </c>
      <c r="E4663" s="4" t="s">
        <v>15</v>
      </c>
      <c r="F4663" s="4" t="s">
        <v>135</v>
      </c>
      <c r="G4663" s="4" t="s">
        <v>17</v>
      </c>
      <c r="H4663" s="4">
        <v>31</v>
      </c>
      <c r="I4663" s="4">
        <v>192.51</v>
      </c>
      <c r="J4663" s="7">
        <v>0.25</v>
      </c>
      <c r="K4663" s="4" t="s">
        <v>29</v>
      </c>
      <c r="L4663" s="4" t="s">
        <v>19</v>
      </c>
      <c r="M4663" s="5">
        <f>(Table2[[#This Row],[Unit Price]]*Table2[[#This Row],[ Units Sold]])*(1-Table2[[#This Row],[Discount]]/100)</f>
        <v>5952.8904750000002</v>
      </c>
      <c r="N4663" s="5">
        <f>(Table2[[#This Row],[Unit Price]]*Table2[[#This Row],[ Units Sold]])-Table2[[#This Row],[Total Sales]]</f>
        <v>14.919524999999339</v>
      </c>
    </row>
    <row r="4664" spans="1:14" x14ac:dyDescent="0.3">
      <c r="A4664" s="3">
        <v>44116</v>
      </c>
      <c r="B4664" s="4" t="s">
        <v>2026</v>
      </c>
      <c r="C4664" s="4" t="s">
        <v>49</v>
      </c>
      <c r="D4664" s="4" t="s">
        <v>3893</v>
      </c>
      <c r="E4664" s="4" t="s">
        <v>15</v>
      </c>
      <c r="F4664" s="4" t="s">
        <v>62</v>
      </c>
      <c r="G4664" s="4" t="s">
        <v>54</v>
      </c>
      <c r="H4664" s="4">
        <v>20</v>
      </c>
      <c r="I4664" s="4">
        <v>1999.14</v>
      </c>
      <c r="J4664" s="7">
        <v>0.13</v>
      </c>
      <c r="K4664" s="4" t="s">
        <v>34</v>
      </c>
      <c r="L4664" s="4" t="s">
        <v>41</v>
      </c>
      <c r="M4664" s="5">
        <f>(Table2[[#This Row],[Unit Price]]*Table2[[#This Row],[ Units Sold]])*(1-Table2[[#This Row],[Discount]]/100)</f>
        <v>39930.822360000006</v>
      </c>
      <c r="N4664" s="5">
        <f>(Table2[[#This Row],[Unit Price]]*Table2[[#This Row],[ Units Sold]])-Table2[[#This Row],[Total Sales]]</f>
        <v>51.977639999997336</v>
      </c>
    </row>
    <row r="4665" spans="1:14" x14ac:dyDescent="0.3">
      <c r="A4665" s="3">
        <v>44815</v>
      </c>
      <c r="B4665" s="4" t="s">
        <v>3705</v>
      </c>
      <c r="C4665" s="4" t="s">
        <v>97</v>
      </c>
      <c r="D4665" s="4" t="s">
        <v>37</v>
      </c>
      <c r="E4665" s="4" t="s">
        <v>15</v>
      </c>
      <c r="F4665" s="4" t="s">
        <v>62</v>
      </c>
      <c r="G4665" s="4" t="s">
        <v>60</v>
      </c>
      <c r="H4665" s="4">
        <v>13</v>
      </c>
      <c r="I4665" s="4">
        <v>1607.24</v>
      </c>
      <c r="J4665" s="7">
        <v>0.17</v>
      </c>
      <c r="K4665" s="4" t="s">
        <v>34</v>
      </c>
      <c r="L4665" s="4" t="s">
        <v>19</v>
      </c>
      <c r="M4665" s="5">
        <f>(Table2[[#This Row],[Unit Price]]*Table2[[#This Row],[ Units Sold]])*(1-Table2[[#This Row],[Discount]]/100)</f>
        <v>20858.599995999997</v>
      </c>
      <c r="N4665" s="5">
        <f>(Table2[[#This Row],[Unit Price]]*Table2[[#This Row],[ Units Sold]])-Table2[[#This Row],[Total Sales]]</f>
        <v>35.520004000001791</v>
      </c>
    </row>
    <row r="4666" spans="1:14" x14ac:dyDescent="0.3">
      <c r="A4666" s="3">
        <v>41254</v>
      </c>
      <c r="B4666" s="4" t="s">
        <v>1199</v>
      </c>
      <c r="C4666" s="4" t="s">
        <v>51</v>
      </c>
      <c r="D4666" s="4" t="s">
        <v>37</v>
      </c>
      <c r="E4666" s="4" t="s">
        <v>15</v>
      </c>
      <c r="F4666" s="4" t="s">
        <v>72</v>
      </c>
      <c r="G4666" s="4" t="s">
        <v>65</v>
      </c>
      <c r="H4666" s="4">
        <v>98</v>
      </c>
      <c r="I4666" s="4">
        <v>426.81</v>
      </c>
      <c r="J4666" s="7">
        <v>7.0000000000000007E-2</v>
      </c>
      <c r="K4666" s="4" t="s">
        <v>34</v>
      </c>
      <c r="L4666" s="4" t="s">
        <v>41</v>
      </c>
      <c r="M4666" s="5">
        <f>(Table2[[#This Row],[Unit Price]]*Table2[[#This Row],[ Units Sold]])*(1-Table2[[#This Row],[Discount]]/100)</f>
        <v>41798.100833999997</v>
      </c>
      <c r="N4666" s="5">
        <f>(Table2[[#This Row],[Unit Price]]*Table2[[#This Row],[ Units Sold]])-Table2[[#This Row],[Total Sales]]</f>
        <v>29.279166000000259</v>
      </c>
    </row>
    <row r="4667" spans="1:14" x14ac:dyDescent="0.3">
      <c r="A4667" s="3">
        <v>45845</v>
      </c>
      <c r="B4667" s="4" t="s">
        <v>750</v>
      </c>
      <c r="C4667" s="4" t="s">
        <v>51</v>
      </c>
      <c r="D4667" s="4" t="s">
        <v>37</v>
      </c>
      <c r="E4667" s="4" t="s">
        <v>52</v>
      </c>
      <c r="F4667" s="6" t="s">
        <v>59</v>
      </c>
      <c r="G4667" s="4" t="s">
        <v>105</v>
      </c>
      <c r="H4667" s="4">
        <v>33</v>
      </c>
      <c r="I4667" s="4">
        <v>1722.25</v>
      </c>
      <c r="J4667" s="7">
        <v>0.28000000000000003</v>
      </c>
      <c r="K4667" s="4" t="s">
        <v>29</v>
      </c>
      <c r="L4667" s="4" t="s">
        <v>45</v>
      </c>
      <c r="M4667" s="5">
        <f>(Table2[[#This Row],[Unit Price]]*Table2[[#This Row],[ Units Sold]])*(1-Table2[[#This Row],[Discount]]/100)</f>
        <v>56675.114099999999</v>
      </c>
      <c r="N4667" s="5">
        <f>(Table2[[#This Row],[Unit Price]]*Table2[[#This Row],[ Units Sold]])-Table2[[#This Row],[Total Sales]]</f>
        <v>159.13590000000113</v>
      </c>
    </row>
    <row r="4668" spans="1:14" x14ac:dyDescent="0.3">
      <c r="A4668" s="3">
        <v>42554</v>
      </c>
      <c r="B4668" s="4" t="s">
        <v>2518</v>
      </c>
      <c r="C4668" s="4" t="s">
        <v>88</v>
      </c>
      <c r="D4668" s="4" t="s">
        <v>37</v>
      </c>
      <c r="E4668" s="4" t="s">
        <v>22</v>
      </c>
      <c r="F4668" s="4" t="s">
        <v>23</v>
      </c>
      <c r="G4668" s="4" t="s">
        <v>40</v>
      </c>
      <c r="H4668" s="4">
        <v>30</v>
      </c>
      <c r="I4668" s="4">
        <v>1336.39</v>
      </c>
      <c r="J4668" s="7">
        <v>0.21</v>
      </c>
      <c r="K4668" s="4" t="s">
        <v>29</v>
      </c>
      <c r="L4668" s="4" t="s">
        <v>19</v>
      </c>
      <c r="M4668" s="5">
        <f>(Table2[[#This Row],[Unit Price]]*Table2[[#This Row],[ Units Sold]])*(1-Table2[[#This Row],[Discount]]/100)</f>
        <v>40007.507430000005</v>
      </c>
      <c r="N4668" s="5">
        <f>(Table2[[#This Row],[Unit Price]]*Table2[[#This Row],[ Units Sold]])-Table2[[#This Row],[Total Sales]]</f>
        <v>84.19256999999925</v>
      </c>
    </row>
    <row r="4669" spans="1:14" x14ac:dyDescent="0.3">
      <c r="A4669" s="3">
        <v>43642</v>
      </c>
      <c r="B4669" s="4" t="s">
        <v>3706</v>
      </c>
      <c r="C4669" s="4" t="s">
        <v>97</v>
      </c>
      <c r="D4669" s="4" t="s">
        <v>37</v>
      </c>
      <c r="E4669" s="4" t="s">
        <v>52</v>
      </c>
      <c r="F4669" s="4" t="s">
        <v>59</v>
      </c>
      <c r="G4669" s="4" t="s">
        <v>24</v>
      </c>
      <c r="H4669" s="4">
        <v>30</v>
      </c>
      <c r="I4669" s="4">
        <v>695.14</v>
      </c>
      <c r="J4669" s="7">
        <v>0.25</v>
      </c>
      <c r="K4669" s="4" t="s">
        <v>29</v>
      </c>
      <c r="L4669" s="4" t="s">
        <v>41</v>
      </c>
      <c r="M4669" s="5">
        <f>(Table2[[#This Row],[Unit Price]]*Table2[[#This Row],[ Units Sold]])*(1-Table2[[#This Row],[Discount]]/100)</f>
        <v>20802.0645</v>
      </c>
      <c r="N4669" s="5">
        <f>(Table2[[#This Row],[Unit Price]]*Table2[[#This Row],[ Units Sold]])-Table2[[#This Row],[Total Sales]]</f>
        <v>52.13550000000032</v>
      </c>
    </row>
    <row r="4670" spans="1:14" x14ac:dyDescent="0.3">
      <c r="A4670" s="3">
        <v>43615</v>
      </c>
      <c r="B4670" s="4" t="s">
        <v>3707</v>
      </c>
      <c r="C4670" s="4" t="s">
        <v>88</v>
      </c>
      <c r="D4670" s="4" t="s">
        <v>37</v>
      </c>
      <c r="E4670" s="4" t="s">
        <v>38</v>
      </c>
      <c r="F4670" s="4" t="s">
        <v>81</v>
      </c>
      <c r="G4670" s="4" t="s">
        <v>24</v>
      </c>
      <c r="H4670" s="4">
        <v>19</v>
      </c>
      <c r="I4670" s="4">
        <v>1591.61</v>
      </c>
      <c r="J4670" s="7">
        <v>0.13</v>
      </c>
      <c r="K4670" s="4" t="s">
        <v>18</v>
      </c>
      <c r="L4670" s="4" t="s">
        <v>30</v>
      </c>
      <c r="M4670" s="5">
        <f>(Table2[[#This Row],[Unit Price]]*Table2[[#This Row],[ Units Sold]])*(1-Table2[[#This Row],[Discount]]/100)</f>
        <v>30201.277232999997</v>
      </c>
      <c r="N4670" s="5">
        <f>(Table2[[#This Row],[Unit Price]]*Table2[[#This Row],[ Units Sold]])-Table2[[#This Row],[Total Sales]]</f>
        <v>39.31276699999944</v>
      </c>
    </row>
    <row r="4671" spans="1:14" x14ac:dyDescent="0.3">
      <c r="A4671" s="3">
        <v>41962</v>
      </c>
      <c r="B4671" s="4" t="s">
        <v>3708</v>
      </c>
      <c r="C4671" s="4" t="s">
        <v>49</v>
      </c>
      <c r="D4671" s="4" t="s">
        <v>3893</v>
      </c>
      <c r="E4671" s="4" t="s">
        <v>27</v>
      </c>
      <c r="F4671" s="4" t="s">
        <v>32</v>
      </c>
      <c r="G4671" s="4" t="s">
        <v>54</v>
      </c>
      <c r="H4671" s="4">
        <v>20</v>
      </c>
      <c r="I4671" s="4">
        <v>428</v>
      </c>
      <c r="J4671" s="7">
        <v>0.22</v>
      </c>
      <c r="K4671" s="4" t="s">
        <v>29</v>
      </c>
      <c r="L4671" s="4" t="s">
        <v>25</v>
      </c>
      <c r="M4671" s="5">
        <f>(Table2[[#This Row],[Unit Price]]*Table2[[#This Row],[ Units Sold]])*(1-Table2[[#This Row],[Discount]]/100)</f>
        <v>8541.1679999999997</v>
      </c>
      <c r="N4671" s="5">
        <f>(Table2[[#This Row],[Unit Price]]*Table2[[#This Row],[ Units Sold]])-Table2[[#This Row],[Total Sales]]</f>
        <v>18.832000000000335</v>
      </c>
    </row>
    <row r="4672" spans="1:14" x14ac:dyDescent="0.3">
      <c r="A4672" s="3">
        <v>45292</v>
      </c>
      <c r="B4672" s="4" t="s">
        <v>3709</v>
      </c>
      <c r="C4672" s="4" t="s">
        <v>43</v>
      </c>
      <c r="D4672" s="4" t="s">
        <v>37</v>
      </c>
      <c r="E4672" s="4" t="s">
        <v>52</v>
      </c>
      <c r="F4672" s="6" t="s">
        <v>59</v>
      </c>
      <c r="G4672" s="4" t="s">
        <v>65</v>
      </c>
      <c r="H4672" s="4">
        <v>30</v>
      </c>
      <c r="I4672" s="4">
        <v>289.39999999999998</v>
      </c>
      <c r="J4672" s="7">
        <v>0.23</v>
      </c>
      <c r="K4672" s="4" t="s">
        <v>18</v>
      </c>
      <c r="L4672" s="4" t="s">
        <v>45</v>
      </c>
      <c r="M4672" s="5">
        <f>(Table2[[#This Row],[Unit Price]]*Table2[[#This Row],[ Units Sold]])*(1-Table2[[#This Row],[Discount]]/100)</f>
        <v>8662.0313999999998</v>
      </c>
      <c r="N4672" s="5">
        <f>(Table2[[#This Row],[Unit Price]]*Table2[[#This Row],[ Units Sold]])-Table2[[#This Row],[Total Sales]]</f>
        <v>19.968600000000151</v>
      </c>
    </row>
    <row r="4673" spans="1:14" x14ac:dyDescent="0.3">
      <c r="A4673" s="3">
        <v>44629</v>
      </c>
      <c r="B4673" s="4" t="s">
        <v>2508</v>
      </c>
      <c r="C4673" s="4" t="s">
        <v>36</v>
      </c>
      <c r="D4673" s="4" t="s">
        <v>37</v>
      </c>
      <c r="E4673" s="4" t="s">
        <v>22</v>
      </c>
      <c r="F4673" s="4" t="s">
        <v>23</v>
      </c>
      <c r="G4673" s="4" t="s">
        <v>65</v>
      </c>
      <c r="H4673" s="4">
        <v>84</v>
      </c>
      <c r="I4673" s="4">
        <v>350.88</v>
      </c>
      <c r="J4673" s="7">
        <v>0.14000000000000001</v>
      </c>
      <c r="K4673" s="4" t="s">
        <v>34</v>
      </c>
      <c r="L4673" s="4" t="s">
        <v>41</v>
      </c>
      <c r="M4673" s="5">
        <f>(Table2[[#This Row],[Unit Price]]*Table2[[#This Row],[ Units Sold]])*(1-Table2[[#This Row],[Discount]]/100)</f>
        <v>29432.656511999998</v>
      </c>
      <c r="N4673" s="5">
        <f>(Table2[[#This Row],[Unit Price]]*Table2[[#This Row],[ Units Sold]])-Table2[[#This Row],[Total Sales]]</f>
        <v>41.263488000000507</v>
      </c>
    </row>
    <row r="4674" spans="1:14" x14ac:dyDescent="0.3">
      <c r="A4674" s="3">
        <v>45470</v>
      </c>
      <c r="B4674" s="4" t="s">
        <v>1363</v>
      </c>
      <c r="C4674" s="4" t="s">
        <v>51</v>
      </c>
      <c r="D4674" s="4" t="s">
        <v>37</v>
      </c>
      <c r="E4674" s="4" t="s">
        <v>15</v>
      </c>
      <c r="F4674" s="4" t="s">
        <v>62</v>
      </c>
      <c r="G4674" s="4" t="s">
        <v>54</v>
      </c>
      <c r="H4674" s="4">
        <v>20</v>
      </c>
      <c r="I4674" s="4">
        <v>1236.57</v>
      </c>
      <c r="J4674" s="7">
        <v>0.22</v>
      </c>
      <c r="K4674" s="4" t="s">
        <v>18</v>
      </c>
      <c r="L4674" s="4" t="s">
        <v>41</v>
      </c>
      <c r="M4674" s="5">
        <f>(Table2[[#This Row],[Unit Price]]*Table2[[#This Row],[ Units Sold]])*(1-Table2[[#This Row],[Discount]]/100)</f>
        <v>24676.990919999997</v>
      </c>
      <c r="N4674" s="5">
        <f>(Table2[[#This Row],[Unit Price]]*Table2[[#This Row],[ Units Sold]])-Table2[[#This Row],[Total Sales]]</f>
        <v>54.409080000001268</v>
      </c>
    </row>
    <row r="4675" spans="1:14" x14ac:dyDescent="0.3">
      <c r="A4675" s="3">
        <v>42912</v>
      </c>
      <c r="B4675" s="4" t="s">
        <v>3710</v>
      </c>
      <c r="C4675" s="4" t="s">
        <v>43</v>
      </c>
      <c r="D4675" s="4" t="s">
        <v>37</v>
      </c>
      <c r="E4675" s="4" t="s">
        <v>52</v>
      </c>
      <c r="F4675" s="6" t="s">
        <v>59</v>
      </c>
      <c r="G4675" s="4" t="s">
        <v>17</v>
      </c>
      <c r="H4675" s="4">
        <v>20</v>
      </c>
      <c r="I4675" s="4">
        <v>1323.13</v>
      </c>
      <c r="J4675" s="7">
        <v>0.1</v>
      </c>
      <c r="K4675" s="4" t="s">
        <v>34</v>
      </c>
      <c r="L4675" s="4" t="s">
        <v>25</v>
      </c>
      <c r="M4675" s="5">
        <f>(Table2[[#This Row],[Unit Price]]*Table2[[#This Row],[ Units Sold]])*(1-Table2[[#This Row],[Discount]]/100)</f>
        <v>26436.137400000003</v>
      </c>
      <c r="N4675" s="5">
        <f>(Table2[[#This Row],[Unit Price]]*Table2[[#This Row],[ Units Sold]])-Table2[[#This Row],[Total Sales]]</f>
        <v>26.462599999998929</v>
      </c>
    </row>
    <row r="4676" spans="1:14" x14ac:dyDescent="0.3">
      <c r="A4676" s="3">
        <v>44183</v>
      </c>
      <c r="B4676" s="4" t="s">
        <v>3711</v>
      </c>
      <c r="C4676" s="4" t="s">
        <v>36</v>
      </c>
      <c r="D4676" s="4" t="s">
        <v>37</v>
      </c>
      <c r="E4676" s="4" t="s">
        <v>15</v>
      </c>
      <c r="F4676" s="4" t="s">
        <v>62</v>
      </c>
      <c r="G4676" s="4" t="s">
        <v>54</v>
      </c>
      <c r="H4676" s="4">
        <v>10</v>
      </c>
      <c r="I4676" s="4">
        <v>1860.45</v>
      </c>
      <c r="J4676" s="7">
        <v>0.11</v>
      </c>
      <c r="K4676" s="4" t="s">
        <v>18</v>
      </c>
      <c r="L4676" s="4" t="s">
        <v>19</v>
      </c>
      <c r="M4676" s="5">
        <f>(Table2[[#This Row],[Unit Price]]*Table2[[#This Row],[ Units Sold]])*(1-Table2[[#This Row],[Discount]]/100)</f>
        <v>18584.035049999999</v>
      </c>
      <c r="N4676" s="5">
        <f>(Table2[[#This Row],[Unit Price]]*Table2[[#This Row],[ Units Sold]])-Table2[[#This Row],[Total Sales]]</f>
        <v>20.464950000001409</v>
      </c>
    </row>
    <row r="4677" spans="1:14" x14ac:dyDescent="0.3">
      <c r="A4677" s="3">
        <v>45582</v>
      </c>
      <c r="B4677" s="4" t="s">
        <v>2324</v>
      </c>
      <c r="C4677" s="4" t="s">
        <v>88</v>
      </c>
      <c r="D4677" s="4" t="s">
        <v>37</v>
      </c>
      <c r="E4677" s="4" t="s">
        <v>15</v>
      </c>
      <c r="F4677" s="4" t="s">
        <v>62</v>
      </c>
      <c r="G4677" s="4" t="s">
        <v>40</v>
      </c>
      <c r="H4677" s="4">
        <v>31</v>
      </c>
      <c r="I4677" s="4">
        <v>1459.51</v>
      </c>
      <c r="J4677" s="7">
        <v>0.02</v>
      </c>
      <c r="K4677" s="4" t="s">
        <v>18</v>
      </c>
      <c r="L4677" s="4" t="s">
        <v>45</v>
      </c>
      <c r="M4677" s="5">
        <f>(Table2[[#This Row],[Unit Price]]*Table2[[#This Row],[ Units Sold]])*(1-Table2[[#This Row],[Discount]]/100)</f>
        <v>45235.761037999997</v>
      </c>
      <c r="N4677" s="5">
        <f>(Table2[[#This Row],[Unit Price]]*Table2[[#This Row],[ Units Sold]])-Table2[[#This Row],[Total Sales]]</f>
        <v>9.0489620000007562</v>
      </c>
    </row>
    <row r="4678" spans="1:14" x14ac:dyDescent="0.3">
      <c r="A4678" s="3">
        <v>43541</v>
      </c>
      <c r="B4678" s="4" t="s">
        <v>3712</v>
      </c>
      <c r="C4678" s="4" t="s">
        <v>88</v>
      </c>
      <c r="D4678" s="4" t="s">
        <v>37</v>
      </c>
      <c r="E4678" s="4" t="s">
        <v>27</v>
      </c>
      <c r="F4678" s="4" t="s">
        <v>32</v>
      </c>
      <c r="G4678" s="4" t="s">
        <v>24</v>
      </c>
      <c r="H4678" s="4">
        <v>10</v>
      </c>
      <c r="I4678" s="4">
        <v>825.13</v>
      </c>
      <c r="J4678" s="7">
        <v>0.19</v>
      </c>
      <c r="K4678" s="4" t="s">
        <v>34</v>
      </c>
      <c r="L4678" s="4" t="s">
        <v>30</v>
      </c>
      <c r="M4678" s="5">
        <f>(Table2[[#This Row],[Unit Price]]*Table2[[#This Row],[ Units Sold]])*(1-Table2[[#This Row],[Discount]]/100)</f>
        <v>8235.6225299999987</v>
      </c>
      <c r="N4678" s="5">
        <f>(Table2[[#This Row],[Unit Price]]*Table2[[#This Row],[ Units Sold]])-Table2[[#This Row],[Total Sales]]</f>
        <v>15.67747000000054</v>
      </c>
    </row>
    <row r="4679" spans="1:14" x14ac:dyDescent="0.3">
      <c r="A4679" s="3">
        <v>42408</v>
      </c>
      <c r="B4679" s="4" t="s">
        <v>855</v>
      </c>
      <c r="C4679" s="4" t="s">
        <v>21</v>
      </c>
      <c r="D4679" s="4" t="s">
        <v>37</v>
      </c>
      <c r="E4679" s="4" t="s">
        <v>38</v>
      </c>
      <c r="F4679" s="4" t="s">
        <v>56</v>
      </c>
      <c r="G4679" s="4" t="s">
        <v>65</v>
      </c>
      <c r="H4679" s="4">
        <v>4</v>
      </c>
      <c r="I4679" s="4">
        <v>1245.6400000000001</v>
      </c>
      <c r="J4679" s="7">
        <v>0.25</v>
      </c>
      <c r="K4679" s="4" t="s">
        <v>18</v>
      </c>
      <c r="L4679" s="4" t="s">
        <v>45</v>
      </c>
      <c r="M4679" s="5">
        <f>(Table2[[#This Row],[Unit Price]]*Table2[[#This Row],[ Units Sold]])*(1-Table2[[#This Row],[Discount]]/100)</f>
        <v>4970.1036000000004</v>
      </c>
      <c r="N4679" s="5">
        <f>(Table2[[#This Row],[Unit Price]]*Table2[[#This Row],[ Units Sold]])-Table2[[#This Row],[Total Sales]]</f>
        <v>12.456400000000031</v>
      </c>
    </row>
    <row r="4680" spans="1:14" x14ac:dyDescent="0.3">
      <c r="A4680" s="3">
        <v>43154</v>
      </c>
      <c r="B4680" s="4" t="s">
        <v>1307</v>
      </c>
      <c r="C4680" s="4" t="s">
        <v>97</v>
      </c>
      <c r="D4680" s="4" t="s">
        <v>37</v>
      </c>
      <c r="E4680" s="4" t="s">
        <v>27</v>
      </c>
      <c r="F4680" s="4" t="s">
        <v>28</v>
      </c>
      <c r="G4680" s="4" t="s">
        <v>17</v>
      </c>
      <c r="H4680" s="4">
        <v>67</v>
      </c>
      <c r="I4680" s="4">
        <v>880.15</v>
      </c>
      <c r="J4680" s="7">
        <v>0.14000000000000001</v>
      </c>
      <c r="K4680" s="4" t="s">
        <v>34</v>
      </c>
      <c r="L4680" s="4" t="s">
        <v>19</v>
      </c>
      <c r="M4680" s="5">
        <f>(Table2[[#This Row],[Unit Price]]*Table2[[#This Row],[ Units Sold]])*(1-Table2[[#This Row],[Discount]]/100)</f>
        <v>58887.491929999997</v>
      </c>
      <c r="N4680" s="5">
        <f>(Table2[[#This Row],[Unit Price]]*Table2[[#This Row],[ Units Sold]])-Table2[[#This Row],[Total Sales]]</f>
        <v>82.558069999999134</v>
      </c>
    </row>
    <row r="4681" spans="1:14" x14ac:dyDescent="0.3">
      <c r="A4681" s="3">
        <v>40625</v>
      </c>
      <c r="B4681" s="4" t="s">
        <v>3713</v>
      </c>
      <c r="C4681" s="4" t="s">
        <v>49</v>
      </c>
      <c r="D4681" s="4" t="s">
        <v>3893</v>
      </c>
      <c r="E4681" s="4" t="s">
        <v>22</v>
      </c>
      <c r="F4681" s="4" t="s">
        <v>23</v>
      </c>
      <c r="G4681" s="4" t="s">
        <v>60</v>
      </c>
      <c r="H4681" s="4">
        <v>25</v>
      </c>
      <c r="I4681" s="4">
        <v>1076.29</v>
      </c>
      <c r="J4681" s="7">
        <v>0.27</v>
      </c>
      <c r="K4681" s="4" t="s">
        <v>34</v>
      </c>
      <c r="L4681" s="4" t="s">
        <v>41</v>
      </c>
      <c r="M4681" s="5">
        <f>(Table2[[#This Row],[Unit Price]]*Table2[[#This Row],[ Units Sold]])*(1-Table2[[#This Row],[Discount]]/100)</f>
        <v>26834.600425000001</v>
      </c>
      <c r="N4681" s="5">
        <f>(Table2[[#This Row],[Unit Price]]*Table2[[#This Row],[ Units Sold]])-Table2[[#This Row],[Total Sales]]</f>
        <v>72.649574999999459</v>
      </c>
    </row>
    <row r="4682" spans="1:14" x14ac:dyDescent="0.3">
      <c r="A4682" s="3">
        <v>43782</v>
      </c>
      <c r="B4682" s="4" t="s">
        <v>3714</v>
      </c>
      <c r="C4682" s="4" t="s">
        <v>36</v>
      </c>
      <c r="D4682" s="4" t="s">
        <v>37</v>
      </c>
      <c r="E4682" s="4" t="s">
        <v>38</v>
      </c>
      <c r="F4682" s="4" t="s">
        <v>39</v>
      </c>
      <c r="G4682" s="4" t="s">
        <v>17</v>
      </c>
      <c r="H4682" s="4">
        <v>2</v>
      </c>
      <c r="I4682" s="4">
        <v>491.86</v>
      </c>
      <c r="J4682" s="7">
        <v>0</v>
      </c>
      <c r="K4682" s="4" t="s">
        <v>29</v>
      </c>
      <c r="L4682" s="4" t="s">
        <v>41</v>
      </c>
      <c r="M4682" s="5">
        <f>(Table2[[#This Row],[Unit Price]]*Table2[[#This Row],[ Units Sold]])*(1-Table2[[#This Row],[Discount]]/100)</f>
        <v>983.72</v>
      </c>
      <c r="N4682" s="5">
        <f>(Table2[[#This Row],[Unit Price]]*Table2[[#This Row],[ Units Sold]])-Table2[[#This Row],[Total Sales]]</f>
        <v>0</v>
      </c>
    </row>
    <row r="4683" spans="1:14" x14ac:dyDescent="0.3">
      <c r="A4683" s="3">
        <v>41737</v>
      </c>
      <c r="B4683" s="4" t="s">
        <v>2524</v>
      </c>
      <c r="C4683" s="4" t="s">
        <v>21</v>
      </c>
      <c r="D4683" s="4" t="s">
        <v>37</v>
      </c>
      <c r="E4683" s="4" t="s">
        <v>27</v>
      </c>
      <c r="F4683" s="4" t="s">
        <v>28</v>
      </c>
      <c r="G4683" s="4" t="s">
        <v>54</v>
      </c>
      <c r="H4683" s="4">
        <v>21</v>
      </c>
      <c r="I4683" s="4">
        <v>1631.35</v>
      </c>
      <c r="J4683" s="7">
        <v>0.17</v>
      </c>
      <c r="K4683" s="4" t="s">
        <v>18</v>
      </c>
      <c r="L4683" s="4" t="s">
        <v>19</v>
      </c>
      <c r="M4683" s="5">
        <f>(Table2[[#This Row],[Unit Price]]*Table2[[#This Row],[ Units Sold]])*(1-Table2[[#This Row],[Discount]]/100)</f>
        <v>34200.110804999997</v>
      </c>
      <c r="N4683" s="5">
        <f>(Table2[[#This Row],[Unit Price]]*Table2[[#This Row],[ Units Sold]])-Table2[[#This Row],[Total Sales]]</f>
        <v>58.239195000001928</v>
      </c>
    </row>
    <row r="4684" spans="1:14" x14ac:dyDescent="0.3">
      <c r="A4684" s="3">
        <v>43691</v>
      </c>
      <c r="B4684" s="4" t="s">
        <v>3715</v>
      </c>
      <c r="C4684" s="4" t="s">
        <v>21</v>
      </c>
      <c r="D4684" s="4" t="s">
        <v>37</v>
      </c>
      <c r="E4684" s="4" t="s">
        <v>52</v>
      </c>
      <c r="F4684" s="6" t="s">
        <v>59</v>
      </c>
      <c r="G4684" s="4" t="s">
        <v>57</v>
      </c>
      <c r="H4684" s="4">
        <v>0</v>
      </c>
      <c r="I4684" s="4">
        <v>1686.23</v>
      </c>
      <c r="J4684" s="7">
        <v>0.19</v>
      </c>
      <c r="K4684" s="4" t="s">
        <v>34</v>
      </c>
      <c r="L4684" s="4" t="s">
        <v>45</v>
      </c>
      <c r="M4684" s="5">
        <f>(Table2[[#This Row],[Unit Price]]*Table2[[#This Row],[ Units Sold]])*(1-Table2[[#This Row],[Discount]]/100)</f>
        <v>0</v>
      </c>
      <c r="N4684" s="5">
        <f>(Table2[[#This Row],[Unit Price]]*Table2[[#This Row],[ Units Sold]])-Table2[[#This Row],[Total Sales]]</f>
        <v>0</v>
      </c>
    </row>
    <row r="4685" spans="1:14" x14ac:dyDescent="0.3">
      <c r="A4685" s="3">
        <v>44055</v>
      </c>
      <c r="B4685" s="4" t="s">
        <v>3716</v>
      </c>
      <c r="C4685" s="4" t="s">
        <v>36</v>
      </c>
      <c r="D4685" s="4" t="s">
        <v>37</v>
      </c>
      <c r="E4685" s="4" t="s">
        <v>15</v>
      </c>
      <c r="F4685" s="4" t="s">
        <v>62</v>
      </c>
      <c r="G4685" s="4" t="s">
        <v>33</v>
      </c>
      <c r="H4685" s="4">
        <v>0</v>
      </c>
      <c r="I4685" s="4">
        <v>903.51</v>
      </c>
      <c r="J4685" s="7">
        <v>0.28999999999999998</v>
      </c>
      <c r="K4685" s="4" t="s">
        <v>29</v>
      </c>
      <c r="L4685" s="4" t="s">
        <v>41</v>
      </c>
      <c r="M4685" s="5">
        <f>(Table2[[#This Row],[Unit Price]]*Table2[[#This Row],[ Units Sold]])*(1-Table2[[#This Row],[Discount]]/100)</f>
        <v>0</v>
      </c>
      <c r="N4685" s="5">
        <f>(Table2[[#This Row],[Unit Price]]*Table2[[#This Row],[ Units Sold]])-Table2[[#This Row],[Total Sales]]</f>
        <v>0</v>
      </c>
    </row>
    <row r="4686" spans="1:14" x14ac:dyDescent="0.3">
      <c r="A4686" s="3">
        <v>45300</v>
      </c>
      <c r="B4686" s="4" t="s">
        <v>3496</v>
      </c>
      <c r="C4686" s="4" t="s">
        <v>51</v>
      </c>
      <c r="D4686" s="4" t="s">
        <v>37</v>
      </c>
      <c r="E4686" s="4" t="s">
        <v>27</v>
      </c>
      <c r="F4686" s="4" t="s">
        <v>32</v>
      </c>
      <c r="G4686" s="4" t="s">
        <v>54</v>
      </c>
      <c r="H4686" s="4">
        <v>0</v>
      </c>
      <c r="I4686" s="4">
        <v>967.44</v>
      </c>
      <c r="J4686" s="7">
        <v>0.2</v>
      </c>
      <c r="K4686" s="4" t="s">
        <v>34</v>
      </c>
      <c r="L4686" s="4" t="s">
        <v>25</v>
      </c>
      <c r="M4686" s="5">
        <f>(Table2[[#This Row],[Unit Price]]*Table2[[#This Row],[ Units Sold]])*(1-Table2[[#This Row],[Discount]]/100)</f>
        <v>0</v>
      </c>
      <c r="N4686" s="5">
        <f>(Table2[[#This Row],[Unit Price]]*Table2[[#This Row],[ Units Sold]])-Table2[[#This Row],[Total Sales]]</f>
        <v>0</v>
      </c>
    </row>
    <row r="4687" spans="1:14" x14ac:dyDescent="0.3">
      <c r="A4687" s="3">
        <v>42439</v>
      </c>
      <c r="B4687" s="4" t="s">
        <v>3717</v>
      </c>
      <c r="C4687" s="4" t="s">
        <v>21</v>
      </c>
      <c r="D4687" s="4" t="s">
        <v>37</v>
      </c>
      <c r="E4687" s="4" t="s">
        <v>52</v>
      </c>
      <c r="F4687" s="6" t="s">
        <v>59</v>
      </c>
      <c r="G4687" s="4" t="s">
        <v>40</v>
      </c>
      <c r="H4687" s="4">
        <v>30</v>
      </c>
      <c r="I4687" s="4">
        <v>1463.94</v>
      </c>
      <c r="J4687" s="7">
        <v>0.17</v>
      </c>
      <c r="K4687" s="4" t="s">
        <v>29</v>
      </c>
      <c r="L4687" s="4" t="s">
        <v>41</v>
      </c>
      <c r="M4687" s="5">
        <f>(Table2[[#This Row],[Unit Price]]*Table2[[#This Row],[ Units Sold]])*(1-Table2[[#This Row],[Discount]]/100)</f>
        <v>43843.539060000003</v>
      </c>
      <c r="N4687" s="5">
        <f>(Table2[[#This Row],[Unit Price]]*Table2[[#This Row],[ Units Sold]])-Table2[[#This Row],[Total Sales]]</f>
        <v>74.660940000001574</v>
      </c>
    </row>
    <row r="4688" spans="1:14" x14ac:dyDescent="0.3">
      <c r="A4688" s="3">
        <v>44316</v>
      </c>
      <c r="B4688" s="4" t="s">
        <v>2746</v>
      </c>
      <c r="C4688" s="4" t="s">
        <v>21</v>
      </c>
      <c r="D4688" s="4" t="s">
        <v>37</v>
      </c>
      <c r="E4688" s="4" t="s">
        <v>22</v>
      </c>
      <c r="F4688" s="4" t="s">
        <v>23</v>
      </c>
      <c r="G4688" s="4" t="s">
        <v>54</v>
      </c>
      <c r="H4688" s="4">
        <v>6</v>
      </c>
      <c r="I4688" s="4">
        <v>1706.72</v>
      </c>
      <c r="J4688" s="7">
        <v>0</v>
      </c>
      <c r="K4688" s="4" t="s">
        <v>29</v>
      </c>
      <c r="L4688" s="4" t="s">
        <v>30</v>
      </c>
      <c r="M4688" s="5">
        <f>(Table2[[#This Row],[Unit Price]]*Table2[[#This Row],[ Units Sold]])*(1-Table2[[#This Row],[Discount]]/100)</f>
        <v>10240.32</v>
      </c>
      <c r="N4688" s="5">
        <f>(Table2[[#This Row],[Unit Price]]*Table2[[#This Row],[ Units Sold]])-Table2[[#This Row],[Total Sales]]</f>
        <v>0</v>
      </c>
    </row>
    <row r="4689" spans="1:14" x14ac:dyDescent="0.3">
      <c r="A4689" s="3">
        <v>43238</v>
      </c>
      <c r="B4689" s="4" t="s">
        <v>1388</v>
      </c>
      <c r="C4689" s="4" t="s">
        <v>43</v>
      </c>
      <c r="D4689" s="4" t="s">
        <v>37</v>
      </c>
      <c r="E4689" s="4" t="s">
        <v>22</v>
      </c>
      <c r="F4689" s="4" t="s">
        <v>23</v>
      </c>
      <c r="G4689" s="4" t="s">
        <v>17</v>
      </c>
      <c r="H4689" s="4">
        <v>16</v>
      </c>
      <c r="I4689" s="4">
        <v>1979.77</v>
      </c>
      <c r="J4689" s="7">
        <v>0.28000000000000003</v>
      </c>
      <c r="K4689" s="4" t="s">
        <v>34</v>
      </c>
      <c r="L4689" s="4" t="s">
        <v>41</v>
      </c>
      <c r="M4689" s="5">
        <f>(Table2[[#This Row],[Unit Price]]*Table2[[#This Row],[ Units Sold]])*(1-Table2[[#This Row],[Discount]]/100)</f>
        <v>31587.626303999998</v>
      </c>
      <c r="N4689" s="5">
        <f>(Table2[[#This Row],[Unit Price]]*Table2[[#This Row],[ Units Sold]])-Table2[[#This Row],[Total Sales]]</f>
        <v>88.693696000002092</v>
      </c>
    </row>
    <row r="4690" spans="1:14" x14ac:dyDescent="0.3">
      <c r="A4690" s="3">
        <v>43621</v>
      </c>
      <c r="B4690" s="4" t="s">
        <v>3718</v>
      </c>
      <c r="C4690" s="4" t="s">
        <v>21</v>
      </c>
      <c r="D4690" s="4" t="s">
        <v>37</v>
      </c>
      <c r="E4690" s="4" t="s">
        <v>27</v>
      </c>
      <c r="F4690" s="4" t="s">
        <v>32</v>
      </c>
      <c r="G4690" s="4" t="s">
        <v>105</v>
      </c>
      <c r="H4690" s="4">
        <v>20</v>
      </c>
      <c r="I4690" s="4">
        <v>1274.28</v>
      </c>
      <c r="J4690" s="7">
        <v>0.06</v>
      </c>
      <c r="K4690" s="4" t="s">
        <v>34</v>
      </c>
      <c r="L4690" s="4" t="s">
        <v>30</v>
      </c>
      <c r="M4690" s="5">
        <f>(Table2[[#This Row],[Unit Price]]*Table2[[#This Row],[ Units Sold]])*(1-Table2[[#This Row],[Discount]]/100)</f>
        <v>25470.308639999996</v>
      </c>
      <c r="N4690" s="5">
        <f>(Table2[[#This Row],[Unit Price]]*Table2[[#This Row],[ Units Sold]])-Table2[[#This Row],[Total Sales]]</f>
        <v>15.291360000002896</v>
      </c>
    </row>
    <row r="4691" spans="1:14" x14ac:dyDescent="0.3">
      <c r="A4691" s="3">
        <v>40323</v>
      </c>
      <c r="B4691" s="4" t="s">
        <v>1620</v>
      </c>
      <c r="C4691" s="4" t="s">
        <v>21</v>
      </c>
      <c r="D4691" s="4" t="s">
        <v>37</v>
      </c>
      <c r="E4691" s="4" t="s">
        <v>27</v>
      </c>
      <c r="F4691" s="4" t="s">
        <v>32</v>
      </c>
      <c r="G4691" s="4" t="s">
        <v>57</v>
      </c>
      <c r="H4691" s="4">
        <v>20</v>
      </c>
      <c r="I4691" s="4">
        <v>336.57</v>
      </c>
      <c r="J4691" s="7">
        <v>0.04</v>
      </c>
      <c r="K4691" s="4" t="s">
        <v>29</v>
      </c>
      <c r="L4691" s="4" t="s">
        <v>45</v>
      </c>
      <c r="M4691" s="5">
        <f>(Table2[[#This Row],[Unit Price]]*Table2[[#This Row],[ Units Sold]])*(1-Table2[[#This Row],[Discount]]/100)</f>
        <v>6728.7074400000001</v>
      </c>
      <c r="N4691" s="5">
        <f>(Table2[[#This Row],[Unit Price]]*Table2[[#This Row],[ Units Sold]])-Table2[[#This Row],[Total Sales]]</f>
        <v>2.6925599999995029</v>
      </c>
    </row>
    <row r="4692" spans="1:14" x14ac:dyDescent="0.3">
      <c r="A4692" s="3">
        <v>40410</v>
      </c>
      <c r="B4692" s="4" t="s">
        <v>2312</v>
      </c>
      <c r="C4692" s="4" t="s">
        <v>43</v>
      </c>
      <c r="D4692" s="4" t="s">
        <v>37</v>
      </c>
      <c r="E4692" s="4" t="s">
        <v>38</v>
      </c>
      <c r="F4692" s="4" t="s">
        <v>64</v>
      </c>
      <c r="G4692" s="4" t="s">
        <v>54</v>
      </c>
      <c r="H4692" s="4">
        <v>65</v>
      </c>
      <c r="I4692" s="4">
        <v>1195.56</v>
      </c>
      <c r="J4692" s="7">
        <v>0.08</v>
      </c>
      <c r="K4692" s="4" t="s">
        <v>29</v>
      </c>
      <c r="L4692" s="4" t="s">
        <v>19</v>
      </c>
      <c r="M4692" s="5">
        <f>(Table2[[#This Row],[Unit Price]]*Table2[[#This Row],[ Units Sold]])*(1-Table2[[#This Row],[Discount]]/100)</f>
        <v>77649.230879999988</v>
      </c>
      <c r="N4692" s="5">
        <f>(Table2[[#This Row],[Unit Price]]*Table2[[#This Row],[ Units Sold]])-Table2[[#This Row],[Total Sales]]</f>
        <v>62.169120000005933</v>
      </c>
    </row>
    <row r="4693" spans="1:14" x14ac:dyDescent="0.3">
      <c r="A4693" s="3">
        <v>41774</v>
      </c>
      <c r="B4693" s="4" t="s">
        <v>3719</v>
      </c>
      <c r="C4693" s="4" t="s">
        <v>36</v>
      </c>
      <c r="D4693" s="4" t="s">
        <v>37</v>
      </c>
      <c r="E4693" s="4" t="s">
        <v>38</v>
      </c>
      <c r="F4693" s="4" t="s">
        <v>39</v>
      </c>
      <c r="G4693" s="4" t="s">
        <v>57</v>
      </c>
      <c r="H4693" s="4">
        <v>20</v>
      </c>
      <c r="I4693" s="4">
        <v>1997.64</v>
      </c>
      <c r="J4693" s="7">
        <v>0.16</v>
      </c>
      <c r="K4693" s="4" t="s">
        <v>34</v>
      </c>
      <c r="L4693" s="4" t="s">
        <v>19</v>
      </c>
      <c r="M4693" s="5">
        <f>(Table2[[#This Row],[Unit Price]]*Table2[[#This Row],[ Units Sold]])*(1-Table2[[#This Row],[Discount]]/100)</f>
        <v>39888.875520000001</v>
      </c>
      <c r="N4693" s="5">
        <f>(Table2[[#This Row],[Unit Price]]*Table2[[#This Row],[ Units Sold]])-Table2[[#This Row],[Total Sales]]</f>
        <v>63.924480000001495</v>
      </c>
    </row>
    <row r="4694" spans="1:14" x14ac:dyDescent="0.3">
      <c r="A4694" s="3">
        <v>41155</v>
      </c>
      <c r="B4694" s="4" t="s">
        <v>2472</v>
      </c>
      <c r="C4694" s="4" t="s">
        <v>21</v>
      </c>
      <c r="D4694" s="4" t="s">
        <v>37</v>
      </c>
      <c r="E4694" s="4" t="s">
        <v>22</v>
      </c>
      <c r="F4694" s="4" t="s">
        <v>23</v>
      </c>
      <c r="G4694" s="4" t="s">
        <v>33</v>
      </c>
      <c r="H4694" s="4">
        <v>0</v>
      </c>
      <c r="I4694" s="4">
        <v>539.89</v>
      </c>
      <c r="J4694" s="7">
        <v>0.1</v>
      </c>
      <c r="K4694" s="4" t="s">
        <v>18</v>
      </c>
      <c r="L4694" s="4" t="s">
        <v>19</v>
      </c>
      <c r="M4694" s="5">
        <f>(Table2[[#This Row],[Unit Price]]*Table2[[#This Row],[ Units Sold]])*(1-Table2[[#This Row],[Discount]]/100)</f>
        <v>0</v>
      </c>
      <c r="N4694" s="5">
        <f>(Table2[[#This Row],[Unit Price]]*Table2[[#This Row],[ Units Sold]])-Table2[[#This Row],[Total Sales]]</f>
        <v>0</v>
      </c>
    </row>
    <row r="4695" spans="1:14" x14ac:dyDescent="0.3">
      <c r="A4695" s="3">
        <v>44609</v>
      </c>
      <c r="B4695" s="4" t="s">
        <v>3381</v>
      </c>
      <c r="C4695" s="4" t="s">
        <v>36</v>
      </c>
      <c r="D4695" s="4" t="s">
        <v>37</v>
      </c>
      <c r="E4695" s="4" t="s">
        <v>15</v>
      </c>
      <c r="F4695" s="4" t="s">
        <v>62</v>
      </c>
      <c r="G4695" s="4" t="s">
        <v>57</v>
      </c>
      <c r="H4695" s="4">
        <v>52</v>
      </c>
      <c r="I4695" s="4">
        <v>977.72</v>
      </c>
      <c r="J4695" s="7">
        <v>0.28000000000000003</v>
      </c>
      <c r="K4695" s="4" t="s">
        <v>29</v>
      </c>
      <c r="L4695" s="4" t="s">
        <v>19</v>
      </c>
      <c r="M4695" s="5">
        <f>(Table2[[#This Row],[Unit Price]]*Table2[[#This Row],[ Units Sold]])*(1-Table2[[#This Row],[Discount]]/100)</f>
        <v>50699.083967999999</v>
      </c>
      <c r="N4695" s="5">
        <f>(Table2[[#This Row],[Unit Price]]*Table2[[#This Row],[ Units Sold]])-Table2[[#This Row],[Total Sales]]</f>
        <v>142.35603200000332</v>
      </c>
    </row>
    <row r="4696" spans="1:14" x14ac:dyDescent="0.3">
      <c r="A4696" s="3">
        <v>42226</v>
      </c>
      <c r="B4696" s="4" t="s">
        <v>2888</v>
      </c>
      <c r="C4696" s="4" t="s">
        <v>21</v>
      </c>
      <c r="D4696" s="4" t="s">
        <v>37</v>
      </c>
      <c r="E4696" s="4" t="s">
        <v>27</v>
      </c>
      <c r="F4696" s="4" t="s">
        <v>32</v>
      </c>
      <c r="G4696" s="4" t="s">
        <v>24</v>
      </c>
      <c r="H4696" s="4">
        <v>94</v>
      </c>
      <c r="I4696" s="4">
        <v>900.57</v>
      </c>
      <c r="J4696" s="7">
        <v>0.19</v>
      </c>
      <c r="K4696" s="4" t="s">
        <v>29</v>
      </c>
      <c r="L4696" s="4" t="s">
        <v>19</v>
      </c>
      <c r="M4696" s="5">
        <f>(Table2[[#This Row],[Unit Price]]*Table2[[#This Row],[ Units Sold]])*(1-Table2[[#This Row],[Discount]]/100)</f>
        <v>84492.738198000006</v>
      </c>
      <c r="N4696" s="5">
        <f>(Table2[[#This Row],[Unit Price]]*Table2[[#This Row],[ Units Sold]])-Table2[[#This Row],[Total Sales]]</f>
        <v>160.84180199999537</v>
      </c>
    </row>
    <row r="4697" spans="1:14" x14ac:dyDescent="0.3">
      <c r="A4697" s="3">
        <v>40739</v>
      </c>
      <c r="B4697" s="4" t="s">
        <v>3720</v>
      </c>
      <c r="C4697" s="4" t="s">
        <v>51</v>
      </c>
      <c r="D4697" s="4" t="s">
        <v>37</v>
      </c>
      <c r="E4697" s="4" t="s">
        <v>27</v>
      </c>
      <c r="F4697" s="4" t="s">
        <v>32</v>
      </c>
      <c r="G4697" s="4" t="s">
        <v>44</v>
      </c>
      <c r="H4697" s="4">
        <v>64</v>
      </c>
      <c r="I4697" s="4">
        <v>1279.1400000000001</v>
      </c>
      <c r="J4697" s="7">
        <v>0.1</v>
      </c>
      <c r="K4697" s="4" t="s">
        <v>34</v>
      </c>
      <c r="L4697" s="4" t="s">
        <v>41</v>
      </c>
      <c r="M4697" s="5">
        <f>(Table2[[#This Row],[Unit Price]]*Table2[[#This Row],[ Units Sold]])*(1-Table2[[#This Row],[Discount]]/100)</f>
        <v>81783.09504</v>
      </c>
      <c r="N4697" s="5">
        <f>(Table2[[#This Row],[Unit Price]]*Table2[[#This Row],[ Units Sold]])-Table2[[#This Row],[Total Sales]]</f>
        <v>81.864960000006249</v>
      </c>
    </row>
    <row r="4698" spans="1:14" x14ac:dyDescent="0.3">
      <c r="A4698" s="3">
        <v>43708</v>
      </c>
      <c r="B4698" s="4" t="s">
        <v>3721</v>
      </c>
      <c r="C4698" s="4" t="s">
        <v>97</v>
      </c>
      <c r="D4698" s="4" t="s">
        <v>37</v>
      </c>
      <c r="E4698" s="4" t="s">
        <v>15</v>
      </c>
      <c r="F4698" s="4" t="s">
        <v>62</v>
      </c>
      <c r="G4698" s="4" t="s">
        <v>40</v>
      </c>
      <c r="H4698" s="4">
        <v>40</v>
      </c>
      <c r="I4698" s="4">
        <v>1640.13</v>
      </c>
      <c r="J4698" s="7">
        <v>0.17</v>
      </c>
      <c r="K4698" s="4" t="s">
        <v>18</v>
      </c>
      <c r="L4698" s="4" t="s">
        <v>30</v>
      </c>
      <c r="M4698" s="5">
        <f>(Table2[[#This Row],[Unit Price]]*Table2[[#This Row],[ Units Sold]])*(1-Table2[[#This Row],[Discount]]/100)</f>
        <v>65493.671160000013</v>
      </c>
      <c r="N4698" s="5">
        <f>(Table2[[#This Row],[Unit Price]]*Table2[[#This Row],[ Units Sold]])-Table2[[#This Row],[Total Sales]]</f>
        <v>111.52883999999904</v>
      </c>
    </row>
    <row r="4699" spans="1:14" x14ac:dyDescent="0.3">
      <c r="A4699" s="3">
        <v>45081</v>
      </c>
      <c r="B4699" s="4" t="s">
        <v>2237</v>
      </c>
      <c r="C4699" s="4" t="s">
        <v>88</v>
      </c>
      <c r="D4699" s="4" t="s">
        <v>37</v>
      </c>
      <c r="E4699" s="4" t="s">
        <v>27</v>
      </c>
      <c r="F4699" s="4" t="s">
        <v>32</v>
      </c>
      <c r="G4699" s="4" t="s">
        <v>60</v>
      </c>
      <c r="H4699" s="4">
        <v>37</v>
      </c>
      <c r="I4699" s="4">
        <v>1097.0899999999999</v>
      </c>
      <c r="J4699" s="7">
        <v>0.05</v>
      </c>
      <c r="K4699" s="4" t="s">
        <v>18</v>
      </c>
      <c r="L4699" s="4" t="s">
        <v>41</v>
      </c>
      <c r="M4699" s="5">
        <f>(Table2[[#This Row],[Unit Price]]*Table2[[#This Row],[ Units Sold]])*(1-Table2[[#This Row],[Discount]]/100)</f>
        <v>40572.033834999995</v>
      </c>
      <c r="N4699" s="5">
        <f>(Table2[[#This Row],[Unit Price]]*Table2[[#This Row],[ Units Sold]])-Table2[[#This Row],[Total Sales]]</f>
        <v>20.296164999999746</v>
      </c>
    </row>
    <row r="4700" spans="1:14" x14ac:dyDescent="0.3">
      <c r="A4700" s="3">
        <v>42414</v>
      </c>
      <c r="B4700" s="4" t="s">
        <v>3722</v>
      </c>
      <c r="C4700" s="4" t="s">
        <v>97</v>
      </c>
      <c r="D4700" s="4" t="s">
        <v>37</v>
      </c>
      <c r="E4700" s="4" t="s">
        <v>27</v>
      </c>
      <c r="F4700" s="4" t="s">
        <v>28</v>
      </c>
      <c r="G4700" s="4" t="s">
        <v>24</v>
      </c>
      <c r="H4700" s="4">
        <v>85</v>
      </c>
      <c r="I4700" s="4">
        <v>720.07</v>
      </c>
      <c r="J4700" s="7">
        <v>0.28000000000000003</v>
      </c>
      <c r="K4700" s="4" t="s">
        <v>29</v>
      </c>
      <c r="L4700" s="4" t="s">
        <v>19</v>
      </c>
      <c r="M4700" s="5">
        <f>(Table2[[#This Row],[Unit Price]]*Table2[[#This Row],[ Units Sold]])*(1-Table2[[#This Row],[Discount]]/100)</f>
        <v>61034.573340000003</v>
      </c>
      <c r="N4700" s="5">
        <f>(Table2[[#This Row],[Unit Price]]*Table2[[#This Row],[ Units Sold]])-Table2[[#This Row],[Total Sales]]</f>
        <v>171.37666000000172</v>
      </c>
    </row>
    <row r="4701" spans="1:14" x14ac:dyDescent="0.3">
      <c r="A4701" s="3">
        <v>42347</v>
      </c>
      <c r="B4701" s="4" t="s">
        <v>3723</v>
      </c>
      <c r="C4701" s="4" t="s">
        <v>43</v>
      </c>
      <c r="D4701" s="4" t="s">
        <v>37</v>
      </c>
      <c r="E4701" s="4" t="s">
        <v>15</v>
      </c>
      <c r="F4701" s="4" t="s">
        <v>72</v>
      </c>
      <c r="G4701" s="4" t="s">
        <v>33</v>
      </c>
      <c r="H4701" s="4">
        <v>33</v>
      </c>
      <c r="I4701" s="4">
        <v>604.16</v>
      </c>
      <c r="J4701" s="7">
        <v>0.23</v>
      </c>
      <c r="K4701" s="4" t="s">
        <v>34</v>
      </c>
      <c r="L4701" s="4" t="s">
        <v>19</v>
      </c>
      <c r="M4701" s="5">
        <f>(Table2[[#This Row],[Unit Price]]*Table2[[#This Row],[ Units Sold]])*(1-Table2[[#This Row],[Discount]]/100)</f>
        <v>19891.424255999998</v>
      </c>
      <c r="N4701" s="5">
        <f>(Table2[[#This Row],[Unit Price]]*Table2[[#This Row],[ Units Sold]])-Table2[[#This Row],[Total Sales]]</f>
        <v>45.855744000000414</v>
      </c>
    </row>
    <row r="4702" spans="1:14" x14ac:dyDescent="0.3">
      <c r="A4702" s="3">
        <v>41457</v>
      </c>
      <c r="B4702" s="4" t="s">
        <v>3724</v>
      </c>
      <c r="C4702" s="4" t="s">
        <v>51</v>
      </c>
      <c r="D4702" s="4" t="s">
        <v>37</v>
      </c>
      <c r="E4702" s="4" t="s">
        <v>52</v>
      </c>
      <c r="F4702" s="4" t="s">
        <v>59</v>
      </c>
      <c r="G4702" s="4" t="s">
        <v>57</v>
      </c>
      <c r="H4702" s="4">
        <v>65</v>
      </c>
      <c r="I4702" s="4">
        <v>108.37</v>
      </c>
      <c r="J4702" s="7">
        <v>0.27</v>
      </c>
      <c r="K4702" s="4" t="s">
        <v>29</v>
      </c>
      <c r="L4702" s="4" t="s">
        <v>30</v>
      </c>
      <c r="M4702" s="5">
        <f>(Table2[[#This Row],[Unit Price]]*Table2[[#This Row],[ Units Sold]])*(1-Table2[[#This Row],[Discount]]/100)</f>
        <v>7025.0310650000001</v>
      </c>
      <c r="N4702" s="5">
        <f>(Table2[[#This Row],[Unit Price]]*Table2[[#This Row],[ Units Sold]])-Table2[[#This Row],[Total Sales]]</f>
        <v>19.018935000000056</v>
      </c>
    </row>
    <row r="4703" spans="1:14" x14ac:dyDescent="0.3">
      <c r="A4703" s="3">
        <v>44087</v>
      </c>
      <c r="B4703" s="4" t="s">
        <v>513</v>
      </c>
      <c r="C4703" s="4" t="s">
        <v>36</v>
      </c>
      <c r="D4703" s="4" t="s">
        <v>37</v>
      </c>
      <c r="E4703" s="4" t="s">
        <v>22</v>
      </c>
      <c r="F4703" s="4" t="s">
        <v>23</v>
      </c>
      <c r="G4703" s="4" t="s">
        <v>105</v>
      </c>
      <c r="H4703" s="4">
        <v>30</v>
      </c>
      <c r="I4703" s="4">
        <v>1383.22</v>
      </c>
      <c r="J4703" s="7">
        <v>0.12</v>
      </c>
      <c r="K4703" s="4" t="s">
        <v>29</v>
      </c>
      <c r="L4703" s="4" t="s">
        <v>19</v>
      </c>
      <c r="M4703" s="5">
        <f>(Table2[[#This Row],[Unit Price]]*Table2[[#This Row],[ Units Sold]])*(1-Table2[[#This Row],[Discount]]/100)</f>
        <v>41446.804080000002</v>
      </c>
      <c r="N4703" s="5">
        <f>(Table2[[#This Row],[Unit Price]]*Table2[[#This Row],[ Units Sold]])-Table2[[#This Row],[Total Sales]]</f>
        <v>49.79591999999684</v>
      </c>
    </row>
    <row r="4704" spans="1:14" x14ac:dyDescent="0.3">
      <c r="A4704" s="3">
        <v>40426</v>
      </c>
      <c r="B4704" s="4" t="s">
        <v>3030</v>
      </c>
      <c r="C4704" s="4" t="s">
        <v>36</v>
      </c>
      <c r="D4704" s="4" t="s">
        <v>37</v>
      </c>
      <c r="E4704" s="4" t="s">
        <v>52</v>
      </c>
      <c r="F4704" s="6" t="s">
        <v>59</v>
      </c>
      <c r="G4704" s="4" t="s">
        <v>65</v>
      </c>
      <c r="H4704" s="4">
        <v>17</v>
      </c>
      <c r="I4704" s="4">
        <v>83.55</v>
      </c>
      <c r="J4704" s="7">
        <v>0.04</v>
      </c>
      <c r="K4704" s="4" t="s">
        <v>34</v>
      </c>
      <c r="L4704" s="4" t="s">
        <v>19</v>
      </c>
      <c r="M4704" s="5">
        <f>(Table2[[#This Row],[Unit Price]]*Table2[[#This Row],[ Units Sold]])*(1-Table2[[#This Row],[Discount]]/100)</f>
        <v>1419.7818600000001</v>
      </c>
      <c r="N4704" s="5">
        <f>(Table2[[#This Row],[Unit Price]]*Table2[[#This Row],[ Units Sold]])-Table2[[#This Row],[Total Sales]]</f>
        <v>0.56813999999985754</v>
      </c>
    </row>
    <row r="4705" spans="1:14" x14ac:dyDescent="0.3">
      <c r="A4705" s="3">
        <v>44767</v>
      </c>
      <c r="B4705" s="4" t="s">
        <v>3725</v>
      </c>
      <c r="C4705" s="4" t="s">
        <v>43</v>
      </c>
      <c r="D4705" s="4" t="s">
        <v>37</v>
      </c>
      <c r="E4705" s="4" t="s">
        <v>52</v>
      </c>
      <c r="F4705" s="6" t="s">
        <v>59</v>
      </c>
      <c r="G4705" s="4" t="s">
        <v>65</v>
      </c>
      <c r="H4705" s="4">
        <v>38</v>
      </c>
      <c r="I4705" s="4">
        <v>1152.44</v>
      </c>
      <c r="J4705" s="7">
        <v>0.11</v>
      </c>
      <c r="K4705" s="4" t="s">
        <v>34</v>
      </c>
      <c r="L4705" s="4" t="s">
        <v>45</v>
      </c>
      <c r="M4705" s="5">
        <f>(Table2[[#This Row],[Unit Price]]*Table2[[#This Row],[ Units Sold]])*(1-Table2[[#This Row],[Discount]]/100)</f>
        <v>43744.548008000005</v>
      </c>
      <c r="N4705" s="5">
        <f>(Table2[[#This Row],[Unit Price]]*Table2[[#This Row],[ Units Sold]])-Table2[[#This Row],[Total Sales]]</f>
        <v>48.171991999995953</v>
      </c>
    </row>
    <row r="4706" spans="1:14" x14ac:dyDescent="0.3">
      <c r="A4706" s="3">
        <v>43457</v>
      </c>
      <c r="B4706" s="4" t="s">
        <v>3726</v>
      </c>
      <c r="C4706" s="4" t="s">
        <v>49</v>
      </c>
      <c r="D4706" s="4" t="s">
        <v>3893</v>
      </c>
      <c r="E4706" s="4" t="s">
        <v>22</v>
      </c>
      <c r="F4706" s="4" t="s">
        <v>23</v>
      </c>
      <c r="G4706" s="4" t="s">
        <v>44</v>
      </c>
      <c r="H4706" s="4">
        <v>21</v>
      </c>
      <c r="I4706" s="4">
        <v>1475.76</v>
      </c>
      <c r="J4706" s="7">
        <v>0.09</v>
      </c>
      <c r="K4706" s="4" t="s">
        <v>29</v>
      </c>
      <c r="L4706" s="4" t="s">
        <v>41</v>
      </c>
      <c r="M4706" s="5">
        <f>(Table2[[#This Row],[Unit Price]]*Table2[[#This Row],[ Units Sold]])*(1-Table2[[#This Row],[Discount]]/100)</f>
        <v>30963.068135999998</v>
      </c>
      <c r="N4706" s="5">
        <f>(Table2[[#This Row],[Unit Price]]*Table2[[#This Row],[ Units Sold]])-Table2[[#This Row],[Total Sales]]</f>
        <v>27.891864000001078</v>
      </c>
    </row>
    <row r="4707" spans="1:14" x14ac:dyDescent="0.3">
      <c r="A4707" s="3">
        <v>45546</v>
      </c>
      <c r="B4707" s="4" t="s">
        <v>643</v>
      </c>
      <c r="C4707" s="4" t="s">
        <v>21</v>
      </c>
      <c r="D4707" s="4" t="s">
        <v>37</v>
      </c>
      <c r="E4707" s="4" t="s">
        <v>27</v>
      </c>
      <c r="F4707" s="4" t="s">
        <v>28</v>
      </c>
      <c r="G4707" s="4" t="s">
        <v>17</v>
      </c>
      <c r="H4707" s="4">
        <v>10</v>
      </c>
      <c r="I4707" s="4">
        <v>174.34</v>
      </c>
      <c r="J4707" s="7">
        <v>0.15</v>
      </c>
      <c r="K4707" s="4" t="s">
        <v>18</v>
      </c>
      <c r="L4707" s="4" t="s">
        <v>19</v>
      </c>
      <c r="M4707" s="5">
        <f>(Table2[[#This Row],[Unit Price]]*Table2[[#This Row],[ Units Sold]])*(1-Table2[[#This Row],[Discount]]/100)</f>
        <v>1740.7849000000001</v>
      </c>
      <c r="N4707" s="5">
        <f>(Table2[[#This Row],[Unit Price]]*Table2[[#This Row],[ Units Sold]])-Table2[[#This Row],[Total Sales]]</f>
        <v>2.615099999999984</v>
      </c>
    </row>
    <row r="4708" spans="1:14" x14ac:dyDescent="0.3">
      <c r="A4708" s="3">
        <v>44473</v>
      </c>
      <c r="B4708" s="4" t="s">
        <v>981</v>
      </c>
      <c r="C4708" s="4" t="s">
        <v>83</v>
      </c>
      <c r="D4708" s="4" t="s">
        <v>3892</v>
      </c>
      <c r="E4708" s="4" t="s">
        <v>22</v>
      </c>
      <c r="F4708" s="4" t="s">
        <v>23</v>
      </c>
      <c r="G4708" s="4" t="s">
        <v>17</v>
      </c>
      <c r="H4708" s="4">
        <v>56</v>
      </c>
      <c r="I4708" s="4">
        <v>1939.73</v>
      </c>
      <c r="J4708" s="7">
        <v>0.14000000000000001</v>
      </c>
      <c r="K4708" s="4" t="s">
        <v>29</v>
      </c>
      <c r="L4708" s="4" t="s">
        <v>30</v>
      </c>
      <c r="M4708" s="5">
        <f>(Table2[[#This Row],[Unit Price]]*Table2[[#This Row],[ Units Sold]])*(1-Table2[[#This Row],[Discount]]/100)</f>
        <v>108472.80516800001</v>
      </c>
      <c r="N4708" s="5">
        <f>(Table2[[#This Row],[Unit Price]]*Table2[[#This Row],[ Units Sold]])-Table2[[#This Row],[Total Sales]]</f>
        <v>152.07483199999842</v>
      </c>
    </row>
    <row r="4709" spans="1:14" x14ac:dyDescent="0.3">
      <c r="A4709" s="3">
        <v>44116</v>
      </c>
      <c r="B4709" s="4" t="s">
        <v>3727</v>
      </c>
      <c r="C4709" s="4" t="s">
        <v>49</v>
      </c>
      <c r="D4709" s="4" t="s">
        <v>3893</v>
      </c>
      <c r="E4709" s="4" t="s">
        <v>15</v>
      </c>
      <c r="F4709" s="4" t="s">
        <v>135</v>
      </c>
      <c r="G4709" s="4" t="s">
        <v>44</v>
      </c>
      <c r="H4709" s="4">
        <v>36</v>
      </c>
      <c r="I4709" s="4">
        <v>340.6</v>
      </c>
      <c r="J4709" s="7">
        <v>0.15</v>
      </c>
      <c r="K4709" s="4" t="s">
        <v>29</v>
      </c>
      <c r="L4709" s="4" t="s">
        <v>25</v>
      </c>
      <c r="M4709" s="5">
        <f>(Table2[[#This Row],[Unit Price]]*Table2[[#This Row],[ Units Sold]])*(1-Table2[[#This Row],[Discount]]/100)</f>
        <v>12243.207600000002</v>
      </c>
      <c r="N4709" s="5">
        <f>(Table2[[#This Row],[Unit Price]]*Table2[[#This Row],[ Units Sold]])-Table2[[#This Row],[Total Sales]]</f>
        <v>18.392399999998815</v>
      </c>
    </row>
    <row r="4710" spans="1:14" x14ac:dyDescent="0.3">
      <c r="A4710" s="3">
        <v>41835</v>
      </c>
      <c r="B4710" s="4" t="s">
        <v>2572</v>
      </c>
      <c r="C4710" s="4" t="s">
        <v>74</v>
      </c>
      <c r="D4710" s="4" t="s">
        <v>37</v>
      </c>
      <c r="E4710" s="4" t="s">
        <v>27</v>
      </c>
      <c r="F4710" s="4" t="s">
        <v>32</v>
      </c>
      <c r="G4710" s="4" t="s">
        <v>105</v>
      </c>
      <c r="H4710" s="4">
        <v>74</v>
      </c>
      <c r="I4710" s="4">
        <v>1370.11</v>
      </c>
      <c r="J4710" s="7">
        <v>0.16</v>
      </c>
      <c r="K4710" s="4" t="s">
        <v>34</v>
      </c>
      <c r="L4710" s="4" t="s">
        <v>25</v>
      </c>
      <c r="M4710" s="5">
        <f>(Table2[[#This Row],[Unit Price]]*Table2[[#This Row],[ Units Sold]])*(1-Table2[[#This Row],[Discount]]/100)</f>
        <v>101225.918976</v>
      </c>
      <c r="N4710" s="5">
        <f>(Table2[[#This Row],[Unit Price]]*Table2[[#This Row],[ Units Sold]])-Table2[[#This Row],[Total Sales]]</f>
        <v>162.22102399999858</v>
      </c>
    </row>
    <row r="4711" spans="1:14" x14ac:dyDescent="0.3">
      <c r="A4711" s="3">
        <v>43646</v>
      </c>
      <c r="B4711" s="4" t="s">
        <v>2899</v>
      </c>
      <c r="C4711" s="4" t="s">
        <v>88</v>
      </c>
      <c r="D4711" s="4" t="s">
        <v>37</v>
      </c>
      <c r="E4711" s="4" t="s">
        <v>27</v>
      </c>
      <c r="F4711" s="4" t="s">
        <v>32</v>
      </c>
      <c r="G4711" s="4" t="s">
        <v>105</v>
      </c>
      <c r="H4711" s="4">
        <v>19</v>
      </c>
      <c r="I4711" s="4">
        <v>1168.47</v>
      </c>
      <c r="J4711" s="7">
        <v>0.25</v>
      </c>
      <c r="K4711" s="4" t="s">
        <v>29</v>
      </c>
      <c r="L4711" s="4" t="s">
        <v>19</v>
      </c>
      <c r="M4711" s="5">
        <f>(Table2[[#This Row],[Unit Price]]*Table2[[#This Row],[ Units Sold]])*(1-Table2[[#This Row],[Discount]]/100)</f>
        <v>22145.427675000003</v>
      </c>
      <c r="N4711" s="5">
        <f>(Table2[[#This Row],[Unit Price]]*Table2[[#This Row],[ Units Sold]])-Table2[[#This Row],[Total Sales]]</f>
        <v>55.502324999997654</v>
      </c>
    </row>
    <row r="4712" spans="1:14" x14ac:dyDescent="0.3">
      <c r="A4712" s="3">
        <v>44275</v>
      </c>
      <c r="B4712" s="4" t="s">
        <v>3728</v>
      </c>
      <c r="C4712" s="4" t="s">
        <v>88</v>
      </c>
      <c r="D4712" s="4" t="s">
        <v>37</v>
      </c>
      <c r="E4712" s="4" t="s">
        <v>38</v>
      </c>
      <c r="F4712" s="4" t="s">
        <v>64</v>
      </c>
      <c r="G4712" s="4" t="s">
        <v>24</v>
      </c>
      <c r="H4712" s="4">
        <v>92</v>
      </c>
      <c r="I4712" s="4">
        <v>380.25</v>
      </c>
      <c r="J4712" s="7">
        <v>0.14000000000000001</v>
      </c>
      <c r="K4712" s="4" t="s">
        <v>29</v>
      </c>
      <c r="L4712" s="4" t="s">
        <v>19</v>
      </c>
      <c r="M4712" s="5">
        <f>(Table2[[#This Row],[Unit Price]]*Table2[[#This Row],[ Units Sold]])*(1-Table2[[#This Row],[Discount]]/100)</f>
        <v>34934.023800000003</v>
      </c>
      <c r="N4712" s="5">
        <f>(Table2[[#This Row],[Unit Price]]*Table2[[#This Row],[ Units Sold]])-Table2[[#This Row],[Total Sales]]</f>
        <v>48.976199999997334</v>
      </c>
    </row>
    <row r="4713" spans="1:14" x14ac:dyDescent="0.3">
      <c r="A4713" s="3">
        <v>45119</v>
      </c>
      <c r="B4713" s="4" t="s">
        <v>3729</v>
      </c>
      <c r="C4713" s="4" t="s">
        <v>49</v>
      </c>
      <c r="D4713" s="4" t="s">
        <v>3893</v>
      </c>
      <c r="E4713" s="4" t="s">
        <v>52</v>
      </c>
      <c r="F4713" s="6" t="s">
        <v>59</v>
      </c>
      <c r="G4713" s="4" t="s">
        <v>105</v>
      </c>
      <c r="H4713" s="4">
        <v>20</v>
      </c>
      <c r="I4713" s="4">
        <v>590.27</v>
      </c>
      <c r="J4713" s="7">
        <v>0.28000000000000003</v>
      </c>
      <c r="K4713" s="4" t="s">
        <v>18</v>
      </c>
      <c r="L4713" s="4" t="s">
        <v>19</v>
      </c>
      <c r="M4713" s="5">
        <f>(Table2[[#This Row],[Unit Price]]*Table2[[#This Row],[ Units Sold]])*(1-Table2[[#This Row],[Discount]]/100)</f>
        <v>11772.344879999999</v>
      </c>
      <c r="N4713" s="5">
        <f>(Table2[[#This Row],[Unit Price]]*Table2[[#This Row],[ Units Sold]])-Table2[[#This Row],[Total Sales]]</f>
        <v>33.055120000000898</v>
      </c>
    </row>
    <row r="4714" spans="1:14" x14ac:dyDescent="0.3">
      <c r="A4714" s="3">
        <v>40607</v>
      </c>
      <c r="B4714" s="4" t="s">
        <v>73</v>
      </c>
      <c r="C4714" s="4" t="s">
        <v>21</v>
      </c>
      <c r="D4714" s="4" t="s">
        <v>37</v>
      </c>
      <c r="E4714" s="4" t="s">
        <v>15</v>
      </c>
      <c r="F4714" s="4" t="s">
        <v>62</v>
      </c>
      <c r="G4714" s="4" t="s">
        <v>33</v>
      </c>
      <c r="H4714" s="4">
        <v>74</v>
      </c>
      <c r="I4714" s="4">
        <v>671.63</v>
      </c>
      <c r="J4714" s="7">
        <v>0.19</v>
      </c>
      <c r="K4714" s="4" t="s">
        <v>18</v>
      </c>
      <c r="L4714" s="4" t="s">
        <v>45</v>
      </c>
      <c r="M4714" s="5">
        <f>(Table2[[#This Row],[Unit Price]]*Table2[[#This Row],[ Units Sold]])*(1-Table2[[#This Row],[Discount]]/100)</f>
        <v>49606.188822000004</v>
      </c>
      <c r="N4714" s="5">
        <f>(Table2[[#This Row],[Unit Price]]*Table2[[#This Row],[ Units Sold]])-Table2[[#This Row],[Total Sales]]</f>
        <v>94.431177999998908</v>
      </c>
    </row>
    <row r="4715" spans="1:14" x14ac:dyDescent="0.3">
      <c r="A4715" s="3">
        <v>42134</v>
      </c>
      <c r="B4715" s="4" t="s">
        <v>1916</v>
      </c>
      <c r="C4715" s="4" t="s">
        <v>49</v>
      </c>
      <c r="D4715" s="4" t="s">
        <v>3893</v>
      </c>
      <c r="E4715" s="4" t="s">
        <v>38</v>
      </c>
      <c r="F4715" s="4" t="s">
        <v>64</v>
      </c>
      <c r="G4715" s="4" t="s">
        <v>54</v>
      </c>
      <c r="H4715" s="4">
        <v>82</v>
      </c>
      <c r="I4715" s="4">
        <v>1990.01</v>
      </c>
      <c r="J4715" s="7">
        <v>0.16</v>
      </c>
      <c r="K4715" s="4" t="s">
        <v>18</v>
      </c>
      <c r="L4715" s="4" t="s">
        <v>41</v>
      </c>
      <c r="M4715" s="5">
        <f>(Table2[[#This Row],[Unit Price]]*Table2[[#This Row],[ Units Sold]])*(1-Table2[[#This Row],[Discount]]/100)</f>
        <v>162919.73068800001</v>
      </c>
      <c r="N4715" s="5">
        <f>(Table2[[#This Row],[Unit Price]]*Table2[[#This Row],[ Units Sold]])-Table2[[#This Row],[Total Sales]]</f>
        <v>261.08931199999643</v>
      </c>
    </row>
    <row r="4716" spans="1:14" x14ac:dyDescent="0.3">
      <c r="A4716" s="3">
        <v>40440</v>
      </c>
      <c r="B4716" s="4" t="s">
        <v>3730</v>
      </c>
      <c r="C4716" s="4" t="s">
        <v>51</v>
      </c>
      <c r="D4716" s="4" t="s">
        <v>37</v>
      </c>
      <c r="E4716" s="4" t="s">
        <v>15</v>
      </c>
      <c r="F4716" s="4" t="s">
        <v>62</v>
      </c>
      <c r="G4716" s="4" t="s">
        <v>24</v>
      </c>
      <c r="H4716" s="4">
        <v>94</v>
      </c>
      <c r="I4716" s="4">
        <v>1029.23</v>
      </c>
      <c r="J4716" s="7">
        <v>0.18</v>
      </c>
      <c r="K4716" s="4" t="s">
        <v>18</v>
      </c>
      <c r="L4716" s="4" t="s">
        <v>19</v>
      </c>
      <c r="M4716" s="5">
        <f>(Table2[[#This Row],[Unit Price]]*Table2[[#This Row],[ Units Sold]])*(1-Table2[[#This Row],[Discount]]/100)</f>
        <v>96573.474283999996</v>
      </c>
      <c r="N4716" s="5">
        <f>(Table2[[#This Row],[Unit Price]]*Table2[[#This Row],[ Units Sold]])-Table2[[#This Row],[Total Sales]]</f>
        <v>174.14571599999908</v>
      </c>
    </row>
    <row r="4717" spans="1:14" x14ac:dyDescent="0.3">
      <c r="A4717" s="3">
        <v>41164</v>
      </c>
      <c r="B4717" s="4" t="s">
        <v>3731</v>
      </c>
      <c r="C4717" s="4" t="s">
        <v>74</v>
      </c>
      <c r="D4717" s="4" t="s">
        <v>37</v>
      </c>
      <c r="E4717" s="4" t="s">
        <v>22</v>
      </c>
      <c r="F4717" s="4" t="s">
        <v>23</v>
      </c>
      <c r="G4717" s="4" t="s">
        <v>44</v>
      </c>
      <c r="H4717" s="4">
        <v>98</v>
      </c>
      <c r="I4717" s="4">
        <v>257.02</v>
      </c>
      <c r="J4717" s="7">
        <v>0.15</v>
      </c>
      <c r="K4717" s="4" t="s">
        <v>29</v>
      </c>
      <c r="L4717" s="4" t="s">
        <v>41</v>
      </c>
      <c r="M4717" s="5">
        <f>(Table2[[#This Row],[Unit Price]]*Table2[[#This Row],[ Units Sold]])*(1-Table2[[#This Row],[Discount]]/100)</f>
        <v>25150.178060000002</v>
      </c>
      <c r="N4717" s="5">
        <f>(Table2[[#This Row],[Unit Price]]*Table2[[#This Row],[ Units Sold]])-Table2[[#This Row],[Total Sales]]</f>
        <v>37.781939999997121</v>
      </c>
    </row>
    <row r="4718" spans="1:14" x14ac:dyDescent="0.3">
      <c r="A4718" s="3">
        <v>42439</v>
      </c>
      <c r="B4718" s="4" t="s">
        <v>3732</v>
      </c>
      <c r="C4718" s="4" t="s">
        <v>88</v>
      </c>
      <c r="D4718" s="4" t="s">
        <v>37</v>
      </c>
      <c r="E4718" s="4" t="s">
        <v>27</v>
      </c>
      <c r="F4718" s="4" t="s">
        <v>32</v>
      </c>
      <c r="G4718" s="4" t="s">
        <v>24</v>
      </c>
      <c r="H4718" s="4">
        <v>30</v>
      </c>
      <c r="I4718" s="4">
        <v>1585.5</v>
      </c>
      <c r="J4718" s="7">
        <v>0.1</v>
      </c>
      <c r="K4718" s="4" t="s">
        <v>18</v>
      </c>
      <c r="L4718" s="4" t="s">
        <v>19</v>
      </c>
      <c r="M4718" s="5">
        <f>(Table2[[#This Row],[Unit Price]]*Table2[[#This Row],[ Units Sold]])*(1-Table2[[#This Row],[Discount]]/100)</f>
        <v>47517.434999999998</v>
      </c>
      <c r="N4718" s="5">
        <f>(Table2[[#This Row],[Unit Price]]*Table2[[#This Row],[ Units Sold]])-Table2[[#This Row],[Total Sales]]</f>
        <v>47.565000000002328</v>
      </c>
    </row>
    <row r="4719" spans="1:14" x14ac:dyDescent="0.3">
      <c r="A4719" s="3">
        <v>40914</v>
      </c>
      <c r="B4719" s="4" t="s">
        <v>2724</v>
      </c>
      <c r="C4719" s="4" t="s">
        <v>51</v>
      </c>
      <c r="D4719" s="4" t="s">
        <v>37</v>
      </c>
      <c r="E4719" s="4" t="s">
        <v>38</v>
      </c>
      <c r="F4719" s="4" t="s">
        <v>39</v>
      </c>
      <c r="G4719" s="4" t="s">
        <v>17</v>
      </c>
      <c r="H4719" s="4">
        <v>30</v>
      </c>
      <c r="I4719" s="4">
        <v>1322.45</v>
      </c>
      <c r="J4719" s="7">
        <v>0.03</v>
      </c>
      <c r="K4719" s="4" t="s">
        <v>29</v>
      </c>
      <c r="L4719" s="4" t="s">
        <v>19</v>
      </c>
      <c r="M4719" s="5">
        <f>(Table2[[#This Row],[Unit Price]]*Table2[[#This Row],[ Units Sold]])*(1-Table2[[#This Row],[Discount]]/100)</f>
        <v>39661.597950000003</v>
      </c>
      <c r="N4719" s="5">
        <f>(Table2[[#This Row],[Unit Price]]*Table2[[#This Row],[ Units Sold]])-Table2[[#This Row],[Total Sales]]</f>
        <v>11.902049999996962</v>
      </c>
    </row>
    <row r="4720" spans="1:14" x14ac:dyDescent="0.3">
      <c r="A4720" s="3">
        <v>45644</v>
      </c>
      <c r="B4720" s="4" t="s">
        <v>3733</v>
      </c>
      <c r="C4720" s="4" t="s">
        <v>74</v>
      </c>
      <c r="D4720" s="4" t="s">
        <v>37</v>
      </c>
      <c r="E4720" s="4" t="s">
        <v>38</v>
      </c>
      <c r="F4720" s="4" t="s">
        <v>56</v>
      </c>
      <c r="G4720" s="4" t="s">
        <v>17</v>
      </c>
      <c r="H4720" s="4">
        <v>40</v>
      </c>
      <c r="I4720" s="4">
        <v>619.73</v>
      </c>
      <c r="J4720" s="7">
        <v>0.24</v>
      </c>
      <c r="K4720" s="4" t="s">
        <v>34</v>
      </c>
      <c r="L4720" s="4" t="s">
        <v>25</v>
      </c>
      <c r="M4720" s="5">
        <f>(Table2[[#This Row],[Unit Price]]*Table2[[#This Row],[ Units Sold]])*(1-Table2[[#This Row],[Discount]]/100)</f>
        <v>24729.70592</v>
      </c>
      <c r="N4720" s="5">
        <f>(Table2[[#This Row],[Unit Price]]*Table2[[#This Row],[ Units Sold]])-Table2[[#This Row],[Total Sales]]</f>
        <v>59.494080000000395</v>
      </c>
    </row>
    <row r="4721" spans="1:14" x14ac:dyDescent="0.3">
      <c r="A4721" s="3">
        <v>44127</v>
      </c>
      <c r="B4721" s="4" t="s">
        <v>3734</v>
      </c>
      <c r="C4721" s="4" t="s">
        <v>36</v>
      </c>
      <c r="D4721" s="4" t="s">
        <v>37</v>
      </c>
      <c r="E4721" s="4" t="s">
        <v>15</v>
      </c>
      <c r="F4721" s="4" t="s">
        <v>62</v>
      </c>
      <c r="G4721" s="4" t="s">
        <v>57</v>
      </c>
      <c r="H4721" s="4">
        <v>84</v>
      </c>
      <c r="I4721" s="4">
        <v>1934.86</v>
      </c>
      <c r="J4721" s="7">
        <v>0.17</v>
      </c>
      <c r="K4721" s="4" t="s">
        <v>18</v>
      </c>
      <c r="L4721" s="4" t="s">
        <v>30</v>
      </c>
      <c r="M4721" s="5">
        <f>(Table2[[#This Row],[Unit Price]]*Table2[[#This Row],[ Units Sold]])*(1-Table2[[#This Row],[Discount]]/100)</f>
        <v>162251.94199199998</v>
      </c>
      <c r="N4721" s="5">
        <f>(Table2[[#This Row],[Unit Price]]*Table2[[#This Row],[ Units Sold]])-Table2[[#This Row],[Total Sales]]</f>
        <v>276.29800800001249</v>
      </c>
    </row>
    <row r="4722" spans="1:14" x14ac:dyDescent="0.3">
      <c r="A4722" s="3">
        <v>44496</v>
      </c>
      <c r="B4722" s="4" t="s">
        <v>3735</v>
      </c>
      <c r="C4722" s="4" t="s">
        <v>97</v>
      </c>
      <c r="D4722" s="4" t="s">
        <v>37</v>
      </c>
      <c r="E4722" s="4" t="s">
        <v>38</v>
      </c>
      <c r="F4722" s="4" t="s">
        <v>39</v>
      </c>
      <c r="G4722" s="4" t="s">
        <v>54</v>
      </c>
      <c r="H4722" s="4">
        <v>4</v>
      </c>
      <c r="I4722" s="4">
        <v>437.6</v>
      </c>
      <c r="J4722" s="7">
        <v>7.0000000000000007E-2</v>
      </c>
      <c r="K4722" s="4" t="s">
        <v>18</v>
      </c>
      <c r="L4722" s="4" t="s">
        <v>41</v>
      </c>
      <c r="M4722" s="5">
        <f>(Table2[[#This Row],[Unit Price]]*Table2[[#This Row],[ Units Sold]])*(1-Table2[[#This Row],[Discount]]/100)</f>
        <v>1749.17472</v>
      </c>
      <c r="N4722" s="5">
        <f>(Table2[[#This Row],[Unit Price]]*Table2[[#This Row],[ Units Sold]])-Table2[[#This Row],[Total Sales]]</f>
        <v>1.2252800000001116</v>
      </c>
    </row>
    <row r="4723" spans="1:14" x14ac:dyDescent="0.3">
      <c r="A4723" s="3">
        <v>40294</v>
      </c>
      <c r="B4723" s="4" t="s">
        <v>3736</v>
      </c>
      <c r="C4723" s="4" t="s">
        <v>83</v>
      </c>
      <c r="D4723" s="4" t="s">
        <v>3892</v>
      </c>
      <c r="E4723" s="4" t="s">
        <v>38</v>
      </c>
      <c r="F4723" s="4" t="s">
        <v>39</v>
      </c>
      <c r="G4723" s="4" t="s">
        <v>54</v>
      </c>
      <c r="H4723" s="4">
        <v>10</v>
      </c>
      <c r="I4723" s="4">
        <v>775.16</v>
      </c>
      <c r="J4723" s="7">
        <v>0.01</v>
      </c>
      <c r="K4723" s="4" t="s">
        <v>29</v>
      </c>
      <c r="L4723" s="4" t="s">
        <v>19</v>
      </c>
      <c r="M4723" s="5">
        <f>(Table2[[#This Row],[Unit Price]]*Table2[[#This Row],[ Units Sold]])*(1-Table2[[#This Row],[Discount]]/100)</f>
        <v>7750.8248399999993</v>
      </c>
      <c r="N4723" s="5">
        <f>(Table2[[#This Row],[Unit Price]]*Table2[[#This Row],[ Units Sold]])-Table2[[#This Row],[Total Sales]]</f>
        <v>0.77516000000014174</v>
      </c>
    </row>
    <row r="4724" spans="1:14" x14ac:dyDescent="0.3">
      <c r="A4724" s="3">
        <v>42364</v>
      </c>
      <c r="B4724" s="4" t="s">
        <v>3737</v>
      </c>
      <c r="C4724" s="4" t="s">
        <v>21</v>
      </c>
      <c r="D4724" s="4" t="s">
        <v>37</v>
      </c>
      <c r="E4724" s="4" t="s">
        <v>27</v>
      </c>
      <c r="F4724" s="4" t="s">
        <v>28</v>
      </c>
      <c r="G4724" s="4" t="s">
        <v>40</v>
      </c>
      <c r="H4724" s="4">
        <v>8</v>
      </c>
      <c r="I4724" s="4">
        <v>743.73</v>
      </c>
      <c r="J4724" s="7">
        <v>0.21</v>
      </c>
      <c r="K4724" s="4" t="s">
        <v>34</v>
      </c>
      <c r="L4724" s="4" t="s">
        <v>41</v>
      </c>
      <c r="M4724" s="5">
        <f>(Table2[[#This Row],[Unit Price]]*Table2[[#This Row],[ Units Sold]])*(1-Table2[[#This Row],[Discount]]/100)</f>
        <v>5937.3453360000003</v>
      </c>
      <c r="N4724" s="5">
        <f>(Table2[[#This Row],[Unit Price]]*Table2[[#This Row],[ Units Sold]])-Table2[[#This Row],[Total Sales]]</f>
        <v>12.49466399999983</v>
      </c>
    </row>
    <row r="4725" spans="1:14" x14ac:dyDescent="0.3">
      <c r="A4725" s="3">
        <v>40502</v>
      </c>
      <c r="B4725" s="4" t="s">
        <v>3680</v>
      </c>
      <c r="C4725" s="4" t="s">
        <v>83</v>
      </c>
      <c r="D4725" s="4" t="s">
        <v>3892</v>
      </c>
      <c r="E4725" s="4" t="s">
        <v>38</v>
      </c>
      <c r="F4725" s="4" t="s">
        <v>39</v>
      </c>
      <c r="G4725" s="4" t="s">
        <v>54</v>
      </c>
      <c r="H4725" s="4">
        <v>25</v>
      </c>
      <c r="I4725" s="4">
        <v>1118.3</v>
      </c>
      <c r="J4725" s="7">
        <v>0.22</v>
      </c>
      <c r="K4725" s="4" t="s">
        <v>18</v>
      </c>
      <c r="L4725" s="4" t="s">
        <v>25</v>
      </c>
      <c r="M4725" s="5">
        <f>(Table2[[#This Row],[Unit Price]]*Table2[[#This Row],[ Units Sold]])*(1-Table2[[#This Row],[Discount]]/100)</f>
        <v>27895.9935</v>
      </c>
      <c r="N4725" s="5">
        <f>(Table2[[#This Row],[Unit Price]]*Table2[[#This Row],[ Units Sold]])-Table2[[#This Row],[Total Sales]]</f>
        <v>61.506499999999505</v>
      </c>
    </row>
    <row r="4726" spans="1:14" x14ac:dyDescent="0.3">
      <c r="A4726" s="3">
        <v>45846</v>
      </c>
      <c r="B4726" s="4" t="s">
        <v>3738</v>
      </c>
      <c r="C4726" s="4" t="s">
        <v>21</v>
      </c>
      <c r="D4726" s="4" t="s">
        <v>37</v>
      </c>
      <c r="E4726" s="4" t="s">
        <v>27</v>
      </c>
      <c r="F4726" s="4" t="s">
        <v>32</v>
      </c>
      <c r="G4726" s="4" t="s">
        <v>24</v>
      </c>
      <c r="H4726" s="4">
        <v>45</v>
      </c>
      <c r="I4726" s="4">
        <v>911.64</v>
      </c>
      <c r="J4726" s="7">
        <v>0.17</v>
      </c>
      <c r="K4726" s="4" t="s">
        <v>29</v>
      </c>
      <c r="L4726" s="4" t="s">
        <v>19</v>
      </c>
      <c r="M4726" s="5">
        <f>(Table2[[#This Row],[Unit Price]]*Table2[[#This Row],[ Units Sold]])*(1-Table2[[#This Row],[Discount]]/100)</f>
        <v>40954.059540000002</v>
      </c>
      <c r="N4726" s="5">
        <f>(Table2[[#This Row],[Unit Price]]*Table2[[#This Row],[ Units Sold]])-Table2[[#This Row],[Total Sales]]</f>
        <v>69.740460000000894</v>
      </c>
    </row>
    <row r="4727" spans="1:14" x14ac:dyDescent="0.3">
      <c r="A4727" s="3">
        <v>42122</v>
      </c>
      <c r="B4727" s="4" t="s">
        <v>462</v>
      </c>
      <c r="C4727" s="4" t="s">
        <v>88</v>
      </c>
      <c r="D4727" s="4" t="s">
        <v>37</v>
      </c>
      <c r="E4727" s="4" t="s">
        <v>52</v>
      </c>
      <c r="F4727" s="6" t="s">
        <v>59</v>
      </c>
      <c r="G4727" s="4" t="s">
        <v>60</v>
      </c>
      <c r="H4727" s="4">
        <v>48</v>
      </c>
      <c r="I4727" s="4">
        <v>962.49</v>
      </c>
      <c r="J4727" s="7">
        <v>0.01</v>
      </c>
      <c r="K4727" s="4" t="s">
        <v>34</v>
      </c>
      <c r="L4727" s="4" t="s">
        <v>25</v>
      </c>
      <c r="M4727" s="5">
        <f>(Table2[[#This Row],[Unit Price]]*Table2[[#This Row],[ Units Sold]])*(1-Table2[[#This Row],[Discount]]/100)</f>
        <v>46194.900048000003</v>
      </c>
      <c r="N4727" s="5">
        <f>(Table2[[#This Row],[Unit Price]]*Table2[[#This Row],[ Units Sold]])-Table2[[#This Row],[Total Sales]]</f>
        <v>4.6199520000009215</v>
      </c>
    </row>
    <row r="4728" spans="1:14" x14ac:dyDescent="0.3">
      <c r="A4728" s="3">
        <v>43377</v>
      </c>
      <c r="B4728" s="4" t="s">
        <v>3686</v>
      </c>
      <c r="C4728" s="4" t="s">
        <v>97</v>
      </c>
      <c r="D4728" s="4" t="s">
        <v>37</v>
      </c>
      <c r="E4728" s="4" t="s">
        <v>52</v>
      </c>
      <c r="F4728" s="6" t="s">
        <v>59</v>
      </c>
      <c r="G4728" s="4" t="s">
        <v>65</v>
      </c>
      <c r="H4728" s="4">
        <v>53</v>
      </c>
      <c r="I4728" s="4">
        <v>1140.75</v>
      </c>
      <c r="J4728" s="7">
        <v>0</v>
      </c>
      <c r="K4728" s="4" t="s">
        <v>18</v>
      </c>
      <c r="L4728" s="4" t="s">
        <v>19</v>
      </c>
      <c r="M4728" s="5">
        <f>(Table2[[#This Row],[Unit Price]]*Table2[[#This Row],[ Units Sold]])*(1-Table2[[#This Row],[Discount]]/100)</f>
        <v>60459.75</v>
      </c>
      <c r="N4728" s="5">
        <f>(Table2[[#This Row],[Unit Price]]*Table2[[#This Row],[ Units Sold]])-Table2[[#This Row],[Total Sales]]</f>
        <v>0</v>
      </c>
    </row>
    <row r="4729" spans="1:14" x14ac:dyDescent="0.3">
      <c r="A4729" s="3">
        <v>40358</v>
      </c>
      <c r="B4729" s="4" t="s">
        <v>1958</v>
      </c>
      <c r="C4729" s="4" t="s">
        <v>192</v>
      </c>
      <c r="D4729" s="4" t="s">
        <v>37</v>
      </c>
      <c r="E4729" s="4" t="s">
        <v>22</v>
      </c>
      <c r="F4729" s="4" t="s">
        <v>23</v>
      </c>
      <c r="G4729" s="4" t="s">
        <v>105</v>
      </c>
      <c r="H4729" s="4">
        <v>71</v>
      </c>
      <c r="I4729" s="4">
        <v>1718</v>
      </c>
      <c r="J4729" s="7">
        <v>0.05</v>
      </c>
      <c r="K4729" s="4" t="s">
        <v>34</v>
      </c>
      <c r="L4729" s="4" t="s">
        <v>19</v>
      </c>
      <c r="M4729" s="5">
        <f>(Table2[[#This Row],[Unit Price]]*Table2[[#This Row],[ Units Sold]])*(1-Table2[[#This Row],[Discount]]/100)</f>
        <v>121917.01100000001</v>
      </c>
      <c r="N4729" s="5">
        <f>(Table2[[#This Row],[Unit Price]]*Table2[[#This Row],[ Units Sold]])-Table2[[#This Row],[Total Sales]]</f>
        <v>60.988999999986845</v>
      </c>
    </row>
    <row r="4730" spans="1:14" x14ac:dyDescent="0.3">
      <c r="A4730" s="3">
        <v>43067</v>
      </c>
      <c r="B4730" s="4" t="s">
        <v>3380</v>
      </c>
      <c r="C4730" s="4" t="s">
        <v>83</v>
      </c>
      <c r="D4730" s="4" t="s">
        <v>3892</v>
      </c>
      <c r="E4730" s="4" t="s">
        <v>38</v>
      </c>
      <c r="F4730" s="4" t="s">
        <v>39</v>
      </c>
      <c r="G4730" s="4" t="s">
        <v>60</v>
      </c>
      <c r="H4730" s="4">
        <v>0</v>
      </c>
      <c r="I4730" s="4">
        <v>855.12</v>
      </c>
      <c r="J4730" s="7">
        <v>0.22</v>
      </c>
      <c r="K4730" s="4" t="s">
        <v>18</v>
      </c>
      <c r="L4730" s="4" t="s">
        <v>25</v>
      </c>
      <c r="M4730" s="5">
        <f>(Table2[[#This Row],[Unit Price]]*Table2[[#This Row],[ Units Sold]])*(1-Table2[[#This Row],[Discount]]/100)</f>
        <v>0</v>
      </c>
      <c r="N4730" s="5">
        <f>(Table2[[#This Row],[Unit Price]]*Table2[[#This Row],[ Units Sold]])-Table2[[#This Row],[Total Sales]]</f>
        <v>0</v>
      </c>
    </row>
    <row r="4731" spans="1:14" x14ac:dyDescent="0.3">
      <c r="A4731" s="3">
        <v>42833</v>
      </c>
      <c r="B4731" s="4" t="s">
        <v>3739</v>
      </c>
      <c r="C4731" s="4" t="s">
        <v>21</v>
      </c>
      <c r="D4731" s="4" t="s">
        <v>37</v>
      </c>
      <c r="E4731" s="4" t="s">
        <v>52</v>
      </c>
      <c r="F4731" s="4" t="s">
        <v>59</v>
      </c>
      <c r="G4731" s="4" t="s">
        <v>17</v>
      </c>
      <c r="H4731" s="4">
        <v>19</v>
      </c>
      <c r="I4731" s="4">
        <v>867.87</v>
      </c>
      <c r="J4731" s="7">
        <v>0.15</v>
      </c>
      <c r="K4731" s="4" t="s">
        <v>18</v>
      </c>
      <c r="L4731" s="4" t="s">
        <v>45</v>
      </c>
      <c r="M4731" s="5">
        <f>(Table2[[#This Row],[Unit Price]]*Table2[[#This Row],[ Units Sold]])*(1-Table2[[#This Row],[Discount]]/100)</f>
        <v>16464.795705</v>
      </c>
      <c r="N4731" s="5">
        <f>(Table2[[#This Row],[Unit Price]]*Table2[[#This Row],[ Units Sold]])-Table2[[#This Row],[Total Sales]]</f>
        <v>24.734294999998383</v>
      </c>
    </row>
    <row r="4732" spans="1:14" x14ac:dyDescent="0.3">
      <c r="A4732" s="3">
        <v>44144</v>
      </c>
      <c r="B4732" s="4" t="s">
        <v>1595</v>
      </c>
      <c r="C4732" s="4" t="s">
        <v>88</v>
      </c>
      <c r="D4732" s="4" t="s">
        <v>37</v>
      </c>
      <c r="E4732" s="4" t="s">
        <v>15</v>
      </c>
      <c r="F4732" s="4" t="s">
        <v>62</v>
      </c>
      <c r="G4732" s="4" t="s">
        <v>60</v>
      </c>
      <c r="H4732" s="4">
        <v>21</v>
      </c>
      <c r="I4732" s="4">
        <v>1921.81</v>
      </c>
      <c r="J4732" s="7">
        <v>0.12</v>
      </c>
      <c r="K4732" s="4" t="s">
        <v>29</v>
      </c>
      <c r="L4732" s="4" t="s">
        <v>45</v>
      </c>
      <c r="M4732" s="5">
        <f>(Table2[[#This Row],[Unit Price]]*Table2[[#This Row],[ Units Sold]])*(1-Table2[[#This Row],[Discount]]/100)</f>
        <v>40309.580388000002</v>
      </c>
      <c r="N4732" s="5">
        <f>(Table2[[#This Row],[Unit Price]]*Table2[[#This Row],[ Units Sold]])-Table2[[#This Row],[Total Sales]]</f>
        <v>48.429611999999906</v>
      </c>
    </row>
    <row r="4733" spans="1:14" x14ac:dyDescent="0.3">
      <c r="A4733" s="3">
        <v>43078</v>
      </c>
      <c r="B4733" s="4" t="s">
        <v>3740</v>
      </c>
      <c r="C4733" s="4" t="s">
        <v>21</v>
      </c>
      <c r="D4733" s="4" t="s">
        <v>37</v>
      </c>
      <c r="E4733" s="4" t="s">
        <v>27</v>
      </c>
      <c r="F4733" s="4" t="s">
        <v>28</v>
      </c>
      <c r="G4733" s="4" t="s">
        <v>54</v>
      </c>
      <c r="H4733" s="4">
        <v>95</v>
      </c>
      <c r="I4733" s="4">
        <v>1714.4</v>
      </c>
      <c r="J4733" s="7">
        <v>0.08</v>
      </c>
      <c r="K4733" s="4" t="s">
        <v>18</v>
      </c>
      <c r="L4733" s="4" t="s">
        <v>30</v>
      </c>
      <c r="M4733" s="5">
        <f>(Table2[[#This Row],[Unit Price]]*Table2[[#This Row],[ Units Sold]])*(1-Table2[[#This Row],[Discount]]/100)</f>
        <v>162737.70559999999</v>
      </c>
      <c r="N4733" s="5">
        <f>(Table2[[#This Row],[Unit Price]]*Table2[[#This Row],[ Units Sold]])-Table2[[#This Row],[Total Sales]]</f>
        <v>130.29440000001341</v>
      </c>
    </row>
    <row r="4734" spans="1:14" x14ac:dyDescent="0.3">
      <c r="A4734" s="3">
        <v>40415</v>
      </c>
      <c r="B4734" s="4" t="s">
        <v>732</v>
      </c>
      <c r="C4734" s="4" t="s">
        <v>74</v>
      </c>
      <c r="D4734" s="4" t="s">
        <v>37</v>
      </c>
      <c r="E4734" s="4" t="s">
        <v>52</v>
      </c>
      <c r="F4734" s="4" t="s">
        <v>53</v>
      </c>
      <c r="G4734" s="4" t="s">
        <v>40</v>
      </c>
      <c r="H4734" s="4">
        <v>41</v>
      </c>
      <c r="I4734" s="4">
        <v>1074.98</v>
      </c>
      <c r="J4734" s="7">
        <v>0.19</v>
      </c>
      <c r="K4734" s="4" t="s">
        <v>18</v>
      </c>
      <c r="L4734" s="4" t="s">
        <v>45</v>
      </c>
      <c r="M4734" s="5">
        <f>(Table2[[#This Row],[Unit Price]]*Table2[[#This Row],[ Units Sold]])*(1-Table2[[#This Row],[Discount]]/100)</f>
        <v>43990.439057999996</v>
      </c>
      <c r="N4734" s="5">
        <f>(Table2[[#This Row],[Unit Price]]*Table2[[#This Row],[ Units Sold]])-Table2[[#This Row],[Total Sales]]</f>
        <v>83.740942000003997</v>
      </c>
    </row>
    <row r="4735" spans="1:14" x14ac:dyDescent="0.3">
      <c r="A4735" s="3">
        <v>41875</v>
      </c>
      <c r="B4735" s="4" t="s">
        <v>3741</v>
      </c>
      <c r="C4735" s="4" t="s">
        <v>43</v>
      </c>
      <c r="D4735" s="4" t="s">
        <v>37</v>
      </c>
      <c r="E4735" s="4" t="s">
        <v>22</v>
      </c>
      <c r="F4735" s="4" t="s">
        <v>23</v>
      </c>
      <c r="G4735" s="4" t="s">
        <v>33</v>
      </c>
      <c r="H4735" s="4">
        <v>33</v>
      </c>
      <c r="I4735" s="4">
        <v>444.51</v>
      </c>
      <c r="J4735" s="7">
        <v>0.05</v>
      </c>
      <c r="K4735" s="4" t="s">
        <v>34</v>
      </c>
      <c r="L4735" s="4" t="s">
        <v>25</v>
      </c>
      <c r="M4735" s="5">
        <f>(Table2[[#This Row],[Unit Price]]*Table2[[#This Row],[ Units Sold]])*(1-Table2[[#This Row],[Discount]]/100)</f>
        <v>14661.495585000001</v>
      </c>
      <c r="N4735" s="5">
        <f>(Table2[[#This Row],[Unit Price]]*Table2[[#This Row],[ Units Sold]])-Table2[[#This Row],[Total Sales]]</f>
        <v>7.3344149999993533</v>
      </c>
    </row>
    <row r="4736" spans="1:14" x14ac:dyDescent="0.3">
      <c r="A4736" s="3">
        <v>43680</v>
      </c>
      <c r="B4736" s="4" t="s">
        <v>2792</v>
      </c>
      <c r="C4736" s="4" t="s">
        <v>36</v>
      </c>
      <c r="D4736" s="4" t="s">
        <v>37</v>
      </c>
      <c r="E4736" s="4" t="s">
        <v>27</v>
      </c>
      <c r="F4736" s="4" t="s">
        <v>32</v>
      </c>
      <c r="G4736" s="4" t="s">
        <v>65</v>
      </c>
      <c r="H4736" s="4">
        <v>72</v>
      </c>
      <c r="I4736" s="4">
        <v>712.7</v>
      </c>
      <c r="J4736" s="7">
        <v>0.22</v>
      </c>
      <c r="K4736" s="4" t="s">
        <v>34</v>
      </c>
      <c r="L4736" s="4" t="s">
        <v>30</v>
      </c>
      <c r="M4736" s="5">
        <f>(Table2[[#This Row],[Unit Price]]*Table2[[#This Row],[ Units Sold]])*(1-Table2[[#This Row],[Discount]]/100)</f>
        <v>51201.508320000001</v>
      </c>
      <c r="N4736" s="5">
        <f>(Table2[[#This Row],[Unit Price]]*Table2[[#This Row],[ Units Sold]])-Table2[[#This Row],[Total Sales]]</f>
        <v>112.89168000000063</v>
      </c>
    </row>
    <row r="4737" spans="1:14" x14ac:dyDescent="0.3">
      <c r="A4737" s="3">
        <v>45535</v>
      </c>
      <c r="B4737" s="4" t="s">
        <v>3742</v>
      </c>
      <c r="C4737" s="4" t="s">
        <v>88</v>
      </c>
      <c r="D4737" s="4" t="s">
        <v>37</v>
      </c>
      <c r="E4737" s="4" t="s">
        <v>27</v>
      </c>
      <c r="F4737" s="4" t="s">
        <v>28</v>
      </c>
      <c r="G4737" s="4" t="s">
        <v>57</v>
      </c>
      <c r="H4737" s="4">
        <v>56</v>
      </c>
      <c r="I4737" s="4">
        <v>1229.44</v>
      </c>
      <c r="J4737" s="7">
        <v>0.2</v>
      </c>
      <c r="K4737" s="4" t="s">
        <v>18</v>
      </c>
      <c r="L4737" s="4" t="s">
        <v>19</v>
      </c>
      <c r="M4737" s="5">
        <f>(Table2[[#This Row],[Unit Price]]*Table2[[#This Row],[ Units Sold]])*(1-Table2[[#This Row],[Discount]]/100)</f>
        <v>68710.942720000006</v>
      </c>
      <c r="N4737" s="5">
        <f>(Table2[[#This Row],[Unit Price]]*Table2[[#This Row],[ Units Sold]])-Table2[[#This Row],[Total Sales]]</f>
        <v>137.69727999999304</v>
      </c>
    </row>
    <row r="4738" spans="1:14" x14ac:dyDescent="0.3">
      <c r="A4738" s="3">
        <v>44353</v>
      </c>
      <c r="B4738" s="4" t="s">
        <v>3743</v>
      </c>
      <c r="C4738" s="4" t="s">
        <v>74</v>
      </c>
      <c r="D4738" s="4" t="s">
        <v>37</v>
      </c>
      <c r="E4738" s="4" t="s">
        <v>38</v>
      </c>
      <c r="F4738" s="4" t="s">
        <v>56</v>
      </c>
      <c r="G4738" s="4" t="s">
        <v>40</v>
      </c>
      <c r="H4738" s="4">
        <v>70</v>
      </c>
      <c r="I4738" s="4">
        <v>1534.09</v>
      </c>
      <c r="J4738" s="7">
        <v>0.26</v>
      </c>
      <c r="K4738" s="4" t="s">
        <v>34</v>
      </c>
      <c r="L4738" s="4" t="s">
        <v>25</v>
      </c>
      <c r="M4738" s="5">
        <f>(Table2[[#This Row],[Unit Price]]*Table2[[#This Row],[ Units Sold]])*(1-Table2[[#This Row],[Discount]]/100)</f>
        <v>107107.09561999998</v>
      </c>
      <c r="N4738" s="5">
        <f>(Table2[[#This Row],[Unit Price]]*Table2[[#This Row],[ Units Sold]])-Table2[[#This Row],[Total Sales]]</f>
        <v>279.20438000001013</v>
      </c>
    </row>
    <row r="4739" spans="1:14" x14ac:dyDescent="0.3">
      <c r="A4739" s="3">
        <v>41211</v>
      </c>
      <c r="B4739" s="4" t="s">
        <v>3744</v>
      </c>
      <c r="C4739" s="4" t="s">
        <v>21</v>
      </c>
      <c r="D4739" s="4" t="s">
        <v>37</v>
      </c>
      <c r="E4739" s="4" t="s">
        <v>38</v>
      </c>
      <c r="F4739" s="4" t="s">
        <v>56</v>
      </c>
      <c r="G4739" s="4" t="s">
        <v>24</v>
      </c>
      <c r="H4739" s="4">
        <v>73</v>
      </c>
      <c r="I4739" s="4">
        <v>441.71</v>
      </c>
      <c r="J4739" s="7">
        <v>0.08</v>
      </c>
      <c r="K4739" s="4" t="s">
        <v>29</v>
      </c>
      <c r="L4739" s="4" t="s">
        <v>25</v>
      </c>
      <c r="M4739" s="5">
        <f>(Table2[[#This Row],[Unit Price]]*Table2[[#This Row],[ Units Sold]])*(1-Table2[[#This Row],[Discount]]/100)</f>
        <v>32219.034135999998</v>
      </c>
      <c r="N4739" s="5">
        <f>(Table2[[#This Row],[Unit Price]]*Table2[[#This Row],[ Units Sold]])-Table2[[#This Row],[Total Sales]]</f>
        <v>25.79586399999971</v>
      </c>
    </row>
    <row r="4740" spans="1:14" x14ac:dyDescent="0.3">
      <c r="A4740" s="3">
        <v>45334</v>
      </c>
      <c r="B4740" s="4" t="s">
        <v>3745</v>
      </c>
      <c r="C4740" s="4" t="s">
        <v>21</v>
      </c>
      <c r="D4740" s="4" t="s">
        <v>37</v>
      </c>
      <c r="E4740" s="4" t="s">
        <v>22</v>
      </c>
      <c r="F4740" s="4" t="s">
        <v>23</v>
      </c>
      <c r="G4740" s="4" t="s">
        <v>54</v>
      </c>
      <c r="H4740" s="4">
        <v>30</v>
      </c>
      <c r="I4740" s="4">
        <v>1430.11</v>
      </c>
      <c r="J4740" s="7">
        <v>0.02</v>
      </c>
      <c r="K4740" s="4" t="s">
        <v>18</v>
      </c>
      <c r="L4740" s="4" t="s">
        <v>45</v>
      </c>
      <c r="M4740" s="5">
        <f>(Table2[[#This Row],[Unit Price]]*Table2[[#This Row],[ Units Sold]])*(1-Table2[[#This Row],[Discount]]/100)</f>
        <v>42894.719339999996</v>
      </c>
      <c r="N4740" s="5">
        <f>(Table2[[#This Row],[Unit Price]]*Table2[[#This Row],[ Units Sold]])-Table2[[#This Row],[Total Sales]]</f>
        <v>8.5806599999996251</v>
      </c>
    </row>
    <row r="4741" spans="1:14" x14ac:dyDescent="0.3">
      <c r="A4741" s="3">
        <v>42888</v>
      </c>
      <c r="B4741" s="4" t="s">
        <v>3746</v>
      </c>
      <c r="C4741" s="4" t="s">
        <v>83</v>
      </c>
      <c r="D4741" s="4" t="s">
        <v>3892</v>
      </c>
      <c r="E4741" s="4" t="s">
        <v>52</v>
      </c>
      <c r="F4741" s="6" t="s">
        <v>59</v>
      </c>
      <c r="G4741" s="4" t="s">
        <v>33</v>
      </c>
      <c r="H4741" s="4">
        <v>49</v>
      </c>
      <c r="I4741" s="4">
        <v>432.82</v>
      </c>
      <c r="J4741" s="7">
        <v>0.01</v>
      </c>
      <c r="K4741" s="4" t="s">
        <v>18</v>
      </c>
      <c r="L4741" s="4" t="s">
        <v>41</v>
      </c>
      <c r="M4741" s="5">
        <f>(Table2[[#This Row],[Unit Price]]*Table2[[#This Row],[ Units Sold]])*(1-Table2[[#This Row],[Discount]]/100)</f>
        <v>21206.059182000001</v>
      </c>
      <c r="N4741" s="5">
        <f>(Table2[[#This Row],[Unit Price]]*Table2[[#This Row],[ Units Sold]])-Table2[[#This Row],[Total Sales]]</f>
        <v>2.1208179999994172</v>
      </c>
    </row>
    <row r="4742" spans="1:14" x14ac:dyDescent="0.3">
      <c r="A4742" s="3">
        <v>43665</v>
      </c>
      <c r="B4742" s="4" t="s">
        <v>3747</v>
      </c>
      <c r="C4742" s="4" t="s">
        <v>88</v>
      </c>
      <c r="D4742" s="4" t="s">
        <v>37</v>
      </c>
      <c r="E4742" s="4" t="s">
        <v>22</v>
      </c>
      <c r="F4742" s="4" t="s">
        <v>23</v>
      </c>
      <c r="G4742" s="4" t="s">
        <v>33</v>
      </c>
      <c r="H4742" s="4">
        <v>40</v>
      </c>
      <c r="I4742" s="4">
        <v>1701.82</v>
      </c>
      <c r="J4742" s="7">
        <v>0.21</v>
      </c>
      <c r="K4742" s="4" t="s">
        <v>29</v>
      </c>
      <c r="L4742" s="4" t="s">
        <v>45</v>
      </c>
      <c r="M4742" s="5">
        <f>(Table2[[#This Row],[Unit Price]]*Table2[[#This Row],[ Units Sold]])*(1-Table2[[#This Row],[Discount]]/100)</f>
        <v>67929.847120000006</v>
      </c>
      <c r="N4742" s="5">
        <f>(Table2[[#This Row],[Unit Price]]*Table2[[#This Row],[ Units Sold]])-Table2[[#This Row],[Total Sales]]</f>
        <v>142.95287999999709</v>
      </c>
    </row>
    <row r="4743" spans="1:14" x14ac:dyDescent="0.3">
      <c r="A4743" s="3">
        <v>40598</v>
      </c>
      <c r="B4743" s="4" t="s">
        <v>2129</v>
      </c>
      <c r="C4743" s="4" t="s">
        <v>49</v>
      </c>
      <c r="D4743" s="4" t="s">
        <v>3893</v>
      </c>
      <c r="E4743" s="4" t="s">
        <v>27</v>
      </c>
      <c r="F4743" s="4" t="s">
        <v>32</v>
      </c>
      <c r="G4743" s="4" t="s">
        <v>40</v>
      </c>
      <c r="H4743" s="4">
        <v>68</v>
      </c>
      <c r="I4743" s="4">
        <v>384.26</v>
      </c>
      <c r="J4743" s="7">
        <v>0.15</v>
      </c>
      <c r="K4743" s="4" t="s">
        <v>18</v>
      </c>
      <c r="L4743" s="4" t="s">
        <v>30</v>
      </c>
      <c r="M4743" s="5">
        <f>(Table2[[#This Row],[Unit Price]]*Table2[[#This Row],[ Units Sold]])*(1-Table2[[#This Row],[Discount]]/100)</f>
        <v>26090.485480000003</v>
      </c>
      <c r="N4743" s="5">
        <f>(Table2[[#This Row],[Unit Price]]*Table2[[#This Row],[ Units Sold]])-Table2[[#This Row],[Total Sales]]</f>
        <v>39.194519999997283</v>
      </c>
    </row>
    <row r="4744" spans="1:14" x14ac:dyDescent="0.3">
      <c r="A4744" s="3">
        <v>41560</v>
      </c>
      <c r="B4744" s="4" t="s">
        <v>232</v>
      </c>
      <c r="C4744" s="4" t="s">
        <v>51</v>
      </c>
      <c r="D4744" s="4" t="s">
        <v>37</v>
      </c>
      <c r="E4744" s="4" t="s">
        <v>15</v>
      </c>
      <c r="F4744" s="4" t="s">
        <v>62</v>
      </c>
      <c r="G4744" s="4" t="s">
        <v>44</v>
      </c>
      <c r="H4744" s="4">
        <v>53</v>
      </c>
      <c r="I4744" s="4">
        <v>1994.66</v>
      </c>
      <c r="J4744" s="7">
        <v>7.0000000000000007E-2</v>
      </c>
      <c r="K4744" s="4" t="s">
        <v>29</v>
      </c>
      <c r="L4744" s="4" t="s">
        <v>19</v>
      </c>
      <c r="M4744" s="5">
        <f>(Table2[[#This Row],[Unit Price]]*Table2[[#This Row],[ Units Sold]])*(1-Table2[[#This Row],[Discount]]/100)</f>
        <v>105642.97811400001</v>
      </c>
      <c r="N4744" s="5">
        <f>(Table2[[#This Row],[Unit Price]]*Table2[[#This Row],[ Units Sold]])-Table2[[#This Row],[Total Sales]]</f>
        <v>74.001885999998194</v>
      </c>
    </row>
    <row r="4745" spans="1:14" x14ac:dyDescent="0.3">
      <c r="A4745" s="3">
        <v>42419</v>
      </c>
      <c r="B4745" s="4" t="s">
        <v>3748</v>
      </c>
      <c r="C4745" s="4" t="s">
        <v>97</v>
      </c>
      <c r="D4745" s="4" t="s">
        <v>37</v>
      </c>
      <c r="E4745" s="4" t="s">
        <v>38</v>
      </c>
      <c r="F4745" s="4" t="s">
        <v>56</v>
      </c>
      <c r="G4745" s="4" t="s">
        <v>60</v>
      </c>
      <c r="H4745" s="4">
        <v>84</v>
      </c>
      <c r="I4745" s="4">
        <v>1156.7</v>
      </c>
      <c r="J4745" s="7">
        <v>0.28000000000000003</v>
      </c>
      <c r="K4745" s="4" t="s">
        <v>34</v>
      </c>
      <c r="L4745" s="4" t="s">
        <v>41</v>
      </c>
      <c r="M4745" s="5">
        <f>(Table2[[#This Row],[Unit Price]]*Table2[[#This Row],[ Units Sold]])*(1-Table2[[#This Row],[Discount]]/100)</f>
        <v>96890.744160000002</v>
      </c>
      <c r="N4745" s="5">
        <f>(Table2[[#This Row],[Unit Price]]*Table2[[#This Row],[ Units Sold]])-Table2[[#This Row],[Total Sales]]</f>
        <v>272.0558400000009</v>
      </c>
    </row>
    <row r="4746" spans="1:14" x14ac:dyDescent="0.3">
      <c r="A4746" s="3">
        <v>41768</v>
      </c>
      <c r="B4746" s="4" t="s">
        <v>3749</v>
      </c>
      <c r="C4746" s="4" t="s">
        <v>97</v>
      </c>
      <c r="D4746" s="4" t="s">
        <v>37</v>
      </c>
      <c r="E4746" s="4" t="s">
        <v>38</v>
      </c>
      <c r="F4746" s="4" t="s">
        <v>39</v>
      </c>
      <c r="G4746" s="4" t="s">
        <v>105</v>
      </c>
      <c r="H4746" s="4">
        <v>0</v>
      </c>
      <c r="I4746" s="4">
        <v>1529.27</v>
      </c>
      <c r="J4746" s="7">
        <v>0.24</v>
      </c>
      <c r="K4746" s="4" t="s">
        <v>34</v>
      </c>
      <c r="L4746" s="4" t="s">
        <v>25</v>
      </c>
      <c r="M4746" s="5">
        <f>(Table2[[#This Row],[Unit Price]]*Table2[[#This Row],[ Units Sold]])*(1-Table2[[#This Row],[Discount]]/100)</f>
        <v>0</v>
      </c>
      <c r="N4746" s="5">
        <f>(Table2[[#This Row],[Unit Price]]*Table2[[#This Row],[ Units Sold]])-Table2[[#This Row],[Total Sales]]</f>
        <v>0</v>
      </c>
    </row>
    <row r="4747" spans="1:14" x14ac:dyDescent="0.3">
      <c r="A4747" s="3">
        <v>43129</v>
      </c>
      <c r="B4747" s="4" t="s">
        <v>3750</v>
      </c>
      <c r="C4747" s="4" t="s">
        <v>49</v>
      </c>
      <c r="D4747" s="4" t="s">
        <v>3893</v>
      </c>
      <c r="E4747" s="4" t="s">
        <v>22</v>
      </c>
      <c r="F4747" s="4" t="s">
        <v>23</v>
      </c>
      <c r="G4747" s="4" t="s">
        <v>54</v>
      </c>
      <c r="H4747" s="4">
        <v>20</v>
      </c>
      <c r="I4747" s="4">
        <v>359.06</v>
      </c>
      <c r="J4747" s="7">
        <v>0.21</v>
      </c>
      <c r="K4747" s="4" t="s">
        <v>34</v>
      </c>
      <c r="L4747" s="4" t="s">
        <v>45</v>
      </c>
      <c r="M4747" s="5">
        <f>(Table2[[#This Row],[Unit Price]]*Table2[[#This Row],[ Units Sold]])*(1-Table2[[#This Row],[Discount]]/100)</f>
        <v>7166.1194800000003</v>
      </c>
      <c r="N4747" s="5">
        <f>(Table2[[#This Row],[Unit Price]]*Table2[[#This Row],[ Units Sold]])-Table2[[#This Row],[Total Sales]]</f>
        <v>15.080519999999524</v>
      </c>
    </row>
    <row r="4748" spans="1:14" x14ac:dyDescent="0.3">
      <c r="A4748" s="3">
        <v>41229</v>
      </c>
      <c r="B4748" s="4" t="s">
        <v>3751</v>
      </c>
      <c r="C4748" s="4" t="s">
        <v>88</v>
      </c>
      <c r="D4748" s="4" t="s">
        <v>37</v>
      </c>
      <c r="E4748" s="4" t="s">
        <v>38</v>
      </c>
      <c r="F4748" s="4" t="s">
        <v>39</v>
      </c>
      <c r="G4748" s="4" t="s">
        <v>105</v>
      </c>
      <c r="H4748" s="4">
        <v>34</v>
      </c>
      <c r="I4748" s="4">
        <v>904.31</v>
      </c>
      <c r="J4748" s="7">
        <v>0.11</v>
      </c>
      <c r="K4748" s="4" t="s">
        <v>18</v>
      </c>
      <c r="L4748" s="4" t="s">
        <v>30</v>
      </c>
      <c r="M4748" s="5">
        <f>(Table2[[#This Row],[Unit Price]]*Table2[[#This Row],[ Units Sold]])*(1-Table2[[#This Row],[Discount]]/100)</f>
        <v>30712.718805999997</v>
      </c>
      <c r="N4748" s="5">
        <f>(Table2[[#This Row],[Unit Price]]*Table2[[#This Row],[ Units Sold]])-Table2[[#This Row],[Total Sales]]</f>
        <v>33.821194000000105</v>
      </c>
    </row>
    <row r="4749" spans="1:14" x14ac:dyDescent="0.3">
      <c r="A4749" s="3">
        <v>40606</v>
      </c>
      <c r="B4749" s="4" t="s">
        <v>3752</v>
      </c>
      <c r="C4749" s="4" t="s">
        <v>43</v>
      </c>
      <c r="D4749" s="4" t="s">
        <v>37</v>
      </c>
      <c r="E4749" s="4" t="s">
        <v>15</v>
      </c>
      <c r="F4749" s="4" t="s">
        <v>62</v>
      </c>
      <c r="G4749" s="4" t="s">
        <v>57</v>
      </c>
      <c r="H4749" s="4">
        <v>86</v>
      </c>
      <c r="I4749" s="4">
        <v>160.54</v>
      </c>
      <c r="J4749" s="7">
        <v>0.19</v>
      </c>
      <c r="K4749" s="4" t="s">
        <v>18</v>
      </c>
      <c r="L4749" s="4" t="s">
        <v>45</v>
      </c>
      <c r="M4749" s="5">
        <f>(Table2[[#This Row],[Unit Price]]*Table2[[#This Row],[ Units Sold]])*(1-Table2[[#This Row],[Discount]]/100)</f>
        <v>13780.207763999999</v>
      </c>
      <c r="N4749" s="5">
        <f>(Table2[[#This Row],[Unit Price]]*Table2[[#This Row],[ Units Sold]])-Table2[[#This Row],[Total Sales]]</f>
        <v>26.23223599999983</v>
      </c>
    </row>
    <row r="4750" spans="1:14" x14ac:dyDescent="0.3">
      <c r="A4750" s="3">
        <v>44673</v>
      </c>
      <c r="B4750" s="4" t="s">
        <v>2605</v>
      </c>
      <c r="C4750" s="4" t="s">
        <v>49</v>
      </c>
      <c r="D4750" s="4" t="s">
        <v>3893</v>
      </c>
      <c r="E4750" s="4" t="s">
        <v>52</v>
      </c>
      <c r="F4750" s="4" t="s">
        <v>53</v>
      </c>
      <c r="G4750" s="4" t="s">
        <v>24</v>
      </c>
      <c r="H4750" s="4">
        <v>0</v>
      </c>
      <c r="I4750" s="4">
        <v>1069.77</v>
      </c>
      <c r="J4750" s="7">
        <v>0.04</v>
      </c>
      <c r="K4750" s="4" t="s">
        <v>29</v>
      </c>
      <c r="L4750" s="4" t="s">
        <v>30</v>
      </c>
      <c r="M4750" s="5">
        <f>(Table2[[#This Row],[Unit Price]]*Table2[[#This Row],[ Units Sold]])*(1-Table2[[#This Row],[Discount]]/100)</f>
        <v>0</v>
      </c>
      <c r="N4750" s="5">
        <f>(Table2[[#This Row],[Unit Price]]*Table2[[#This Row],[ Units Sold]])-Table2[[#This Row],[Total Sales]]</f>
        <v>0</v>
      </c>
    </row>
    <row r="4751" spans="1:14" x14ac:dyDescent="0.3">
      <c r="A4751" s="3">
        <v>42408</v>
      </c>
      <c r="B4751" s="4" t="s">
        <v>3753</v>
      </c>
      <c r="C4751" s="4" t="s">
        <v>192</v>
      </c>
      <c r="D4751" s="4" t="s">
        <v>37</v>
      </c>
      <c r="E4751" s="4" t="s">
        <v>27</v>
      </c>
      <c r="F4751" s="4" t="s">
        <v>32</v>
      </c>
      <c r="G4751" s="4" t="s">
        <v>40</v>
      </c>
      <c r="H4751" s="4">
        <v>20</v>
      </c>
      <c r="I4751" s="4">
        <v>1904.99</v>
      </c>
      <c r="J4751" s="7">
        <v>0.12</v>
      </c>
      <c r="K4751" s="4" t="s">
        <v>29</v>
      </c>
      <c r="L4751" s="4" t="s">
        <v>25</v>
      </c>
      <c r="M4751" s="5">
        <f>(Table2[[#This Row],[Unit Price]]*Table2[[#This Row],[ Units Sold]])*(1-Table2[[#This Row],[Discount]]/100)</f>
        <v>38054.080240000003</v>
      </c>
      <c r="N4751" s="5">
        <f>(Table2[[#This Row],[Unit Price]]*Table2[[#This Row],[ Units Sold]])-Table2[[#This Row],[Total Sales]]</f>
        <v>45.719759999999951</v>
      </c>
    </row>
    <row r="4752" spans="1:14" x14ac:dyDescent="0.3">
      <c r="A4752" s="3">
        <v>40850</v>
      </c>
      <c r="B4752" s="4" t="s">
        <v>3754</v>
      </c>
      <c r="C4752" s="4" t="s">
        <v>36</v>
      </c>
      <c r="D4752" s="4" t="s">
        <v>37</v>
      </c>
      <c r="E4752" s="4" t="s">
        <v>27</v>
      </c>
      <c r="F4752" s="4" t="s">
        <v>32</v>
      </c>
      <c r="G4752" s="4" t="s">
        <v>44</v>
      </c>
      <c r="H4752" s="4">
        <v>60</v>
      </c>
      <c r="I4752" s="4">
        <v>733.85</v>
      </c>
      <c r="J4752" s="7">
        <v>0.17</v>
      </c>
      <c r="K4752" s="4" t="s">
        <v>29</v>
      </c>
      <c r="L4752" s="4" t="s">
        <v>19</v>
      </c>
      <c r="M4752" s="5">
        <f>(Table2[[#This Row],[Unit Price]]*Table2[[#This Row],[ Units Sold]])*(1-Table2[[#This Row],[Discount]]/100)</f>
        <v>43956.147299999997</v>
      </c>
      <c r="N4752" s="5">
        <f>(Table2[[#This Row],[Unit Price]]*Table2[[#This Row],[ Units Sold]])-Table2[[#This Row],[Total Sales]]</f>
        <v>74.852700000003097</v>
      </c>
    </row>
    <row r="4753" spans="1:14" x14ac:dyDescent="0.3">
      <c r="A4753" s="3">
        <v>41964</v>
      </c>
      <c r="B4753" s="4" t="s">
        <v>3755</v>
      </c>
      <c r="C4753" s="4" t="s">
        <v>49</v>
      </c>
      <c r="D4753" s="4" t="s">
        <v>3893</v>
      </c>
      <c r="E4753" s="4" t="s">
        <v>22</v>
      </c>
      <c r="F4753" s="4" t="s">
        <v>23</v>
      </c>
      <c r="G4753" s="4" t="s">
        <v>33</v>
      </c>
      <c r="H4753" s="4">
        <v>65</v>
      </c>
      <c r="I4753" s="4">
        <v>1490</v>
      </c>
      <c r="J4753" s="7">
        <v>0.21</v>
      </c>
      <c r="K4753" s="4" t="s">
        <v>34</v>
      </c>
      <c r="L4753" s="4" t="s">
        <v>25</v>
      </c>
      <c r="M4753" s="5">
        <f>(Table2[[#This Row],[Unit Price]]*Table2[[#This Row],[ Units Sold]])*(1-Table2[[#This Row],[Discount]]/100)</f>
        <v>96646.615000000005</v>
      </c>
      <c r="N4753" s="5">
        <f>(Table2[[#This Row],[Unit Price]]*Table2[[#This Row],[ Units Sold]])-Table2[[#This Row],[Total Sales]]</f>
        <v>203.38499999999476</v>
      </c>
    </row>
    <row r="4754" spans="1:14" x14ac:dyDescent="0.3">
      <c r="A4754" s="3">
        <v>43656</v>
      </c>
      <c r="B4754" s="4" t="s">
        <v>3756</v>
      </c>
      <c r="C4754" s="4" t="s">
        <v>36</v>
      </c>
      <c r="D4754" s="4" t="s">
        <v>37</v>
      </c>
      <c r="E4754" s="4" t="s">
        <v>27</v>
      </c>
      <c r="F4754" s="4" t="s">
        <v>32</v>
      </c>
      <c r="G4754" s="4" t="s">
        <v>24</v>
      </c>
      <c r="H4754" s="4">
        <v>47</v>
      </c>
      <c r="I4754" s="4">
        <v>1782.57</v>
      </c>
      <c r="J4754" s="7">
        <v>0.06</v>
      </c>
      <c r="K4754" s="4" t="s">
        <v>29</v>
      </c>
      <c r="L4754" s="4" t="s">
        <v>45</v>
      </c>
      <c r="M4754" s="5">
        <f>(Table2[[#This Row],[Unit Price]]*Table2[[#This Row],[ Units Sold]])*(1-Table2[[#This Row],[Discount]]/100)</f>
        <v>83730.521525999997</v>
      </c>
      <c r="N4754" s="5">
        <f>(Table2[[#This Row],[Unit Price]]*Table2[[#This Row],[ Units Sold]])-Table2[[#This Row],[Total Sales]]</f>
        <v>50.268473999996786</v>
      </c>
    </row>
    <row r="4755" spans="1:14" x14ac:dyDescent="0.3">
      <c r="A4755" s="3">
        <v>43616</v>
      </c>
      <c r="B4755" s="4" t="s">
        <v>3708</v>
      </c>
      <c r="C4755" s="4" t="s">
        <v>88</v>
      </c>
      <c r="D4755" s="4" t="s">
        <v>37</v>
      </c>
      <c r="E4755" s="4" t="s">
        <v>52</v>
      </c>
      <c r="F4755" s="4" t="s">
        <v>59</v>
      </c>
      <c r="G4755" s="4" t="s">
        <v>60</v>
      </c>
      <c r="H4755" s="4">
        <v>60</v>
      </c>
      <c r="I4755" s="4">
        <v>500.46</v>
      </c>
      <c r="J4755" s="7">
        <v>0.25</v>
      </c>
      <c r="K4755" s="4" t="s">
        <v>29</v>
      </c>
      <c r="L4755" s="4" t="s">
        <v>19</v>
      </c>
      <c r="M4755" s="5">
        <f>(Table2[[#This Row],[Unit Price]]*Table2[[#This Row],[ Units Sold]])*(1-Table2[[#This Row],[Discount]]/100)</f>
        <v>29952.530999999999</v>
      </c>
      <c r="N4755" s="5">
        <f>(Table2[[#This Row],[Unit Price]]*Table2[[#This Row],[ Units Sold]])-Table2[[#This Row],[Total Sales]]</f>
        <v>75.068999999999505</v>
      </c>
    </row>
    <row r="4756" spans="1:14" x14ac:dyDescent="0.3">
      <c r="A4756" s="3">
        <v>42680</v>
      </c>
      <c r="B4756" s="4" t="s">
        <v>3757</v>
      </c>
      <c r="C4756" s="4" t="s">
        <v>97</v>
      </c>
      <c r="D4756" s="4" t="s">
        <v>37</v>
      </c>
      <c r="E4756" s="4" t="s">
        <v>52</v>
      </c>
      <c r="F4756" s="6" t="s">
        <v>59</v>
      </c>
      <c r="G4756" s="4" t="s">
        <v>44</v>
      </c>
      <c r="H4756" s="4">
        <v>52</v>
      </c>
      <c r="I4756" s="4">
        <v>669.2</v>
      </c>
      <c r="J4756" s="7">
        <v>0.09</v>
      </c>
      <c r="K4756" s="4" t="s">
        <v>29</v>
      </c>
      <c r="L4756" s="4" t="s">
        <v>45</v>
      </c>
      <c r="M4756" s="5">
        <f>(Table2[[#This Row],[Unit Price]]*Table2[[#This Row],[ Units Sold]])*(1-Table2[[#This Row],[Discount]]/100)</f>
        <v>34767.081440000002</v>
      </c>
      <c r="N4756" s="5">
        <f>(Table2[[#This Row],[Unit Price]]*Table2[[#This Row],[ Units Sold]])-Table2[[#This Row],[Total Sales]]</f>
        <v>31.318559999999707</v>
      </c>
    </row>
    <row r="4757" spans="1:14" x14ac:dyDescent="0.3">
      <c r="A4757" s="3">
        <v>45935</v>
      </c>
      <c r="B4757" s="4" t="s">
        <v>3758</v>
      </c>
      <c r="C4757" s="4" t="s">
        <v>36</v>
      </c>
      <c r="D4757" s="4" t="s">
        <v>37</v>
      </c>
      <c r="E4757" s="4" t="s">
        <v>15</v>
      </c>
      <c r="F4757" s="4" t="s">
        <v>62</v>
      </c>
      <c r="G4757" s="4" t="s">
        <v>54</v>
      </c>
      <c r="H4757" s="4">
        <v>97</v>
      </c>
      <c r="I4757" s="4">
        <v>1527.97</v>
      </c>
      <c r="J4757" s="7">
        <v>0.09</v>
      </c>
      <c r="K4757" s="4" t="s">
        <v>34</v>
      </c>
      <c r="L4757" s="4" t="s">
        <v>30</v>
      </c>
      <c r="M4757" s="5">
        <f>(Table2[[#This Row],[Unit Price]]*Table2[[#This Row],[ Units Sold]])*(1-Table2[[#This Row],[Discount]]/100)</f>
        <v>148079.69821899998</v>
      </c>
      <c r="N4757" s="5">
        <f>(Table2[[#This Row],[Unit Price]]*Table2[[#This Row],[ Units Sold]])-Table2[[#This Row],[Total Sales]]</f>
        <v>133.391781000013</v>
      </c>
    </row>
    <row r="4758" spans="1:14" x14ac:dyDescent="0.3">
      <c r="A4758" s="3">
        <v>41832</v>
      </c>
      <c r="B4758" s="4" t="s">
        <v>3759</v>
      </c>
      <c r="C4758" s="4" t="s">
        <v>74</v>
      </c>
      <c r="D4758" s="4" t="s">
        <v>37</v>
      </c>
      <c r="E4758" s="4" t="s">
        <v>22</v>
      </c>
      <c r="F4758" s="4" t="s">
        <v>23</v>
      </c>
      <c r="G4758" s="4" t="s">
        <v>54</v>
      </c>
      <c r="H4758" s="4">
        <v>30</v>
      </c>
      <c r="I4758" s="4">
        <v>1416.82</v>
      </c>
      <c r="J4758" s="7">
        <v>0.26</v>
      </c>
      <c r="K4758" s="4" t="s">
        <v>29</v>
      </c>
      <c r="L4758" s="4" t="s">
        <v>30</v>
      </c>
      <c r="M4758" s="5">
        <f>(Table2[[#This Row],[Unit Price]]*Table2[[#This Row],[ Units Sold]])*(1-Table2[[#This Row],[Discount]]/100)</f>
        <v>42394.088039999995</v>
      </c>
      <c r="N4758" s="5">
        <f>(Table2[[#This Row],[Unit Price]]*Table2[[#This Row],[ Units Sold]])-Table2[[#This Row],[Total Sales]]</f>
        <v>110.51196000000346</v>
      </c>
    </row>
    <row r="4759" spans="1:14" x14ac:dyDescent="0.3">
      <c r="A4759" s="3">
        <v>41362</v>
      </c>
      <c r="B4759" s="4" t="s">
        <v>1646</v>
      </c>
      <c r="C4759" s="4" t="s">
        <v>21</v>
      </c>
      <c r="D4759" s="4" t="s">
        <v>37</v>
      </c>
      <c r="E4759" s="4" t="s">
        <v>22</v>
      </c>
      <c r="F4759" s="4" t="s">
        <v>23</v>
      </c>
      <c r="G4759" s="4" t="s">
        <v>24</v>
      </c>
      <c r="H4759" s="4">
        <v>87</v>
      </c>
      <c r="I4759" s="4">
        <v>1861.36</v>
      </c>
      <c r="J4759" s="7">
        <v>0.19</v>
      </c>
      <c r="K4759" s="4" t="s">
        <v>29</v>
      </c>
      <c r="L4759" s="4" t="s">
        <v>41</v>
      </c>
      <c r="M4759" s="5">
        <f>(Table2[[#This Row],[Unit Price]]*Table2[[#This Row],[ Units Sold]])*(1-Table2[[#This Row],[Discount]]/100)</f>
        <v>161630.63719199997</v>
      </c>
      <c r="N4759" s="5">
        <f>(Table2[[#This Row],[Unit Price]]*Table2[[#This Row],[ Units Sold]])-Table2[[#This Row],[Total Sales]]</f>
        <v>307.6828080000123</v>
      </c>
    </row>
    <row r="4760" spans="1:14" x14ac:dyDescent="0.3">
      <c r="A4760" s="3">
        <v>41672</v>
      </c>
      <c r="B4760" s="4" t="s">
        <v>3410</v>
      </c>
      <c r="C4760" s="4" t="s">
        <v>36</v>
      </c>
      <c r="D4760" s="4" t="s">
        <v>37</v>
      </c>
      <c r="E4760" s="4" t="s">
        <v>52</v>
      </c>
      <c r="F4760" s="6" t="s">
        <v>59</v>
      </c>
      <c r="G4760" s="4" t="s">
        <v>44</v>
      </c>
      <c r="H4760" s="4">
        <v>95</v>
      </c>
      <c r="I4760" s="4">
        <v>1968.55</v>
      </c>
      <c r="J4760" s="7">
        <v>0.25</v>
      </c>
      <c r="K4760" s="4" t="s">
        <v>34</v>
      </c>
      <c r="L4760" s="4" t="s">
        <v>41</v>
      </c>
      <c r="M4760" s="5">
        <f>(Table2[[#This Row],[Unit Price]]*Table2[[#This Row],[ Units Sold]])*(1-Table2[[#This Row],[Discount]]/100)</f>
        <v>186544.71937500002</v>
      </c>
      <c r="N4760" s="5">
        <f>(Table2[[#This Row],[Unit Price]]*Table2[[#This Row],[ Units Sold]])-Table2[[#This Row],[Total Sales]]</f>
        <v>467.53062499998487</v>
      </c>
    </row>
    <row r="4761" spans="1:14" x14ac:dyDescent="0.3">
      <c r="A4761" s="3">
        <v>43990</v>
      </c>
      <c r="B4761" s="4" t="s">
        <v>3760</v>
      </c>
      <c r="C4761" s="4" t="s">
        <v>88</v>
      </c>
      <c r="D4761" s="4" t="s">
        <v>37</v>
      </c>
      <c r="E4761" s="4" t="s">
        <v>22</v>
      </c>
      <c r="F4761" s="4" t="s">
        <v>23</v>
      </c>
      <c r="G4761" s="4" t="s">
        <v>65</v>
      </c>
      <c r="H4761" s="4">
        <v>72</v>
      </c>
      <c r="I4761" s="4">
        <v>1380.88</v>
      </c>
      <c r="J4761" s="7">
        <v>0.23</v>
      </c>
      <c r="K4761" s="4" t="s">
        <v>18</v>
      </c>
      <c r="L4761" s="4" t="s">
        <v>25</v>
      </c>
      <c r="M4761" s="5">
        <f>(Table2[[#This Row],[Unit Price]]*Table2[[#This Row],[ Units Sold]])*(1-Table2[[#This Row],[Discount]]/100)</f>
        <v>99194.686272000021</v>
      </c>
      <c r="N4761" s="5">
        <f>(Table2[[#This Row],[Unit Price]]*Table2[[#This Row],[ Units Sold]])-Table2[[#This Row],[Total Sales]]</f>
        <v>228.6737279999943</v>
      </c>
    </row>
    <row r="4762" spans="1:14" x14ac:dyDescent="0.3">
      <c r="A4762" s="3">
        <v>41022</v>
      </c>
      <c r="B4762" s="4" t="s">
        <v>3761</v>
      </c>
      <c r="C4762" s="4" t="s">
        <v>74</v>
      </c>
      <c r="D4762" s="4" t="s">
        <v>37</v>
      </c>
      <c r="E4762" s="4" t="s">
        <v>38</v>
      </c>
      <c r="F4762" s="4" t="s">
        <v>39</v>
      </c>
      <c r="G4762" s="4" t="s">
        <v>33</v>
      </c>
      <c r="H4762" s="4">
        <v>14</v>
      </c>
      <c r="I4762" s="4">
        <v>1735.57</v>
      </c>
      <c r="J4762" s="7">
        <v>0.3</v>
      </c>
      <c r="K4762" s="4" t="s">
        <v>34</v>
      </c>
      <c r="L4762" s="4" t="s">
        <v>41</v>
      </c>
      <c r="M4762" s="5">
        <f>(Table2[[#This Row],[Unit Price]]*Table2[[#This Row],[ Units Sold]])*(1-Table2[[#This Row],[Discount]]/100)</f>
        <v>24225.086059999998</v>
      </c>
      <c r="N4762" s="5">
        <f>(Table2[[#This Row],[Unit Price]]*Table2[[#This Row],[ Units Sold]])-Table2[[#This Row],[Total Sales]]</f>
        <v>72.893940000001749</v>
      </c>
    </row>
    <row r="4763" spans="1:14" x14ac:dyDescent="0.3">
      <c r="A4763" s="3">
        <v>43601</v>
      </c>
      <c r="B4763" s="4" t="s">
        <v>3762</v>
      </c>
      <c r="C4763" s="4" t="s">
        <v>83</v>
      </c>
      <c r="D4763" s="4" t="s">
        <v>3892</v>
      </c>
      <c r="E4763" s="4" t="s">
        <v>27</v>
      </c>
      <c r="F4763" s="4" t="s">
        <v>28</v>
      </c>
      <c r="G4763" s="4" t="s">
        <v>44</v>
      </c>
      <c r="H4763" s="4">
        <v>10</v>
      </c>
      <c r="I4763" s="4">
        <v>1890.03</v>
      </c>
      <c r="J4763" s="7">
        <v>0.27</v>
      </c>
      <c r="K4763" s="4" t="s">
        <v>34</v>
      </c>
      <c r="L4763" s="4" t="s">
        <v>30</v>
      </c>
      <c r="M4763" s="5">
        <f>(Table2[[#This Row],[Unit Price]]*Table2[[#This Row],[ Units Sold]])*(1-Table2[[#This Row],[Discount]]/100)</f>
        <v>18849.269189999999</v>
      </c>
      <c r="N4763" s="5">
        <f>(Table2[[#This Row],[Unit Price]]*Table2[[#This Row],[ Units Sold]])-Table2[[#This Row],[Total Sales]]</f>
        <v>51.030810000000201</v>
      </c>
    </row>
    <row r="4764" spans="1:14" x14ac:dyDescent="0.3">
      <c r="A4764" s="3">
        <v>42776</v>
      </c>
      <c r="B4764" s="4" t="s">
        <v>3763</v>
      </c>
      <c r="C4764" s="4" t="s">
        <v>49</v>
      </c>
      <c r="D4764" s="4" t="s">
        <v>3893</v>
      </c>
      <c r="E4764" s="4" t="s">
        <v>22</v>
      </c>
      <c r="F4764" s="4" t="s">
        <v>23</v>
      </c>
      <c r="G4764" s="4" t="s">
        <v>17</v>
      </c>
      <c r="H4764" s="4">
        <v>38</v>
      </c>
      <c r="I4764" s="4">
        <v>699.99</v>
      </c>
      <c r="J4764" s="7">
        <v>0.28000000000000003</v>
      </c>
      <c r="K4764" s="4" t="s">
        <v>34</v>
      </c>
      <c r="L4764" s="4" t="s">
        <v>41</v>
      </c>
      <c r="M4764" s="5">
        <f>(Table2[[#This Row],[Unit Price]]*Table2[[#This Row],[ Units Sold]])*(1-Table2[[#This Row],[Discount]]/100)</f>
        <v>26525.141063999999</v>
      </c>
      <c r="N4764" s="5">
        <f>(Table2[[#This Row],[Unit Price]]*Table2[[#This Row],[ Units Sold]])-Table2[[#This Row],[Total Sales]]</f>
        <v>74.478935999999521</v>
      </c>
    </row>
    <row r="4765" spans="1:14" x14ac:dyDescent="0.3">
      <c r="A4765" s="3">
        <v>40255</v>
      </c>
      <c r="B4765" s="4" t="s">
        <v>1331</v>
      </c>
      <c r="C4765" s="4" t="s">
        <v>49</v>
      </c>
      <c r="D4765" s="4" t="s">
        <v>3893</v>
      </c>
      <c r="E4765" s="4" t="s">
        <v>27</v>
      </c>
      <c r="F4765" s="4" t="s">
        <v>28</v>
      </c>
      <c r="G4765" s="4" t="s">
        <v>57</v>
      </c>
      <c r="H4765" s="4">
        <v>2</v>
      </c>
      <c r="I4765" s="4">
        <v>1763.44</v>
      </c>
      <c r="J4765" s="7">
        <v>0.12</v>
      </c>
      <c r="K4765" s="4" t="s">
        <v>18</v>
      </c>
      <c r="L4765" s="4" t="s">
        <v>30</v>
      </c>
      <c r="M4765" s="5">
        <f>(Table2[[#This Row],[Unit Price]]*Table2[[#This Row],[ Units Sold]])*(1-Table2[[#This Row],[Discount]]/100)</f>
        <v>3522.6477440000003</v>
      </c>
      <c r="N4765" s="5">
        <f>(Table2[[#This Row],[Unit Price]]*Table2[[#This Row],[ Units Sold]])-Table2[[#This Row],[Total Sales]]</f>
        <v>4.2322559999997793</v>
      </c>
    </row>
    <row r="4766" spans="1:14" x14ac:dyDescent="0.3">
      <c r="A4766" s="3">
        <v>44767</v>
      </c>
      <c r="B4766" s="4" t="s">
        <v>3008</v>
      </c>
      <c r="C4766" s="4" t="s">
        <v>36</v>
      </c>
      <c r="D4766" s="4" t="s">
        <v>37</v>
      </c>
      <c r="E4766" s="4" t="s">
        <v>22</v>
      </c>
      <c r="F4766" s="4" t="s">
        <v>23</v>
      </c>
      <c r="G4766" s="4" t="s">
        <v>65</v>
      </c>
      <c r="H4766" s="4">
        <v>0</v>
      </c>
      <c r="I4766" s="4">
        <v>849.77</v>
      </c>
      <c r="J4766" s="7">
        <v>0.05</v>
      </c>
      <c r="K4766" s="4" t="s">
        <v>29</v>
      </c>
      <c r="L4766" s="4" t="s">
        <v>30</v>
      </c>
      <c r="M4766" s="5">
        <f>(Table2[[#This Row],[Unit Price]]*Table2[[#This Row],[ Units Sold]])*(1-Table2[[#This Row],[Discount]]/100)</f>
        <v>0</v>
      </c>
      <c r="N4766" s="5">
        <f>(Table2[[#This Row],[Unit Price]]*Table2[[#This Row],[ Units Sold]])-Table2[[#This Row],[Total Sales]]</f>
        <v>0</v>
      </c>
    </row>
    <row r="4767" spans="1:14" x14ac:dyDescent="0.3">
      <c r="A4767" s="3">
        <v>45476</v>
      </c>
      <c r="B4767" s="4" t="s">
        <v>1467</v>
      </c>
      <c r="C4767" s="4" t="s">
        <v>49</v>
      </c>
      <c r="D4767" s="4" t="s">
        <v>3893</v>
      </c>
      <c r="E4767" s="4" t="s">
        <v>22</v>
      </c>
      <c r="F4767" s="4" t="s">
        <v>23</v>
      </c>
      <c r="G4767" s="4" t="s">
        <v>44</v>
      </c>
      <c r="H4767" s="4">
        <v>20</v>
      </c>
      <c r="I4767" s="4">
        <v>477.28</v>
      </c>
      <c r="J4767" s="7">
        <v>0.15</v>
      </c>
      <c r="K4767" s="4" t="s">
        <v>34</v>
      </c>
      <c r="L4767" s="4" t="s">
        <v>30</v>
      </c>
      <c r="M4767" s="5">
        <f>(Table2[[#This Row],[Unit Price]]*Table2[[#This Row],[ Units Sold]])*(1-Table2[[#This Row],[Discount]]/100)</f>
        <v>9531.2815999999984</v>
      </c>
      <c r="N4767" s="5">
        <f>(Table2[[#This Row],[Unit Price]]*Table2[[#This Row],[ Units Sold]])-Table2[[#This Row],[Total Sales]]</f>
        <v>14.318400000000111</v>
      </c>
    </row>
    <row r="4768" spans="1:14" x14ac:dyDescent="0.3">
      <c r="A4768" s="3">
        <v>41350</v>
      </c>
      <c r="B4768" s="4" t="s">
        <v>1039</v>
      </c>
      <c r="C4768" s="4" t="s">
        <v>43</v>
      </c>
      <c r="D4768" s="4" t="s">
        <v>37</v>
      </c>
      <c r="E4768" s="4" t="s">
        <v>38</v>
      </c>
      <c r="F4768" s="4" t="s">
        <v>56</v>
      </c>
      <c r="G4768" s="4" t="s">
        <v>40</v>
      </c>
      <c r="H4768" s="4">
        <v>90</v>
      </c>
      <c r="I4768" s="4">
        <v>448.41</v>
      </c>
      <c r="J4768" s="7">
        <v>0.02</v>
      </c>
      <c r="K4768" s="4" t="s">
        <v>34</v>
      </c>
      <c r="L4768" s="4" t="s">
        <v>45</v>
      </c>
      <c r="M4768" s="5">
        <f>(Table2[[#This Row],[Unit Price]]*Table2[[#This Row],[ Units Sold]])*(1-Table2[[#This Row],[Discount]]/100)</f>
        <v>40348.82862</v>
      </c>
      <c r="N4768" s="5">
        <f>(Table2[[#This Row],[Unit Price]]*Table2[[#This Row],[ Units Sold]])-Table2[[#This Row],[Total Sales]]</f>
        <v>8.071380000001227</v>
      </c>
    </row>
    <row r="4769" spans="1:14" x14ac:dyDescent="0.3">
      <c r="A4769" s="3">
        <v>42570</v>
      </c>
      <c r="B4769" s="4" t="s">
        <v>3764</v>
      </c>
      <c r="C4769" s="4" t="s">
        <v>83</v>
      </c>
      <c r="D4769" s="4" t="s">
        <v>3892</v>
      </c>
      <c r="E4769" s="4" t="s">
        <v>27</v>
      </c>
      <c r="F4769" s="4" t="s">
        <v>32</v>
      </c>
      <c r="G4769" s="4" t="s">
        <v>17</v>
      </c>
      <c r="H4769" s="4">
        <v>20</v>
      </c>
      <c r="I4769" s="4">
        <v>1873.64</v>
      </c>
      <c r="J4769" s="7">
        <v>0.18</v>
      </c>
      <c r="K4769" s="4" t="s">
        <v>29</v>
      </c>
      <c r="L4769" s="4" t="s">
        <v>25</v>
      </c>
      <c r="M4769" s="5">
        <f>(Table2[[#This Row],[Unit Price]]*Table2[[#This Row],[ Units Sold]])*(1-Table2[[#This Row],[Discount]]/100)</f>
        <v>37405.348960000003</v>
      </c>
      <c r="N4769" s="5">
        <f>(Table2[[#This Row],[Unit Price]]*Table2[[#This Row],[ Units Sold]])-Table2[[#This Row],[Total Sales]]</f>
        <v>67.451039999999921</v>
      </c>
    </row>
    <row r="4770" spans="1:14" x14ac:dyDescent="0.3">
      <c r="A4770" s="3">
        <v>41296</v>
      </c>
      <c r="B4770" s="4" t="s">
        <v>3765</v>
      </c>
      <c r="C4770" s="4" t="s">
        <v>36</v>
      </c>
      <c r="D4770" s="4" t="s">
        <v>37</v>
      </c>
      <c r="E4770" s="4" t="s">
        <v>15</v>
      </c>
      <c r="F4770" s="4" t="s">
        <v>62</v>
      </c>
      <c r="G4770" s="4" t="s">
        <v>44</v>
      </c>
      <c r="H4770" s="4">
        <v>10</v>
      </c>
      <c r="I4770" s="4">
        <v>794.55</v>
      </c>
      <c r="J4770" s="7">
        <v>0.24</v>
      </c>
      <c r="K4770" s="4" t="s">
        <v>18</v>
      </c>
      <c r="L4770" s="4" t="s">
        <v>19</v>
      </c>
      <c r="M4770" s="5">
        <f>(Table2[[#This Row],[Unit Price]]*Table2[[#This Row],[ Units Sold]])*(1-Table2[[#This Row],[Discount]]/100)</f>
        <v>7926.4308000000001</v>
      </c>
      <c r="N4770" s="5">
        <f>(Table2[[#This Row],[Unit Price]]*Table2[[#This Row],[ Units Sold]])-Table2[[#This Row],[Total Sales]]</f>
        <v>19.06919999999991</v>
      </c>
    </row>
    <row r="4771" spans="1:14" x14ac:dyDescent="0.3">
      <c r="A4771" s="3">
        <v>42639</v>
      </c>
      <c r="B4771" s="4" t="s">
        <v>3766</v>
      </c>
      <c r="C4771" s="4" t="s">
        <v>51</v>
      </c>
      <c r="D4771" s="4" t="s">
        <v>37</v>
      </c>
      <c r="E4771" s="4" t="s">
        <v>52</v>
      </c>
      <c r="F4771" s="4" t="s">
        <v>59</v>
      </c>
      <c r="G4771" s="4" t="s">
        <v>44</v>
      </c>
      <c r="H4771" s="4">
        <v>93</v>
      </c>
      <c r="I4771" s="4">
        <v>1863.55</v>
      </c>
      <c r="J4771" s="7">
        <v>0.19</v>
      </c>
      <c r="K4771" s="4" t="s">
        <v>34</v>
      </c>
      <c r="L4771" s="4" t="s">
        <v>45</v>
      </c>
      <c r="M4771" s="5">
        <f>(Table2[[#This Row],[Unit Price]]*Table2[[#This Row],[ Units Sold]])*(1-Table2[[#This Row],[Discount]]/100)</f>
        <v>172980.86071499999</v>
      </c>
      <c r="N4771" s="5">
        <f>(Table2[[#This Row],[Unit Price]]*Table2[[#This Row],[ Units Sold]])-Table2[[#This Row],[Total Sales]]</f>
        <v>329.2892850000062</v>
      </c>
    </row>
    <row r="4772" spans="1:14" x14ac:dyDescent="0.3">
      <c r="A4772" s="3">
        <v>45461</v>
      </c>
      <c r="B4772" s="4" t="s">
        <v>3767</v>
      </c>
      <c r="C4772" s="4" t="s">
        <v>49</v>
      </c>
      <c r="D4772" s="4" t="s">
        <v>3893</v>
      </c>
      <c r="E4772" s="4" t="s">
        <v>15</v>
      </c>
      <c r="F4772" s="4" t="s">
        <v>62</v>
      </c>
      <c r="G4772" s="4" t="s">
        <v>65</v>
      </c>
      <c r="H4772" s="4">
        <v>0</v>
      </c>
      <c r="I4772" s="4">
        <v>1576.45</v>
      </c>
      <c r="J4772" s="7">
        <v>0.06</v>
      </c>
      <c r="K4772" s="4" t="s">
        <v>34</v>
      </c>
      <c r="L4772" s="4" t="s">
        <v>25</v>
      </c>
      <c r="M4772" s="5">
        <f>(Table2[[#This Row],[Unit Price]]*Table2[[#This Row],[ Units Sold]])*(1-Table2[[#This Row],[Discount]]/100)</f>
        <v>0</v>
      </c>
      <c r="N4772" s="5">
        <f>(Table2[[#This Row],[Unit Price]]*Table2[[#This Row],[ Units Sold]])-Table2[[#This Row],[Total Sales]]</f>
        <v>0</v>
      </c>
    </row>
    <row r="4773" spans="1:14" x14ac:dyDescent="0.3">
      <c r="A4773" s="3">
        <v>43018</v>
      </c>
      <c r="B4773" s="4" t="s">
        <v>3768</v>
      </c>
      <c r="C4773" s="4" t="s">
        <v>74</v>
      </c>
      <c r="D4773" s="4" t="s">
        <v>37</v>
      </c>
      <c r="E4773" s="4" t="s">
        <v>15</v>
      </c>
      <c r="F4773" s="4" t="s">
        <v>62</v>
      </c>
      <c r="G4773" s="4" t="s">
        <v>17</v>
      </c>
      <c r="H4773" s="4">
        <v>30</v>
      </c>
      <c r="I4773" s="4">
        <v>972.16</v>
      </c>
      <c r="J4773" s="7">
        <v>0.27</v>
      </c>
      <c r="K4773" s="4" t="s">
        <v>34</v>
      </c>
      <c r="L4773" s="4" t="s">
        <v>30</v>
      </c>
      <c r="M4773" s="5">
        <f>(Table2[[#This Row],[Unit Price]]*Table2[[#This Row],[ Units Sold]])*(1-Table2[[#This Row],[Discount]]/100)</f>
        <v>29086.055039999999</v>
      </c>
      <c r="N4773" s="5">
        <f>(Table2[[#This Row],[Unit Price]]*Table2[[#This Row],[ Units Sold]])-Table2[[#This Row],[Total Sales]]</f>
        <v>78.744959999999992</v>
      </c>
    </row>
    <row r="4774" spans="1:14" x14ac:dyDescent="0.3">
      <c r="A4774" s="3">
        <v>43632</v>
      </c>
      <c r="B4774" s="4" t="s">
        <v>3769</v>
      </c>
      <c r="C4774" s="4" t="s">
        <v>97</v>
      </c>
      <c r="D4774" s="4" t="s">
        <v>37</v>
      </c>
      <c r="E4774" s="4" t="s">
        <v>52</v>
      </c>
      <c r="F4774" s="4" t="s">
        <v>241</v>
      </c>
      <c r="G4774" s="4" t="s">
        <v>33</v>
      </c>
      <c r="H4774" s="4">
        <v>86</v>
      </c>
      <c r="I4774" s="4">
        <v>922.46</v>
      </c>
      <c r="J4774" s="7">
        <v>0.2</v>
      </c>
      <c r="K4774" s="4" t="s">
        <v>29</v>
      </c>
      <c r="L4774" s="4" t="s">
        <v>19</v>
      </c>
      <c r="M4774" s="5">
        <f>(Table2[[#This Row],[Unit Price]]*Table2[[#This Row],[ Units Sold]])*(1-Table2[[#This Row],[Discount]]/100)</f>
        <v>79172.89688</v>
      </c>
      <c r="N4774" s="5">
        <f>(Table2[[#This Row],[Unit Price]]*Table2[[#This Row],[ Units Sold]])-Table2[[#This Row],[Total Sales]]</f>
        <v>158.66311999999743</v>
      </c>
    </row>
    <row r="4775" spans="1:14" x14ac:dyDescent="0.3">
      <c r="A4775" s="3">
        <v>43730</v>
      </c>
      <c r="B4775" s="4" t="s">
        <v>2632</v>
      </c>
      <c r="C4775" s="4" t="s">
        <v>88</v>
      </c>
      <c r="D4775" s="4" t="s">
        <v>37</v>
      </c>
      <c r="E4775" s="4" t="s">
        <v>22</v>
      </c>
      <c r="F4775" s="4" t="s">
        <v>23</v>
      </c>
      <c r="G4775" s="4" t="s">
        <v>17</v>
      </c>
      <c r="H4775" s="4">
        <v>58</v>
      </c>
      <c r="I4775" s="4">
        <v>527.11</v>
      </c>
      <c r="J4775" s="7">
        <v>0.01</v>
      </c>
      <c r="K4775" s="4" t="s">
        <v>29</v>
      </c>
      <c r="L4775" s="4" t="s">
        <v>45</v>
      </c>
      <c r="M4775" s="5">
        <f>(Table2[[#This Row],[Unit Price]]*Table2[[#This Row],[ Units Sold]])*(1-Table2[[#This Row],[Discount]]/100)</f>
        <v>30569.322762</v>
      </c>
      <c r="N4775" s="5">
        <f>(Table2[[#This Row],[Unit Price]]*Table2[[#This Row],[ Units Sold]])-Table2[[#This Row],[Total Sales]]</f>
        <v>3.0572380000012345</v>
      </c>
    </row>
    <row r="4776" spans="1:14" x14ac:dyDescent="0.3">
      <c r="A4776" s="3">
        <v>44192</v>
      </c>
      <c r="B4776" s="4" t="s">
        <v>2395</v>
      </c>
      <c r="C4776" s="4" t="s">
        <v>88</v>
      </c>
      <c r="D4776" s="4" t="s">
        <v>37</v>
      </c>
      <c r="E4776" s="4" t="s">
        <v>52</v>
      </c>
      <c r="F4776" s="4" t="s">
        <v>53</v>
      </c>
      <c r="G4776" s="4" t="s">
        <v>57</v>
      </c>
      <c r="H4776" s="4">
        <v>20</v>
      </c>
      <c r="I4776" s="4">
        <v>1138.76</v>
      </c>
      <c r="J4776" s="7">
        <v>0.25</v>
      </c>
      <c r="K4776" s="4" t="s">
        <v>29</v>
      </c>
      <c r="L4776" s="4" t="s">
        <v>19</v>
      </c>
      <c r="M4776" s="5">
        <f>(Table2[[#This Row],[Unit Price]]*Table2[[#This Row],[ Units Sold]])*(1-Table2[[#This Row],[Discount]]/100)</f>
        <v>22718.262000000002</v>
      </c>
      <c r="N4776" s="5">
        <f>(Table2[[#This Row],[Unit Price]]*Table2[[#This Row],[ Units Sold]])-Table2[[#This Row],[Total Sales]]</f>
        <v>56.937999999998283</v>
      </c>
    </row>
    <row r="4777" spans="1:14" x14ac:dyDescent="0.3">
      <c r="A4777" s="3">
        <v>44763</v>
      </c>
      <c r="B4777" s="4" t="s">
        <v>440</v>
      </c>
      <c r="C4777" s="4" t="s">
        <v>97</v>
      </c>
      <c r="D4777" s="4" t="s">
        <v>37</v>
      </c>
      <c r="E4777" s="4" t="s">
        <v>15</v>
      </c>
      <c r="F4777" s="4" t="s">
        <v>62</v>
      </c>
      <c r="G4777" s="4" t="s">
        <v>54</v>
      </c>
      <c r="H4777" s="4">
        <v>36</v>
      </c>
      <c r="I4777" s="4">
        <v>260.48</v>
      </c>
      <c r="J4777" s="7">
        <v>0.09</v>
      </c>
      <c r="K4777" s="4" t="s">
        <v>34</v>
      </c>
      <c r="L4777" s="4" t="s">
        <v>19</v>
      </c>
      <c r="M4777" s="5">
        <f>(Table2[[#This Row],[Unit Price]]*Table2[[#This Row],[ Units Sold]])*(1-Table2[[#This Row],[Discount]]/100)</f>
        <v>9368.8404480000008</v>
      </c>
      <c r="N4777" s="5">
        <f>(Table2[[#This Row],[Unit Price]]*Table2[[#This Row],[ Units Sold]])-Table2[[#This Row],[Total Sales]]</f>
        <v>8.4395519999998214</v>
      </c>
    </row>
    <row r="4778" spans="1:14" x14ac:dyDescent="0.3">
      <c r="A4778" s="3">
        <v>45579</v>
      </c>
      <c r="B4778" s="4" t="s">
        <v>3770</v>
      </c>
      <c r="C4778" s="4" t="s">
        <v>49</v>
      </c>
      <c r="D4778" s="4" t="s">
        <v>3893</v>
      </c>
      <c r="E4778" s="4" t="s">
        <v>15</v>
      </c>
      <c r="F4778" s="4" t="s">
        <v>62</v>
      </c>
      <c r="G4778" s="4" t="s">
        <v>60</v>
      </c>
      <c r="H4778" s="4">
        <v>80</v>
      </c>
      <c r="I4778" s="4">
        <v>931.79</v>
      </c>
      <c r="J4778" s="7">
        <v>0.08</v>
      </c>
      <c r="K4778" s="4" t="s">
        <v>18</v>
      </c>
      <c r="L4778" s="4" t="s">
        <v>45</v>
      </c>
      <c r="M4778" s="5">
        <f>(Table2[[#This Row],[Unit Price]]*Table2[[#This Row],[ Units Sold]])*(1-Table2[[#This Row],[Discount]]/100)</f>
        <v>74483.565439999991</v>
      </c>
      <c r="N4778" s="5">
        <f>(Table2[[#This Row],[Unit Price]]*Table2[[#This Row],[ Units Sold]])-Table2[[#This Row],[Total Sales]]</f>
        <v>59.634560000005877</v>
      </c>
    </row>
    <row r="4779" spans="1:14" x14ac:dyDescent="0.3">
      <c r="A4779" s="3">
        <v>44094</v>
      </c>
      <c r="B4779" s="4" t="s">
        <v>2394</v>
      </c>
      <c r="C4779" s="4" t="s">
        <v>49</v>
      </c>
      <c r="D4779" s="4" t="s">
        <v>3893</v>
      </c>
      <c r="E4779" s="4" t="s">
        <v>27</v>
      </c>
      <c r="F4779" s="4" t="s">
        <v>28</v>
      </c>
      <c r="G4779" s="4" t="s">
        <v>33</v>
      </c>
      <c r="H4779" s="4">
        <v>30</v>
      </c>
      <c r="I4779" s="4">
        <v>703.16</v>
      </c>
      <c r="J4779" s="7">
        <v>0.14000000000000001</v>
      </c>
      <c r="K4779" s="4" t="s">
        <v>18</v>
      </c>
      <c r="L4779" s="4" t="s">
        <v>41</v>
      </c>
      <c r="M4779" s="5">
        <f>(Table2[[#This Row],[Unit Price]]*Table2[[#This Row],[ Units Sold]])*(1-Table2[[#This Row],[Discount]]/100)</f>
        <v>21065.26728</v>
      </c>
      <c r="N4779" s="5">
        <f>(Table2[[#This Row],[Unit Price]]*Table2[[#This Row],[ Units Sold]])-Table2[[#This Row],[Total Sales]]</f>
        <v>29.532719999999244</v>
      </c>
    </row>
    <row r="4780" spans="1:14" x14ac:dyDescent="0.3">
      <c r="A4780" s="3">
        <v>40440</v>
      </c>
      <c r="B4780" s="4" t="s">
        <v>3771</v>
      </c>
      <c r="C4780" s="4" t="s">
        <v>97</v>
      </c>
      <c r="D4780" s="4" t="s">
        <v>37</v>
      </c>
      <c r="E4780" s="4" t="s">
        <v>52</v>
      </c>
      <c r="F4780" s="6" t="s">
        <v>59</v>
      </c>
      <c r="G4780" s="4" t="s">
        <v>40</v>
      </c>
      <c r="H4780" s="4">
        <v>75</v>
      </c>
      <c r="I4780" s="4">
        <v>634.99</v>
      </c>
      <c r="J4780" s="7">
        <v>0.06</v>
      </c>
      <c r="K4780" s="4" t="s">
        <v>29</v>
      </c>
      <c r="L4780" s="4" t="s">
        <v>45</v>
      </c>
      <c r="M4780" s="5">
        <f>(Table2[[#This Row],[Unit Price]]*Table2[[#This Row],[ Units Sold]])*(1-Table2[[#This Row],[Discount]]/100)</f>
        <v>47595.675449999995</v>
      </c>
      <c r="N4780" s="5">
        <f>(Table2[[#This Row],[Unit Price]]*Table2[[#This Row],[ Units Sold]])-Table2[[#This Row],[Total Sales]]</f>
        <v>28.57455000000482</v>
      </c>
    </row>
    <row r="4781" spans="1:14" x14ac:dyDescent="0.3">
      <c r="A4781" s="3">
        <v>42235</v>
      </c>
      <c r="B4781" s="4" t="s">
        <v>3772</v>
      </c>
      <c r="C4781" s="4" t="s">
        <v>49</v>
      </c>
      <c r="D4781" s="4" t="s">
        <v>3893</v>
      </c>
      <c r="E4781" s="4" t="s">
        <v>27</v>
      </c>
      <c r="F4781" s="4" t="s">
        <v>28</v>
      </c>
      <c r="G4781" s="4" t="s">
        <v>65</v>
      </c>
      <c r="H4781" s="4">
        <v>28</v>
      </c>
      <c r="I4781" s="4">
        <v>735.08</v>
      </c>
      <c r="J4781" s="7">
        <v>0.28000000000000003</v>
      </c>
      <c r="K4781" s="4" t="s">
        <v>34</v>
      </c>
      <c r="L4781" s="4" t="s">
        <v>41</v>
      </c>
      <c r="M4781" s="5">
        <f>(Table2[[#This Row],[Unit Price]]*Table2[[#This Row],[ Units Sold]])*(1-Table2[[#This Row],[Discount]]/100)</f>
        <v>20524.609727999999</v>
      </c>
      <c r="N4781" s="5">
        <f>(Table2[[#This Row],[Unit Price]]*Table2[[#This Row],[ Units Sold]])-Table2[[#This Row],[Total Sales]]</f>
        <v>57.630272000002151</v>
      </c>
    </row>
    <row r="4782" spans="1:14" x14ac:dyDescent="0.3">
      <c r="A4782" s="3">
        <v>44722</v>
      </c>
      <c r="B4782" s="4" t="s">
        <v>3773</v>
      </c>
      <c r="C4782" s="4" t="s">
        <v>49</v>
      </c>
      <c r="D4782" s="4" t="s">
        <v>3893</v>
      </c>
      <c r="E4782" s="4" t="s">
        <v>22</v>
      </c>
      <c r="F4782" s="4" t="s">
        <v>23</v>
      </c>
      <c r="G4782" s="4" t="s">
        <v>60</v>
      </c>
      <c r="H4782" s="4">
        <v>20</v>
      </c>
      <c r="I4782" s="4">
        <v>134.16</v>
      </c>
      <c r="J4782" s="7">
        <v>0.1</v>
      </c>
      <c r="K4782" s="4" t="s">
        <v>29</v>
      </c>
      <c r="L4782" s="4" t="s">
        <v>25</v>
      </c>
      <c r="M4782" s="5">
        <f>(Table2[[#This Row],[Unit Price]]*Table2[[#This Row],[ Units Sold]])*(1-Table2[[#This Row],[Discount]]/100)</f>
        <v>2680.5167999999999</v>
      </c>
      <c r="N4782" s="5">
        <f>(Table2[[#This Row],[Unit Price]]*Table2[[#This Row],[ Units Sold]])-Table2[[#This Row],[Total Sales]]</f>
        <v>2.6831999999999425</v>
      </c>
    </row>
    <row r="4783" spans="1:14" x14ac:dyDescent="0.3">
      <c r="A4783" s="3">
        <v>45863</v>
      </c>
      <c r="B4783" s="4" t="s">
        <v>3196</v>
      </c>
      <c r="C4783" s="4" t="s">
        <v>83</v>
      </c>
      <c r="D4783" s="4" t="s">
        <v>3892</v>
      </c>
      <c r="E4783" s="4" t="s">
        <v>52</v>
      </c>
      <c r="F4783" s="6" t="s">
        <v>59</v>
      </c>
      <c r="G4783" s="4" t="s">
        <v>33</v>
      </c>
      <c r="H4783" s="4">
        <v>8</v>
      </c>
      <c r="I4783" s="4">
        <v>387.4</v>
      </c>
      <c r="J4783" s="7">
        <v>0.14000000000000001</v>
      </c>
      <c r="K4783" s="4" t="s">
        <v>18</v>
      </c>
      <c r="L4783" s="4" t="s">
        <v>45</v>
      </c>
      <c r="M4783" s="5">
        <f>(Table2[[#This Row],[Unit Price]]*Table2[[#This Row],[ Units Sold]])*(1-Table2[[#This Row],[Discount]]/100)</f>
        <v>3094.86112</v>
      </c>
      <c r="N4783" s="5">
        <f>(Table2[[#This Row],[Unit Price]]*Table2[[#This Row],[ Units Sold]])-Table2[[#This Row],[Total Sales]]</f>
        <v>4.33887999999979</v>
      </c>
    </row>
    <row r="4784" spans="1:14" x14ac:dyDescent="0.3">
      <c r="A4784" s="3">
        <v>41988</v>
      </c>
      <c r="B4784" s="4" t="s">
        <v>3774</v>
      </c>
      <c r="C4784" s="4" t="s">
        <v>97</v>
      </c>
      <c r="D4784" s="4" t="s">
        <v>37</v>
      </c>
      <c r="E4784" s="4" t="s">
        <v>27</v>
      </c>
      <c r="F4784" s="4" t="s">
        <v>28</v>
      </c>
      <c r="G4784" s="4" t="s">
        <v>40</v>
      </c>
      <c r="H4784" s="4">
        <v>6</v>
      </c>
      <c r="I4784" s="4">
        <v>1148.6500000000001</v>
      </c>
      <c r="J4784" s="7">
        <v>0.18</v>
      </c>
      <c r="K4784" s="4" t="s">
        <v>29</v>
      </c>
      <c r="L4784" s="4" t="s">
        <v>45</v>
      </c>
      <c r="M4784" s="5">
        <f>(Table2[[#This Row],[Unit Price]]*Table2[[#This Row],[ Units Sold]])*(1-Table2[[#This Row],[Discount]]/100)</f>
        <v>6879.4945800000005</v>
      </c>
      <c r="N4784" s="5">
        <f>(Table2[[#This Row],[Unit Price]]*Table2[[#This Row],[ Units Sold]])-Table2[[#This Row],[Total Sales]]</f>
        <v>12.405420000000049</v>
      </c>
    </row>
    <row r="4785" spans="1:14" x14ac:dyDescent="0.3">
      <c r="A4785" s="3">
        <v>44307</v>
      </c>
      <c r="B4785" s="4" t="s">
        <v>3775</v>
      </c>
      <c r="C4785" s="4" t="s">
        <v>49</v>
      </c>
      <c r="D4785" s="4" t="s">
        <v>3893</v>
      </c>
      <c r="E4785" s="4" t="s">
        <v>27</v>
      </c>
      <c r="F4785" s="4" t="s">
        <v>32</v>
      </c>
      <c r="G4785" s="4" t="s">
        <v>60</v>
      </c>
      <c r="H4785" s="4">
        <v>20</v>
      </c>
      <c r="I4785" s="4">
        <v>1492.39</v>
      </c>
      <c r="J4785" s="7">
        <v>0.08</v>
      </c>
      <c r="K4785" s="4" t="s">
        <v>34</v>
      </c>
      <c r="L4785" s="4" t="s">
        <v>19</v>
      </c>
      <c r="M4785" s="5">
        <f>(Table2[[#This Row],[Unit Price]]*Table2[[#This Row],[ Units Sold]])*(1-Table2[[#This Row],[Discount]]/100)</f>
        <v>29823.921760000001</v>
      </c>
      <c r="N4785" s="5">
        <f>(Table2[[#This Row],[Unit Price]]*Table2[[#This Row],[ Units Sold]])-Table2[[#This Row],[Total Sales]]</f>
        <v>23.878240000001824</v>
      </c>
    </row>
    <row r="4786" spans="1:14" x14ac:dyDescent="0.3">
      <c r="A4786" s="3">
        <v>41091</v>
      </c>
      <c r="B4786" s="4" t="s">
        <v>650</v>
      </c>
      <c r="C4786" s="4" t="s">
        <v>21</v>
      </c>
      <c r="D4786" s="4" t="s">
        <v>37</v>
      </c>
      <c r="E4786" s="4" t="s">
        <v>22</v>
      </c>
      <c r="F4786" s="4" t="s">
        <v>23</v>
      </c>
      <c r="G4786" s="4" t="s">
        <v>44</v>
      </c>
      <c r="H4786" s="4">
        <v>0</v>
      </c>
      <c r="I4786" s="4">
        <v>407.63</v>
      </c>
      <c r="J4786" s="7">
        <v>0.02</v>
      </c>
      <c r="K4786" s="4" t="s">
        <v>18</v>
      </c>
      <c r="L4786" s="4" t="s">
        <v>19</v>
      </c>
      <c r="M4786" s="5">
        <f>(Table2[[#This Row],[Unit Price]]*Table2[[#This Row],[ Units Sold]])*(1-Table2[[#This Row],[Discount]]/100)</f>
        <v>0</v>
      </c>
      <c r="N4786" s="5">
        <f>(Table2[[#This Row],[Unit Price]]*Table2[[#This Row],[ Units Sold]])-Table2[[#This Row],[Total Sales]]</f>
        <v>0</v>
      </c>
    </row>
    <row r="4787" spans="1:14" x14ac:dyDescent="0.3">
      <c r="A4787" s="3">
        <v>41968</v>
      </c>
      <c r="B4787" s="4" t="s">
        <v>1910</v>
      </c>
      <c r="C4787" s="4" t="s">
        <v>74</v>
      </c>
      <c r="D4787" s="4" t="s">
        <v>37</v>
      </c>
      <c r="E4787" s="4" t="s">
        <v>52</v>
      </c>
      <c r="F4787" s="6" t="s">
        <v>59</v>
      </c>
      <c r="G4787" s="4" t="s">
        <v>17</v>
      </c>
      <c r="H4787" s="4">
        <v>20</v>
      </c>
      <c r="I4787" s="4">
        <v>1199.4100000000001</v>
      </c>
      <c r="J4787" s="7">
        <v>0.12</v>
      </c>
      <c r="K4787" s="4" t="s">
        <v>34</v>
      </c>
      <c r="L4787" s="4" t="s">
        <v>41</v>
      </c>
      <c r="M4787" s="5">
        <f>(Table2[[#This Row],[Unit Price]]*Table2[[#This Row],[ Units Sold]])*(1-Table2[[#This Row],[Discount]]/100)</f>
        <v>23959.41416</v>
      </c>
      <c r="N4787" s="5">
        <f>(Table2[[#This Row],[Unit Price]]*Table2[[#This Row],[ Units Sold]])-Table2[[#This Row],[Total Sales]]</f>
        <v>28.785840000000462</v>
      </c>
    </row>
    <row r="4788" spans="1:14" x14ac:dyDescent="0.3">
      <c r="A4788" s="3">
        <v>42303</v>
      </c>
      <c r="B4788" s="4" t="s">
        <v>2372</v>
      </c>
      <c r="C4788" s="4" t="s">
        <v>36</v>
      </c>
      <c r="D4788" s="4" t="s">
        <v>37</v>
      </c>
      <c r="E4788" s="4" t="s">
        <v>22</v>
      </c>
      <c r="F4788" s="4" t="s">
        <v>23</v>
      </c>
      <c r="G4788" s="4" t="s">
        <v>40</v>
      </c>
      <c r="H4788" s="4">
        <v>96</v>
      </c>
      <c r="I4788" s="4">
        <v>658.28</v>
      </c>
      <c r="J4788" s="7">
        <v>0.04</v>
      </c>
      <c r="K4788" s="4" t="s">
        <v>18</v>
      </c>
      <c r="L4788" s="4" t="s">
        <v>41</v>
      </c>
      <c r="M4788" s="5">
        <f>(Table2[[#This Row],[Unit Price]]*Table2[[#This Row],[ Units Sold]])*(1-Table2[[#This Row],[Discount]]/100)</f>
        <v>63169.602048000001</v>
      </c>
      <c r="N4788" s="5">
        <f>(Table2[[#This Row],[Unit Price]]*Table2[[#This Row],[ Units Sold]])-Table2[[#This Row],[Total Sales]]</f>
        <v>25.277951999996731</v>
      </c>
    </row>
    <row r="4789" spans="1:14" x14ac:dyDescent="0.3">
      <c r="A4789" s="3">
        <v>42069</v>
      </c>
      <c r="B4789" s="4" t="s">
        <v>3776</v>
      </c>
      <c r="C4789" s="4" t="s">
        <v>88</v>
      </c>
      <c r="D4789" s="4" t="s">
        <v>37</v>
      </c>
      <c r="E4789" s="4" t="s">
        <v>52</v>
      </c>
      <c r="F4789" s="4" t="s">
        <v>53</v>
      </c>
      <c r="G4789" s="4" t="s">
        <v>17</v>
      </c>
      <c r="H4789" s="4">
        <v>94</v>
      </c>
      <c r="I4789" s="4">
        <v>1083.77</v>
      </c>
      <c r="J4789" s="7">
        <v>0.16</v>
      </c>
      <c r="K4789" s="4" t="s">
        <v>29</v>
      </c>
      <c r="L4789" s="4" t="s">
        <v>30</v>
      </c>
      <c r="M4789" s="5">
        <f>(Table2[[#This Row],[Unit Price]]*Table2[[#This Row],[ Units Sold]])*(1-Table2[[#This Row],[Discount]]/100)</f>
        <v>101711.38099200001</v>
      </c>
      <c r="N4789" s="5">
        <f>(Table2[[#This Row],[Unit Price]]*Table2[[#This Row],[ Units Sold]])-Table2[[#This Row],[Total Sales]]</f>
        <v>162.99900799999887</v>
      </c>
    </row>
    <row r="4790" spans="1:14" x14ac:dyDescent="0.3">
      <c r="A4790" s="3">
        <v>41162</v>
      </c>
      <c r="B4790" s="4" t="s">
        <v>3777</v>
      </c>
      <c r="C4790" s="4" t="s">
        <v>36</v>
      </c>
      <c r="D4790" s="4" t="s">
        <v>37</v>
      </c>
      <c r="E4790" s="4" t="s">
        <v>22</v>
      </c>
      <c r="F4790" s="4" t="s">
        <v>23</v>
      </c>
      <c r="G4790" s="4" t="s">
        <v>54</v>
      </c>
      <c r="H4790" s="4">
        <v>30</v>
      </c>
      <c r="I4790" s="4">
        <v>1903.59</v>
      </c>
      <c r="J4790" s="7">
        <v>0.27</v>
      </c>
      <c r="K4790" s="4" t="s">
        <v>18</v>
      </c>
      <c r="L4790" s="4" t="s">
        <v>30</v>
      </c>
      <c r="M4790" s="5">
        <f>(Table2[[#This Row],[Unit Price]]*Table2[[#This Row],[ Units Sold]])*(1-Table2[[#This Row],[Discount]]/100)</f>
        <v>56953.509209999997</v>
      </c>
      <c r="N4790" s="5">
        <f>(Table2[[#This Row],[Unit Price]]*Table2[[#This Row],[ Units Sold]])-Table2[[#This Row],[Total Sales]]</f>
        <v>154.19079000000056</v>
      </c>
    </row>
    <row r="4791" spans="1:14" x14ac:dyDescent="0.3">
      <c r="A4791" s="3">
        <v>42220</v>
      </c>
      <c r="B4791" s="4" t="s">
        <v>2239</v>
      </c>
      <c r="C4791" s="4" t="s">
        <v>21</v>
      </c>
      <c r="D4791" s="4" t="s">
        <v>37</v>
      </c>
      <c r="E4791" s="4" t="s">
        <v>15</v>
      </c>
      <c r="F4791" s="4" t="s">
        <v>62</v>
      </c>
      <c r="G4791" s="4" t="s">
        <v>24</v>
      </c>
      <c r="H4791" s="4">
        <v>58</v>
      </c>
      <c r="I4791" s="4">
        <v>857.4</v>
      </c>
      <c r="J4791" s="7">
        <v>0.01</v>
      </c>
      <c r="K4791" s="4" t="s">
        <v>18</v>
      </c>
      <c r="L4791" s="4" t="s">
        <v>19</v>
      </c>
      <c r="M4791" s="5">
        <f>(Table2[[#This Row],[Unit Price]]*Table2[[#This Row],[ Units Sold]])*(1-Table2[[#This Row],[Discount]]/100)</f>
        <v>49724.227079999997</v>
      </c>
      <c r="N4791" s="5">
        <f>(Table2[[#This Row],[Unit Price]]*Table2[[#This Row],[ Units Sold]])-Table2[[#This Row],[Total Sales]]</f>
        <v>4.9729200000001583</v>
      </c>
    </row>
    <row r="4792" spans="1:14" x14ac:dyDescent="0.3">
      <c r="A4792" s="3">
        <v>41031</v>
      </c>
      <c r="B4792" s="4" t="s">
        <v>3601</v>
      </c>
      <c r="C4792" s="4" t="s">
        <v>21</v>
      </c>
      <c r="D4792" s="4" t="s">
        <v>37</v>
      </c>
      <c r="E4792" s="4" t="s">
        <v>27</v>
      </c>
      <c r="F4792" s="4" t="s">
        <v>32</v>
      </c>
      <c r="G4792" s="4" t="s">
        <v>33</v>
      </c>
      <c r="H4792" s="4">
        <v>34</v>
      </c>
      <c r="I4792" s="4">
        <v>1375.71</v>
      </c>
      <c r="J4792" s="7">
        <v>0.09</v>
      </c>
      <c r="K4792" s="4" t="s">
        <v>18</v>
      </c>
      <c r="L4792" s="4" t="s">
        <v>25</v>
      </c>
      <c r="M4792" s="5">
        <f>(Table2[[#This Row],[Unit Price]]*Table2[[#This Row],[ Units Sold]])*(1-Table2[[#This Row],[Discount]]/100)</f>
        <v>46732.043273999996</v>
      </c>
      <c r="N4792" s="5">
        <f>(Table2[[#This Row],[Unit Price]]*Table2[[#This Row],[ Units Sold]])-Table2[[#This Row],[Total Sales]]</f>
        <v>42.0967260000034</v>
      </c>
    </row>
    <row r="4793" spans="1:14" x14ac:dyDescent="0.3">
      <c r="A4793" s="3">
        <v>43049</v>
      </c>
      <c r="B4793" s="4" t="s">
        <v>590</v>
      </c>
      <c r="C4793" s="4" t="s">
        <v>36</v>
      </c>
      <c r="D4793" s="4" t="s">
        <v>37</v>
      </c>
      <c r="E4793" s="4" t="s">
        <v>15</v>
      </c>
      <c r="F4793" s="4" t="s">
        <v>135</v>
      </c>
      <c r="G4793" s="4" t="s">
        <v>105</v>
      </c>
      <c r="H4793" s="4">
        <v>1</v>
      </c>
      <c r="I4793" s="4">
        <v>1063.45</v>
      </c>
      <c r="J4793" s="7">
        <v>0.13</v>
      </c>
      <c r="K4793" s="4" t="s">
        <v>29</v>
      </c>
      <c r="L4793" s="4" t="s">
        <v>45</v>
      </c>
      <c r="M4793" s="5">
        <f>(Table2[[#This Row],[Unit Price]]*Table2[[#This Row],[ Units Sold]])*(1-Table2[[#This Row],[Discount]]/100)</f>
        <v>1062.0675150000002</v>
      </c>
      <c r="N4793" s="5">
        <f>(Table2[[#This Row],[Unit Price]]*Table2[[#This Row],[ Units Sold]])-Table2[[#This Row],[Total Sales]]</f>
        <v>1.3824849999998605</v>
      </c>
    </row>
    <row r="4794" spans="1:14" x14ac:dyDescent="0.3">
      <c r="A4794" s="3">
        <v>40373</v>
      </c>
      <c r="B4794" s="4" t="s">
        <v>1219</v>
      </c>
      <c r="C4794" s="4" t="s">
        <v>83</v>
      </c>
      <c r="D4794" s="4" t="s">
        <v>3892</v>
      </c>
      <c r="E4794" s="4" t="s">
        <v>22</v>
      </c>
      <c r="F4794" s="4" t="s">
        <v>23</v>
      </c>
      <c r="G4794" s="4" t="s">
        <v>40</v>
      </c>
      <c r="H4794" s="4">
        <v>70</v>
      </c>
      <c r="I4794" s="4">
        <v>1492.03</v>
      </c>
      <c r="J4794" s="7">
        <v>0.22</v>
      </c>
      <c r="K4794" s="4" t="s">
        <v>18</v>
      </c>
      <c r="L4794" s="4" t="s">
        <v>19</v>
      </c>
      <c r="M4794" s="5">
        <f>(Table2[[#This Row],[Unit Price]]*Table2[[#This Row],[ Units Sold]])*(1-Table2[[#This Row],[Discount]]/100)</f>
        <v>104212.32737999999</v>
      </c>
      <c r="N4794" s="5">
        <f>(Table2[[#This Row],[Unit Price]]*Table2[[#This Row],[ Units Sold]])-Table2[[#This Row],[Total Sales]]</f>
        <v>229.77262000000337</v>
      </c>
    </row>
    <row r="4795" spans="1:14" x14ac:dyDescent="0.3">
      <c r="A4795" s="3">
        <v>44983</v>
      </c>
      <c r="B4795" s="4" t="s">
        <v>2625</v>
      </c>
      <c r="C4795" s="4" t="s">
        <v>192</v>
      </c>
      <c r="D4795" s="4" t="s">
        <v>37</v>
      </c>
      <c r="E4795" s="4" t="s">
        <v>38</v>
      </c>
      <c r="F4795" s="4" t="s">
        <v>81</v>
      </c>
      <c r="G4795" s="4" t="s">
        <v>105</v>
      </c>
      <c r="H4795" s="4">
        <v>74</v>
      </c>
      <c r="I4795" s="4">
        <v>965.91</v>
      </c>
      <c r="J4795" s="7">
        <v>0.03</v>
      </c>
      <c r="K4795" s="4" t="s">
        <v>18</v>
      </c>
      <c r="L4795" s="4" t="s">
        <v>30</v>
      </c>
      <c r="M4795" s="5">
        <f>(Table2[[#This Row],[Unit Price]]*Table2[[#This Row],[ Units Sold]])*(1-Table2[[#This Row],[Discount]]/100)</f>
        <v>71455.896798000002</v>
      </c>
      <c r="N4795" s="5">
        <f>(Table2[[#This Row],[Unit Price]]*Table2[[#This Row],[ Units Sold]])-Table2[[#This Row],[Total Sales]]</f>
        <v>21.443201999994926</v>
      </c>
    </row>
    <row r="4796" spans="1:14" x14ac:dyDescent="0.3">
      <c r="A4796" s="3">
        <v>43305</v>
      </c>
      <c r="B4796" s="4" t="s">
        <v>3778</v>
      </c>
      <c r="C4796" s="4" t="s">
        <v>88</v>
      </c>
      <c r="D4796" s="4" t="s">
        <v>37</v>
      </c>
      <c r="E4796" s="4" t="s">
        <v>22</v>
      </c>
      <c r="F4796" s="4" t="s">
        <v>23</v>
      </c>
      <c r="G4796" s="4" t="s">
        <v>57</v>
      </c>
      <c r="H4796" s="4">
        <v>81</v>
      </c>
      <c r="I4796" s="4">
        <v>723.47</v>
      </c>
      <c r="J4796" s="7">
        <v>0.06</v>
      </c>
      <c r="K4796" s="4" t="s">
        <v>29</v>
      </c>
      <c r="L4796" s="4" t="s">
        <v>45</v>
      </c>
      <c r="M4796" s="5">
        <f>(Table2[[#This Row],[Unit Price]]*Table2[[#This Row],[ Units Sold]])*(1-Table2[[#This Row],[Discount]]/100)</f>
        <v>58565.909357999997</v>
      </c>
      <c r="N4796" s="5">
        <f>(Table2[[#This Row],[Unit Price]]*Table2[[#This Row],[ Units Sold]])-Table2[[#This Row],[Total Sales]]</f>
        <v>35.160642000002554</v>
      </c>
    </row>
    <row r="4797" spans="1:14" x14ac:dyDescent="0.3">
      <c r="A4797" s="3">
        <v>42186</v>
      </c>
      <c r="B4797" s="4" t="s">
        <v>3779</v>
      </c>
      <c r="C4797" s="4" t="s">
        <v>21</v>
      </c>
      <c r="D4797" s="4" t="s">
        <v>37</v>
      </c>
      <c r="E4797" s="4" t="s">
        <v>38</v>
      </c>
      <c r="F4797" s="4" t="s">
        <v>39</v>
      </c>
      <c r="G4797" s="4" t="s">
        <v>60</v>
      </c>
      <c r="H4797" s="4">
        <v>8</v>
      </c>
      <c r="I4797" s="4">
        <v>1408.13</v>
      </c>
      <c r="J4797" s="7">
        <v>0.21</v>
      </c>
      <c r="K4797" s="4" t="s">
        <v>29</v>
      </c>
      <c r="L4797" s="4" t="s">
        <v>19</v>
      </c>
      <c r="M4797" s="5">
        <f>(Table2[[#This Row],[Unit Price]]*Table2[[#This Row],[ Units Sold]])*(1-Table2[[#This Row],[Discount]]/100)</f>
        <v>11241.383416000001</v>
      </c>
      <c r="N4797" s="5">
        <f>(Table2[[#This Row],[Unit Price]]*Table2[[#This Row],[ Units Sold]])-Table2[[#This Row],[Total Sales]]</f>
        <v>23.656584000000294</v>
      </c>
    </row>
    <row r="4798" spans="1:14" x14ac:dyDescent="0.3">
      <c r="A4798" s="3">
        <v>44233</v>
      </c>
      <c r="B4798" s="4" t="s">
        <v>3780</v>
      </c>
      <c r="C4798" s="4" t="s">
        <v>192</v>
      </c>
      <c r="D4798" s="4" t="s">
        <v>37</v>
      </c>
      <c r="E4798" s="4" t="s">
        <v>15</v>
      </c>
      <c r="F4798" s="4" t="s">
        <v>72</v>
      </c>
      <c r="G4798" s="4" t="s">
        <v>65</v>
      </c>
      <c r="H4798" s="4">
        <v>9</v>
      </c>
      <c r="I4798" s="4">
        <v>1412.29</v>
      </c>
      <c r="J4798" s="7">
        <v>0.16</v>
      </c>
      <c r="K4798" s="4" t="s">
        <v>18</v>
      </c>
      <c r="L4798" s="4" t="s">
        <v>25</v>
      </c>
      <c r="M4798" s="5">
        <f>(Table2[[#This Row],[Unit Price]]*Table2[[#This Row],[ Units Sold]])*(1-Table2[[#This Row],[Discount]]/100)</f>
        <v>12690.273024</v>
      </c>
      <c r="N4798" s="5">
        <f>(Table2[[#This Row],[Unit Price]]*Table2[[#This Row],[ Units Sold]])-Table2[[#This Row],[Total Sales]]</f>
        <v>20.336976000000504</v>
      </c>
    </row>
    <row r="4799" spans="1:14" x14ac:dyDescent="0.3">
      <c r="A4799" s="3">
        <v>44366</v>
      </c>
      <c r="B4799" s="4" t="s">
        <v>3681</v>
      </c>
      <c r="C4799" s="4" t="s">
        <v>74</v>
      </c>
      <c r="D4799" s="4" t="s">
        <v>37</v>
      </c>
      <c r="E4799" s="4" t="s">
        <v>52</v>
      </c>
      <c r="F4799" s="6" t="s">
        <v>59</v>
      </c>
      <c r="G4799" s="4" t="s">
        <v>17</v>
      </c>
      <c r="H4799" s="4">
        <v>71</v>
      </c>
      <c r="I4799" s="4">
        <v>543.79</v>
      </c>
      <c r="J4799" s="7">
        <v>0.17</v>
      </c>
      <c r="K4799" s="4" t="s">
        <v>18</v>
      </c>
      <c r="L4799" s="4" t="s">
        <v>19</v>
      </c>
      <c r="M4799" s="5">
        <f>(Table2[[#This Row],[Unit Price]]*Table2[[#This Row],[ Units Sold]])*(1-Table2[[#This Row],[Discount]]/100)</f>
        <v>38543.454546999994</v>
      </c>
      <c r="N4799" s="5">
        <f>(Table2[[#This Row],[Unit Price]]*Table2[[#This Row],[ Units Sold]])-Table2[[#This Row],[Total Sales]]</f>
        <v>65.635453000002599</v>
      </c>
    </row>
    <row r="4800" spans="1:14" x14ac:dyDescent="0.3">
      <c r="A4800" s="3">
        <v>43585</v>
      </c>
      <c r="B4800" s="4" t="s">
        <v>3721</v>
      </c>
      <c r="C4800" s="4" t="s">
        <v>43</v>
      </c>
      <c r="D4800" s="4" t="s">
        <v>37</v>
      </c>
      <c r="E4800" s="4" t="s">
        <v>15</v>
      </c>
      <c r="F4800" s="4" t="s">
        <v>72</v>
      </c>
      <c r="G4800" s="4" t="s">
        <v>65</v>
      </c>
      <c r="H4800" s="4">
        <v>6</v>
      </c>
      <c r="I4800" s="4">
        <v>1486.51</v>
      </c>
      <c r="J4800" s="7">
        <v>0.01</v>
      </c>
      <c r="K4800" s="4" t="s">
        <v>18</v>
      </c>
      <c r="L4800" s="4" t="s">
        <v>45</v>
      </c>
      <c r="M4800" s="5">
        <f>(Table2[[#This Row],[Unit Price]]*Table2[[#This Row],[ Units Sold]])*(1-Table2[[#This Row],[Discount]]/100)</f>
        <v>8918.1680939999987</v>
      </c>
      <c r="N4800" s="5">
        <f>(Table2[[#This Row],[Unit Price]]*Table2[[#This Row],[ Units Sold]])-Table2[[#This Row],[Total Sales]]</f>
        <v>0.89190600000074483</v>
      </c>
    </row>
    <row r="4801" spans="1:14" x14ac:dyDescent="0.3">
      <c r="A4801" s="3">
        <v>44498</v>
      </c>
      <c r="B4801" s="4" t="s">
        <v>3781</v>
      </c>
      <c r="C4801" s="4" t="s">
        <v>43</v>
      </c>
      <c r="D4801" s="4" t="s">
        <v>37</v>
      </c>
      <c r="E4801" s="4" t="s">
        <v>22</v>
      </c>
      <c r="F4801" s="4" t="s">
        <v>23</v>
      </c>
      <c r="G4801" s="4" t="s">
        <v>24</v>
      </c>
      <c r="H4801" s="4">
        <v>0</v>
      </c>
      <c r="I4801" s="4">
        <v>1699.1</v>
      </c>
      <c r="J4801" s="7">
        <v>0.1</v>
      </c>
      <c r="K4801" s="4" t="s">
        <v>29</v>
      </c>
      <c r="L4801" s="4" t="s">
        <v>41</v>
      </c>
      <c r="M4801" s="5">
        <f>(Table2[[#This Row],[Unit Price]]*Table2[[#This Row],[ Units Sold]])*(1-Table2[[#This Row],[Discount]]/100)</f>
        <v>0</v>
      </c>
      <c r="N4801" s="5">
        <f>(Table2[[#This Row],[Unit Price]]*Table2[[#This Row],[ Units Sold]])-Table2[[#This Row],[Total Sales]]</f>
        <v>0</v>
      </c>
    </row>
    <row r="4802" spans="1:14" x14ac:dyDescent="0.3">
      <c r="A4802" s="3">
        <v>41088</v>
      </c>
      <c r="B4802" s="4" t="s">
        <v>1904</v>
      </c>
      <c r="C4802" s="4" t="s">
        <v>83</v>
      </c>
      <c r="D4802" s="4" t="s">
        <v>3892</v>
      </c>
      <c r="E4802" s="4" t="s">
        <v>22</v>
      </c>
      <c r="F4802" s="4" t="s">
        <v>23</v>
      </c>
      <c r="G4802" s="4" t="s">
        <v>40</v>
      </c>
      <c r="H4802" s="4">
        <v>67</v>
      </c>
      <c r="I4802" s="4">
        <v>678.81</v>
      </c>
      <c r="J4802" s="7">
        <v>0.13</v>
      </c>
      <c r="K4802" s="4" t="s">
        <v>18</v>
      </c>
      <c r="L4802" s="4" t="s">
        <v>41</v>
      </c>
      <c r="M4802" s="5">
        <f>(Table2[[#This Row],[Unit Price]]*Table2[[#This Row],[ Units Sold]])*(1-Table2[[#This Row],[Discount]]/100)</f>
        <v>45421.145648999998</v>
      </c>
      <c r="N4802" s="5">
        <f>(Table2[[#This Row],[Unit Price]]*Table2[[#This Row],[ Units Sold]])-Table2[[#This Row],[Total Sales]]</f>
        <v>59.124350999998569</v>
      </c>
    </row>
    <row r="4803" spans="1:14" x14ac:dyDescent="0.3">
      <c r="A4803" s="3">
        <v>42230</v>
      </c>
      <c r="B4803" s="4" t="s">
        <v>3782</v>
      </c>
      <c r="C4803" s="4" t="s">
        <v>97</v>
      </c>
      <c r="D4803" s="4" t="s">
        <v>37</v>
      </c>
      <c r="E4803" s="4" t="s">
        <v>15</v>
      </c>
      <c r="F4803" s="4" t="s">
        <v>135</v>
      </c>
      <c r="G4803" s="4" t="s">
        <v>105</v>
      </c>
      <c r="H4803" s="4">
        <v>83</v>
      </c>
      <c r="I4803" s="4">
        <v>1080.18</v>
      </c>
      <c r="J4803" s="7">
        <v>0.26</v>
      </c>
      <c r="K4803" s="4" t="s">
        <v>29</v>
      </c>
      <c r="L4803" s="4" t="s">
        <v>41</v>
      </c>
      <c r="M4803" s="5">
        <f>(Table2[[#This Row],[Unit Price]]*Table2[[#This Row],[ Units Sold]])*(1-Table2[[#This Row],[Discount]]/100)</f>
        <v>89421.837155999994</v>
      </c>
      <c r="N4803" s="5">
        <f>(Table2[[#This Row],[Unit Price]]*Table2[[#This Row],[ Units Sold]])-Table2[[#This Row],[Total Sales]]</f>
        <v>233.10284400000819</v>
      </c>
    </row>
    <row r="4804" spans="1:14" x14ac:dyDescent="0.3">
      <c r="A4804" s="3">
        <v>42860</v>
      </c>
      <c r="B4804" s="4" t="s">
        <v>2230</v>
      </c>
      <c r="C4804" s="4" t="s">
        <v>43</v>
      </c>
      <c r="D4804" s="4" t="s">
        <v>37</v>
      </c>
      <c r="E4804" s="4" t="s">
        <v>15</v>
      </c>
      <c r="F4804" s="4" t="s">
        <v>62</v>
      </c>
      <c r="G4804" s="4" t="s">
        <v>33</v>
      </c>
      <c r="H4804" s="4">
        <v>20</v>
      </c>
      <c r="I4804" s="4">
        <v>1470.96</v>
      </c>
      <c r="J4804" s="7">
        <v>0.1</v>
      </c>
      <c r="K4804" s="4" t="s">
        <v>29</v>
      </c>
      <c r="L4804" s="4" t="s">
        <v>45</v>
      </c>
      <c r="M4804" s="5">
        <f>(Table2[[#This Row],[Unit Price]]*Table2[[#This Row],[ Units Sold]])*(1-Table2[[#This Row],[Discount]]/100)</f>
        <v>29389.7808</v>
      </c>
      <c r="N4804" s="5">
        <f>(Table2[[#This Row],[Unit Price]]*Table2[[#This Row],[ Units Sold]])-Table2[[#This Row],[Total Sales]]</f>
        <v>29.419200000000274</v>
      </c>
    </row>
    <row r="4805" spans="1:14" x14ac:dyDescent="0.3">
      <c r="A4805" s="3">
        <v>44034</v>
      </c>
      <c r="B4805" s="4" t="s">
        <v>3783</v>
      </c>
      <c r="C4805" s="4" t="s">
        <v>36</v>
      </c>
      <c r="D4805" s="4" t="s">
        <v>37</v>
      </c>
      <c r="E4805" s="4" t="s">
        <v>52</v>
      </c>
      <c r="F4805" s="4" t="s">
        <v>53</v>
      </c>
      <c r="G4805" s="4" t="s">
        <v>17</v>
      </c>
      <c r="H4805" s="4">
        <v>83</v>
      </c>
      <c r="I4805" s="4">
        <v>1713.16</v>
      </c>
      <c r="J4805" s="7">
        <v>0.12</v>
      </c>
      <c r="K4805" s="4" t="s">
        <v>34</v>
      </c>
      <c r="L4805" s="4" t="s">
        <v>45</v>
      </c>
      <c r="M4805" s="5">
        <f>(Table2[[#This Row],[Unit Price]]*Table2[[#This Row],[ Units Sold]])*(1-Table2[[#This Row],[Discount]]/100)</f>
        <v>142021.64926400001</v>
      </c>
      <c r="N4805" s="5">
        <f>(Table2[[#This Row],[Unit Price]]*Table2[[#This Row],[ Units Sold]])-Table2[[#This Row],[Total Sales]]</f>
        <v>170.63073599999188</v>
      </c>
    </row>
    <row r="4806" spans="1:14" x14ac:dyDescent="0.3">
      <c r="A4806" s="3">
        <v>40443</v>
      </c>
      <c r="B4806" s="4" t="s">
        <v>3784</v>
      </c>
      <c r="C4806" s="4" t="s">
        <v>97</v>
      </c>
      <c r="D4806" s="4" t="s">
        <v>37</v>
      </c>
      <c r="E4806" s="4" t="s">
        <v>22</v>
      </c>
      <c r="F4806" s="4" t="s">
        <v>23</v>
      </c>
      <c r="G4806" s="4" t="s">
        <v>17</v>
      </c>
      <c r="H4806" s="4">
        <v>30</v>
      </c>
      <c r="I4806" s="4">
        <v>821.47</v>
      </c>
      <c r="J4806" s="7">
        <v>0.28999999999999998</v>
      </c>
      <c r="K4806" s="4" t="s">
        <v>34</v>
      </c>
      <c r="L4806" s="4" t="s">
        <v>45</v>
      </c>
      <c r="M4806" s="5">
        <f>(Table2[[#This Row],[Unit Price]]*Table2[[#This Row],[ Units Sold]])*(1-Table2[[#This Row],[Discount]]/100)</f>
        <v>24572.632110000002</v>
      </c>
      <c r="N4806" s="5">
        <f>(Table2[[#This Row],[Unit Price]]*Table2[[#This Row],[ Units Sold]])-Table2[[#This Row],[Total Sales]]</f>
        <v>71.467889999999898</v>
      </c>
    </row>
    <row r="4807" spans="1:14" x14ac:dyDescent="0.3">
      <c r="A4807" s="3">
        <v>40541</v>
      </c>
      <c r="B4807" s="4" t="s">
        <v>3785</v>
      </c>
      <c r="C4807" s="4" t="s">
        <v>51</v>
      </c>
      <c r="D4807" s="4" t="s">
        <v>37</v>
      </c>
      <c r="E4807" s="4" t="s">
        <v>38</v>
      </c>
      <c r="F4807" s="4" t="s">
        <v>81</v>
      </c>
      <c r="G4807" s="4" t="s">
        <v>44</v>
      </c>
      <c r="H4807" s="4">
        <v>0</v>
      </c>
      <c r="I4807" s="4">
        <v>1784.67</v>
      </c>
      <c r="J4807" s="7">
        <v>0.04</v>
      </c>
      <c r="K4807" s="4" t="s">
        <v>29</v>
      </c>
      <c r="L4807" s="4" t="s">
        <v>41</v>
      </c>
      <c r="M4807" s="5">
        <f>(Table2[[#This Row],[Unit Price]]*Table2[[#This Row],[ Units Sold]])*(1-Table2[[#This Row],[Discount]]/100)</f>
        <v>0</v>
      </c>
      <c r="N4807" s="5">
        <f>(Table2[[#This Row],[Unit Price]]*Table2[[#This Row],[ Units Sold]])-Table2[[#This Row],[Total Sales]]</f>
        <v>0</v>
      </c>
    </row>
    <row r="4808" spans="1:14" x14ac:dyDescent="0.3">
      <c r="A4808" s="3">
        <v>44464</v>
      </c>
      <c r="B4808" s="4" t="s">
        <v>3786</v>
      </c>
      <c r="C4808" s="4" t="s">
        <v>51</v>
      </c>
      <c r="D4808" s="4" t="s">
        <v>37</v>
      </c>
      <c r="E4808" s="4" t="s">
        <v>52</v>
      </c>
      <c r="F4808" s="4" t="s">
        <v>59</v>
      </c>
      <c r="G4808" s="4" t="s">
        <v>60</v>
      </c>
      <c r="H4808" s="4">
        <v>10</v>
      </c>
      <c r="I4808" s="4">
        <v>383.56</v>
      </c>
      <c r="J4808" s="7">
        <v>0.17</v>
      </c>
      <c r="K4808" s="4" t="s">
        <v>29</v>
      </c>
      <c r="L4808" s="4" t="s">
        <v>25</v>
      </c>
      <c r="M4808" s="5">
        <f>(Table2[[#This Row],[Unit Price]]*Table2[[#This Row],[ Units Sold]])*(1-Table2[[#This Row],[Discount]]/100)</f>
        <v>3829.0794799999999</v>
      </c>
      <c r="N4808" s="5">
        <f>(Table2[[#This Row],[Unit Price]]*Table2[[#This Row],[ Units Sold]])-Table2[[#This Row],[Total Sales]]</f>
        <v>6.5205200000000332</v>
      </c>
    </row>
    <row r="4809" spans="1:14" x14ac:dyDescent="0.3">
      <c r="A4809" s="3">
        <v>44070</v>
      </c>
      <c r="B4809" s="4" t="s">
        <v>3787</v>
      </c>
      <c r="C4809" s="4" t="s">
        <v>36</v>
      </c>
      <c r="D4809" s="4" t="s">
        <v>37</v>
      </c>
      <c r="E4809" s="4" t="s">
        <v>38</v>
      </c>
      <c r="F4809" s="4" t="s">
        <v>56</v>
      </c>
      <c r="G4809" s="4" t="s">
        <v>17</v>
      </c>
      <c r="H4809" s="4">
        <v>21</v>
      </c>
      <c r="I4809" s="4">
        <v>248.88</v>
      </c>
      <c r="J4809" s="7">
        <v>0.22</v>
      </c>
      <c r="K4809" s="4" t="s">
        <v>34</v>
      </c>
      <c r="L4809" s="4" t="s">
        <v>41</v>
      </c>
      <c r="M4809" s="5">
        <f>(Table2[[#This Row],[Unit Price]]*Table2[[#This Row],[ Units Sold]])*(1-Table2[[#This Row],[Discount]]/100)</f>
        <v>5214.9817439999997</v>
      </c>
      <c r="N4809" s="5">
        <f>(Table2[[#This Row],[Unit Price]]*Table2[[#This Row],[ Units Sold]])-Table2[[#This Row],[Total Sales]]</f>
        <v>11.498255999999856</v>
      </c>
    </row>
    <row r="4810" spans="1:14" x14ac:dyDescent="0.3">
      <c r="A4810" s="3">
        <v>44966</v>
      </c>
      <c r="B4810" s="4" t="s">
        <v>1516</v>
      </c>
      <c r="C4810" s="4" t="s">
        <v>97</v>
      </c>
      <c r="D4810" s="4" t="s">
        <v>37</v>
      </c>
      <c r="E4810" s="4" t="s">
        <v>27</v>
      </c>
      <c r="F4810" s="4" t="s">
        <v>32</v>
      </c>
      <c r="G4810" s="4" t="s">
        <v>57</v>
      </c>
      <c r="H4810" s="4">
        <v>3</v>
      </c>
      <c r="I4810" s="4">
        <v>1200.04</v>
      </c>
      <c r="J4810" s="7">
        <v>0.23</v>
      </c>
      <c r="K4810" s="4" t="s">
        <v>34</v>
      </c>
      <c r="L4810" s="4" t="s">
        <v>19</v>
      </c>
      <c r="M4810" s="5">
        <f>(Table2[[#This Row],[Unit Price]]*Table2[[#This Row],[ Units Sold]])*(1-Table2[[#This Row],[Discount]]/100)</f>
        <v>3591.8397239999999</v>
      </c>
      <c r="N4810" s="5">
        <f>(Table2[[#This Row],[Unit Price]]*Table2[[#This Row],[ Units Sold]])-Table2[[#This Row],[Total Sales]]</f>
        <v>8.280275999999958</v>
      </c>
    </row>
    <row r="4811" spans="1:14" x14ac:dyDescent="0.3">
      <c r="A4811" s="3">
        <v>40585</v>
      </c>
      <c r="B4811" s="4" t="s">
        <v>3788</v>
      </c>
      <c r="C4811" s="4" t="s">
        <v>83</v>
      </c>
      <c r="D4811" s="4" t="s">
        <v>3892</v>
      </c>
      <c r="E4811" s="4" t="s">
        <v>52</v>
      </c>
      <c r="F4811" s="4" t="s">
        <v>53</v>
      </c>
      <c r="G4811" s="4" t="s">
        <v>24</v>
      </c>
      <c r="H4811" s="4">
        <v>44</v>
      </c>
      <c r="I4811" s="4">
        <v>260.54000000000002</v>
      </c>
      <c r="J4811" s="7">
        <v>0.16</v>
      </c>
      <c r="K4811" s="4" t="s">
        <v>29</v>
      </c>
      <c r="L4811" s="4" t="s">
        <v>19</v>
      </c>
      <c r="M4811" s="5">
        <f>(Table2[[#This Row],[Unit Price]]*Table2[[#This Row],[ Units Sold]])*(1-Table2[[#This Row],[Discount]]/100)</f>
        <v>11445.417984</v>
      </c>
      <c r="N4811" s="5">
        <f>(Table2[[#This Row],[Unit Price]]*Table2[[#This Row],[ Units Sold]])-Table2[[#This Row],[Total Sales]]</f>
        <v>18.342016000000513</v>
      </c>
    </row>
    <row r="4812" spans="1:14" x14ac:dyDescent="0.3">
      <c r="A4812" s="3">
        <v>40397</v>
      </c>
      <c r="B4812" s="4" t="s">
        <v>837</v>
      </c>
      <c r="C4812" s="4" t="s">
        <v>97</v>
      </c>
      <c r="D4812" s="4" t="s">
        <v>37</v>
      </c>
      <c r="E4812" s="4" t="s">
        <v>38</v>
      </c>
      <c r="F4812" s="4" t="s">
        <v>56</v>
      </c>
      <c r="G4812" s="4" t="s">
        <v>65</v>
      </c>
      <c r="H4812" s="4">
        <v>56</v>
      </c>
      <c r="I4812" s="4">
        <v>699.39</v>
      </c>
      <c r="J4812" s="7">
        <v>0.19</v>
      </c>
      <c r="K4812" s="4" t="s">
        <v>29</v>
      </c>
      <c r="L4812" s="4" t="s">
        <v>30</v>
      </c>
      <c r="M4812" s="5">
        <f>(Table2[[#This Row],[Unit Price]]*Table2[[#This Row],[ Units Sold]])*(1-Table2[[#This Row],[Discount]]/100)</f>
        <v>39091.424904</v>
      </c>
      <c r="N4812" s="5">
        <f>(Table2[[#This Row],[Unit Price]]*Table2[[#This Row],[ Units Sold]])-Table2[[#This Row],[Total Sales]]</f>
        <v>74.415095999996993</v>
      </c>
    </row>
    <row r="4813" spans="1:14" x14ac:dyDescent="0.3">
      <c r="A4813" s="3">
        <v>42700</v>
      </c>
      <c r="B4813" s="4" t="s">
        <v>281</v>
      </c>
      <c r="C4813" s="4" t="s">
        <v>97</v>
      </c>
      <c r="D4813" s="4" t="s">
        <v>37</v>
      </c>
      <c r="E4813" s="4" t="s">
        <v>38</v>
      </c>
      <c r="F4813" s="4" t="s">
        <v>39</v>
      </c>
      <c r="G4813" s="4" t="s">
        <v>60</v>
      </c>
      <c r="H4813" s="4">
        <v>79</v>
      </c>
      <c r="I4813" s="4">
        <v>1734.61</v>
      </c>
      <c r="J4813" s="7">
        <v>0.06</v>
      </c>
      <c r="K4813" s="4" t="s">
        <v>18</v>
      </c>
      <c r="L4813" s="4" t="s">
        <v>25</v>
      </c>
      <c r="M4813" s="5">
        <f>(Table2[[#This Row],[Unit Price]]*Table2[[#This Row],[ Units Sold]])*(1-Table2[[#This Row],[Discount]]/100)</f>
        <v>136951.96948599999</v>
      </c>
      <c r="N4813" s="5">
        <f>(Table2[[#This Row],[Unit Price]]*Table2[[#This Row],[ Units Sold]])-Table2[[#This Row],[Total Sales]]</f>
        <v>82.2205140000151</v>
      </c>
    </row>
    <row r="4814" spans="1:14" x14ac:dyDescent="0.3">
      <c r="A4814" s="3">
        <v>42264</v>
      </c>
      <c r="B4814" s="4" t="s">
        <v>3789</v>
      </c>
      <c r="C4814" s="4" t="s">
        <v>49</v>
      </c>
      <c r="D4814" s="4" t="s">
        <v>3893</v>
      </c>
      <c r="E4814" s="4" t="s">
        <v>22</v>
      </c>
      <c r="F4814" s="4" t="s">
        <v>23</v>
      </c>
      <c r="G4814" s="4" t="s">
        <v>60</v>
      </c>
      <c r="H4814" s="4">
        <v>83</v>
      </c>
      <c r="I4814" s="4">
        <v>237.75</v>
      </c>
      <c r="J4814" s="7">
        <v>0.2</v>
      </c>
      <c r="K4814" s="4" t="s">
        <v>29</v>
      </c>
      <c r="L4814" s="4" t="s">
        <v>25</v>
      </c>
      <c r="M4814" s="5">
        <f>(Table2[[#This Row],[Unit Price]]*Table2[[#This Row],[ Units Sold]])*(1-Table2[[#This Row],[Discount]]/100)</f>
        <v>19693.783500000001</v>
      </c>
      <c r="N4814" s="5">
        <f>(Table2[[#This Row],[Unit Price]]*Table2[[#This Row],[ Units Sold]])-Table2[[#This Row],[Total Sales]]</f>
        <v>39.466499999998632</v>
      </c>
    </row>
    <row r="4815" spans="1:14" x14ac:dyDescent="0.3">
      <c r="A4815" s="3">
        <v>41491</v>
      </c>
      <c r="B4815" s="4" t="s">
        <v>646</v>
      </c>
      <c r="C4815" s="4" t="s">
        <v>49</v>
      </c>
      <c r="D4815" s="4" t="s">
        <v>3893</v>
      </c>
      <c r="E4815" s="4" t="s">
        <v>52</v>
      </c>
      <c r="F4815" s="6" t="s">
        <v>59</v>
      </c>
      <c r="G4815" s="4" t="s">
        <v>33</v>
      </c>
      <c r="H4815" s="4">
        <v>30</v>
      </c>
      <c r="I4815" s="4">
        <v>743.67</v>
      </c>
      <c r="J4815" s="7">
        <v>0.24</v>
      </c>
      <c r="K4815" s="4" t="s">
        <v>34</v>
      </c>
      <c r="L4815" s="4" t="s">
        <v>25</v>
      </c>
      <c r="M4815" s="5">
        <f>(Table2[[#This Row],[Unit Price]]*Table2[[#This Row],[ Units Sold]])*(1-Table2[[#This Row],[Discount]]/100)</f>
        <v>22256.555759999999</v>
      </c>
      <c r="N4815" s="5">
        <f>(Table2[[#This Row],[Unit Price]]*Table2[[#This Row],[ Units Sold]])-Table2[[#This Row],[Total Sales]]</f>
        <v>53.544239999999263</v>
      </c>
    </row>
    <row r="4816" spans="1:14" x14ac:dyDescent="0.3">
      <c r="A4816" s="3">
        <v>42044</v>
      </c>
      <c r="B4816" s="4" t="s">
        <v>1631</v>
      </c>
      <c r="C4816" s="4" t="s">
        <v>83</v>
      </c>
      <c r="D4816" s="4" t="s">
        <v>3892</v>
      </c>
      <c r="E4816" s="4" t="s">
        <v>15</v>
      </c>
      <c r="F4816" s="4" t="s">
        <v>62</v>
      </c>
      <c r="G4816" s="4" t="s">
        <v>65</v>
      </c>
      <c r="H4816" s="4">
        <v>86</v>
      </c>
      <c r="I4816" s="4">
        <v>1273.4100000000001</v>
      </c>
      <c r="J4816" s="7">
        <v>0.22</v>
      </c>
      <c r="K4816" s="4" t="s">
        <v>29</v>
      </c>
      <c r="L4816" s="4" t="s">
        <v>30</v>
      </c>
      <c r="M4816" s="5">
        <f>(Table2[[#This Row],[Unit Price]]*Table2[[#This Row],[ Units Sold]])*(1-Table2[[#This Row],[Discount]]/100)</f>
        <v>109272.33082800001</v>
      </c>
      <c r="N4816" s="5">
        <f>(Table2[[#This Row],[Unit Price]]*Table2[[#This Row],[ Units Sold]])-Table2[[#This Row],[Total Sales]]</f>
        <v>240.92917200000375</v>
      </c>
    </row>
    <row r="4817" spans="1:14" x14ac:dyDescent="0.3">
      <c r="A4817" s="3">
        <v>44888</v>
      </c>
      <c r="B4817" s="4" t="s">
        <v>186</v>
      </c>
      <c r="C4817" s="4" t="s">
        <v>43</v>
      </c>
      <c r="D4817" s="4" t="s">
        <v>37</v>
      </c>
      <c r="E4817" s="4" t="s">
        <v>22</v>
      </c>
      <c r="F4817" s="4" t="s">
        <v>23</v>
      </c>
      <c r="G4817" s="4" t="s">
        <v>57</v>
      </c>
      <c r="H4817" s="4">
        <v>30</v>
      </c>
      <c r="I4817" s="4">
        <v>141.91999999999999</v>
      </c>
      <c r="J4817" s="7">
        <v>0.15</v>
      </c>
      <c r="K4817" s="4" t="s">
        <v>18</v>
      </c>
      <c r="L4817" s="4" t="s">
        <v>41</v>
      </c>
      <c r="M4817" s="5">
        <f>(Table2[[#This Row],[Unit Price]]*Table2[[#This Row],[ Units Sold]])*(1-Table2[[#This Row],[Discount]]/100)</f>
        <v>4251.2136</v>
      </c>
      <c r="N4817" s="5">
        <f>(Table2[[#This Row],[Unit Price]]*Table2[[#This Row],[ Units Sold]])-Table2[[#This Row],[Total Sales]]</f>
        <v>6.3863999999994121</v>
      </c>
    </row>
    <row r="4818" spans="1:14" x14ac:dyDescent="0.3">
      <c r="A4818" s="3">
        <v>42843</v>
      </c>
      <c r="B4818" s="4" t="s">
        <v>3790</v>
      </c>
      <c r="C4818" s="4" t="s">
        <v>49</v>
      </c>
      <c r="D4818" s="4" t="s">
        <v>3893</v>
      </c>
      <c r="E4818" s="4" t="s">
        <v>52</v>
      </c>
      <c r="F4818" s="6" t="s">
        <v>59</v>
      </c>
      <c r="G4818" s="4" t="s">
        <v>40</v>
      </c>
      <c r="H4818" s="4">
        <v>67</v>
      </c>
      <c r="I4818" s="4">
        <v>354.45</v>
      </c>
      <c r="J4818" s="7">
        <v>7.0000000000000007E-2</v>
      </c>
      <c r="K4818" s="4" t="s">
        <v>34</v>
      </c>
      <c r="L4818" s="4" t="s">
        <v>45</v>
      </c>
      <c r="M4818" s="5">
        <f>(Table2[[#This Row],[Unit Price]]*Table2[[#This Row],[ Units Sold]])*(1-Table2[[#This Row],[Discount]]/100)</f>
        <v>23731.526294999996</v>
      </c>
      <c r="N4818" s="5">
        <f>(Table2[[#This Row],[Unit Price]]*Table2[[#This Row],[ Units Sold]])-Table2[[#This Row],[Total Sales]]</f>
        <v>16.623705000001792</v>
      </c>
    </row>
    <row r="4819" spans="1:14" x14ac:dyDescent="0.3">
      <c r="A4819" s="3">
        <v>42696</v>
      </c>
      <c r="B4819" s="4" t="s">
        <v>2528</v>
      </c>
      <c r="C4819" s="4" t="s">
        <v>49</v>
      </c>
      <c r="D4819" s="4" t="s">
        <v>3893</v>
      </c>
      <c r="E4819" s="4" t="s">
        <v>52</v>
      </c>
      <c r="F4819" s="6" t="s">
        <v>59</v>
      </c>
      <c r="G4819" s="4" t="s">
        <v>40</v>
      </c>
      <c r="H4819" s="4">
        <v>60</v>
      </c>
      <c r="I4819" s="4">
        <v>1499.09</v>
      </c>
      <c r="J4819" s="7">
        <v>0.25</v>
      </c>
      <c r="K4819" s="4" t="s">
        <v>34</v>
      </c>
      <c r="L4819" s="4" t="s">
        <v>41</v>
      </c>
      <c r="M4819" s="5">
        <f>(Table2[[#This Row],[Unit Price]]*Table2[[#This Row],[ Units Sold]])*(1-Table2[[#This Row],[Discount]]/100)</f>
        <v>89720.536500000002</v>
      </c>
      <c r="N4819" s="5">
        <f>(Table2[[#This Row],[Unit Price]]*Table2[[#This Row],[ Units Sold]])-Table2[[#This Row],[Total Sales]]</f>
        <v>224.8634999999922</v>
      </c>
    </row>
    <row r="4820" spans="1:14" x14ac:dyDescent="0.3">
      <c r="A4820" s="3">
        <v>42985</v>
      </c>
      <c r="B4820" s="4" t="s">
        <v>3791</v>
      </c>
      <c r="C4820" s="4" t="s">
        <v>36</v>
      </c>
      <c r="D4820" s="4" t="s">
        <v>37</v>
      </c>
      <c r="E4820" s="4" t="s">
        <v>27</v>
      </c>
      <c r="F4820" s="4" t="s">
        <v>32</v>
      </c>
      <c r="G4820" s="4" t="s">
        <v>24</v>
      </c>
      <c r="H4820" s="4">
        <v>96</v>
      </c>
      <c r="I4820" s="4">
        <v>779.81</v>
      </c>
      <c r="J4820" s="7">
        <v>0.25</v>
      </c>
      <c r="K4820" s="4" t="s">
        <v>34</v>
      </c>
      <c r="L4820" s="4" t="s">
        <v>19</v>
      </c>
      <c r="M4820" s="5">
        <f>(Table2[[#This Row],[Unit Price]]*Table2[[#This Row],[ Units Sold]])*(1-Table2[[#This Row],[Discount]]/100)</f>
        <v>74674.605599999995</v>
      </c>
      <c r="N4820" s="5">
        <f>(Table2[[#This Row],[Unit Price]]*Table2[[#This Row],[ Units Sold]])-Table2[[#This Row],[Total Sales]]</f>
        <v>187.15439999999944</v>
      </c>
    </row>
    <row r="4821" spans="1:14" x14ac:dyDescent="0.3">
      <c r="A4821" s="3">
        <v>43348</v>
      </c>
      <c r="B4821" s="4" t="s">
        <v>1689</v>
      </c>
      <c r="C4821" s="4" t="s">
        <v>192</v>
      </c>
      <c r="D4821" s="4" t="s">
        <v>37</v>
      </c>
      <c r="E4821" s="4" t="s">
        <v>52</v>
      </c>
      <c r="F4821" s="4" t="s">
        <v>241</v>
      </c>
      <c r="G4821" s="4" t="s">
        <v>40</v>
      </c>
      <c r="H4821" s="4">
        <v>97</v>
      </c>
      <c r="I4821" s="4">
        <v>805.82</v>
      </c>
      <c r="J4821" s="7">
        <v>0.17</v>
      </c>
      <c r="K4821" s="4" t="s">
        <v>34</v>
      </c>
      <c r="L4821" s="4" t="s">
        <v>45</v>
      </c>
      <c r="M4821" s="5">
        <f>(Table2[[#This Row],[Unit Price]]*Table2[[#This Row],[ Units Sold]])*(1-Table2[[#This Row],[Discount]]/100)</f>
        <v>78031.660282000012</v>
      </c>
      <c r="N4821" s="5">
        <f>(Table2[[#This Row],[Unit Price]]*Table2[[#This Row],[ Units Sold]])-Table2[[#This Row],[Total Sales]]</f>
        <v>132.8797179999965</v>
      </c>
    </row>
    <row r="4822" spans="1:14" x14ac:dyDescent="0.3">
      <c r="A4822" s="3">
        <v>40593</v>
      </c>
      <c r="B4822" s="4" t="s">
        <v>3792</v>
      </c>
      <c r="C4822" s="4" t="s">
        <v>88</v>
      </c>
      <c r="D4822" s="4" t="s">
        <v>37</v>
      </c>
      <c r="E4822" s="4" t="s">
        <v>52</v>
      </c>
      <c r="F4822" s="6" t="s">
        <v>59</v>
      </c>
      <c r="G4822" s="4" t="s">
        <v>40</v>
      </c>
      <c r="H4822" s="4">
        <v>17</v>
      </c>
      <c r="I4822" s="4">
        <v>1922.36</v>
      </c>
      <c r="J4822" s="7">
        <v>0.06</v>
      </c>
      <c r="K4822" s="4" t="s">
        <v>18</v>
      </c>
      <c r="L4822" s="4" t="s">
        <v>45</v>
      </c>
      <c r="M4822" s="5">
        <f>(Table2[[#This Row],[Unit Price]]*Table2[[#This Row],[ Units Sold]])*(1-Table2[[#This Row],[Discount]]/100)</f>
        <v>32660.511927999996</v>
      </c>
      <c r="N4822" s="5">
        <f>(Table2[[#This Row],[Unit Price]]*Table2[[#This Row],[ Units Sold]])-Table2[[#This Row],[Total Sales]]</f>
        <v>19.608072000002721</v>
      </c>
    </row>
    <row r="4823" spans="1:14" x14ac:dyDescent="0.3">
      <c r="A4823" s="3">
        <v>42052</v>
      </c>
      <c r="B4823" s="4" t="s">
        <v>3793</v>
      </c>
      <c r="C4823" s="4" t="s">
        <v>43</v>
      </c>
      <c r="D4823" s="4" t="s">
        <v>37</v>
      </c>
      <c r="E4823" s="4" t="s">
        <v>52</v>
      </c>
      <c r="F4823" s="4" t="s">
        <v>53</v>
      </c>
      <c r="G4823" s="4" t="s">
        <v>105</v>
      </c>
      <c r="H4823" s="4">
        <v>44</v>
      </c>
      <c r="I4823" s="4">
        <v>1787.51</v>
      </c>
      <c r="J4823" s="7">
        <v>0.23</v>
      </c>
      <c r="K4823" s="4" t="s">
        <v>34</v>
      </c>
      <c r="L4823" s="4" t="s">
        <v>19</v>
      </c>
      <c r="M4823" s="5">
        <f>(Table2[[#This Row],[Unit Price]]*Table2[[#This Row],[ Units Sold]])*(1-Table2[[#This Row],[Discount]]/100)</f>
        <v>78469.543988000005</v>
      </c>
      <c r="N4823" s="5">
        <f>(Table2[[#This Row],[Unit Price]]*Table2[[#This Row],[ Units Sold]])-Table2[[#This Row],[Total Sales]]</f>
        <v>180.89601199999743</v>
      </c>
    </row>
    <row r="4824" spans="1:14" x14ac:dyDescent="0.3">
      <c r="A4824" s="3">
        <v>42775</v>
      </c>
      <c r="B4824" s="4" t="s">
        <v>727</v>
      </c>
      <c r="C4824" s="4" t="s">
        <v>43</v>
      </c>
      <c r="D4824" s="4" t="s">
        <v>37</v>
      </c>
      <c r="E4824" s="4" t="s">
        <v>38</v>
      </c>
      <c r="F4824" s="4" t="s">
        <v>56</v>
      </c>
      <c r="G4824" s="4" t="s">
        <v>44</v>
      </c>
      <c r="H4824" s="4">
        <v>0</v>
      </c>
      <c r="I4824" s="4">
        <v>1722.04</v>
      </c>
      <c r="J4824" s="7">
        <v>0.21</v>
      </c>
      <c r="K4824" s="4" t="s">
        <v>34</v>
      </c>
      <c r="L4824" s="4" t="s">
        <v>30</v>
      </c>
      <c r="M4824" s="5">
        <f>(Table2[[#This Row],[Unit Price]]*Table2[[#This Row],[ Units Sold]])*(1-Table2[[#This Row],[Discount]]/100)</f>
        <v>0</v>
      </c>
      <c r="N4824" s="5">
        <f>(Table2[[#This Row],[Unit Price]]*Table2[[#This Row],[ Units Sold]])-Table2[[#This Row],[Total Sales]]</f>
        <v>0</v>
      </c>
    </row>
    <row r="4825" spans="1:14" x14ac:dyDescent="0.3">
      <c r="A4825" s="3">
        <v>43418</v>
      </c>
      <c r="B4825" s="4" t="s">
        <v>3576</v>
      </c>
      <c r="C4825" s="4" t="s">
        <v>21</v>
      </c>
      <c r="D4825" s="4" t="s">
        <v>37</v>
      </c>
      <c r="E4825" s="4" t="s">
        <v>15</v>
      </c>
      <c r="F4825" s="4" t="s">
        <v>135</v>
      </c>
      <c r="G4825" s="4" t="s">
        <v>44</v>
      </c>
      <c r="H4825" s="4">
        <v>20</v>
      </c>
      <c r="I4825" s="4">
        <v>555.13</v>
      </c>
      <c r="J4825" s="7">
        <v>0.11</v>
      </c>
      <c r="K4825" s="4" t="s">
        <v>34</v>
      </c>
      <c r="L4825" s="4" t="s">
        <v>41</v>
      </c>
      <c r="M4825" s="5">
        <f>(Table2[[#This Row],[Unit Price]]*Table2[[#This Row],[ Units Sold]])*(1-Table2[[#This Row],[Discount]]/100)</f>
        <v>11090.387140000001</v>
      </c>
      <c r="N4825" s="5">
        <f>(Table2[[#This Row],[Unit Price]]*Table2[[#This Row],[ Units Sold]])-Table2[[#This Row],[Total Sales]]</f>
        <v>12.212859999999637</v>
      </c>
    </row>
    <row r="4826" spans="1:14" x14ac:dyDescent="0.3">
      <c r="A4826" s="3">
        <v>42888</v>
      </c>
      <c r="B4826" s="4" t="s">
        <v>3794</v>
      </c>
      <c r="C4826" s="4" t="s">
        <v>43</v>
      </c>
      <c r="D4826" s="4" t="s">
        <v>37</v>
      </c>
      <c r="E4826" s="4" t="s">
        <v>15</v>
      </c>
      <c r="F4826" s="4" t="s">
        <v>62</v>
      </c>
      <c r="G4826" s="4" t="s">
        <v>17</v>
      </c>
      <c r="H4826" s="4">
        <v>75</v>
      </c>
      <c r="I4826" s="4">
        <v>882.3</v>
      </c>
      <c r="J4826" s="7">
        <v>0.18</v>
      </c>
      <c r="K4826" s="4" t="s">
        <v>18</v>
      </c>
      <c r="L4826" s="4" t="s">
        <v>41</v>
      </c>
      <c r="M4826" s="5">
        <f>(Table2[[#This Row],[Unit Price]]*Table2[[#This Row],[ Units Sold]])*(1-Table2[[#This Row],[Discount]]/100)</f>
        <v>66053.389500000005</v>
      </c>
      <c r="N4826" s="5">
        <f>(Table2[[#This Row],[Unit Price]]*Table2[[#This Row],[ Units Sold]])-Table2[[#This Row],[Total Sales]]</f>
        <v>119.11049999999523</v>
      </c>
    </row>
    <row r="4827" spans="1:14" x14ac:dyDescent="0.3">
      <c r="A4827" s="3">
        <v>41102</v>
      </c>
      <c r="B4827" s="4" t="s">
        <v>262</v>
      </c>
      <c r="C4827" s="4" t="s">
        <v>97</v>
      </c>
      <c r="D4827" s="4" t="s">
        <v>37</v>
      </c>
      <c r="E4827" s="4" t="s">
        <v>52</v>
      </c>
      <c r="F4827" s="4" t="s">
        <v>53</v>
      </c>
      <c r="G4827" s="4" t="s">
        <v>33</v>
      </c>
      <c r="H4827" s="4">
        <v>32</v>
      </c>
      <c r="I4827" s="4">
        <v>1577.09</v>
      </c>
      <c r="J4827" s="7">
        <v>0.16</v>
      </c>
      <c r="K4827" s="4" t="s">
        <v>29</v>
      </c>
      <c r="L4827" s="4" t="s">
        <v>45</v>
      </c>
      <c r="M4827" s="5">
        <f>(Table2[[#This Row],[Unit Price]]*Table2[[#This Row],[ Units Sold]])*(1-Table2[[#This Row],[Discount]]/100)</f>
        <v>50386.132991999992</v>
      </c>
      <c r="N4827" s="5">
        <f>(Table2[[#This Row],[Unit Price]]*Table2[[#This Row],[ Units Sold]])-Table2[[#This Row],[Total Sales]]</f>
        <v>80.747008000005735</v>
      </c>
    </row>
    <row r="4828" spans="1:14" x14ac:dyDescent="0.3">
      <c r="A4828" s="3">
        <v>45782</v>
      </c>
      <c r="B4828" s="4" t="s">
        <v>3795</v>
      </c>
      <c r="C4828" s="4" t="s">
        <v>97</v>
      </c>
      <c r="D4828" s="4" t="s">
        <v>37</v>
      </c>
      <c r="E4828" s="4" t="s">
        <v>52</v>
      </c>
      <c r="F4828" s="6" t="s">
        <v>59</v>
      </c>
      <c r="G4828" s="4" t="s">
        <v>17</v>
      </c>
      <c r="H4828" s="4">
        <v>39</v>
      </c>
      <c r="I4828" s="4">
        <v>179.56</v>
      </c>
      <c r="J4828" s="7">
        <v>0.16</v>
      </c>
      <c r="K4828" s="4" t="s">
        <v>18</v>
      </c>
      <c r="L4828" s="4" t="s">
        <v>25</v>
      </c>
      <c r="M4828" s="5">
        <f>(Table2[[#This Row],[Unit Price]]*Table2[[#This Row],[ Units Sold]])*(1-Table2[[#This Row],[Discount]]/100)</f>
        <v>6991.635456</v>
      </c>
      <c r="N4828" s="5">
        <f>(Table2[[#This Row],[Unit Price]]*Table2[[#This Row],[ Units Sold]])-Table2[[#This Row],[Total Sales]]</f>
        <v>11.204544000000169</v>
      </c>
    </row>
    <row r="4829" spans="1:14" x14ac:dyDescent="0.3">
      <c r="A4829" s="3">
        <v>44366</v>
      </c>
      <c r="B4829" s="4" t="s">
        <v>3340</v>
      </c>
      <c r="C4829" s="4" t="s">
        <v>74</v>
      </c>
      <c r="D4829" s="4" t="s">
        <v>37</v>
      </c>
      <c r="E4829" s="4" t="s">
        <v>22</v>
      </c>
      <c r="F4829" s="4" t="s">
        <v>23</v>
      </c>
      <c r="G4829" s="4" t="s">
        <v>57</v>
      </c>
      <c r="H4829" s="4">
        <v>46</v>
      </c>
      <c r="I4829" s="4">
        <v>54.64</v>
      </c>
      <c r="J4829" s="7">
        <v>0.14000000000000001</v>
      </c>
      <c r="K4829" s="4" t="s">
        <v>18</v>
      </c>
      <c r="L4829" s="4" t="s">
        <v>45</v>
      </c>
      <c r="M4829" s="5">
        <f>(Table2[[#This Row],[Unit Price]]*Table2[[#This Row],[ Units Sold]])*(1-Table2[[#This Row],[Discount]]/100)</f>
        <v>2509.9211840000003</v>
      </c>
      <c r="N4829" s="5">
        <f>(Table2[[#This Row],[Unit Price]]*Table2[[#This Row],[ Units Sold]])-Table2[[#This Row],[Total Sales]]</f>
        <v>3.5188159999997879</v>
      </c>
    </row>
    <row r="4830" spans="1:14" x14ac:dyDescent="0.3">
      <c r="A4830" s="3">
        <v>41347</v>
      </c>
      <c r="B4830" s="4" t="s">
        <v>3796</v>
      </c>
      <c r="C4830" s="4" t="s">
        <v>51</v>
      </c>
      <c r="D4830" s="4" t="s">
        <v>37</v>
      </c>
      <c r="E4830" s="4" t="s">
        <v>22</v>
      </c>
      <c r="F4830" s="4" t="s">
        <v>23</v>
      </c>
      <c r="G4830" s="4" t="s">
        <v>40</v>
      </c>
      <c r="H4830" s="4">
        <v>30</v>
      </c>
      <c r="I4830" s="4">
        <v>1822.07</v>
      </c>
      <c r="J4830" s="7">
        <v>0.03</v>
      </c>
      <c r="K4830" s="4" t="s">
        <v>18</v>
      </c>
      <c r="L4830" s="4" t="s">
        <v>25</v>
      </c>
      <c r="M4830" s="5">
        <f>(Table2[[#This Row],[Unit Price]]*Table2[[#This Row],[ Units Sold]])*(1-Table2[[#This Row],[Discount]]/100)</f>
        <v>54645.701370000002</v>
      </c>
      <c r="N4830" s="5">
        <f>(Table2[[#This Row],[Unit Price]]*Table2[[#This Row],[ Units Sold]])-Table2[[#This Row],[Total Sales]]</f>
        <v>16.398629999996047</v>
      </c>
    </row>
    <row r="4831" spans="1:14" x14ac:dyDescent="0.3">
      <c r="A4831" s="3">
        <v>42336</v>
      </c>
      <c r="B4831" s="4" t="s">
        <v>3797</v>
      </c>
      <c r="C4831" s="4" t="s">
        <v>43</v>
      </c>
      <c r="D4831" s="4" t="s">
        <v>37</v>
      </c>
      <c r="E4831" s="4" t="s">
        <v>15</v>
      </c>
      <c r="F4831" s="4" t="s">
        <v>62</v>
      </c>
      <c r="G4831" s="4" t="s">
        <v>17</v>
      </c>
      <c r="H4831" s="4">
        <v>99</v>
      </c>
      <c r="I4831" s="4">
        <v>104.69</v>
      </c>
      <c r="J4831" s="7">
        <v>0.05</v>
      </c>
      <c r="K4831" s="4" t="s">
        <v>18</v>
      </c>
      <c r="L4831" s="4" t="s">
        <v>41</v>
      </c>
      <c r="M4831" s="5">
        <f>(Table2[[#This Row],[Unit Price]]*Table2[[#This Row],[ Units Sold]])*(1-Table2[[#This Row],[Discount]]/100)</f>
        <v>10359.127845000001</v>
      </c>
      <c r="N4831" s="5">
        <f>(Table2[[#This Row],[Unit Price]]*Table2[[#This Row],[ Units Sold]])-Table2[[#This Row],[Total Sales]]</f>
        <v>5.1821549999986019</v>
      </c>
    </row>
    <row r="4832" spans="1:14" x14ac:dyDescent="0.3">
      <c r="A4832" s="3">
        <v>42524</v>
      </c>
      <c r="B4832" s="4" t="s">
        <v>1142</v>
      </c>
      <c r="C4832" s="4" t="s">
        <v>36</v>
      </c>
      <c r="D4832" s="4" t="s">
        <v>37</v>
      </c>
      <c r="E4832" s="4" t="s">
        <v>52</v>
      </c>
      <c r="F4832" s="6" t="s">
        <v>59</v>
      </c>
      <c r="G4832" s="4" t="s">
        <v>65</v>
      </c>
      <c r="H4832" s="4">
        <v>79</v>
      </c>
      <c r="I4832" s="4">
        <v>962.28</v>
      </c>
      <c r="J4832" s="7">
        <v>0.19</v>
      </c>
      <c r="K4832" s="4" t="s">
        <v>34</v>
      </c>
      <c r="L4832" s="4" t="s">
        <v>41</v>
      </c>
      <c r="M4832" s="5">
        <f>(Table2[[#This Row],[Unit Price]]*Table2[[#This Row],[ Units Sold]])*(1-Table2[[#This Row],[Discount]]/100)</f>
        <v>75875.681771999996</v>
      </c>
      <c r="N4832" s="5">
        <f>(Table2[[#This Row],[Unit Price]]*Table2[[#This Row],[ Units Sold]])-Table2[[#This Row],[Total Sales]]</f>
        <v>144.43822799999907</v>
      </c>
    </row>
    <row r="4833" spans="1:14" x14ac:dyDescent="0.3">
      <c r="A4833" s="3">
        <v>43447</v>
      </c>
      <c r="B4833" s="4" t="s">
        <v>344</v>
      </c>
      <c r="C4833" s="4" t="s">
        <v>83</v>
      </c>
      <c r="D4833" s="4" t="s">
        <v>3892</v>
      </c>
      <c r="E4833" s="4" t="s">
        <v>27</v>
      </c>
      <c r="F4833" s="4" t="s">
        <v>28</v>
      </c>
      <c r="G4833" s="4" t="s">
        <v>65</v>
      </c>
      <c r="H4833" s="4">
        <v>41</v>
      </c>
      <c r="I4833" s="4">
        <v>370.44</v>
      </c>
      <c r="J4833" s="7">
        <v>0.24</v>
      </c>
      <c r="K4833" s="4" t="s">
        <v>18</v>
      </c>
      <c r="L4833" s="4" t="s">
        <v>41</v>
      </c>
      <c r="M4833" s="5">
        <f>(Table2[[#This Row],[Unit Price]]*Table2[[#This Row],[ Units Sold]])*(1-Table2[[#This Row],[Discount]]/100)</f>
        <v>15151.588704</v>
      </c>
      <c r="N4833" s="5">
        <f>(Table2[[#This Row],[Unit Price]]*Table2[[#This Row],[ Units Sold]])-Table2[[#This Row],[Total Sales]]</f>
        <v>36.451295999999274</v>
      </c>
    </row>
    <row r="4834" spans="1:14" x14ac:dyDescent="0.3">
      <c r="A4834" s="3">
        <v>40870</v>
      </c>
      <c r="B4834" s="4" t="s">
        <v>3553</v>
      </c>
      <c r="C4834" s="4" t="s">
        <v>49</v>
      </c>
      <c r="D4834" s="4" t="s">
        <v>3893</v>
      </c>
      <c r="E4834" s="4" t="s">
        <v>38</v>
      </c>
      <c r="F4834" s="4" t="s">
        <v>81</v>
      </c>
      <c r="G4834" s="4" t="s">
        <v>40</v>
      </c>
      <c r="H4834" s="4">
        <v>40</v>
      </c>
      <c r="I4834" s="4">
        <v>1014.93</v>
      </c>
      <c r="J4834" s="7">
        <v>0.09</v>
      </c>
      <c r="K4834" s="4" t="s">
        <v>34</v>
      </c>
      <c r="L4834" s="4" t="s">
        <v>45</v>
      </c>
      <c r="M4834" s="5">
        <f>(Table2[[#This Row],[Unit Price]]*Table2[[#This Row],[ Units Sold]])*(1-Table2[[#This Row],[Discount]]/100)</f>
        <v>40560.662519999998</v>
      </c>
      <c r="N4834" s="5">
        <f>(Table2[[#This Row],[Unit Price]]*Table2[[#This Row],[ Units Sold]])-Table2[[#This Row],[Total Sales]]</f>
        <v>36.53747999999905</v>
      </c>
    </row>
    <row r="4835" spans="1:14" x14ac:dyDescent="0.3">
      <c r="A4835" s="3">
        <v>42891</v>
      </c>
      <c r="B4835" s="4" t="s">
        <v>2905</v>
      </c>
      <c r="C4835" s="4" t="s">
        <v>36</v>
      </c>
      <c r="D4835" s="4" t="s">
        <v>37</v>
      </c>
      <c r="E4835" s="4" t="s">
        <v>15</v>
      </c>
      <c r="F4835" s="4" t="s">
        <v>62</v>
      </c>
      <c r="G4835" s="4" t="s">
        <v>60</v>
      </c>
      <c r="H4835" s="4">
        <v>45</v>
      </c>
      <c r="I4835" s="4">
        <v>130.41999999999999</v>
      </c>
      <c r="J4835" s="7">
        <v>0.26</v>
      </c>
      <c r="K4835" s="4" t="s">
        <v>18</v>
      </c>
      <c r="L4835" s="4" t="s">
        <v>30</v>
      </c>
      <c r="M4835" s="5">
        <f>(Table2[[#This Row],[Unit Price]]*Table2[[#This Row],[ Units Sold]])*(1-Table2[[#This Row],[Discount]]/100)</f>
        <v>5853.6408599999995</v>
      </c>
      <c r="N4835" s="5">
        <f>(Table2[[#This Row],[Unit Price]]*Table2[[#This Row],[ Units Sold]])-Table2[[#This Row],[Total Sales]]</f>
        <v>15.259140000000116</v>
      </c>
    </row>
    <row r="4836" spans="1:14" x14ac:dyDescent="0.3">
      <c r="A4836" s="3">
        <v>42444</v>
      </c>
      <c r="B4836" s="4" t="s">
        <v>2675</v>
      </c>
      <c r="C4836" s="4" t="s">
        <v>88</v>
      </c>
      <c r="D4836" s="4" t="s">
        <v>37</v>
      </c>
      <c r="E4836" s="4" t="s">
        <v>38</v>
      </c>
      <c r="F4836" s="4" t="s">
        <v>56</v>
      </c>
      <c r="G4836" s="4" t="s">
        <v>57</v>
      </c>
      <c r="H4836" s="4">
        <v>30</v>
      </c>
      <c r="I4836" s="4">
        <v>1737.51</v>
      </c>
      <c r="J4836" s="7">
        <v>0.12</v>
      </c>
      <c r="K4836" s="4" t="s">
        <v>29</v>
      </c>
      <c r="L4836" s="4" t="s">
        <v>45</v>
      </c>
      <c r="M4836" s="5">
        <f>(Table2[[#This Row],[Unit Price]]*Table2[[#This Row],[ Units Sold]])*(1-Table2[[#This Row],[Discount]]/100)</f>
        <v>52062.749640000002</v>
      </c>
      <c r="N4836" s="5">
        <f>(Table2[[#This Row],[Unit Price]]*Table2[[#This Row],[ Units Sold]])-Table2[[#This Row],[Total Sales]]</f>
        <v>62.550360000001092</v>
      </c>
    </row>
    <row r="4837" spans="1:14" x14ac:dyDescent="0.3">
      <c r="A4837" s="3">
        <v>45539</v>
      </c>
      <c r="B4837" s="4" t="s">
        <v>3798</v>
      </c>
      <c r="C4837" s="4" t="s">
        <v>21</v>
      </c>
      <c r="D4837" s="4" t="s">
        <v>37</v>
      </c>
      <c r="E4837" s="4" t="s">
        <v>15</v>
      </c>
      <c r="F4837" s="4" t="s">
        <v>135</v>
      </c>
      <c r="G4837" s="4" t="s">
        <v>60</v>
      </c>
      <c r="H4837" s="4">
        <v>76</v>
      </c>
      <c r="I4837" s="4">
        <v>980.9</v>
      </c>
      <c r="J4837" s="7">
        <v>0.19</v>
      </c>
      <c r="K4837" s="4" t="s">
        <v>29</v>
      </c>
      <c r="L4837" s="4" t="s">
        <v>30</v>
      </c>
      <c r="M4837" s="5">
        <f>(Table2[[#This Row],[Unit Price]]*Table2[[#This Row],[ Units Sold]])*(1-Table2[[#This Row],[Discount]]/100)</f>
        <v>74406.758039999986</v>
      </c>
      <c r="N4837" s="5">
        <f>(Table2[[#This Row],[Unit Price]]*Table2[[#This Row],[ Units Sold]])-Table2[[#This Row],[Total Sales]]</f>
        <v>141.64196000000811</v>
      </c>
    </row>
    <row r="4838" spans="1:14" x14ac:dyDescent="0.3">
      <c r="A4838" s="3">
        <v>40776</v>
      </c>
      <c r="B4838" s="4" t="s">
        <v>3799</v>
      </c>
      <c r="C4838" s="4" t="s">
        <v>97</v>
      </c>
      <c r="D4838" s="4" t="s">
        <v>37</v>
      </c>
      <c r="E4838" s="4" t="s">
        <v>15</v>
      </c>
      <c r="F4838" s="4" t="s">
        <v>16</v>
      </c>
      <c r="G4838" s="4" t="s">
        <v>24</v>
      </c>
      <c r="H4838" s="4">
        <v>52</v>
      </c>
      <c r="I4838" s="4">
        <v>1556.28</v>
      </c>
      <c r="J4838" s="7">
        <v>0.2</v>
      </c>
      <c r="K4838" s="4" t="s">
        <v>18</v>
      </c>
      <c r="L4838" s="4" t="s">
        <v>45</v>
      </c>
      <c r="M4838" s="5">
        <f>(Table2[[#This Row],[Unit Price]]*Table2[[#This Row],[ Units Sold]])*(1-Table2[[#This Row],[Discount]]/100)</f>
        <v>80764.706879999998</v>
      </c>
      <c r="N4838" s="5">
        <f>(Table2[[#This Row],[Unit Price]]*Table2[[#This Row],[ Units Sold]])-Table2[[#This Row],[Total Sales]]</f>
        <v>161.85311999999976</v>
      </c>
    </row>
    <row r="4839" spans="1:14" x14ac:dyDescent="0.3">
      <c r="A4839" s="3">
        <v>43201</v>
      </c>
      <c r="B4839" s="4" t="s">
        <v>895</v>
      </c>
      <c r="C4839" s="4" t="s">
        <v>43</v>
      </c>
      <c r="D4839" s="4" t="s">
        <v>37</v>
      </c>
      <c r="E4839" s="4" t="s">
        <v>52</v>
      </c>
      <c r="F4839" s="4" t="s">
        <v>59</v>
      </c>
      <c r="G4839" s="4" t="s">
        <v>24</v>
      </c>
      <c r="H4839" s="4">
        <v>62</v>
      </c>
      <c r="I4839" s="4">
        <v>1510.17</v>
      </c>
      <c r="J4839" s="7">
        <v>0</v>
      </c>
      <c r="K4839" s="4" t="s">
        <v>18</v>
      </c>
      <c r="L4839" s="4" t="s">
        <v>41</v>
      </c>
      <c r="M4839" s="5">
        <f>(Table2[[#This Row],[Unit Price]]*Table2[[#This Row],[ Units Sold]])*(1-Table2[[#This Row],[Discount]]/100)</f>
        <v>93630.540000000008</v>
      </c>
      <c r="N4839" s="5">
        <f>(Table2[[#This Row],[Unit Price]]*Table2[[#This Row],[ Units Sold]])-Table2[[#This Row],[Total Sales]]</f>
        <v>0</v>
      </c>
    </row>
    <row r="4840" spans="1:14" x14ac:dyDescent="0.3">
      <c r="A4840" s="3">
        <v>43951</v>
      </c>
      <c r="B4840" s="4" t="s">
        <v>282</v>
      </c>
      <c r="C4840" s="4" t="s">
        <v>49</v>
      </c>
      <c r="D4840" s="4" t="s">
        <v>3893</v>
      </c>
      <c r="E4840" s="4" t="s">
        <v>38</v>
      </c>
      <c r="F4840" s="4" t="s">
        <v>56</v>
      </c>
      <c r="G4840" s="4" t="s">
        <v>54</v>
      </c>
      <c r="H4840" s="4">
        <v>37</v>
      </c>
      <c r="I4840" s="4">
        <v>933.73</v>
      </c>
      <c r="J4840" s="7">
        <v>0.13</v>
      </c>
      <c r="K4840" s="4" t="s">
        <v>29</v>
      </c>
      <c r="L4840" s="4" t="s">
        <v>45</v>
      </c>
      <c r="M4840" s="5">
        <f>(Table2[[#This Row],[Unit Price]]*Table2[[#This Row],[ Units Sold]])*(1-Table2[[#This Row],[Discount]]/100)</f>
        <v>34503.097587000004</v>
      </c>
      <c r="N4840" s="5">
        <f>(Table2[[#This Row],[Unit Price]]*Table2[[#This Row],[ Units Sold]])-Table2[[#This Row],[Total Sales]]</f>
        <v>44.912412999998196</v>
      </c>
    </row>
    <row r="4841" spans="1:14" x14ac:dyDescent="0.3">
      <c r="A4841" s="3">
        <v>40875</v>
      </c>
      <c r="B4841" s="4" t="s">
        <v>446</v>
      </c>
      <c r="C4841" s="4" t="s">
        <v>21</v>
      </c>
      <c r="D4841" s="4" t="s">
        <v>37</v>
      </c>
      <c r="E4841" s="4" t="s">
        <v>38</v>
      </c>
      <c r="F4841" s="4" t="s">
        <v>56</v>
      </c>
      <c r="G4841" s="4" t="s">
        <v>33</v>
      </c>
      <c r="H4841" s="4">
        <v>5</v>
      </c>
      <c r="I4841" s="4">
        <v>507.49</v>
      </c>
      <c r="J4841" s="7">
        <v>0.25</v>
      </c>
      <c r="K4841" s="4" t="s">
        <v>18</v>
      </c>
      <c r="L4841" s="4" t="s">
        <v>41</v>
      </c>
      <c r="M4841" s="5">
        <f>(Table2[[#This Row],[Unit Price]]*Table2[[#This Row],[ Units Sold]])*(1-Table2[[#This Row],[Discount]]/100)</f>
        <v>2531.1063749999998</v>
      </c>
      <c r="N4841" s="5">
        <f>(Table2[[#This Row],[Unit Price]]*Table2[[#This Row],[ Units Sold]])-Table2[[#This Row],[Total Sales]]</f>
        <v>6.3436249999999745</v>
      </c>
    </row>
    <row r="4842" spans="1:14" x14ac:dyDescent="0.3">
      <c r="A4842" s="3">
        <v>44830</v>
      </c>
      <c r="B4842" s="4" t="s">
        <v>2016</v>
      </c>
      <c r="C4842" s="4" t="s">
        <v>88</v>
      </c>
      <c r="D4842" s="4" t="s">
        <v>37</v>
      </c>
      <c r="E4842" s="4" t="s">
        <v>22</v>
      </c>
      <c r="F4842" s="4" t="s">
        <v>23</v>
      </c>
      <c r="G4842" s="4" t="s">
        <v>65</v>
      </c>
      <c r="H4842" s="4">
        <v>10</v>
      </c>
      <c r="I4842" s="4">
        <v>280.33</v>
      </c>
      <c r="J4842" s="7">
        <v>0.17</v>
      </c>
      <c r="K4842" s="4" t="s">
        <v>34</v>
      </c>
      <c r="L4842" s="4" t="s">
        <v>19</v>
      </c>
      <c r="M4842" s="5">
        <f>(Table2[[#This Row],[Unit Price]]*Table2[[#This Row],[ Units Sold]])*(1-Table2[[#This Row],[Discount]]/100)</f>
        <v>2798.5343899999998</v>
      </c>
      <c r="N4842" s="5">
        <f>(Table2[[#This Row],[Unit Price]]*Table2[[#This Row],[ Units Sold]])-Table2[[#This Row],[Total Sales]]</f>
        <v>4.7656099999999242</v>
      </c>
    </row>
    <row r="4843" spans="1:14" x14ac:dyDescent="0.3">
      <c r="A4843" s="3">
        <v>43676</v>
      </c>
      <c r="B4843" s="4" t="s">
        <v>3800</v>
      </c>
      <c r="C4843" s="4" t="s">
        <v>74</v>
      </c>
      <c r="D4843" s="4" t="s">
        <v>37</v>
      </c>
      <c r="E4843" s="4" t="s">
        <v>52</v>
      </c>
      <c r="F4843" s="4" t="s">
        <v>53</v>
      </c>
      <c r="G4843" s="4" t="s">
        <v>17</v>
      </c>
      <c r="H4843" s="4">
        <v>21</v>
      </c>
      <c r="I4843" s="4">
        <v>1854.09</v>
      </c>
      <c r="J4843" s="7">
        <v>0.3</v>
      </c>
      <c r="K4843" s="4" t="s">
        <v>18</v>
      </c>
      <c r="L4843" s="4" t="s">
        <v>30</v>
      </c>
      <c r="M4843" s="5">
        <f>(Table2[[#This Row],[Unit Price]]*Table2[[#This Row],[ Units Sold]])*(1-Table2[[#This Row],[Discount]]/100)</f>
        <v>38819.082329999997</v>
      </c>
      <c r="N4843" s="5">
        <f>(Table2[[#This Row],[Unit Price]]*Table2[[#This Row],[ Units Sold]])-Table2[[#This Row],[Total Sales]]</f>
        <v>116.80767000000196</v>
      </c>
    </row>
    <row r="4844" spans="1:14" x14ac:dyDescent="0.3">
      <c r="A4844" s="3">
        <v>42161</v>
      </c>
      <c r="B4844" s="4" t="s">
        <v>3801</v>
      </c>
      <c r="C4844" s="4" t="s">
        <v>192</v>
      </c>
      <c r="D4844" s="4" t="s">
        <v>37</v>
      </c>
      <c r="E4844" s="4" t="s">
        <v>38</v>
      </c>
      <c r="F4844" s="4" t="s">
        <v>39</v>
      </c>
      <c r="G4844" s="4" t="s">
        <v>40</v>
      </c>
      <c r="H4844" s="4">
        <v>22</v>
      </c>
      <c r="I4844" s="4">
        <v>1441.96</v>
      </c>
      <c r="J4844" s="7">
        <v>0.22</v>
      </c>
      <c r="K4844" s="4" t="s">
        <v>18</v>
      </c>
      <c r="L4844" s="4" t="s">
        <v>19</v>
      </c>
      <c r="M4844" s="5">
        <f>(Table2[[#This Row],[Unit Price]]*Table2[[#This Row],[ Units Sold]])*(1-Table2[[#This Row],[Discount]]/100)</f>
        <v>31653.329136000004</v>
      </c>
      <c r="N4844" s="5">
        <f>(Table2[[#This Row],[Unit Price]]*Table2[[#This Row],[ Units Sold]])-Table2[[#This Row],[Total Sales]]</f>
        <v>69.790863999998692</v>
      </c>
    </row>
    <row r="4845" spans="1:14" x14ac:dyDescent="0.3">
      <c r="A4845" s="3">
        <v>45914</v>
      </c>
      <c r="B4845" s="4" t="s">
        <v>3802</v>
      </c>
      <c r="C4845" s="4" t="s">
        <v>49</v>
      </c>
      <c r="D4845" s="4" t="s">
        <v>3893</v>
      </c>
      <c r="E4845" s="4" t="s">
        <v>52</v>
      </c>
      <c r="F4845" s="6" t="s">
        <v>59</v>
      </c>
      <c r="G4845" s="4" t="s">
        <v>44</v>
      </c>
      <c r="H4845" s="4">
        <v>0</v>
      </c>
      <c r="I4845" s="4">
        <v>742.21</v>
      </c>
      <c r="J4845" s="7">
        <v>0.04</v>
      </c>
      <c r="K4845" s="4" t="s">
        <v>34</v>
      </c>
      <c r="L4845" s="4" t="s">
        <v>19</v>
      </c>
      <c r="M4845" s="5">
        <f>(Table2[[#This Row],[Unit Price]]*Table2[[#This Row],[ Units Sold]])*(1-Table2[[#This Row],[Discount]]/100)</f>
        <v>0</v>
      </c>
      <c r="N4845" s="5">
        <f>(Table2[[#This Row],[Unit Price]]*Table2[[#This Row],[ Units Sold]])-Table2[[#This Row],[Total Sales]]</f>
        <v>0</v>
      </c>
    </row>
    <row r="4846" spans="1:14" x14ac:dyDescent="0.3">
      <c r="A4846" s="3">
        <v>41206</v>
      </c>
      <c r="B4846" s="4" t="s">
        <v>3803</v>
      </c>
      <c r="C4846" s="4" t="s">
        <v>49</v>
      </c>
      <c r="D4846" s="4" t="s">
        <v>3893</v>
      </c>
      <c r="E4846" s="4" t="s">
        <v>27</v>
      </c>
      <c r="F4846" s="4" t="s">
        <v>32</v>
      </c>
      <c r="G4846" s="4" t="s">
        <v>33</v>
      </c>
      <c r="H4846" s="4">
        <v>66</v>
      </c>
      <c r="I4846" s="4">
        <v>136.4</v>
      </c>
      <c r="J4846" s="7">
        <v>0.2</v>
      </c>
      <c r="K4846" s="4" t="s">
        <v>34</v>
      </c>
      <c r="L4846" s="4" t="s">
        <v>45</v>
      </c>
      <c r="M4846" s="5">
        <f>(Table2[[#This Row],[Unit Price]]*Table2[[#This Row],[ Units Sold]])*(1-Table2[[#This Row],[Discount]]/100)</f>
        <v>8984.395199999999</v>
      </c>
      <c r="N4846" s="5">
        <f>(Table2[[#This Row],[Unit Price]]*Table2[[#This Row],[ Units Sold]])-Table2[[#This Row],[Total Sales]]</f>
        <v>18.004800000000614</v>
      </c>
    </row>
    <row r="4847" spans="1:14" x14ac:dyDescent="0.3">
      <c r="A4847" s="3">
        <v>43464</v>
      </c>
      <c r="B4847" s="4" t="s">
        <v>1951</v>
      </c>
      <c r="C4847" s="4" t="s">
        <v>83</v>
      </c>
      <c r="D4847" s="4" t="s">
        <v>3892</v>
      </c>
      <c r="E4847" s="4" t="s">
        <v>15</v>
      </c>
      <c r="F4847" s="4" t="s">
        <v>135</v>
      </c>
      <c r="G4847" s="4" t="s">
        <v>40</v>
      </c>
      <c r="H4847" s="4">
        <v>7</v>
      </c>
      <c r="I4847" s="4">
        <v>1350.35</v>
      </c>
      <c r="J4847" s="7">
        <v>0.24</v>
      </c>
      <c r="K4847" s="4" t="s">
        <v>34</v>
      </c>
      <c r="L4847" s="4" t="s">
        <v>41</v>
      </c>
      <c r="M4847" s="5">
        <f>(Table2[[#This Row],[Unit Price]]*Table2[[#This Row],[ Units Sold]])*(1-Table2[[#This Row],[Discount]]/100)</f>
        <v>9429.7641199999998</v>
      </c>
      <c r="N4847" s="5">
        <f>(Table2[[#This Row],[Unit Price]]*Table2[[#This Row],[ Units Sold]])-Table2[[#This Row],[Total Sales]]</f>
        <v>22.685879999999088</v>
      </c>
    </row>
    <row r="4848" spans="1:14" x14ac:dyDescent="0.3">
      <c r="A4848" s="3">
        <v>45081</v>
      </c>
      <c r="B4848" s="4" t="s">
        <v>3804</v>
      </c>
      <c r="C4848" s="4" t="s">
        <v>74</v>
      </c>
      <c r="D4848" s="4" t="s">
        <v>37</v>
      </c>
      <c r="E4848" s="4" t="s">
        <v>15</v>
      </c>
      <c r="F4848" s="4" t="s">
        <v>62</v>
      </c>
      <c r="G4848" s="4" t="s">
        <v>54</v>
      </c>
      <c r="H4848" s="4">
        <v>0</v>
      </c>
      <c r="I4848" s="4">
        <v>644.66999999999996</v>
      </c>
      <c r="J4848" s="7">
        <v>0.28999999999999998</v>
      </c>
      <c r="K4848" s="4" t="s">
        <v>34</v>
      </c>
      <c r="L4848" s="4" t="s">
        <v>41</v>
      </c>
      <c r="M4848" s="5">
        <f>(Table2[[#This Row],[Unit Price]]*Table2[[#This Row],[ Units Sold]])*(1-Table2[[#This Row],[Discount]]/100)</f>
        <v>0</v>
      </c>
      <c r="N4848" s="5">
        <f>(Table2[[#This Row],[Unit Price]]*Table2[[#This Row],[ Units Sold]])-Table2[[#This Row],[Total Sales]]</f>
        <v>0</v>
      </c>
    </row>
    <row r="4849" spans="1:14" x14ac:dyDescent="0.3">
      <c r="A4849" s="3">
        <v>42594</v>
      </c>
      <c r="B4849" s="4" t="s">
        <v>3756</v>
      </c>
      <c r="C4849" s="4" t="s">
        <v>97</v>
      </c>
      <c r="D4849" s="4" t="s">
        <v>37</v>
      </c>
      <c r="E4849" s="4" t="s">
        <v>22</v>
      </c>
      <c r="F4849" s="4" t="s">
        <v>23</v>
      </c>
      <c r="G4849" s="4" t="s">
        <v>40</v>
      </c>
      <c r="H4849" s="4">
        <v>30</v>
      </c>
      <c r="I4849" s="4">
        <v>335.33</v>
      </c>
      <c r="J4849" s="7">
        <v>0.3</v>
      </c>
      <c r="K4849" s="4" t="s">
        <v>34</v>
      </c>
      <c r="L4849" s="4" t="s">
        <v>19</v>
      </c>
      <c r="M4849" s="5">
        <f>(Table2[[#This Row],[Unit Price]]*Table2[[#This Row],[ Units Sold]])*(1-Table2[[#This Row],[Discount]]/100)</f>
        <v>10029.720299999999</v>
      </c>
      <c r="N4849" s="5">
        <f>(Table2[[#This Row],[Unit Price]]*Table2[[#This Row],[ Units Sold]])-Table2[[#This Row],[Total Sales]]</f>
        <v>30.179700000000594</v>
      </c>
    </row>
    <row r="4850" spans="1:14" x14ac:dyDescent="0.3">
      <c r="A4850" s="3">
        <v>43315</v>
      </c>
      <c r="B4850" s="4" t="s">
        <v>3805</v>
      </c>
      <c r="C4850" s="4" t="s">
        <v>36</v>
      </c>
      <c r="D4850" s="4" t="s">
        <v>37</v>
      </c>
      <c r="E4850" s="4" t="s">
        <v>38</v>
      </c>
      <c r="F4850" s="4" t="s">
        <v>81</v>
      </c>
      <c r="G4850" s="4" t="s">
        <v>60</v>
      </c>
      <c r="H4850" s="4">
        <v>76</v>
      </c>
      <c r="I4850" s="4">
        <v>1901.89</v>
      </c>
      <c r="J4850" s="7">
        <v>0.12</v>
      </c>
      <c r="K4850" s="4" t="s">
        <v>18</v>
      </c>
      <c r="L4850" s="4" t="s">
        <v>19</v>
      </c>
      <c r="M4850" s="5">
        <f>(Table2[[#This Row],[Unit Price]]*Table2[[#This Row],[ Units Sold]])*(1-Table2[[#This Row],[Discount]]/100)</f>
        <v>144370.18763200002</v>
      </c>
      <c r="N4850" s="5">
        <f>(Table2[[#This Row],[Unit Price]]*Table2[[#This Row],[ Units Sold]])-Table2[[#This Row],[Total Sales]]</f>
        <v>173.45236799999839</v>
      </c>
    </row>
    <row r="4851" spans="1:14" x14ac:dyDescent="0.3">
      <c r="A4851" s="3">
        <v>42201</v>
      </c>
      <c r="B4851" s="4" t="s">
        <v>1883</v>
      </c>
      <c r="C4851" s="4" t="s">
        <v>88</v>
      </c>
      <c r="D4851" s="4" t="s">
        <v>37</v>
      </c>
      <c r="E4851" s="4" t="s">
        <v>38</v>
      </c>
      <c r="F4851" s="4" t="s">
        <v>56</v>
      </c>
      <c r="G4851" s="4" t="s">
        <v>24</v>
      </c>
      <c r="H4851" s="4">
        <v>89</v>
      </c>
      <c r="I4851" s="4">
        <v>744.81</v>
      </c>
      <c r="J4851" s="7">
        <v>0.13</v>
      </c>
      <c r="K4851" s="4" t="s">
        <v>18</v>
      </c>
      <c r="L4851" s="4" t="s">
        <v>19</v>
      </c>
      <c r="M4851" s="5">
        <f>(Table2[[#This Row],[Unit Price]]*Table2[[#This Row],[ Units Sold]])*(1-Table2[[#This Row],[Discount]]/100)</f>
        <v>66201.915483000004</v>
      </c>
      <c r="N4851" s="5">
        <f>(Table2[[#This Row],[Unit Price]]*Table2[[#This Row],[ Units Sold]])-Table2[[#This Row],[Total Sales]]</f>
        <v>86.174516999992193</v>
      </c>
    </row>
    <row r="4852" spans="1:14" x14ac:dyDescent="0.3">
      <c r="A4852" s="3">
        <v>40286</v>
      </c>
      <c r="B4852" s="4" t="s">
        <v>3806</v>
      </c>
      <c r="C4852" s="4" t="s">
        <v>51</v>
      </c>
      <c r="D4852" s="4" t="s">
        <v>37</v>
      </c>
      <c r="E4852" s="4" t="s">
        <v>27</v>
      </c>
      <c r="F4852" s="4" t="s">
        <v>28</v>
      </c>
      <c r="G4852" s="4" t="s">
        <v>17</v>
      </c>
      <c r="H4852" s="4">
        <v>66</v>
      </c>
      <c r="I4852" s="4">
        <v>1218.4100000000001</v>
      </c>
      <c r="J4852" s="7">
        <v>0.09</v>
      </c>
      <c r="K4852" s="4" t="s">
        <v>29</v>
      </c>
      <c r="L4852" s="4" t="s">
        <v>30</v>
      </c>
      <c r="M4852" s="5">
        <f>(Table2[[#This Row],[Unit Price]]*Table2[[#This Row],[ Units Sold]])*(1-Table2[[#This Row],[Discount]]/100)</f>
        <v>80342.686446000007</v>
      </c>
      <c r="N4852" s="5">
        <f>(Table2[[#This Row],[Unit Price]]*Table2[[#This Row],[ Units Sold]])-Table2[[#This Row],[Total Sales]]</f>
        <v>72.373554000005242</v>
      </c>
    </row>
    <row r="4853" spans="1:14" x14ac:dyDescent="0.3">
      <c r="A4853" s="3">
        <v>44753</v>
      </c>
      <c r="B4853" s="4" t="s">
        <v>3807</v>
      </c>
      <c r="C4853" s="4" t="s">
        <v>97</v>
      </c>
      <c r="D4853" s="4" t="s">
        <v>37</v>
      </c>
      <c r="E4853" s="4" t="s">
        <v>38</v>
      </c>
      <c r="F4853" s="4" t="s">
        <v>56</v>
      </c>
      <c r="G4853" s="4" t="s">
        <v>17</v>
      </c>
      <c r="H4853" s="4">
        <v>54</v>
      </c>
      <c r="I4853" s="4">
        <v>1867.31</v>
      </c>
      <c r="J4853" s="7">
        <v>0.1</v>
      </c>
      <c r="K4853" s="4" t="s">
        <v>18</v>
      </c>
      <c r="L4853" s="4" t="s">
        <v>41</v>
      </c>
      <c r="M4853" s="5">
        <f>(Table2[[#This Row],[Unit Price]]*Table2[[#This Row],[ Units Sold]])*(1-Table2[[#This Row],[Discount]]/100)</f>
        <v>100733.90525999998</v>
      </c>
      <c r="N4853" s="5">
        <f>(Table2[[#This Row],[Unit Price]]*Table2[[#This Row],[ Units Sold]])-Table2[[#This Row],[Total Sales]]</f>
        <v>100.8347400000057</v>
      </c>
    </row>
    <row r="4854" spans="1:14" x14ac:dyDescent="0.3">
      <c r="A4854" s="3">
        <v>40726</v>
      </c>
      <c r="B4854" s="4" t="s">
        <v>3808</v>
      </c>
      <c r="C4854" s="4" t="s">
        <v>192</v>
      </c>
      <c r="D4854" s="4" t="s">
        <v>37</v>
      </c>
      <c r="E4854" s="4" t="s">
        <v>27</v>
      </c>
      <c r="F4854" s="4" t="s">
        <v>28</v>
      </c>
      <c r="G4854" s="4" t="s">
        <v>17</v>
      </c>
      <c r="H4854" s="4">
        <v>53</v>
      </c>
      <c r="I4854" s="4">
        <v>56.58</v>
      </c>
      <c r="J4854" s="7">
        <v>0.08</v>
      </c>
      <c r="K4854" s="4" t="s">
        <v>34</v>
      </c>
      <c r="L4854" s="4" t="s">
        <v>25</v>
      </c>
      <c r="M4854" s="5">
        <f>(Table2[[#This Row],[Unit Price]]*Table2[[#This Row],[ Units Sold]])*(1-Table2[[#This Row],[Discount]]/100)</f>
        <v>2996.3410079999999</v>
      </c>
      <c r="N4854" s="5">
        <f>(Table2[[#This Row],[Unit Price]]*Table2[[#This Row],[ Units Sold]])-Table2[[#This Row],[Total Sales]]</f>
        <v>2.3989919999999074</v>
      </c>
    </row>
    <row r="4855" spans="1:14" x14ac:dyDescent="0.3">
      <c r="A4855" s="3">
        <v>44426</v>
      </c>
      <c r="B4855" s="4" t="s">
        <v>3809</v>
      </c>
      <c r="C4855" s="4" t="s">
        <v>74</v>
      </c>
      <c r="D4855" s="4" t="s">
        <v>37</v>
      </c>
      <c r="E4855" s="4" t="s">
        <v>52</v>
      </c>
      <c r="F4855" s="4" t="s">
        <v>59</v>
      </c>
      <c r="G4855" s="4" t="s">
        <v>60</v>
      </c>
      <c r="H4855" s="4">
        <v>83</v>
      </c>
      <c r="I4855" s="4">
        <v>803.3</v>
      </c>
      <c r="J4855" s="7">
        <v>0.01</v>
      </c>
      <c r="K4855" s="4" t="s">
        <v>29</v>
      </c>
      <c r="L4855" s="4" t="s">
        <v>25</v>
      </c>
      <c r="M4855" s="5">
        <f>(Table2[[#This Row],[Unit Price]]*Table2[[#This Row],[ Units Sold]])*(1-Table2[[#This Row],[Discount]]/100)</f>
        <v>66667.232609999992</v>
      </c>
      <c r="N4855" s="5">
        <f>(Table2[[#This Row],[Unit Price]]*Table2[[#This Row],[ Units Sold]])-Table2[[#This Row],[Total Sales]]</f>
        <v>6.6673900000023423</v>
      </c>
    </row>
    <row r="4856" spans="1:14" x14ac:dyDescent="0.3">
      <c r="A4856" s="3">
        <v>41497</v>
      </c>
      <c r="B4856" s="4" t="s">
        <v>3810</v>
      </c>
      <c r="C4856" s="4" t="s">
        <v>97</v>
      </c>
      <c r="D4856" s="4" t="s">
        <v>37</v>
      </c>
      <c r="E4856" s="4" t="s">
        <v>38</v>
      </c>
      <c r="F4856" s="4" t="s">
        <v>39</v>
      </c>
      <c r="G4856" s="4" t="s">
        <v>54</v>
      </c>
      <c r="H4856" s="4">
        <v>39</v>
      </c>
      <c r="I4856" s="4">
        <v>754.53</v>
      </c>
      <c r="J4856" s="7">
        <v>0.1</v>
      </c>
      <c r="K4856" s="4" t="s">
        <v>29</v>
      </c>
      <c r="L4856" s="4" t="s">
        <v>30</v>
      </c>
      <c r="M4856" s="5">
        <f>(Table2[[#This Row],[Unit Price]]*Table2[[#This Row],[ Units Sold]])*(1-Table2[[#This Row],[Discount]]/100)</f>
        <v>29397.243329999998</v>
      </c>
      <c r="N4856" s="5">
        <f>(Table2[[#This Row],[Unit Price]]*Table2[[#This Row],[ Units Sold]])-Table2[[#This Row],[Total Sales]]</f>
        <v>29.42667000000074</v>
      </c>
    </row>
    <row r="4857" spans="1:14" x14ac:dyDescent="0.3">
      <c r="A4857" s="3">
        <v>43747</v>
      </c>
      <c r="B4857" s="4" t="s">
        <v>983</v>
      </c>
      <c r="C4857" s="4" t="s">
        <v>88</v>
      </c>
      <c r="D4857" s="4" t="s">
        <v>37</v>
      </c>
      <c r="E4857" s="4" t="s">
        <v>27</v>
      </c>
      <c r="F4857" s="4" t="s">
        <v>32</v>
      </c>
      <c r="G4857" s="4" t="s">
        <v>54</v>
      </c>
      <c r="H4857" s="4">
        <v>79</v>
      </c>
      <c r="I4857" s="4">
        <v>252.15</v>
      </c>
      <c r="J4857" s="7">
        <v>0.04</v>
      </c>
      <c r="K4857" s="4" t="s">
        <v>18</v>
      </c>
      <c r="L4857" s="4" t="s">
        <v>30</v>
      </c>
      <c r="M4857" s="5">
        <f>(Table2[[#This Row],[Unit Price]]*Table2[[#This Row],[ Units Sold]])*(1-Table2[[#This Row],[Discount]]/100)</f>
        <v>19911.882060000004</v>
      </c>
      <c r="N4857" s="5">
        <f>(Table2[[#This Row],[Unit Price]]*Table2[[#This Row],[ Units Sold]])-Table2[[#This Row],[Total Sales]]</f>
        <v>7.9679399999986344</v>
      </c>
    </row>
    <row r="4858" spans="1:14" x14ac:dyDescent="0.3">
      <c r="A4858" s="3">
        <v>43433</v>
      </c>
      <c r="B4858" s="4" t="s">
        <v>305</v>
      </c>
      <c r="C4858" s="4" t="s">
        <v>192</v>
      </c>
      <c r="D4858" s="4" t="s">
        <v>37</v>
      </c>
      <c r="E4858" s="4" t="s">
        <v>22</v>
      </c>
      <c r="F4858" s="4" t="s">
        <v>23</v>
      </c>
      <c r="G4858" s="4" t="s">
        <v>40</v>
      </c>
      <c r="H4858" s="4">
        <v>65</v>
      </c>
      <c r="I4858" s="4">
        <v>354.82</v>
      </c>
      <c r="J4858" s="7">
        <v>0.11</v>
      </c>
      <c r="K4858" s="4" t="s">
        <v>18</v>
      </c>
      <c r="L4858" s="4" t="s">
        <v>45</v>
      </c>
      <c r="M4858" s="5">
        <f>(Table2[[#This Row],[Unit Price]]*Table2[[#This Row],[ Units Sold]])*(1-Table2[[#This Row],[Discount]]/100)</f>
        <v>23037.930369999998</v>
      </c>
      <c r="N4858" s="5">
        <f>(Table2[[#This Row],[Unit Price]]*Table2[[#This Row],[ Units Sold]])-Table2[[#This Row],[Total Sales]]</f>
        <v>25.369630000001052</v>
      </c>
    </row>
    <row r="4859" spans="1:14" x14ac:dyDescent="0.3">
      <c r="A4859" s="3">
        <v>43888</v>
      </c>
      <c r="B4859" s="4" t="s">
        <v>3811</v>
      </c>
      <c r="C4859" s="4" t="s">
        <v>97</v>
      </c>
      <c r="D4859" s="4" t="s">
        <v>37</v>
      </c>
      <c r="E4859" s="4" t="s">
        <v>38</v>
      </c>
      <c r="F4859" s="4" t="s">
        <v>39</v>
      </c>
      <c r="G4859" s="4" t="s">
        <v>60</v>
      </c>
      <c r="H4859" s="4">
        <v>50</v>
      </c>
      <c r="I4859" s="4">
        <v>1576.8</v>
      </c>
      <c r="J4859" s="7">
        <v>0</v>
      </c>
      <c r="K4859" s="4" t="s">
        <v>29</v>
      </c>
      <c r="L4859" s="4" t="s">
        <v>45</v>
      </c>
      <c r="M4859" s="5">
        <f>(Table2[[#This Row],[Unit Price]]*Table2[[#This Row],[ Units Sold]])*(1-Table2[[#This Row],[Discount]]/100)</f>
        <v>78840</v>
      </c>
      <c r="N4859" s="5">
        <f>(Table2[[#This Row],[Unit Price]]*Table2[[#This Row],[ Units Sold]])-Table2[[#This Row],[Total Sales]]</f>
        <v>0</v>
      </c>
    </row>
    <row r="4860" spans="1:14" x14ac:dyDescent="0.3">
      <c r="A4860" s="3">
        <v>42405</v>
      </c>
      <c r="B4860" s="4" t="s">
        <v>719</v>
      </c>
      <c r="C4860" s="4" t="s">
        <v>43</v>
      </c>
      <c r="D4860" s="4" t="s">
        <v>37</v>
      </c>
      <c r="E4860" s="4" t="s">
        <v>22</v>
      </c>
      <c r="F4860" s="4" t="s">
        <v>23</v>
      </c>
      <c r="G4860" s="4" t="s">
        <v>24</v>
      </c>
      <c r="H4860" s="4">
        <v>88</v>
      </c>
      <c r="I4860" s="4">
        <v>1601.94</v>
      </c>
      <c r="J4860" s="7">
        <v>0.27</v>
      </c>
      <c r="K4860" s="4" t="s">
        <v>34</v>
      </c>
      <c r="L4860" s="4" t="s">
        <v>41</v>
      </c>
      <c r="M4860" s="5">
        <f>(Table2[[#This Row],[Unit Price]]*Table2[[#This Row],[ Units Sold]])*(1-Table2[[#This Row],[Discount]]/100)</f>
        <v>140590.09905600001</v>
      </c>
      <c r="N4860" s="5">
        <f>(Table2[[#This Row],[Unit Price]]*Table2[[#This Row],[ Units Sold]])-Table2[[#This Row],[Total Sales]]</f>
        <v>380.62094399999478</v>
      </c>
    </row>
    <row r="4861" spans="1:14" x14ac:dyDescent="0.3">
      <c r="A4861" s="3">
        <v>41793</v>
      </c>
      <c r="B4861" s="4" t="s">
        <v>3016</v>
      </c>
      <c r="C4861" s="4" t="s">
        <v>49</v>
      </c>
      <c r="D4861" s="4" t="s">
        <v>3893</v>
      </c>
      <c r="E4861" s="4" t="s">
        <v>38</v>
      </c>
      <c r="F4861" s="4" t="s">
        <v>81</v>
      </c>
      <c r="G4861" s="4" t="s">
        <v>24</v>
      </c>
      <c r="H4861" s="4">
        <v>72</v>
      </c>
      <c r="I4861" s="4">
        <v>986.36</v>
      </c>
      <c r="J4861" s="7">
        <v>0.26</v>
      </c>
      <c r="K4861" s="4" t="s">
        <v>29</v>
      </c>
      <c r="L4861" s="4" t="s">
        <v>45</v>
      </c>
      <c r="M4861" s="5">
        <f>(Table2[[#This Row],[Unit Price]]*Table2[[#This Row],[ Units Sold]])*(1-Table2[[#This Row],[Discount]]/100)</f>
        <v>70833.273407999994</v>
      </c>
      <c r="N4861" s="5">
        <f>(Table2[[#This Row],[Unit Price]]*Table2[[#This Row],[ Units Sold]])-Table2[[#This Row],[Total Sales]]</f>
        <v>184.6465920000046</v>
      </c>
    </row>
    <row r="4862" spans="1:14" x14ac:dyDescent="0.3">
      <c r="A4862" s="3">
        <v>42035</v>
      </c>
      <c r="B4862" s="4" t="s">
        <v>3812</v>
      </c>
      <c r="C4862" s="4" t="s">
        <v>83</v>
      </c>
      <c r="D4862" s="4" t="s">
        <v>3892</v>
      </c>
      <c r="E4862" s="4" t="s">
        <v>38</v>
      </c>
      <c r="F4862" s="4" t="s">
        <v>39</v>
      </c>
      <c r="G4862" s="4" t="s">
        <v>60</v>
      </c>
      <c r="H4862" s="4">
        <v>45</v>
      </c>
      <c r="I4862" s="4">
        <v>174.42</v>
      </c>
      <c r="J4862" s="7">
        <v>0.11</v>
      </c>
      <c r="K4862" s="4" t="s">
        <v>29</v>
      </c>
      <c r="L4862" s="4" t="s">
        <v>25</v>
      </c>
      <c r="M4862" s="5">
        <f>(Table2[[#This Row],[Unit Price]]*Table2[[#This Row],[ Units Sold]])*(1-Table2[[#This Row],[Discount]]/100)</f>
        <v>7840.2662099999998</v>
      </c>
      <c r="N4862" s="5">
        <f>(Table2[[#This Row],[Unit Price]]*Table2[[#This Row],[ Units Sold]])-Table2[[#This Row],[Total Sales]]</f>
        <v>8.6337899999998626</v>
      </c>
    </row>
    <row r="4863" spans="1:14" x14ac:dyDescent="0.3">
      <c r="A4863" s="3">
        <v>40414</v>
      </c>
      <c r="B4863" s="4" t="s">
        <v>3294</v>
      </c>
      <c r="C4863" s="4" t="s">
        <v>49</v>
      </c>
      <c r="D4863" s="4" t="s">
        <v>3893</v>
      </c>
      <c r="E4863" s="4" t="s">
        <v>15</v>
      </c>
      <c r="F4863" s="4" t="s">
        <v>62</v>
      </c>
      <c r="G4863" s="4" t="s">
        <v>44</v>
      </c>
      <c r="H4863" s="4">
        <v>62</v>
      </c>
      <c r="I4863" s="4">
        <v>1411.83</v>
      </c>
      <c r="J4863" s="7">
        <v>0.27</v>
      </c>
      <c r="K4863" s="4" t="s">
        <v>29</v>
      </c>
      <c r="L4863" s="4" t="s">
        <v>45</v>
      </c>
      <c r="M4863" s="5">
        <f>(Table2[[#This Row],[Unit Price]]*Table2[[#This Row],[ Units Sold]])*(1-Table2[[#This Row],[Discount]]/100)</f>
        <v>87297.119657999996</v>
      </c>
      <c r="N4863" s="5">
        <f>(Table2[[#This Row],[Unit Price]]*Table2[[#This Row],[ Units Sold]])-Table2[[#This Row],[Total Sales]]</f>
        <v>236.34034199999587</v>
      </c>
    </row>
    <row r="4864" spans="1:14" x14ac:dyDescent="0.3">
      <c r="A4864" s="3">
        <v>40493</v>
      </c>
      <c r="B4864" s="4" t="s">
        <v>3813</v>
      </c>
      <c r="C4864" s="4" t="s">
        <v>88</v>
      </c>
      <c r="D4864" s="4" t="s">
        <v>37</v>
      </c>
      <c r="E4864" s="4" t="s">
        <v>15</v>
      </c>
      <c r="F4864" s="4" t="s">
        <v>62</v>
      </c>
      <c r="G4864" s="4" t="s">
        <v>65</v>
      </c>
      <c r="H4864" s="4">
        <v>1</v>
      </c>
      <c r="I4864" s="4">
        <v>898.47</v>
      </c>
      <c r="J4864" s="7">
        <v>0.15</v>
      </c>
      <c r="K4864" s="4" t="s">
        <v>34</v>
      </c>
      <c r="L4864" s="4" t="s">
        <v>19</v>
      </c>
      <c r="M4864" s="5">
        <f>(Table2[[#This Row],[Unit Price]]*Table2[[#This Row],[ Units Sold]])*(1-Table2[[#This Row],[Discount]]/100)</f>
        <v>897.12229500000012</v>
      </c>
      <c r="N4864" s="5">
        <f>(Table2[[#This Row],[Unit Price]]*Table2[[#This Row],[ Units Sold]])-Table2[[#This Row],[Total Sales]]</f>
        <v>1.3477049999999053</v>
      </c>
    </row>
    <row r="4865" spans="1:14" x14ac:dyDescent="0.3">
      <c r="A4865" s="3">
        <v>45940</v>
      </c>
      <c r="B4865" s="4" t="s">
        <v>3814</v>
      </c>
      <c r="C4865" s="4" t="s">
        <v>74</v>
      </c>
      <c r="D4865" s="4" t="s">
        <v>37</v>
      </c>
      <c r="E4865" s="4" t="s">
        <v>15</v>
      </c>
      <c r="F4865" s="4" t="s">
        <v>62</v>
      </c>
      <c r="G4865" s="4" t="s">
        <v>40</v>
      </c>
      <c r="H4865" s="4">
        <v>82</v>
      </c>
      <c r="I4865" s="4">
        <v>187.76</v>
      </c>
      <c r="J4865" s="7">
        <v>0.14000000000000001</v>
      </c>
      <c r="K4865" s="4" t="s">
        <v>29</v>
      </c>
      <c r="L4865" s="4" t="s">
        <v>30</v>
      </c>
      <c r="M4865" s="5">
        <f>(Table2[[#This Row],[Unit Price]]*Table2[[#This Row],[ Units Sold]])*(1-Table2[[#This Row],[Discount]]/100)</f>
        <v>15374.765152</v>
      </c>
      <c r="N4865" s="5">
        <f>(Table2[[#This Row],[Unit Price]]*Table2[[#This Row],[ Units Sold]])-Table2[[#This Row],[Total Sales]]</f>
        <v>21.554847999999765</v>
      </c>
    </row>
    <row r="4866" spans="1:14" x14ac:dyDescent="0.3">
      <c r="A4866" s="3">
        <v>41813</v>
      </c>
      <c r="B4866" s="4" t="s">
        <v>3815</v>
      </c>
      <c r="C4866" s="4" t="s">
        <v>49</v>
      </c>
      <c r="D4866" s="4" t="s">
        <v>3893</v>
      </c>
      <c r="E4866" s="4" t="s">
        <v>15</v>
      </c>
      <c r="F4866" s="4" t="s">
        <v>16</v>
      </c>
      <c r="G4866" s="4" t="s">
        <v>24</v>
      </c>
      <c r="H4866" s="4">
        <v>86</v>
      </c>
      <c r="I4866" s="4">
        <v>677.6</v>
      </c>
      <c r="J4866" s="7">
        <v>0.21</v>
      </c>
      <c r="K4866" s="4" t="s">
        <v>18</v>
      </c>
      <c r="L4866" s="4" t="s">
        <v>25</v>
      </c>
      <c r="M4866" s="5">
        <f>(Table2[[#This Row],[Unit Price]]*Table2[[#This Row],[ Units Sold]])*(1-Table2[[#This Row],[Discount]]/100)</f>
        <v>58151.225440000002</v>
      </c>
      <c r="N4866" s="5">
        <f>(Table2[[#This Row],[Unit Price]]*Table2[[#This Row],[ Units Sold]])-Table2[[#This Row],[Total Sales]]</f>
        <v>122.37455999999656</v>
      </c>
    </row>
    <row r="4867" spans="1:14" x14ac:dyDescent="0.3">
      <c r="A4867" s="3">
        <v>41878</v>
      </c>
      <c r="B4867" s="4" t="s">
        <v>1286</v>
      </c>
      <c r="C4867" s="4" t="s">
        <v>36</v>
      </c>
      <c r="D4867" s="4" t="s">
        <v>37</v>
      </c>
      <c r="E4867" s="4" t="s">
        <v>52</v>
      </c>
      <c r="F4867" s="6" t="s">
        <v>59</v>
      </c>
      <c r="G4867" s="4" t="s">
        <v>33</v>
      </c>
      <c r="H4867" s="4">
        <v>25</v>
      </c>
      <c r="I4867" s="4">
        <v>1130.5999999999999</v>
      </c>
      <c r="J4867" s="7">
        <v>0.22</v>
      </c>
      <c r="K4867" s="4" t="s">
        <v>18</v>
      </c>
      <c r="L4867" s="4" t="s">
        <v>19</v>
      </c>
      <c r="M4867" s="5">
        <f>(Table2[[#This Row],[Unit Price]]*Table2[[#This Row],[ Units Sold]])*(1-Table2[[#This Row],[Discount]]/100)</f>
        <v>28202.816999999995</v>
      </c>
      <c r="N4867" s="5">
        <f>(Table2[[#This Row],[Unit Price]]*Table2[[#This Row],[ Units Sold]])-Table2[[#This Row],[Total Sales]]</f>
        <v>62.183000000000902</v>
      </c>
    </row>
    <row r="4868" spans="1:14" x14ac:dyDescent="0.3">
      <c r="A4868" s="3">
        <v>40196</v>
      </c>
      <c r="B4868" s="4" t="s">
        <v>1757</v>
      </c>
      <c r="C4868" s="4" t="s">
        <v>21</v>
      </c>
      <c r="D4868" s="4" t="s">
        <v>37</v>
      </c>
      <c r="E4868" s="4" t="s">
        <v>27</v>
      </c>
      <c r="F4868" s="4" t="s">
        <v>32</v>
      </c>
      <c r="G4868" s="4" t="s">
        <v>24</v>
      </c>
      <c r="H4868" s="4">
        <v>20</v>
      </c>
      <c r="I4868" s="4">
        <v>273.22000000000003</v>
      </c>
      <c r="J4868" s="7">
        <v>0.02</v>
      </c>
      <c r="K4868" s="4" t="s">
        <v>34</v>
      </c>
      <c r="L4868" s="4" t="s">
        <v>41</v>
      </c>
      <c r="M4868" s="5">
        <f>(Table2[[#This Row],[Unit Price]]*Table2[[#This Row],[ Units Sold]])*(1-Table2[[#This Row],[Discount]]/100)</f>
        <v>5463.3071200000004</v>
      </c>
      <c r="N4868" s="5">
        <f>(Table2[[#This Row],[Unit Price]]*Table2[[#This Row],[ Units Sold]])-Table2[[#This Row],[Total Sales]]</f>
        <v>1.0928800000001502</v>
      </c>
    </row>
    <row r="4869" spans="1:14" x14ac:dyDescent="0.3">
      <c r="A4869" s="3">
        <v>42267</v>
      </c>
      <c r="B4869" s="4" t="s">
        <v>3816</v>
      </c>
      <c r="C4869" s="4" t="s">
        <v>21</v>
      </c>
      <c r="D4869" s="4" t="s">
        <v>37</v>
      </c>
      <c r="E4869" s="4" t="s">
        <v>22</v>
      </c>
      <c r="F4869" s="4" t="s">
        <v>23</v>
      </c>
      <c r="G4869" s="4" t="s">
        <v>44</v>
      </c>
      <c r="H4869" s="4">
        <v>37</v>
      </c>
      <c r="I4869" s="4">
        <v>255.42</v>
      </c>
      <c r="J4869" s="7">
        <v>0.11</v>
      </c>
      <c r="K4869" s="4" t="s">
        <v>18</v>
      </c>
      <c r="L4869" s="4" t="s">
        <v>25</v>
      </c>
      <c r="M4869" s="5">
        <f>(Table2[[#This Row],[Unit Price]]*Table2[[#This Row],[ Units Sold]])*(1-Table2[[#This Row],[Discount]]/100)</f>
        <v>9440.1444059999994</v>
      </c>
      <c r="N4869" s="5">
        <f>(Table2[[#This Row],[Unit Price]]*Table2[[#This Row],[ Units Sold]])-Table2[[#This Row],[Total Sales]]</f>
        <v>10.395593999999619</v>
      </c>
    </row>
    <row r="4870" spans="1:14" x14ac:dyDescent="0.3">
      <c r="A4870" s="3">
        <v>43112</v>
      </c>
      <c r="B4870" s="4" t="s">
        <v>3817</v>
      </c>
      <c r="C4870" s="4" t="s">
        <v>49</v>
      </c>
      <c r="D4870" s="4" t="s">
        <v>3893</v>
      </c>
      <c r="E4870" s="4" t="s">
        <v>22</v>
      </c>
      <c r="F4870" s="4" t="s">
        <v>23</v>
      </c>
      <c r="G4870" s="4" t="s">
        <v>105</v>
      </c>
      <c r="H4870" s="4">
        <v>82</v>
      </c>
      <c r="I4870" s="4">
        <v>750.16</v>
      </c>
      <c r="J4870" s="7">
        <v>0.05</v>
      </c>
      <c r="K4870" s="4" t="s">
        <v>34</v>
      </c>
      <c r="L4870" s="4" t="s">
        <v>25</v>
      </c>
      <c r="M4870" s="5">
        <f>(Table2[[#This Row],[Unit Price]]*Table2[[#This Row],[ Units Sold]])*(1-Table2[[#This Row],[Discount]]/100)</f>
        <v>61482.363440000001</v>
      </c>
      <c r="N4870" s="5">
        <f>(Table2[[#This Row],[Unit Price]]*Table2[[#This Row],[ Units Sold]])-Table2[[#This Row],[Total Sales]]</f>
        <v>30.756559999994352</v>
      </c>
    </row>
    <row r="4871" spans="1:14" x14ac:dyDescent="0.3">
      <c r="A4871" s="3">
        <v>41879</v>
      </c>
      <c r="B4871" s="4" t="s">
        <v>741</v>
      </c>
      <c r="C4871" s="4" t="s">
        <v>88</v>
      </c>
      <c r="D4871" s="4" t="s">
        <v>37</v>
      </c>
      <c r="E4871" s="4" t="s">
        <v>38</v>
      </c>
      <c r="F4871" s="4" t="s">
        <v>81</v>
      </c>
      <c r="G4871" s="4" t="s">
        <v>105</v>
      </c>
      <c r="H4871" s="4">
        <v>10</v>
      </c>
      <c r="I4871" s="4">
        <v>1960.48</v>
      </c>
      <c r="J4871" s="7">
        <v>0.03</v>
      </c>
      <c r="K4871" s="4" t="s">
        <v>18</v>
      </c>
      <c r="L4871" s="4" t="s">
        <v>30</v>
      </c>
      <c r="M4871" s="5">
        <f>(Table2[[#This Row],[Unit Price]]*Table2[[#This Row],[ Units Sold]])*(1-Table2[[#This Row],[Discount]]/100)</f>
        <v>19598.918559999998</v>
      </c>
      <c r="N4871" s="5">
        <f>(Table2[[#This Row],[Unit Price]]*Table2[[#This Row],[ Units Sold]])-Table2[[#This Row],[Total Sales]]</f>
        <v>5.881440000001021</v>
      </c>
    </row>
    <row r="4872" spans="1:14" x14ac:dyDescent="0.3">
      <c r="A4872" s="3">
        <v>40539</v>
      </c>
      <c r="B4872" s="4" t="s">
        <v>3818</v>
      </c>
      <c r="C4872" s="4" t="s">
        <v>97</v>
      </c>
      <c r="D4872" s="4" t="s">
        <v>37</v>
      </c>
      <c r="E4872" s="4" t="s">
        <v>27</v>
      </c>
      <c r="F4872" s="4" t="s">
        <v>32</v>
      </c>
      <c r="G4872" s="4" t="s">
        <v>40</v>
      </c>
      <c r="H4872" s="4">
        <v>0</v>
      </c>
      <c r="I4872" s="4">
        <v>1743.04</v>
      </c>
      <c r="J4872" s="7">
        <v>0.21</v>
      </c>
      <c r="K4872" s="4" t="s">
        <v>18</v>
      </c>
      <c r="L4872" s="4" t="s">
        <v>45</v>
      </c>
      <c r="M4872" s="5">
        <f>(Table2[[#This Row],[Unit Price]]*Table2[[#This Row],[ Units Sold]])*(1-Table2[[#This Row],[Discount]]/100)</f>
        <v>0</v>
      </c>
      <c r="N4872" s="5">
        <f>(Table2[[#This Row],[Unit Price]]*Table2[[#This Row],[ Units Sold]])-Table2[[#This Row],[Total Sales]]</f>
        <v>0</v>
      </c>
    </row>
    <row r="4873" spans="1:14" x14ac:dyDescent="0.3">
      <c r="A4873" s="3">
        <v>45009</v>
      </c>
      <c r="B4873" s="4" t="s">
        <v>3819</v>
      </c>
      <c r="C4873" s="4" t="s">
        <v>74</v>
      </c>
      <c r="D4873" s="4" t="s">
        <v>37</v>
      </c>
      <c r="E4873" s="4" t="s">
        <v>15</v>
      </c>
      <c r="F4873" s="4" t="s">
        <v>16</v>
      </c>
      <c r="G4873" s="4" t="s">
        <v>60</v>
      </c>
      <c r="H4873" s="4">
        <v>20</v>
      </c>
      <c r="I4873" s="4">
        <v>1325.04</v>
      </c>
      <c r="J4873" s="7">
        <v>0.11</v>
      </c>
      <c r="K4873" s="4" t="s">
        <v>29</v>
      </c>
      <c r="L4873" s="4" t="s">
        <v>19</v>
      </c>
      <c r="M4873" s="5">
        <f>(Table2[[#This Row],[Unit Price]]*Table2[[#This Row],[ Units Sold]])*(1-Table2[[#This Row],[Discount]]/100)</f>
        <v>26471.649119999998</v>
      </c>
      <c r="N4873" s="5">
        <f>(Table2[[#This Row],[Unit Price]]*Table2[[#This Row],[ Units Sold]])-Table2[[#This Row],[Total Sales]]</f>
        <v>29.150880000001052</v>
      </c>
    </row>
    <row r="4874" spans="1:14" x14ac:dyDescent="0.3">
      <c r="A4874" s="3">
        <v>43516</v>
      </c>
      <c r="B4874" s="4" t="s">
        <v>3820</v>
      </c>
      <c r="C4874" s="4" t="s">
        <v>192</v>
      </c>
      <c r="D4874" s="4" t="s">
        <v>37</v>
      </c>
      <c r="E4874" s="4" t="s">
        <v>27</v>
      </c>
      <c r="F4874" s="4" t="s">
        <v>32</v>
      </c>
      <c r="G4874" s="4" t="s">
        <v>44</v>
      </c>
      <c r="H4874" s="4">
        <v>90</v>
      </c>
      <c r="I4874" s="4">
        <v>1047.76</v>
      </c>
      <c r="J4874" s="7">
        <v>7.0000000000000007E-2</v>
      </c>
      <c r="K4874" s="4" t="s">
        <v>18</v>
      </c>
      <c r="L4874" s="4" t="s">
        <v>41</v>
      </c>
      <c r="M4874" s="5">
        <f>(Table2[[#This Row],[Unit Price]]*Table2[[#This Row],[ Units Sold]])*(1-Table2[[#This Row],[Discount]]/100)</f>
        <v>94232.391119999986</v>
      </c>
      <c r="N4874" s="5">
        <f>(Table2[[#This Row],[Unit Price]]*Table2[[#This Row],[ Units Sold]])-Table2[[#This Row],[Total Sales]]</f>
        <v>66.008880000008503</v>
      </c>
    </row>
    <row r="4875" spans="1:14" x14ac:dyDescent="0.3">
      <c r="A4875" s="3">
        <v>43887</v>
      </c>
      <c r="B4875" s="4" t="s">
        <v>3821</v>
      </c>
      <c r="C4875" s="4" t="s">
        <v>51</v>
      </c>
      <c r="D4875" s="4" t="s">
        <v>37</v>
      </c>
      <c r="E4875" s="4" t="s">
        <v>38</v>
      </c>
      <c r="F4875" s="4" t="s">
        <v>56</v>
      </c>
      <c r="G4875" s="4" t="s">
        <v>33</v>
      </c>
      <c r="H4875" s="4">
        <v>87</v>
      </c>
      <c r="I4875" s="4">
        <v>120.59</v>
      </c>
      <c r="J4875" s="7">
        <v>0.03</v>
      </c>
      <c r="K4875" s="4" t="s">
        <v>18</v>
      </c>
      <c r="L4875" s="4" t="s">
        <v>45</v>
      </c>
      <c r="M4875" s="5">
        <f>(Table2[[#This Row],[Unit Price]]*Table2[[#This Row],[ Units Sold]])*(1-Table2[[#This Row],[Discount]]/100)</f>
        <v>10488.182601</v>
      </c>
      <c r="N4875" s="5">
        <f>(Table2[[#This Row],[Unit Price]]*Table2[[#This Row],[ Units Sold]])-Table2[[#This Row],[Total Sales]]</f>
        <v>3.1473989999994956</v>
      </c>
    </row>
    <row r="4876" spans="1:14" x14ac:dyDescent="0.3">
      <c r="A4876" s="3">
        <v>44102</v>
      </c>
      <c r="B4876" s="4" t="s">
        <v>780</v>
      </c>
      <c r="C4876" s="4" t="s">
        <v>74</v>
      </c>
      <c r="D4876" s="4" t="s">
        <v>37</v>
      </c>
      <c r="E4876" s="4" t="s">
        <v>15</v>
      </c>
      <c r="F4876" s="4" t="s">
        <v>72</v>
      </c>
      <c r="G4876" s="4" t="s">
        <v>17</v>
      </c>
      <c r="H4876" s="4">
        <v>64</v>
      </c>
      <c r="I4876" s="4">
        <v>969.12</v>
      </c>
      <c r="J4876" s="7">
        <v>7.0000000000000007E-2</v>
      </c>
      <c r="K4876" s="4" t="s">
        <v>34</v>
      </c>
      <c r="L4876" s="4" t="s">
        <v>25</v>
      </c>
      <c r="M4876" s="5">
        <f>(Table2[[#This Row],[Unit Price]]*Table2[[#This Row],[ Units Sold]])*(1-Table2[[#This Row],[Discount]]/100)</f>
        <v>61980.263423999997</v>
      </c>
      <c r="N4876" s="5">
        <f>(Table2[[#This Row],[Unit Price]]*Table2[[#This Row],[ Units Sold]])-Table2[[#This Row],[Total Sales]]</f>
        <v>43.416576000003261</v>
      </c>
    </row>
    <row r="4877" spans="1:14" x14ac:dyDescent="0.3">
      <c r="A4877" s="3">
        <v>40714</v>
      </c>
      <c r="B4877" s="4" t="s">
        <v>3822</v>
      </c>
      <c r="C4877" s="4" t="s">
        <v>83</v>
      </c>
      <c r="D4877" s="4" t="s">
        <v>3892</v>
      </c>
      <c r="E4877" s="4" t="s">
        <v>15</v>
      </c>
      <c r="F4877" s="4" t="s">
        <v>62</v>
      </c>
      <c r="G4877" s="4" t="s">
        <v>24</v>
      </c>
      <c r="H4877" s="4">
        <v>20</v>
      </c>
      <c r="I4877" s="4">
        <v>926.03</v>
      </c>
      <c r="J4877" s="7">
        <v>0.03</v>
      </c>
      <c r="K4877" s="4" t="s">
        <v>34</v>
      </c>
      <c r="L4877" s="4" t="s">
        <v>45</v>
      </c>
      <c r="M4877" s="5">
        <f>(Table2[[#This Row],[Unit Price]]*Table2[[#This Row],[ Units Sold]])*(1-Table2[[#This Row],[Discount]]/100)</f>
        <v>18515.043819999999</v>
      </c>
      <c r="N4877" s="5">
        <f>(Table2[[#This Row],[Unit Price]]*Table2[[#This Row],[ Units Sold]])-Table2[[#This Row],[Total Sales]]</f>
        <v>5.5561799999995856</v>
      </c>
    </row>
    <row r="4878" spans="1:14" x14ac:dyDescent="0.3">
      <c r="A4878" s="3">
        <v>42918</v>
      </c>
      <c r="B4878" s="4" t="s">
        <v>2758</v>
      </c>
      <c r="C4878" s="4" t="s">
        <v>88</v>
      </c>
      <c r="D4878" s="4" t="s">
        <v>37</v>
      </c>
      <c r="E4878" s="4" t="s">
        <v>22</v>
      </c>
      <c r="F4878" s="4" t="s">
        <v>23</v>
      </c>
      <c r="G4878" s="4" t="s">
        <v>44</v>
      </c>
      <c r="H4878" s="4">
        <v>13</v>
      </c>
      <c r="I4878" s="4">
        <v>1556.01</v>
      </c>
      <c r="J4878" s="7">
        <v>0.24</v>
      </c>
      <c r="K4878" s="4" t="s">
        <v>34</v>
      </c>
      <c r="L4878" s="4" t="s">
        <v>25</v>
      </c>
      <c r="M4878" s="5">
        <f>(Table2[[#This Row],[Unit Price]]*Table2[[#This Row],[ Units Sold]])*(1-Table2[[#This Row],[Discount]]/100)</f>
        <v>20179.582488000004</v>
      </c>
      <c r="N4878" s="5">
        <f>(Table2[[#This Row],[Unit Price]]*Table2[[#This Row],[ Units Sold]])-Table2[[#This Row],[Total Sales]]</f>
        <v>48.547511999997369</v>
      </c>
    </row>
    <row r="4879" spans="1:14" x14ac:dyDescent="0.3">
      <c r="A4879" s="3">
        <v>45645</v>
      </c>
      <c r="B4879" s="4" t="s">
        <v>3648</v>
      </c>
      <c r="C4879" s="4" t="s">
        <v>74</v>
      </c>
      <c r="D4879" s="4" t="s">
        <v>37</v>
      </c>
      <c r="E4879" s="4" t="s">
        <v>15</v>
      </c>
      <c r="F4879" s="4" t="s">
        <v>62</v>
      </c>
      <c r="G4879" s="4" t="s">
        <v>24</v>
      </c>
      <c r="H4879" s="4">
        <v>55</v>
      </c>
      <c r="I4879" s="4">
        <v>650.20000000000005</v>
      </c>
      <c r="J4879" s="7">
        <v>0.08</v>
      </c>
      <c r="K4879" s="4" t="s">
        <v>18</v>
      </c>
      <c r="L4879" s="4" t="s">
        <v>41</v>
      </c>
      <c r="M4879" s="5">
        <f>(Table2[[#This Row],[Unit Price]]*Table2[[#This Row],[ Units Sold]])*(1-Table2[[#This Row],[Discount]]/100)</f>
        <v>35732.391199999998</v>
      </c>
      <c r="N4879" s="5">
        <f>(Table2[[#This Row],[Unit Price]]*Table2[[#This Row],[ Units Sold]])-Table2[[#This Row],[Total Sales]]</f>
        <v>28.608800000001793</v>
      </c>
    </row>
    <row r="4880" spans="1:14" x14ac:dyDescent="0.3">
      <c r="A4880" s="3">
        <v>41109</v>
      </c>
      <c r="B4880" s="4" t="s">
        <v>675</v>
      </c>
      <c r="C4880" s="4" t="s">
        <v>83</v>
      </c>
      <c r="D4880" s="4" t="s">
        <v>3892</v>
      </c>
      <c r="E4880" s="4" t="s">
        <v>52</v>
      </c>
      <c r="F4880" s="4" t="s">
        <v>59</v>
      </c>
      <c r="G4880" s="4" t="s">
        <v>60</v>
      </c>
      <c r="H4880" s="4">
        <v>30</v>
      </c>
      <c r="I4880" s="4">
        <v>991.93</v>
      </c>
      <c r="J4880" s="7">
        <v>0.24</v>
      </c>
      <c r="K4880" s="4" t="s">
        <v>29</v>
      </c>
      <c r="L4880" s="4" t="s">
        <v>30</v>
      </c>
      <c r="M4880" s="5">
        <f>(Table2[[#This Row],[Unit Price]]*Table2[[#This Row],[ Units Sold]])*(1-Table2[[#This Row],[Discount]]/100)</f>
        <v>29686.481039999999</v>
      </c>
      <c r="N4880" s="5">
        <f>(Table2[[#This Row],[Unit Price]]*Table2[[#This Row],[ Units Sold]])-Table2[[#This Row],[Total Sales]]</f>
        <v>71.418959999999061</v>
      </c>
    </row>
    <row r="4881" spans="1:14" x14ac:dyDescent="0.3">
      <c r="A4881" s="3">
        <v>43493</v>
      </c>
      <c r="B4881" s="4" t="s">
        <v>3823</v>
      </c>
      <c r="C4881" s="4" t="s">
        <v>83</v>
      </c>
      <c r="D4881" s="4" t="s">
        <v>3892</v>
      </c>
      <c r="E4881" s="4" t="s">
        <v>22</v>
      </c>
      <c r="F4881" s="4" t="s">
        <v>23</v>
      </c>
      <c r="G4881" s="4" t="s">
        <v>17</v>
      </c>
      <c r="H4881" s="4">
        <v>20</v>
      </c>
      <c r="I4881" s="4">
        <v>321.02</v>
      </c>
      <c r="J4881" s="7">
        <v>0.27</v>
      </c>
      <c r="K4881" s="4" t="s">
        <v>29</v>
      </c>
      <c r="L4881" s="4" t="s">
        <v>25</v>
      </c>
      <c r="M4881" s="5">
        <f>(Table2[[#This Row],[Unit Price]]*Table2[[#This Row],[ Units Sold]])*(1-Table2[[#This Row],[Discount]]/100)</f>
        <v>6403.0649199999998</v>
      </c>
      <c r="N4881" s="5">
        <f>(Table2[[#This Row],[Unit Price]]*Table2[[#This Row],[ Units Sold]])-Table2[[#This Row],[Total Sales]]</f>
        <v>17.335079999999834</v>
      </c>
    </row>
    <row r="4882" spans="1:14" x14ac:dyDescent="0.3">
      <c r="A4882" s="3">
        <v>42005</v>
      </c>
      <c r="B4882" s="4" t="s">
        <v>3824</v>
      </c>
      <c r="C4882" s="4" t="s">
        <v>43</v>
      </c>
      <c r="D4882" s="4" t="s">
        <v>37</v>
      </c>
      <c r="E4882" s="4" t="s">
        <v>52</v>
      </c>
      <c r="F4882" s="6" t="s">
        <v>59</v>
      </c>
      <c r="G4882" s="4" t="s">
        <v>105</v>
      </c>
      <c r="H4882" s="4">
        <v>17</v>
      </c>
      <c r="I4882" s="4">
        <v>1459.33</v>
      </c>
      <c r="J4882" s="7">
        <v>0.18</v>
      </c>
      <c r="K4882" s="4" t="s">
        <v>18</v>
      </c>
      <c r="L4882" s="4" t="s">
        <v>45</v>
      </c>
      <c r="M4882" s="5">
        <f>(Table2[[#This Row],[Unit Price]]*Table2[[#This Row],[ Units Sold]])*(1-Table2[[#This Row],[Discount]]/100)</f>
        <v>24763.954502000001</v>
      </c>
      <c r="N4882" s="5">
        <f>(Table2[[#This Row],[Unit Price]]*Table2[[#This Row],[ Units Sold]])-Table2[[#This Row],[Total Sales]]</f>
        <v>44.65549800000008</v>
      </c>
    </row>
    <row r="4883" spans="1:14" x14ac:dyDescent="0.3">
      <c r="A4883" s="3">
        <v>45097</v>
      </c>
      <c r="B4883" s="4" t="s">
        <v>3768</v>
      </c>
      <c r="C4883" s="4" t="s">
        <v>97</v>
      </c>
      <c r="D4883" s="4" t="s">
        <v>37</v>
      </c>
      <c r="E4883" s="4" t="s">
        <v>15</v>
      </c>
      <c r="F4883" s="4" t="s">
        <v>72</v>
      </c>
      <c r="G4883" s="4" t="s">
        <v>54</v>
      </c>
      <c r="H4883" s="4">
        <v>0</v>
      </c>
      <c r="I4883" s="4">
        <v>928.67</v>
      </c>
      <c r="J4883" s="7">
        <v>0.3</v>
      </c>
      <c r="K4883" s="4" t="s">
        <v>29</v>
      </c>
      <c r="L4883" s="4" t="s">
        <v>30</v>
      </c>
      <c r="M4883" s="5">
        <f>(Table2[[#This Row],[Unit Price]]*Table2[[#This Row],[ Units Sold]])*(1-Table2[[#This Row],[Discount]]/100)</f>
        <v>0</v>
      </c>
      <c r="N4883" s="5">
        <f>(Table2[[#This Row],[Unit Price]]*Table2[[#This Row],[ Units Sold]])-Table2[[#This Row],[Total Sales]]</f>
        <v>0</v>
      </c>
    </row>
    <row r="4884" spans="1:14" x14ac:dyDescent="0.3">
      <c r="A4884" s="3">
        <v>43758</v>
      </c>
      <c r="B4884" s="4" t="s">
        <v>3825</v>
      </c>
      <c r="C4884" s="4" t="s">
        <v>88</v>
      </c>
      <c r="D4884" s="4" t="s">
        <v>37</v>
      </c>
      <c r="E4884" s="4" t="s">
        <v>38</v>
      </c>
      <c r="F4884" s="4" t="s">
        <v>56</v>
      </c>
      <c r="G4884" s="4" t="s">
        <v>105</v>
      </c>
      <c r="H4884" s="4">
        <v>10</v>
      </c>
      <c r="I4884" s="4">
        <v>1307.93</v>
      </c>
      <c r="J4884" s="7">
        <v>0.01</v>
      </c>
      <c r="K4884" s="4" t="s">
        <v>18</v>
      </c>
      <c r="L4884" s="4" t="s">
        <v>30</v>
      </c>
      <c r="M4884" s="5">
        <f>(Table2[[#This Row],[Unit Price]]*Table2[[#This Row],[ Units Sold]])*(1-Table2[[#This Row],[Discount]]/100)</f>
        <v>13077.992070000002</v>
      </c>
      <c r="N4884" s="5">
        <f>(Table2[[#This Row],[Unit Price]]*Table2[[#This Row],[ Units Sold]])-Table2[[#This Row],[Total Sales]]</f>
        <v>1.3079299999990326</v>
      </c>
    </row>
    <row r="4885" spans="1:14" x14ac:dyDescent="0.3">
      <c r="A4885" s="3">
        <v>45450</v>
      </c>
      <c r="B4885" s="4" t="s">
        <v>1263</v>
      </c>
      <c r="C4885" s="4" t="s">
        <v>74</v>
      </c>
      <c r="D4885" s="4" t="s">
        <v>37</v>
      </c>
      <c r="E4885" s="4" t="s">
        <v>27</v>
      </c>
      <c r="F4885" s="4" t="s">
        <v>28</v>
      </c>
      <c r="G4885" s="4" t="s">
        <v>33</v>
      </c>
      <c r="H4885" s="4">
        <v>18</v>
      </c>
      <c r="I4885" s="4">
        <v>845.32</v>
      </c>
      <c r="J4885" s="7">
        <v>0.23</v>
      </c>
      <c r="K4885" s="4" t="s">
        <v>34</v>
      </c>
      <c r="L4885" s="4" t="s">
        <v>19</v>
      </c>
      <c r="M4885" s="5">
        <f>(Table2[[#This Row],[Unit Price]]*Table2[[#This Row],[ Units Sold]])*(1-Table2[[#This Row],[Discount]]/100)</f>
        <v>15180.763752000001</v>
      </c>
      <c r="N4885" s="5">
        <f>(Table2[[#This Row],[Unit Price]]*Table2[[#This Row],[ Units Sold]])-Table2[[#This Row],[Total Sales]]</f>
        <v>34.996247999999468</v>
      </c>
    </row>
    <row r="4886" spans="1:14" x14ac:dyDescent="0.3">
      <c r="A4886" s="3">
        <v>42459</v>
      </c>
      <c r="B4886" s="4" t="s">
        <v>2971</v>
      </c>
      <c r="C4886" s="4" t="s">
        <v>49</v>
      </c>
      <c r="D4886" s="4" t="s">
        <v>3893</v>
      </c>
      <c r="E4886" s="4" t="s">
        <v>22</v>
      </c>
      <c r="F4886" s="4" t="s">
        <v>23</v>
      </c>
      <c r="G4886" s="4" t="s">
        <v>44</v>
      </c>
      <c r="H4886" s="4">
        <v>20</v>
      </c>
      <c r="I4886" s="4">
        <v>787.2</v>
      </c>
      <c r="J4886" s="7">
        <v>0.11</v>
      </c>
      <c r="K4886" s="4" t="s">
        <v>18</v>
      </c>
      <c r="L4886" s="4" t="s">
        <v>19</v>
      </c>
      <c r="M4886" s="5">
        <f>(Table2[[#This Row],[Unit Price]]*Table2[[#This Row],[ Units Sold]])*(1-Table2[[#This Row],[Discount]]/100)</f>
        <v>15726.6816</v>
      </c>
      <c r="N4886" s="5">
        <f>(Table2[[#This Row],[Unit Price]]*Table2[[#This Row],[ Units Sold]])-Table2[[#This Row],[Total Sales]]</f>
        <v>17.318400000000111</v>
      </c>
    </row>
    <row r="4887" spans="1:14" x14ac:dyDescent="0.3">
      <c r="A4887" s="3">
        <v>41701</v>
      </c>
      <c r="B4887" s="4" t="s">
        <v>3826</v>
      </c>
      <c r="C4887" s="4" t="s">
        <v>21</v>
      </c>
      <c r="D4887" s="4" t="s">
        <v>37</v>
      </c>
      <c r="E4887" s="4" t="s">
        <v>27</v>
      </c>
      <c r="F4887" s="4" t="s">
        <v>32</v>
      </c>
      <c r="G4887" s="4" t="s">
        <v>60</v>
      </c>
      <c r="H4887" s="4">
        <v>0</v>
      </c>
      <c r="I4887" s="4">
        <v>585.54999999999995</v>
      </c>
      <c r="J4887" s="7">
        <v>0.08</v>
      </c>
      <c r="K4887" s="4" t="s">
        <v>18</v>
      </c>
      <c r="L4887" s="4" t="s">
        <v>19</v>
      </c>
      <c r="M4887" s="5">
        <f>(Table2[[#This Row],[Unit Price]]*Table2[[#This Row],[ Units Sold]])*(1-Table2[[#This Row],[Discount]]/100)</f>
        <v>0</v>
      </c>
      <c r="N4887" s="5">
        <f>(Table2[[#This Row],[Unit Price]]*Table2[[#This Row],[ Units Sold]])-Table2[[#This Row],[Total Sales]]</f>
        <v>0</v>
      </c>
    </row>
    <row r="4888" spans="1:14" x14ac:dyDescent="0.3">
      <c r="A4888" s="3">
        <v>45466</v>
      </c>
      <c r="B4888" s="4" t="s">
        <v>3827</v>
      </c>
      <c r="C4888" s="4" t="s">
        <v>43</v>
      </c>
      <c r="D4888" s="4" t="s">
        <v>37</v>
      </c>
      <c r="E4888" s="4" t="s">
        <v>15</v>
      </c>
      <c r="F4888" s="4" t="s">
        <v>62</v>
      </c>
      <c r="G4888" s="4" t="s">
        <v>65</v>
      </c>
      <c r="H4888" s="4">
        <v>30</v>
      </c>
      <c r="I4888" s="4">
        <v>354.25</v>
      </c>
      <c r="J4888" s="7">
        <v>0.09</v>
      </c>
      <c r="K4888" s="4" t="s">
        <v>29</v>
      </c>
      <c r="L4888" s="4" t="s">
        <v>41</v>
      </c>
      <c r="M4888" s="5">
        <f>(Table2[[#This Row],[Unit Price]]*Table2[[#This Row],[ Units Sold]])*(1-Table2[[#This Row],[Discount]]/100)</f>
        <v>10617.93525</v>
      </c>
      <c r="N4888" s="5">
        <f>(Table2[[#This Row],[Unit Price]]*Table2[[#This Row],[ Units Sold]])-Table2[[#This Row],[Total Sales]]</f>
        <v>9.5647499999995489</v>
      </c>
    </row>
    <row r="4889" spans="1:14" x14ac:dyDescent="0.3">
      <c r="A4889" s="3">
        <v>41603</v>
      </c>
      <c r="B4889" s="4" t="s">
        <v>3828</v>
      </c>
      <c r="C4889" s="4" t="s">
        <v>49</v>
      </c>
      <c r="D4889" s="4" t="s">
        <v>3893</v>
      </c>
      <c r="E4889" s="4" t="s">
        <v>38</v>
      </c>
      <c r="F4889" s="4" t="s">
        <v>81</v>
      </c>
      <c r="G4889" s="4" t="s">
        <v>24</v>
      </c>
      <c r="H4889" s="4">
        <v>69</v>
      </c>
      <c r="I4889" s="4">
        <v>1702.78</v>
      </c>
      <c r="J4889" s="7">
        <v>0.04</v>
      </c>
      <c r="K4889" s="4" t="s">
        <v>29</v>
      </c>
      <c r="L4889" s="4" t="s">
        <v>19</v>
      </c>
      <c r="M4889" s="5">
        <f>(Table2[[#This Row],[Unit Price]]*Table2[[#This Row],[ Units Sold]])*(1-Table2[[#This Row],[Discount]]/100)</f>
        <v>117444.82327199999</v>
      </c>
      <c r="N4889" s="5">
        <f>(Table2[[#This Row],[Unit Price]]*Table2[[#This Row],[ Units Sold]])-Table2[[#This Row],[Total Sales]]</f>
        <v>46.996727999998257</v>
      </c>
    </row>
    <row r="4890" spans="1:14" x14ac:dyDescent="0.3">
      <c r="A4890" s="3">
        <v>44925</v>
      </c>
      <c r="B4890" s="4" t="s">
        <v>2704</v>
      </c>
      <c r="C4890" s="4" t="s">
        <v>49</v>
      </c>
      <c r="D4890" s="4" t="s">
        <v>3893</v>
      </c>
      <c r="E4890" s="4" t="s">
        <v>38</v>
      </c>
      <c r="F4890" s="4" t="s">
        <v>56</v>
      </c>
      <c r="G4890" s="4" t="s">
        <v>44</v>
      </c>
      <c r="H4890" s="4">
        <v>10</v>
      </c>
      <c r="I4890" s="4">
        <v>1157.0999999999999</v>
      </c>
      <c r="J4890" s="7">
        <v>0.03</v>
      </c>
      <c r="K4890" s="4" t="s">
        <v>29</v>
      </c>
      <c r="L4890" s="4" t="s">
        <v>41</v>
      </c>
      <c r="M4890" s="5">
        <f>(Table2[[#This Row],[Unit Price]]*Table2[[#This Row],[ Units Sold]])*(1-Table2[[#This Row],[Discount]]/100)</f>
        <v>11567.528700000001</v>
      </c>
      <c r="N4890" s="5">
        <f>(Table2[[#This Row],[Unit Price]]*Table2[[#This Row],[ Units Sold]])-Table2[[#This Row],[Total Sales]]</f>
        <v>3.4712999999992462</v>
      </c>
    </row>
    <row r="4891" spans="1:14" x14ac:dyDescent="0.3">
      <c r="A4891" s="3">
        <v>44726</v>
      </c>
      <c r="B4891" s="4" t="s">
        <v>1872</v>
      </c>
      <c r="C4891" s="4" t="s">
        <v>97</v>
      </c>
      <c r="D4891" s="4" t="s">
        <v>37</v>
      </c>
      <c r="E4891" s="4" t="s">
        <v>38</v>
      </c>
      <c r="F4891" s="4" t="s">
        <v>56</v>
      </c>
      <c r="G4891" s="4" t="s">
        <v>33</v>
      </c>
      <c r="H4891" s="4">
        <v>20</v>
      </c>
      <c r="I4891" s="4">
        <v>1829.4</v>
      </c>
      <c r="J4891" s="7">
        <v>0.27</v>
      </c>
      <c r="K4891" s="4" t="s">
        <v>18</v>
      </c>
      <c r="L4891" s="4" t="s">
        <v>25</v>
      </c>
      <c r="M4891" s="5">
        <f>(Table2[[#This Row],[Unit Price]]*Table2[[#This Row],[ Units Sold]])*(1-Table2[[#This Row],[Discount]]/100)</f>
        <v>36489.212399999997</v>
      </c>
      <c r="N4891" s="5">
        <f>(Table2[[#This Row],[Unit Price]]*Table2[[#This Row],[ Units Sold]])-Table2[[#This Row],[Total Sales]]</f>
        <v>98.787600000003295</v>
      </c>
    </row>
    <row r="4892" spans="1:14" x14ac:dyDescent="0.3">
      <c r="A4892" s="3">
        <v>43162</v>
      </c>
      <c r="B4892" s="4" t="s">
        <v>3829</v>
      </c>
      <c r="C4892" s="4" t="s">
        <v>88</v>
      </c>
      <c r="D4892" s="4" t="s">
        <v>37</v>
      </c>
      <c r="E4892" s="4" t="s">
        <v>22</v>
      </c>
      <c r="F4892" s="4" t="s">
        <v>23</v>
      </c>
      <c r="G4892" s="4" t="s">
        <v>33</v>
      </c>
      <c r="H4892" s="4">
        <v>61</v>
      </c>
      <c r="I4892" s="4">
        <v>325.56</v>
      </c>
      <c r="J4892" s="7">
        <v>0.22</v>
      </c>
      <c r="K4892" s="4" t="s">
        <v>34</v>
      </c>
      <c r="L4892" s="4" t="s">
        <v>19</v>
      </c>
      <c r="M4892" s="5">
        <f>(Table2[[#This Row],[Unit Price]]*Table2[[#This Row],[ Units Sold]])*(1-Table2[[#This Row],[Discount]]/100)</f>
        <v>19815.469848000001</v>
      </c>
      <c r="N4892" s="5">
        <f>(Table2[[#This Row],[Unit Price]]*Table2[[#This Row],[ Units Sold]])-Table2[[#This Row],[Total Sales]]</f>
        <v>43.690151999999216</v>
      </c>
    </row>
    <row r="4893" spans="1:14" x14ac:dyDescent="0.3">
      <c r="A4893" s="3">
        <v>42216</v>
      </c>
      <c r="B4893" s="4" t="s">
        <v>151</v>
      </c>
      <c r="C4893" s="4" t="s">
        <v>74</v>
      </c>
      <c r="D4893" s="4" t="s">
        <v>37</v>
      </c>
      <c r="E4893" s="4" t="s">
        <v>52</v>
      </c>
      <c r="F4893" s="6" t="s">
        <v>59</v>
      </c>
      <c r="G4893" s="4" t="s">
        <v>60</v>
      </c>
      <c r="H4893" s="4">
        <v>34</v>
      </c>
      <c r="I4893" s="4">
        <v>1451.42</v>
      </c>
      <c r="J4893" s="7">
        <v>0.25</v>
      </c>
      <c r="K4893" s="4" t="s">
        <v>18</v>
      </c>
      <c r="L4893" s="4" t="s">
        <v>45</v>
      </c>
      <c r="M4893" s="5">
        <f>(Table2[[#This Row],[Unit Price]]*Table2[[#This Row],[ Units Sold]])*(1-Table2[[#This Row],[Discount]]/100)</f>
        <v>49224.909299999999</v>
      </c>
      <c r="N4893" s="5">
        <f>(Table2[[#This Row],[Unit Price]]*Table2[[#This Row],[ Units Sold]])-Table2[[#This Row],[Total Sales]]</f>
        <v>123.37069999999949</v>
      </c>
    </row>
    <row r="4894" spans="1:14" x14ac:dyDescent="0.3">
      <c r="A4894" s="3">
        <v>45673</v>
      </c>
      <c r="B4894" s="4" t="s">
        <v>2082</v>
      </c>
      <c r="C4894" s="4" t="s">
        <v>21</v>
      </c>
      <c r="D4894" s="4" t="s">
        <v>37</v>
      </c>
      <c r="E4894" s="4" t="s">
        <v>27</v>
      </c>
      <c r="F4894" s="4" t="s">
        <v>32</v>
      </c>
      <c r="G4894" s="4" t="s">
        <v>60</v>
      </c>
      <c r="H4894" s="4">
        <v>30</v>
      </c>
      <c r="I4894" s="4">
        <v>1805.94</v>
      </c>
      <c r="J4894" s="7">
        <v>0.27</v>
      </c>
      <c r="K4894" s="4" t="s">
        <v>18</v>
      </c>
      <c r="L4894" s="4" t="s">
        <v>25</v>
      </c>
      <c r="M4894" s="5">
        <f>(Table2[[#This Row],[Unit Price]]*Table2[[#This Row],[ Units Sold]])*(1-Table2[[#This Row],[Discount]]/100)</f>
        <v>54031.918860000005</v>
      </c>
      <c r="N4894" s="5">
        <f>(Table2[[#This Row],[Unit Price]]*Table2[[#This Row],[ Units Sold]])-Table2[[#This Row],[Total Sales]]</f>
        <v>146.28113999999914</v>
      </c>
    </row>
    <row r="4895" spans="1:14" x14ac:dyDescent="0.3">
      <c r="A4895" s="3">
        <v>45248</v>
      </c>
      <c r="B4895" s="4" t="s">
        <v>3830</v>
      </c>
      <c r="C4895" s="4" t="s">
        <v>51</v>
      </c>
      <c r="D4895" s="4" t="s">
        <v>37</v>
      </c>
      <c r="E4895" s="4" t="s">
        <v>27</v>
      </c>
      <c r="F4895" s="4" t="s">
        <v>32</v>
      </c>
      <c r="G4895" s="4" t="s">
        <v>105</v>
      </c>
      <c r="H4895" s="4">
        <v>97</v>
      </c>
      <c r="I4895" s="4">
        <v>224.14</v>
      </c>
      <c r="J4895" s="7">
        <v>0.01</v>
      </c>
      <c r="K4895" s="4" t="s">
        <v>29</v>
      </c>
      <c r="L4895" s="4" t="s">
        <v>25</v>
      </c>
      <c r="M4895" s="5">
        <f>(Table2[[#This Row],[Unit Price]]*Table2[[#This Row],[ Units Sold]])*(1-Table2[[#This Row],[Discount]]/100)</f>
        <v>21739.405842</v>
      </c>
      <c r="N4895" s="5">
        <f>(Table2[[#This Row],[Unit Price]]*Table2[[#This Row],[ Units Sold]])-Table2[[#This Row],[Total Sales]]</f>
        <v>2.1741579999979876</v>
      </c>
    </row>
    <row r="4896" spans="1:14" x14ac:dyDescent="0.3">
      <c r="A4896" s="3">
        <v>45620</v>
      </c>
      <c r="B4896" s="4" t="s">
        <v>3831</v>
      </c>
      <c r="C4896" s="4" t="s">
        <v>83</v>
      </c>
      <c r="D4896" s="4" t="s">
        <v>3892</v>
      </c>
      <c r="E4896" s="4" t="s">
        <v>27</v>
      </c>
      <c r="F4896" s="4" t="s">
        <v>32</v>
      </c>
      <c r="G4896" s="4" t="s">
        <v>57</v>
      </c>
      <c r="H4896" s="4">
        <v>0</v>
      </c>
      <c r="I4896" s="4">
        <v>965.21</v>
      </c>
      <c r="J4896" s="7">
        <v>0.24</v>
      </c>
      <c r="K4896" s="4" t="s">
        <v>29</v>
      </c>
      <c r="L4896" s="4" t="s">
        <v>41</v>
      </c>
      <c r="M4896" s="5">
        <f>(Table2[[#This Row],[Unit Price]]*Table2[[#This Row],[ Units Sold]])*(1-Table2[[#This Row],[Discount]]/100)</f>
        <v>0</v>
      </c>
      <c r="N4896" s="5">
        <f>(Table2[[#This Row],[Unit Price]]*Table2[[#This Row],[ Units Sold]])-Table2[[#This Row],[Total Sales]]</f>
        <v>0</v>
      </c>
    </row>
    <row r="4897" spans="1:14" x14ac:dyDescent="0.3">
      <c r="A4897" s="3">
        <v>41175</v>
      </c>
      <c r="B4897" s="4" t="s">
        <v>3832</v>
      </c>
      <c r="C4897" s="4" t="s">
        <v>97</v>
      </c>
      <c r="D4897" s="4" t="s">
        <v>37</v>
      </c>
      <c r="E4897" s="4" t="s">
        <v>22</v>
      </c>
      <c r="F4897" s="4" t="s">
        <v>23</v>
      </c>
      <c r="G4897" s="4" t="s">
        <v>44</v>
      </c>
      <c r="H4897" s="4">
        <v>45</v>
      </c>
      <c r="I4897" s="4">
        <v>618.41</v>
      </c>
      <c r="J4897" s="7">
        <v>0.21</v>
      </c>
      <c r="K4897" s="4" t="s">
        <v>34</v>
      </c>
      <c r="L4897" s="4" t="s">
        <v>19</v>
      </c>
      <c r="M4897" s="5">
        <f>(Table2[[#This Row],[Unit Price]]*Table2[[#This Row],[ Units Sold]])*(1-Table2[[#This Row],[Discount]]/100)</f>
        <v>27770.010254999997</v>
      </c>
      <c r="N4897" s="5">
        <f>(Table2[[#This Row],[Unit Price]]*Table2[[#This Row],[ Units Sold]])-Table2[[#This Row],[Total Sales]]</f>
        <v>58.439744999999675</v>
      </c>
    </row>
    <row r="4898" spans="1:14" x14ac:dyDescent="0.3">
      <c r="A4898" s="3">
        <v>41634</v>
      </c>
      <c r="B4898" s="4" t="s">
        <v>482</v>
      </c>
      <c r="C4898" s="4" t="s">
        <v>43</v>
      </c>
      <c r="D4898" s="4" t="s">
        <v>37</v>
      </c>
      <c r="E4898" s="4" t="s">
        <v>22</v>
      </c>
      <c r="F4898" s="4" t="s">
        <v>23</v>
      </c>
      <c r="G4898" s="4" t="s">
        <v>54</v>
      </c>
      <c r="H4898" s="4">
        <v>56</v>
      </c>
      <c r="I4898" s="4">
        <v>1192.08</v>
      </c>
      <c r="J4898" s="7">
        <v>0.19</v>
      </c>
      <c r="K4898" s="4" t="s">
        <v>18</v>
      </c>
      <c r="L4898" s="4" t="s">
        <v>19</v>
      </c>
      <c r="M4898" s="5">
        <f>(Table2[[#This Row],[Unit Price]]*Table2[[#This Row],[ Units Sold]])*(1-Table2[[#This Row],[Discount]]/100)</f>
        <v>66629.642687999993</v>
      </c>
      <c r="N4898" s="5">
        <f>(Table2[[#This Row],[Unit Price]]*Table2[[#This Row],[ Units Sold]])-Table2[[#This Row],[Total Sales]]</f>
        <v>126.83731200000329</v>
      </c>
    </row>
    <row r="4899" spans="1:14" x14ac:dyDescent="0.3">
      <c r="A4899" s="3">
        <v>45472</v>
      </c>
      <c r="B4899" s="4" t="s">
        <v>3265</v>
      </c>
      <c r="C4899" s="4" t="s">
        <v>21</v>
      </c>
      <c r="D4899" s="4" t="s">
        <v>37</v>
      </c>
      <c r="E4899" s="4" t="s">
        <v>22</v>
      </c>
      <c r="F4899" s="4" t="s">
        <v>23</v>
      </c>
      <c r="G4899" s="4" t="s">
        <v>60</v>
      </c>
      <c r="H4899" s="4">
        <v>53</v>
      </c>
      <c r="I4899" s="4">
        <v>1959.11</v>
      </c>
      <c r="J4899" s="7">
        <v>0.13</v>
      </c>
      <c r="K4899" s="4" t="s">
        <v>29</v>
      </c>
      <c r="L4899" s="4" t="s">
        <v>19</v>
      </c>
      <c r="M4899" s="5">
        <f>(Table2[[#This Row],[Unit Price]]*Table2[[#This Row],[ Units Sold]])*(1-Table2[[#This Row],[Discount]]/100)</f>
        <v>103697.84732100001</v>
      </c>
      <c r="N4899" s="5">
        <f>(Table2[[#This Row],[Unit Price]]*Table2[[#This Row],[ Units Sold]])-Table2[[#This Row],[Total Sales]]</f>
        <v>134.98267899999337</v>
      </c>
    </row>
    <row r="4900" spans="1:14" x14ac:dyDescent="0.3">
      <c r="A4900" s="3">
        <v>43326</v>
      </c>
      <c r="B4900" s="4" t="s">
        <v>1904</v>
      </c>
      <c r="C4900" s="4" t="s">
        <v>74</v>
      </c>
      <c r="D4900" s="4" t="s">
        <v>37</v>
      </c>
      <c r="E4900" s="4" t="s">
        <v>52</v>
      </c>
      <c r="F4900" s="6" t="s">
        <v>59</v>
      </c>
      <c r="G4900" s="4" t="s">
        <v>54</v>
      </c>
      <c r="H4900" s="4">
        <v>97</v>
      </c>
      <c r="I4900" s="4">
        <v>1525.93</v>
      </c>
      <c r="J4900" s="7">
        <v>0.28999999999999998</v>
      </c>
      <c r="K4900" s="4" t="s">
        <v>18</v>
      </c>
      <c r="L4900" s="4" t="s">
        <v>25</v>
      </c>
      <c r="M4900" s="5">
        <f>(Table2[[#This Row],[Unit Price]]*Table2[[#This Row],[ Units Sold]])*(1-Table2[[#This Row],[Discount]]/100)</f>
        <v>147585.965891</v>
      </c>
      <c r="N4900" s="5">
        <f>(Table2[[#This Row],[Unit Price]]*Table2[[#This Row],[ Units Sold]])-Table2[[#This Row],[Total Sales]]</f>
        <v>429.24410899999202</v>
      </c>
    </row>
    <row r="4901" spans="1:14" x14ac:dyDescent="0.3">
      <c r="A4901" s="3">
        <v>44825</v>
      </c>
      <c r="B4901" s="4" t="s">
        <v>3833</v>
      </c>
      <c r="C4901" s="4" t="s">
        <v>97</v>
      </c>
      <c r="D4901" s="4" t="s">
        <v>37</v>
      </c>
      <c r="E4901" s="4" t="s">
        <v>52</v>
      </c>
      <c r="F4901" s="4" t="s">
        <v>241</v>
      </c>
      <c r="G4901" s="4" t="s">
        <v>54</v>
      </c>
      <c r="H4901" s="4">
        <v>91</v>
      </c>
      <c r="I4901" s="4">
        <v>481.28</v>
      </c>
      <c r="J4901" s="7">
        <v>0.01</v>
      </c>
      <c r="K4901" s="4" t="s">
        <v>29</v>
      </c>
      <c r="L4901" s="4" t="s">
        <v>19</v>
      </c>
      <c r="M4901" s="5">
        <f>(Table2[[#This Row],[Unit Price]]*Table2[[#This Row],[ Units Sold]])*(1-Table2[[#This Row],[Discount]]/100)</f>
        <v>43792.100351999994</v>
      </c>
      <c r="N4901" s="5">
        <f>(Table2[[#This Row],[Unit Price]]*Table2[[#This Row],[ Units Sold]])-Table2[[#This Row],[Total Sales]]</f>
        <v>4.3796480000019073</v>
      </c>
    </row>
    <row r="4902" spans="1:14" x14ac:dyDescent="0.3">
      <c r="A4902" s="3">
        <v>41100</v>
      </c>
      <c r="B4902" s="4" t="s">
        <v>3834</v>
      </c>
      <c r="C4902" s="4" t="s">
        <v>74</v>
      </c>
      <c r="D4902" s="4" t="s">
        <v>37</v>
      </c>
      <c r="E4902" s="4" t="s">
        <v>27</v>
      </c>
      <c r="F4902" s="4" t="s">
        <v>28</v>
      </c>
      <c r="G4902" s="4" t="s">
        <v>40</v>
      </c>
      <c r="H4902" s="4">
        <v>27</v>
      </c>
      <c r="I4902" s="4">
        <v>505.96</v>
      </c>
      <c r="J4902" s="7">
        <v>0.09</v>
      </c>
      <c r="K4902" s="4" t="s">
        <v>18</v>
      </c>
      <c r="L4902" s="4" t="s">
        <v>19</v>
      </c>
      <c r="M4902" s="5">
        <f>(Table2[[#This Row],[Unit Price]]*Table2[[#This Row],[ Units Sold]])*(1-Table2[[#This Row],[Discount]]/100)</f>
        <v>13648.625172</v>
      </c>
      <c r="N4902" s="5">
        <f>(Table2[[#This Row],[Unit Price]]*Table2[[#This Row],[ Units Sold]])-Table2[[#This Row],[Total Sales]]</f>
        <v>12.294828000000052</v>
      </c>
    </row>
    <row r="4903" spans="1:14" x14ac:dyDescent="0.3">
      <c r="A4903" s="3">
        <v>41208</v>
      </c>
      <c r="B4903" s="4" t="s">
        <v>2546</v>
      </c>
      <c r="C4903" s="4" t="s">
        <v>88</v>
      </c>
      <c r="D4903" s="4" t="s">
        <v>37</v>
      </c>
      <c r="E4903" s="4" t="s">
        <v>15</v>
      </c>
      <c r="F4903" s="4" t="s">
        <v>62</v>
      </c>
      <c r="G4903" s="4" t="s">
        <v>54</v>
      </c>
      <c r="H4903" s="4">
        <v>0</v>
      </c>
      <c r="I4903" s="4">
        <v>1261.71</v>
      </c>
      <c r="J4903" s="7">
        <v>0.12</v>
      </c>
      <c r="K4903" s="4" t="s">
        <v>18</v>
      </c>
      <c r="L4903" s="4" t="s">
        <v>30</v>
      </c>
      <c r="M4903" s="5">
        <f>(Table2[[#This Row],[Unit Price]]*Table2[[#This Row],[ Units Sold]])*(1-Table2[[#This Row],[Discount]]/100)</f>
        <v>0</v>
      </c>
      <c r="N4903" s="5">
        <f>(Table2[[#This Row],[Unit Price]]*Table2[[#This Row],[ Units Sold]])-Table2[[#This Row],[Total Sales]]</f>
        <v>0</v>
      </c>
    </row>
    <row r="4904" spans="1:14" x14ac:dyDescent="0.3">
      <c r="A4904" s="3">
        <v>44297</v>
      </c>
      <c r="B4904" s="4" t="s">
        <v>706</v>
      </c>
      <c r="C4904" s="4" t="s">
        <v>74</v>
      </c>
      <c r="D4904" s="4" t="s">
        <v>37</v>
      </c>
      <c r="E4904" s="4" t="s">
        <v>22</v>
      </c>
      <c r="F4904" s="4" t="s">
        <v>23</v>
      </c>
      <c r="G4904" s="4" t="s">
        <v>60</v>
      </c>
      <c r="H4904" s="4">
        <v>30</v>
      </c>
      <c r="I4904" s="4">
        <v>279.44</v>
      </c>
      <c r="J4904" s="7">
        <v>0.17</v>
      </c>
      <c r="K4904" s="4" t="s">
        <v>18</v>
      </c>
      <c r="L4904" s="4" t="s">
        <v>25</v>
      </c>
      <c r="M4904" s="5">
        <f>(Table2[[#This Row],[Unit Price]]*Table2[[#This Row],[ Units Sold]])*(1-Table2[[#This Row],[Discount]]/100)</f>
        <v>8368.9485600000007</v>
      </c>
      <c r="N4904" s="5">
        <f>(Table2[[#This Row],[Unit Price]]*Table2[[#This Row],[ Units Sold]])-Table2[[#This Row],[Total Sales]]</f>
        <v>14.251440000000002</v>
      </c>
    </row>
    <row r="4905" spans="1:14" x14ac:dyDescent="0.3">
      <c r="A4905" s="3">
        <v>41150</v>
      </c>
      <c r="B4905" s="4" t="s">
        <v>3835</v>
      </c>
      <c r="C4905" s="4" t="s">
        <v>97</v>
      </c>
      <c r="D4905" s="4" t="s">
        <v>37</v>
      </c>
      <c r="E4905" s="4" t="s">
        <v>15</v>
      </c>
      <c r="F4905" s="4" t="s">
        <v>62</v>
      </c>
      <c r="G4905" s="4" t="s">
        <v>17</v>
      </c>
      <c r="H4905" s="4">
        <v>10</v>
      </c>
      <c r="I4905" s="4">
        <v>776.56</v>
      </c>
      <c r="J4905" s="7">
        <v>0.21</v>
      </c>
      <c r="K4905" s="4" t="s">
        <v>18</v>
      </c>
      <c r="L4905" s="4" t="s">
        <v>19</v>
      </c>
      <c r="M4905" s="5">
        <f>(Table2[[#This Row],[Unit Price]]*Table2[[#This Row],[ Units Sold]])*(1-Table2[[#This Row],[Discount]]/100)</f>
        <v>7749.2922399999998</v>
      </c>
      <c r="N4905" s="5">
        <f>(Table2[[#This Row],[Unit Price]]*Table2[[#This Row],[ Units Sold]])-Table2[[#This Row],[Total Sales]]</f>
        <v>16.307759999999689</v>
      </c>
    </row>
    <row r="4906" spans="1:14" x14ac:dyDescent="0.3">
      <c r="A4906" s="3">
        <v>41899</v>
      </c>
      <c r="B4906" s="4" t="s">
        <v>102</v>
      </c>
      <c r="C4906" s="4" t="s">
        <v>192</v>
      </c>
      <c r="D4906" s="4" t="s">
        <v>37</v>
      </c>
      <c r="E4906" s="4" t="s">
        <v>22</v>
      </c>
      <c r="F4906" s="4" t="s">
        <v>23</v>
      </c>
      <c r="G4906" s="4" t="s">
        <v>17</v>
      </c>
      <c r="H4906" s="4">
        <v>22</v>
      </c>
      <c r="I4906" s="4">
        <v>955.27</v>
      </c>
      <c r="J4906" s="7">
        <v>0.02</v>
      </c>
      <c r="K4906" s="4" t="s">
        <v>29</v>
      </c>
      <c r="L4906" s="4" t="s">
        <v>25</v>
      </c>
      <c r="M4906" s="5">
        <f>(Table2[[#This Row],[Unit Price]]*Table2[[#This Row],[ Units Sold]])*(1-Table2[[#This Row],[Discount]]/100)</f>
        <v>21011.736811999999</v>
      </c>
      <c r="N4906" s="5">
        <f>(Table2[[#This Row],[Unit Price]]*Table2[[#This Row],[ Units Sold]])-Table2[[#This Row],[Total Sales]]</f>
        <v>4.2031879999994999</v>
      </c>
    </row>
    <row r="4907" spans="1:14" x14ac:dyDescent="0.3">
      <c r="A4907" s="3">
        <v>43307</v>
      </c>
      <c r="B4907" s="4" t="s">
        <v>3836</v>
      </c>
      <c r="C4907" s="4" t="s">
        <v>36</v>
      </c>
      <c r="D4907" s="4" t="s">
        <v>37</v>
      </c>
      <c r="E4907" s="4" t="s">
        <v>52</v>
      </c>
      <c r="F4907" s="4" t="s">
        <v>241</v>
      </c>
      <c r="G4907" s="4" t="s">
        <v>17</v>
      </c>
      <c r="H4907" s="4">
        <v>20</v>
      </c>
      <c r="I4907" s="4">
        <v>1133.1500000000001</v>
      </c>
      <c r="J4907" s="7">
        <v>0.13</v>
      </c>
      <c r="K4907" s="4" t="s">
        <v>34</v>
      </c>
      <c r="L4907" s="4" t="s">
        <v>45</v>
      </c>
      <c r="M4907" s="5">
        <f>(Table2[[#This Row],[Unit Price]]*Table2[[#This Row],[ Units Sold]])*(1-Table2[[#This Row],[Discount]]/100)</f>
        <v>22633.538100000002</v>
      </c>
      <c r="N4907" s="5">
        <f>(Table2[[#This Row],[Unit Price]]*Table2[[#This Row],[ Units Sold]])-Table2[[#This Row],[Total Sales]]</f>
        <v>29.461899999998423</v>
      </c>
    </row>
    <row r="4908" spans="1:14" x14ac:dyDescent="0.3">
      <c r="A4908" s="3">
        <v>43595</v>
      </c>
      <c r="B4908" s="4" t="s">
        <v>1831</v>
      </c>
      <c r="C4908" s="4" t="s">
        <v>74</v>
      </c>
      <c r="D4908" s="4" t="s">
        <v>37</v>
      </c>
      <c r="E4908" s="4" t="s">
        <v>22</v>
      </c>
      <c r="F4908" s="4" t="s">
        <v>23</v>
      </c>
      <c r="G4908" s="4" t="s">
        <v>60</v>
      </c>
      <c r="H4908" s="4">
        <v>69</v>
      </c>
      <c r="I4908" s="4">
        <v>929.8</v>
      </c>
      <c r="J4908" s="7">
        <v>0.25</v>
      </c>
      <c r="K4908" s="4" t="s">
        <v>34</v>
      </c>
      <c r="L4908" s="4" t="s">
        <v>25</v>
      </c>
      <c r="M4908" s="5">
        <f>(Table2[[#This Row],[Unit Price]]*Table2[[#This Row],[ Units Sold]])*(1-Table2[[#This Row],[Discount]]/100)</f>
        <v>63995.809500000003</v>
      </c>
      <c r="N4908" s="5">
        <f>(Table2[[#This Row],[Unit Price]]*Table2[[#This Row],[ Units Sold]])-Table2[[#This Row],[Total Sales]]</f>
        <v>160.39049999999406</v>
      </c>
    </row>
    <row r="4909" spans="1:14" x14ac:dyDescent="0.3">
      <c r="A4909" s="3">
        <v>43441</v>
      </c>
      <c r="B4909" s="4" t="s">
        <v>867</v>
      </c>
      <c r="C4909" s="4" t="s">
        <v>74</v>
      </c>
      <c r="D4909" s="4" t="s">
        <v>37</v>
      </c>
      <c r="E4909" s="4" t="s">
        <v>22</v>
      </c>
      <c r="F4909" s="4" t="s">
        <v>23</v>
      </c>
      <c r="G4909" s="4" t="s">
        <v>60</v>
      </c>
      <c r="H4909" s="4">
        <v>22</v>
      </c>
      <c r="I4909" s="4">
        <v>796.81</v>
      </c>
      <c r="J4909" s="7">
        <v>0.12</v>
      </c>
      <c r="K4909" s="4" t="s">
        <v>34</v>
      </c>
      <c r="L4909" s="4" t="s">
        <v>19</v>
      </c>
      <c r="M4909" s="5">
        <f>(Table2[[#This Row],[Unit Price]]*Table2[[#This Row],[ Units Sold]])*(1-Table2[[#This Row],[Discount]]/100)</f>
        <v>17508.784216</v>
      </c>
      <c r="N4909" s="5">
        <f>(Table2[[#This Row],[Unit Price]]*Table2[[#This Row],[ Units Sold]])-Table2[[#This Row],[Total Sales]]</f>
        <v>21.035783999999694</v>
      </c>
    </row>
    <row r="4910" spans="1:14" x14ac:dyDescent="0.3">
      <c r="A4910" s="3">
        <v>40865</v>
      </c>
      <c r="B4910" s="4" t="s">
        <v>1719</v>
      </c>
      <c r="C4910" s="4" t="s">
        <v>83</v>
      </c>
      <c r="D4910" s="4" t="s">
        <v>3892</v>
      </c>
      <c r="E4910" s="4" t="s">
        <v>22</v>
      </c>
      <c r="F4910" s="4" t="s">
        <v>23</v>
      </c>
      <c r="G4910" s="4" t="s">
        <v>40</v>
      </c>
      <c r="H4910" s="4">
        <v>71</v>
      </c>
      <c r="I4910" s="4">
        <v>1836.05</v>
      </c>
      <c r="J4910" s="7">
        <v>0.27</v>
      </c>
      <c r="K4910" s="4" t="s">
        <v>18</v>
      </c>
      <c r="L4910" s="4" t="s">
        <v>25</v>
      </c>
      <c r="M4910" s="5">
        <f>(Table2[[#This Row],[Unit Price]]*Table2[[#This Row],[ Units Sold]])*(1-Table2[[#This Row],[Discount]]/100)</f>
        <v>130007.57921500001</v>
      </c>
      <c r="N4910" s="5">
        <f>(Table2[[#This Row],[Unit Price]]*Table2[[#This Row],[ Units Sold]])-Table2[[#This Row],[Total Sales]]</f>
        <v>351.9707849999977</v>
      </c>
    </row>
    <row r="4911" spans="1:14" x14ac:dyDescent="0.3">
      <c r="A4911" s="3">
        <v>40892</v>
      </c>
      <c r="B4911" s="4" t="s">
        <v>3110</v>
      </c>
      <c r="C4911" s="4" t="s">
        <v>43</v>
      </c>
      <c r="D4911" s="4" t="s">
        <v>37</v>
      </c>
      <c r="E4911" s="4" t="s">
        <v>15</v>
      </c>
      <c r="F4911" s="4" t="s">
        <v>62</v>
      </c>
      <c r="G4911" s="4" t="s">
        <v>65</v>
      </c>
      <c r="H4911" s="4">
        <v>86</v>
      </c>
      <c r="I4911" s="4">
        <v>1884.16</v>
      </c>
      <c r="J4911" s="7">
        <v>0.2</v>
      </c>
      <c r="K4911" s="4" t="s">
        <v>18</v>
      </c>
      <c r="L4911" s="4" t="s">
        <v>45</v>
      </c>
      <c r="M4911" s="5">
        <f>(Table2[[#This Row],[Unit Price]]*Table2[[#This Row],[ Units Sold]])*(1-Table2[[#This Row],[Discount]]/100)</f>
        <v>161713.68448</v>
      </c>
      <c r="N4911" s="5">
        <f>(Table2[[#This Row],[Unit Price]]*Table2[[#This Row],[ Units Sold]])-Table2[[#This Row],[Total Sales]]</f>
        <v>324.07552000001306</v>
      </c>
    </row>
    <row r="4912" spans="1:14" x14ac:dyDescent="0.3">
      <c r="A4912" s="3">
        <v>40502</v>
      </c>
      <c r="B4912" s="4" t="s">
        <v>3837</v>
      </c>
      <c r="C4912" s="4" t="s">
        <v>51</v>
      </c>
      <c r="D4912" s="4" t="s">
        <v>37</v>
      </c>
      <c r="E4912" s="4" t="s">
        <v>38</v>
      </c>
      <c r="F4912" s="4" t="s">
        <v>56</v>
      </c>
      <c r="G4912" s="4" t="s">
        <v>44</v>
      </c>
      <c r="H4912" s="4">
        <v>5</v>
      </c>
      <c r="I4912" s="4">
        <v>1049.78</v>
      </c>
      <c r="J4912" s="7">
        <v>0.12</v>
      </c>
      <c r="K4912" s="4" t="s">
        <v>18</v>
      </c>
      <c r="L4912" s="4" t="s">
        <v>41</v>
      </c>
      <c r="M4912" s="5">
        <f>(Table2[[#This Row],[Unit Price]]*Table2[[#This Row],[ Units Sold]])*(1-Table2[[#This Row],[Discount]]/100)</f>
        <v>5242.6013199999998</v>
      </c>
      <c r="N4912" s="5">
        <f>(Table2[[#This Row],[Unit Price]]*Table2[[#This Row],[ Units Sold]])-Table2[[#This Row],[Total Sales]]</f>
        <v>6.2986799999998766</v>
      </c>
    </row>
    <row r="4913" spans="1:14" x14ac:dyDescent="0.3">
      <c r="A4913" s="3">
        <v>40652</v>
      </c>
      <c r="B4913" s="4" t="s">
        <v>918</v>
      </c>
      <c r="C4913" s="4" t="s">
        <v>88</v>
      </c>
      <c r="D4913" s="4" t="s">
        <v>37</v>
      </c>
      <c r="E4913" s="4" t="s">
        <v>52</v>
      </c>
      <c r="F4913" s="4" t="s">
        <v>241</v>
      </c>
      <c r="G4913" s="4" t="s">
        <v>105</v>
      </c>
      <c r="H4913" s="4">
        <v>63</v>
      </c>
      <c r="I4913" s="4">
        <v>1024.01</v>
      </c>
      <c r="J4913" s="7">
        <v>0.05</v>
      </c>
      <c r="K4913" s="4" t="s">
        <v>18</v>
      </c>
      <c r="L4913" s="4" t="s">
        <v>45</v>
      </c>
      <c r="M4913" s="5">
        <f>(Table2[[#This Row],[Unit Price]]*Table2[[#This Row],[ Units Sold]])*(1-Table2[[#This Row],[Discount]]/100)</f>
        <v>64480.373684999999</v>
      </c>
      <c r="N4913" s="5">
        <f>(Table2[[#This Row],[Unit Price]]*Table2[[#This Row],[ Units Sold]])-Table2[[#This Row],[Total Sales]]</f>
        <v>32.256314999998722</v>
      </c>
    </row>
    <row r="4914" spans="1:14" x14ac:dyDescent="0.3">
      <c r="A4914" s="3">
        <v>43842</v>
      </c>
      <c r="B4914" s="4" t="s">
        <v>860</v>
      </c>
      <c r="C4914" s="4" t="s">
        <v>74</v>
      </c>
      <c r="D4914" s="4" t="s">
        <v>37</v>
      </c>
      <c r="E4914" s="4" t="s">
        <v>52</v>
      </c>
      <c r="F4914" s="6" t="s">
        <v>59</v>
      </c>
      <c r="G4914" s="4" t="s">
        <v>60</v>
      </c>
      <c r="H4914" s="4">
        <v>39</v>
      </c>
      <c r="I4914" s="4">
        <v>1102.51</v>
      </c>
      <c r="J4914" s="7">
        <v>0.09</v>
      </c>
      <c r="K4914" s="4" t="s">
        <v>18</v>
      </c>
      <c r="L4914" s="4" t="s">
        <v>41</v>
      </c>
      <c r="M4914" s="5">
        <f>(Table2[[#This Row],[Unit Price]]*Table2[[#This Row],[ Units Sold]])*(1-Table2[[#This Row],[Discount]]/100)</f>
        <v>42959.191898999998</v>
      </c>
      <c r="N4914" s="5">
        <f>(Table2[[#This Row],[Unit Price]]*Table2[[#This Row],[ Units Sold]])-Table2[[#This Row],[Total Sales]]</f>
        <v>38.69810100000177</v>
      </c>
    </row>
    <row r="4915" spans="1:14" x14ac:dyDescent="0.3">
      <c r="A4915" s="3">
        <v>41462</v>
      </c>
      <c r="B4915" s="4" t="s">
        <v>3838</v>
      </c>
      <c r="C4915" s="4" t="s">
        <v>88</v>
      </c>
      <c r="D4915" s="4" t="s">
        <v>37</v>
      </c>
      <c r="E4915" s="4" t="s">
        <v>22</v>
      </c>
      <c r="F4915" s="4" t="s">
        <v>23</v>
      </c>
      <c r="G4915" s="4" t="s">
        <v>54</v>
      </c>
      <c r="H4915" s="4">
        <v>74</v>
      </c>
      <c r="I4915" s="4">
        <v>1964.52</v>
      </c>
      <c r="J4915" s="7">
        <v>0.22</v>
      </c>
      <c r="K4915" s="4" t="s">
        <v>29</v>
      </c>
      <c r="L4915" s="4" t="s">
        <v>45</v>
      </c>
      <c r="M4915" s="5">
        <f>(Table2[[#This Row],[Unit Price]]*Table2[[#This Row],[ Units Sold]])*(1-Table2[[#This Row],[Discount]]/100)</f>
        <v>145054.65614400001</v>
      </c>
      <c r="N4915" s="5">
        <f>(Table2[[#This Row],[Unit Price]]*Table2[[#This Row],[ Units Sold]])-Table2[[#This Row],[Total Sales]]</f>
        <v>319.82385600000271</v>
      </c>
    </row>
    <row r="4916" spans="1:14" x14ac:dyDescent="0.3">
      <c r="A4916" s="3">
        <v>45636</v>
      </c>
      <c r="B4916" s="4" t="s">
        <v>3839</v>
      </c>
      <c r="C4916" s="4" t="s">
        <v>43</v>
      </c>
      <c r="D4916" s="4" t="s">
        <v>37</v>
      </c>
      <c r="E4916" s="4" t="s">
        <v>27</v>
      </c>
      <c r="F4916" s="4" t="s">
        <v>32</v>
      </c>
      <c r="G4916" s="4" t="s">
        <v>60</v>
      </c>
      <c r="H4916" s="4">
        <v>20</v>
      </c>
      <c r="I4916" s="4">
        <v>1748.49</v>
      </c>
      <c r="J4916" s="7">
        <v>0.11</v>
      </c>
      <c r="K4916" s="4" t="s">
        <v>18</v>
      </c>
      <c r="L4916" s="4" t="s">
        <v>41</v>
      </c>
      <c r="M4916" s="5">
        <f>(Table2[[#This Row],[Unit Price]]*Table2[[#This Row],[ Units Sold]])*(1-Table2[[#This Row],[Discount]]/100)</f>
        <v>34931.33322</v>
      </c>
      <c r="N4916" s="5">
        <f>(Table2[[#This Row],[Unit Price]]*Table2[[#This Row],[ Units Sold]])-Table2[[#This Row],[Total Sales]]</f>
        <v>38.466780000002473</v>
      </c>
    </row>
    <row r="4917" spans="1:14" x14ac:dyDescent="0.3">
      <c r="A4917" s="3">
        <v>44203</v>
      </c>
      <c r="B4917" s="4" t="s">
        <v>3840</v>
      </c>
      <c r="C4917" s="4" t="s">
        <v>43</v>
      </c>
      <c r="D4917" s="4" t="s">
        <v>37</v>
      </c>
      <c r="E4917" s="4" t="s">
        <v>38</v>
      </c>
      <c r="F4917" s="4" t="s">
        <v>39</v>
      </c>
      <c r="G4917" s="4" t="s">
        <v>57</v>
      </c>
      <c r="H4917" s="4">
        <v>0</v>
      </c>
      <c r="I4917" s="4">
        <v>1476.65</v>
      </c>
      <c r="J4917" s="7">
        <v>0.12</v>
      </c>
      <c r="K4917" s="4" t="s">
        <v>34</v>
      </c>
      <c r="L4917" s="4" t="s">
        <v>25</v>
      </c>
      <c r="M4917" s="5">
        <f>(Table2[[#This Row],[Unit Price]]*Table2[[#This Row],[ Units Sold]])*(1-Table2[[#This Row],[Discount]]/100)</f>
        <v>0</v>
      </c>
      <c r="N4917" s="5">
        <f>(Table2[[#This Row],[Unit Price]]*Table2[[#This Row],[ Units Sold]])-Table2[[#This Row],[Total Sales]]</f>
        <v>0</v>
      </c>
    </row>
    <row r="4918" spans="1:14" x14ac:dyDescent="0.3">
      <c r="A4918" s="3">
        <v>44059</v>
      </c>
      <c r="B4918" s="4" t="s">
        <v>3841</v>
      </c>
      <c r="C4918" s="4" t="s">
        <v>36</v>
      </c>
      <c r="D4918" s="4" t="s">
        <v>37</v>
      </c>
      <c r="E4918" s="4" t="s">
        <v>22</v>
      </c>
      <c r="F4918" s="4" t="s">
        <v>23</v>
      </c>
      <c r="G4918" s="4" t="s">
        <v>24</v>
      </c>
      <c r="H4918" s="4">
        <v>54</v>
      </c>
      <c r="I4918" s="4">
        <v>649.63</v>
      </c>
      <c r="J4918" s="7">
        <v>0.16</v>
      </c>
      <c r="K4918" s="4" t="s">
        <v>34</v>
      </c>
      <c r="L4918" s="4" t="s">
        <v>45</v>
      </c>
      <c r="M4918" s="5">
        <f>(Table2[[#This Row],[Unit Price]]*Table2[[#This Row],[ Units Sold]])*(1-Table2[[#This Row],[Discount]]/100)</f>
        <v>35023.891967999996</v>
      </c>
      <c r="N4918" s="5">
        <f>(Table2[[#This Row],[Unit Price]]*Table2[[#This Row],[ Units Sold]])-Table2[[#This Row],[Total Sales]]</f>
        <v>56.12803200000053</v>
      </c>
    </row>
    <row r="4919" spans="1:14" x14ac:dyDescent="0.3">
      <c r="A4919" s="3">
        <v>40345</v>
      </c>
      <c r="B4919" s="4" t="s">
        <v>3842</v>
      </c>
      <c r="C4919" s="4" t="s">
        <v>192</v>
      </c>
      <c r="D4919" s="4" t="s">
        <v>37</v>
      </c>
      <c r="E4919" s="4" t="s">
        <v>52</v>
      </c>
      <c r="F4919" s="6" t="s">
        <v>59</v>
      </c>
      <c r="G4919" s="4" t="s">
        <v>65</v>
      </c>
      <c r="H4919" s="4">
        <v>92</v>
      </c>
      <c r="I4919" s="4">
        <v>177.34</v>
      </c>
      <c r="J4919" s="7">
        <v>0.26</v>
      </c>
      <c r="K4919" s="4" t="s">
        <v>29</v>
      </c>
      <c r="L4919" s="4" t="s">
        <v>30</v>
      </c>
      <c r="M4919" s="5">
        <f>(Table2[[#This Row],[Unit Price]]*Table2[[#This Row],[ Units Sold]])*(1-Table2[[#This Row],[Discount]]/100)</f>
        <v>16272.860272</v>
      </c>
      <c r="N4919" s="5">
        <f>(Table2[[#This Row],[Unit Price]]*Table2[[#This Row],[ Units Sold]])-Table2[[#This Row],[Total Sales]]</f>
        <v>42.419728000000759</v>
      </c>
    </row>
    <row r="4920" spans="1:14" x14ac:dyDescent="0.3">
      <c r="A4920" s="3">
        <v>42321</v>
      </c>
      <c r="B4920" s="4" t="s">
        <v>3843</v>
      </c>
      <c r="C4920" s="4" t="s">
        <v>21</v>
      </c>
      <c r="D4920" s="4" t="s">
        <v>37</v>
      </c>
      <c r="E4920" s="4" t="s">
        <v>27</v>
      </c>
      <c r="F4920" s="4" t="s">
        <v>32</v>
      </c>
      <c r="G4920" s="4" t="s">
        <v>60</v>
      </c>
      <c r="H4920" s="4">
        <v>14</v>
      </c>
      <c r="I4920" s="4">
        <v>1531.5</v>
      </c>
      <c r="J4920" s="7">
        <v>0.06</v>
      </c>
      <c r="K4920" s="4" t="s">
        <v>34</v>
      </c>
      <c r="L4920" s="4" t="s">
        <v>41</v>
      </c>
      <c r="M4920" s="5">
        <f>(Table2[[#This Row],[Unit Price]]*Table2[[#This Row],[ Units Sold]])*(1-Table2[[#This Row],[Discount]]/100)</f>
        <v>21428.135399999999</v>
      </c>
      <c r="N4920" s="5">
        <f>(Table2[[#This Row],[Unit Price]]*Table2[[#This Row],[ Units Sold]])-Table2[[#This Row],[Total Sales]]</f>
        <v>12.864600000000792</v>
      </c>
    </row>
    <row r="4921" spans="1:14" x14ac:dyDescent="0.3">
      <c r="A4921" s="3">
        <v>40659</v>
      </c>
      <c r="B4921" s="4" t="s">
        <v>3844</v>
      </c>
      <c r="C4921" s="4" t="s">
        <v>192</v>
      </c>
      <c r="D4921" s="4" t="s">
        <v>37</v>
      </c>
      <c r="E4921" s="4" t="s">
        <v>38</v>
      </c>
      <c r="F4921" s="4" t="s">
        <v>39</v>
      </c>
      <c r="G4921" s="4" t="s">
        <v>40</v>
      </c>
      <c r="H4921" s="4">
        <v>56</v>
      </c>
      <c r="I4921" s="4">
        <v>1508.71</v>
      </c>
      <c r="J4921" s="7">
        <v>0.13</v>
      </c>
      <c r="K4921" s="4" t="s">
        <v>29</v>
      </c>
      <c r="L4921" s="4" t="s">
        <v>41</v>
      </c>
      <c r="M4921" s="5">
        <f>(Table2[[#This Row],[Unit Price]]*Table2[[#This Row],[ Units Sold]])*(1-Table2[[#This Row],[Discount]]/100)</f>
        <v>84377.925912000006</v>
      </c>
      <c r="N4921" s="5">
        <f>(Table2[[#This Row],[Unit Price]]*Table2[[#This Row],[ Units Sold]])-Table2[[#This Row],[Total Sales]]</f>
        <v>109.83408800000325</v>
      </c>
    </row>
    <row r="4922" spans="1:14" x14ac:dyDescent="0.3">
      <c r="A4922" s="3">
        <v>44808</v>
      </c>
      <c r="B4922" s="4" t="s">
        <v>3845</v>
      </c>
      <c r="C4922" s="4" t="s">
        <v>49</v>
      </c>
      <c r="D4922" s="4" t="s">
        <v>3893</v>
      </c>
      <c r="E4922" s="4" t="s">
        <v>15</v>
      </c>
      <c r="F4922" s="4" t="s">
        <v>62</v>
      </c>
      <c r="G4922" s="4" t="s">
        <v>105</v>
      </c>
      <c r="H4922" s="4">
        <v>4</v>
      </c>
      <c r="I4922" s="4">
        <v>1567.23</v>
      </c>
      <c r="J4922" s="7">
        <v>0.27</v>
      </c>
      <c r="K4922" s="4" t="s">
        <v>18</v>
      </c>
      <c r="L4922" s="4" t="s">
        <v>25</v>
      </c>
      <c r="M4922" s="5">
        <f>(Table2[[#This Row],[Unit Price]]*Table2[[#This Row],[ Units Sold]])*(1-Table2[[#This Row],[Discount]]/100)</f>
        <v>6251.9939159999994</v>
      </c>
      <c r="N4922" s="5">
        <f>(Table2[[#This Row],[Unit Price]]*Table2[[#This Row],[ Units Sold]])-Table2[[#This Row],[Total Sales]]</f>
        <v>16.926084000000628</v>
      </c>
    </row>
    <row r="4923" spans="1:14" x14ac:dyDescent="0.3">
      <c r="A4923" s="3">
        <v>40272</v>
      </c>
      <c r="B4923" s="4" t="s">
        <v>3846</v>
      </c>
      <c r="C4923" s="4" t="s">
        <v>43</v>
      </c>
      <c r="D4923" s="4" t="s">
        <v>37</v>
      </c>
      <c r="E4923" s="4" t="s">
        <v>38</v>
      </c>
      <c r="F4923" s="4" t="s">
        <v>39</v>
      </c>
      <c r="G4923" s="4" t="s">
        <v>33</v>
      </c>
      <c r="H4923" s="4">
        <v>10</v>
      </c>
      <c r="I4923" s="4">
        <v>844.06</v>
      </c>
      <c r="J4923" s="7">
        <v>0.02</v>
      </c>
      <c r="K4923" s="4" t="s">
        <v>29</v>
      </c>
      <c r="L4923" s="4" t="s">
        <v>45</v>
      </c>
      <c r="M4923" s="5">
        <f>(Table2[[#This Row],[Unit Price]]*Table2[[#This Row],[ Units Sold]])*(1-Table2[[#This Row],[Discount]]/100)</f>
        <v>8438.9118799999978</v>
      </c>
      <c r="N4923" s="5">
        <f>(Table2[[#This Row],[Unit Price]]*Table2[[#This Row],[ Units Sold]])-Table2[[#This Row],[Total Sales]]</f>
        <v>1.6881200000007084</v>
      </c>
    </row>
    <row r="4924" spans="1:14" x14ac:dyDescent="0.3">
      <c r="A4924" s="3">
        <v>41975</v>
      </c>
      <c r="B4924" s="4" t="s">
        <v>3596</v>
      </c>
      <c r="C4924" s="4" t="s">
        <v>83</v>
      </c>
      <c r="D4924" s="4" t="s">
        <v>3892</v>
      </c>
      <c r="E4924" s="4" t="s">
        <v>52</v>
      </c>
      <c r="F4924" s="6" t="s">
        <v>59</v>
      </c>
      <c r="G4924" s="4" t="s">
        <v>65</v>
      </c>
      <c r="H4924" s="4">
        <v>30</v>
      </c>
      <c r="I4924" s="4">
        <v>963.76</v>
      </c>
      <c r="J4924" s="7">
        <v>0.03</v>
      </c>
      <c r="K4924" s="4" t="s">
        <v>29</v>
      </c>
      <c r="L4924" s="4" t="s">
        <v>25</v>
      </c>
      <c r="M4924" s="5">
        <f>(Table2[[#This Row],[Unit Price]]*Table2[[#This Row],[ Units Sold]])*(1-Table2[[#This Row],[Discount]]/100)</f>
        <v>28904.12616</v>
      </c>
      <c r="N4924" s="5">
        <f>(Table2[[#This Row],[Unit Price]]*Table2[[#This Row],[ Units Sold]])-Table2[[#This Row],[Total Sales]]</f>
        <v>8.6738399999994726</v>
      </c>
    </row>
    <row r="4925" spans="1:14" x14ac:dyDescent="0.3">
      <c r="A4925" s="3">
        <v>40331</v>
      </c>
      <c r="B4925" s="4" t="s">
        <v>3847</v>
      </c>
      <c r="C4925" s="4" t="s">
        <v>192</v>
      </c>
      <c r="D4925" s="4" t="s">
        <v>37</v>
      </c>
      <c r="E4925" s="4" t="s">
        <v>52</v>
      </c>
      <c r="F4925" s="4" t="s">
        <v>59</v>
      </c>
      <c r="G4925" s="4" t="s">
        <v>24</v>
      </c>
      <c r="H4925" s="4">
        <v>0</v>
      </c>
      <c r="I4925" s="4">
        <v>389.77</v>
      </c>
      <c r="J4925" s="7">
        <v>0.1</v>
      </c>
      <c r="K4925" s="4" t="s">
        <v>18</v>
      </c>
      <c r="L4925" s="4" t="s">
        <v>30</v>
      </c>
      <c r="M4925" s="5">
        <f>(Table2[[#This Row],[Unit Price]]*Table2[[#This Row],[ Units Sold]])*(1-Table2[[#This Row],[Discount]]/100)</f>
        <v>0</v>
      </c>
      <c r="N4925" s="5">
        <f>(Table2[[#This Row],[Unit Price]]*Table2[[#This Row],[ Units Sold]])-Table2[[#This Row],[Total Sales]]</f>
        <v>0</v>
      </c>
    </row>
    <row r="4926" spans="1:14" x14ac:dyDescent="0.3">
      <c r="A4926" s="3">
        <v>43292</v>
      </c>
      <c r="B4926" s="4" t="s">
        <v>3848</v>
      </c>
      <c r="C4926" s="4" t="s">
        <v>36</v>
      </c>
      <c r="D4926" s="4" t="s">
        <v>37</v>
      </c>
      <c r="E4926" s="4" t="s">
        <v>27</v>
      </c>
      <c r="F4926" s="4" t="s">
        <v>32</v>
      </c>
      <c r="G4926" s="4" t="s">
        <v>17</v>
      </c>
      <c r="H4926" s="4">
        <v>0</v>
      </c>
      <c r="I4926" s="4">
        <v>1788.84</v>
      </c>
      <c r="J4926" s="7">
        <v>0.03</v>
      </c>
      <c r="K4926" s="4" t="s">
        <v>34</v>
      </c>
      <c r="L4926" s="4" t="s">
        <v>30</v>
      </c>
      <c r="M4926" s="5">
        <f>(Table2[[#This Row],[Unit Price]]*Table2[[#This Row],[ Units Sold]])*(1-Table2[[#This Row],[Discount]]/100)</f>
        <v>0</v>
      </c>
      <c r="N4926" s="5">
        <f>(Table2[[#This Row],[Unit Price]]*Table2[[#This Row],[ Units Sold]])-Table2[[#This Row],[Total Sales]]</f>
        <v>0</v>
      </c>
    </row>
    <row r="4927" spans="1:14" x14ac:dyDescent="0.3">
      <c r="A4927" s="3">
        <v>44013</v>
      </c>
      <c r="B4927" s="4" t="s">
        <v>3849</v>
      </c>
      <c r="C4927" s="4" t="s">
        <v>21</v>
      </c>
      <c r="D4927" s="4" t="s">
        <v>37</v>
      </c>
      <c r="E4927" s="4" t="s">
        <v>15</v>
      </c>
      <c r="F4927" s="4" t="s">
        <v>135</v>
      </c>
      <c r="G4927" s="4" t="s">
        <v>40</v>
      </c>
      <c r="H4927" s="4">
        <v>12</v>
      </c>
      <c r="I4927" s="4">
        <v>782.21</v>
      </c>
      <c r="J4927" s="7">
        <v>0.13</v>
      </c>
      <c r="K4927" s="4" t="s">
        <v>29</v>
      </c>
      <c r="L4927" s="4" t="s">
        <v>19</v>
      </c>
      <c r="M4927" s="5">
        <f>(Table2[[#This Row],[Unit Price]]*Table2[[#This Row],[ Units Sold]])*(1-Table2[[#This Row],[Discount]]/100)</f>
        <v>9374.317524</v>
      </c>
      <c r="N4927" s="5">
        <f>(Table2[[#This Row],[Unit Price]]*Table2[[#This Row],[ Units Sold]])-Table2[[#This Row],[Total Sales]]</f>
        <v>12.202476000000388</v>
      </c>
    </row>
    <row r="4928" spans="1:14" x14ac:dyDescent="0.3">
      <c r="A4928" s="3">
        <v>41604</v>
      </c>
      <c r="B4928" s="4" t="s">
        <v>445</v>
      </c>
      <c r="C4928" s="4" t="s">
        <v>74</v>
      </c>
      <c r="D4928" s="4" t="s">
        <v>37</v>
      </c>
      <c r="E4928" s="4" t="s">
        <v>22</v>
      </c>
      <c r="F4928" s="4" t="s">
        <v>23</v>
      </c>
      <c r="G4928" s="4" t="s">
        <v>105</v>
      </c>
      <c r="H4928" s="4">
        <v>30</v>
      </c>
      <c r="I4928" s="4">
        <v>1846.87</v>
      </c>
      <c r="J4928" s="7">
        <v>0.14000000000000001</v>
      </c>
      <c r="K4928" s="4" t="s">
        <v>34</v>
      </c>
      <c r="L4928" s="4" t="s">
        <v>30</v>
      </c>
      <c r="M4928" s="5">
        <f>(Table2[[#This Row],[Unit Price]]*Table2[[#This Row],[ Units Sold]])*(1-Table2[[#This Row],[Discount]]/100)</f>
        <v>55328.531459999998</v>
      </c>
      <c r="N4928" s="5">
        <f>(Table2[[#This Row],[Unit Price]]*Table2[[#This Row],[ Units Sold]])-Table2[[#This Row],[Total Sales]]</f>
        <v>77.568540000000212</v>
      </c>
    </row>
    <row r="4929" spans="1:14" x14ac:dyDescent="0.3">
      <c r="A4929" s="3">
        <v>45570</v>
      </c>
      <c r="B4929" s="4" t="s">
        <v>3850</v>
      </c>
      <c r="C4929" s="4" t="s">
        <v>88</v>
      </c>
      <c r="D4929" s="4" t="s">
        <v>37</v>
      </c>
      <c r="E4929" s="4" t="s">
        <v>22</v>
      </c>
      <c r="F4929" s="4" t="s">
        <v>23</v>
      </c>
      <c r="G4929" s="4" t="s">
        <v>65</v>
      </c>
      <c r="H4929" s="4">
        <v>28</v>
      </c>
      <c r="I4929" s="4">
        <v>435.14</v>
      </c>
      <c r="J4929" s="7">
        <v>0.01</v>
      </c>
      <c r="K4929" s="4" t="s">
        <v>18</v>
      </c>
      <c r="L4929" s="4" t="s">
        <v>41</v>
      </c>
      <c r="M4929" s="5">
        <f>(Table2[[#This Row],[Unit Price]]*Table2[[#This Row],[ Units Sold]])*(1-Table2[[#This Row],[Discount]]/100)</f>
        <v>12182.701607999999</v>
      </c>
      <c r="N4929" s="5">
        <f>(Table2[[#This Row],[Unit Price]]*Table2[[#This Row],[ Units Sold]])-Table2[[#This Row],[Total Sales]]</f>
        <v>1.2183920000006765</v>
      </c>
    </row>
    <row r="4930" spans="1:14" x14ac:dyDescent="0.3">
      <c r="A4930" s="3">
        <v>45105</v>
      </c>
      <c r="B4930" s="4" t="s">
        <v>3851</v>
      </c>
      <c r="C4930" s="4" t="s">
        <v>36</v>
      </c>
      <c r="D4930" s="4" t="s">
        <v>37</v>
      </c>
      <c r="E4930" s="4" t="s">
        <v>52</v>
      </c>
      <c r="F4930" s="6" t="s">
        <v>59</v>
      </c>
      <c r="G4930" s="4" t="s">
        <v>105</v>
      </c>
      <c r="H4930" s="4">
        <v>10</v>
      </c>
      <c r="I4930" s="4">
        <v>222.45</v>
      </c>
      <c r="J4930" s="7">
        <v>0.03</v>
      </c>
      <c r="K4930" s="4" t="s">
        <v>18</v>
      </c>
      <c r="L4930" s="4" t="s">
        <v>30</v>
      </c>
      <c r="M4930" s="5">
        <f>(Table2[[#This Row],[Unit Price]]*Table2[[#This Row],[ Units Sold]])*(1-Table2[[#This Row],[Discount]]/100)</f>
        <v>2223.8326500000003</v>
      </c>
      <c r="N4930" s="5">
        <f>(Table2[[#This Row],[Unit Price]]*Table2[[#This Row],[ Units Sold]])-Table2[[#This Row],[Total Sales]]</f>
        <v>0.66734999999971478</v>
      </c>
    </row>
    <row r="4931" spans="1:14" x14ac:dyDescent="0.3">
      <c r="A4931" s="3">
        <v>41897</v>
      </c>
      <c r="B4931" s="4" t="s">
        <v>1933</v>
      </c>
      <c r="C4931" s="4" t="s">
        <v>36</v>
      </c>
      <c r="D4931" s="4" t="s">
        <v>37</v>
      </c>
      <c r="E4931" s="4" t="s">
        <v>52</v>
      </c>
      <c r="F4931" s="4" t="s">
        <v>241</v>
      </c>
      <c r="G4931" s="4" t="s">
        <v>33</v>
      </c>
      <c r="H4931" s="4">
        <v>31</v>
      </c>
      <c r="I4931" s="4">
        <v>1223.06</v>
      </c>
      <c r="J4931" s="7">
        <v>0.16</v>
      </c>
      <c r="K4931" s="4" t="s">
        <v>29</v>
      </c>
      <c r="L4931" s="4" t="s">
        <v>41</v>
      </c>
      <c r="M4931" s="5">
        <f>(Table2[[#This Row],[Unit Price]]*Table2[[#This Row],[ Units Sold]])*(1-Table2[[#This Row],[Discount]]/100)</f>
        <v>37854.196223999999</v>
      </c>
      <c r="N4931" s="5">
        <f>(Table2[[#This Row],[Unit Price]]*Table2[[#This Row],[ Units Sold]])-Table2[[#This Row],[Total Sales]]</f>
        <v>60.663776000001235</v>
      </c>
    </row>
    <row r="4932" spans="1:14" x14ac:dyDescent="0.3">
      <c r="A4932" s="3">
        <v>42208</v>
      </c>
      <c r="B4932" s="4" t="s">
        <v>3852</v>
      </c>
      <c r="C4932" s="4" t="s">
        <v>51</v>
      </c>
      <c r="D4932" s="4" t="s">
        <v>37</v>
      </c>
      <c r="E4932" s="4" t="s">
        <v>52</v>
      </c>
      <c r="F4932" s="4" t="s">
        <v>241</v>
      </c>
      <c r="G4932" s="4" t="s">
        <v>54</v>
      </c>
      <c r="H4932" s="4">
        <v>73</v>
      </c>
      <c r="I4932" s="4">
        <v>952.81</v>
      </c>
      <c r="J4932" s="7">
        <v>7.0000000000000007E-2</v>
      </c>
      <c r="K4932" s="4" t="s">
        <v>34</v>
      </c>
      <c r="L4932" s="4" t="s">
        <v>41</v>
      </c>
      <c r="M4932" s="5">
        <f>(Table2[[#This Row],[Unit Price]]*Table2[[#This Row],[ Units Sold]])*(1-Table2[[#This Row],[Discount]]/100)</f>
        <v>69506.441408999992</v>
      </c>
      <c r="N4932" s="5">
        <f>(Table2[[#This Row],[Unit Price]]*Table2[[#This Row],[ Units Sold]])-Table2[[#This Row],[Total Sales]]</f>
        <v>48.688590999998269</v>
      </c>
    </row>
    <row r="4933" spans="1:14" x14ac:dyDescent="0.3">
      <c r="A4933" s="3">
        <v>42538</v>
      </c>
      <c r="B4933" s="4" t="s">
        <v>3853</v>
      </c>
      <c r="C4933" s="4" t="s">
        <v>36</v>
      </c>
      <c r="D4933" s="4" t="s">
        <v>37</v>
      </c>
      <c r="E4933" s="4" t="s">
        <v>27</v>
      </c>
      <c r="F4933" s="4" t="s">
        <v>32</v>
      </c>
      <c r="G4933" s="4" t="s">
        <v>57</v>
      </c>
      <c r="H4933" s="4">
        <v>31</v>
      </c>
      <c r="I4933" s="4">
        <v>613.08000000000004</v>
      </c>
      <c r="J4933" s="7">
        <v>0.13</v>
      </c>
      <c r="K4933" s="4" t="s">
        <v>29</v>
      </c>
      <c r="L4933" s="4" t="s">
        <v>19</v>
      </c>
      <c r="M4933" s="5">
        <f>(Table2[[#This Row],[Unit Price]]*Table2[[#This Row],[ Units Sold]])*(1-Table2[[#This Row],[Discount]]/100)</f>
        <v>18980.772875999999</v>
      </c>
      <c r="N4933" s="5">
        <f>(Table2[[#This Row],[Unit Price]]*Table2[[#This Row],[ Units Sold]])-Table2[[#This Row],[Total Sales]]</f>
        <v>24.707124000000476</v>
      </c>
    </row>
    <row r="4934" spans="1:14" x14ac:dyDescent="0.3">
      <c r="A4934" s="3">
        <v>43066</v>
      </c>
      <c r="B4934" s="4" t="s">
        <v>3854</v>
      </c>
      <c r="C4934" s="4" t="s">
        <v>49</v>
      </c>
      <c r="D4934" s="4" t="s">
        <v>3893</v>
      </c>
      <c r="E4934" s="4" t="s">
        <v>27</v>
      </c>
      <c r="F4934" s="4" t="s">
        <v>32</v>
      </c>
      <c r="G4934" s="4" t="s">
        <v>54</v>
      </c>
      <c r="H4934" s="4">
        <v>78</v>
      </c>
      <c r="I4934" s="4">
        <v>73.150000000000006</v>
      </c>
      <c r="J4934" s="7">
        <v>0.03</v>
      </c>
      <c r="K4934" s="4" t="s">
        <v>18</v>
      </c>
      <c r="L4934" s="4" t="s">
        <v>19</v>
      </c>
      <c r="M4934" s="5">
        <f>(Table2[[#This Row],[Unit Price]]*Table2[[#This Row],[ Units Sold]])*(1-Table2[[#This Row],[Discount]]/100)</f>
        <v>5703.9882900000011</v>
      </c>
      <c r="N4934" s="5">
        <f>(Table2[[#This Row],[Unit Price]]*Table2[[#This Row],[ Units Sold]])-Table2[[#This Row],[Total Sales]]</f>
        <v>1.7117099999995844</v>
      </c>
    </row>
    <row r="4935" spans="1:14" x14ac:dyDescent="0.3">
      <c r="A4935" s="3">
        <v>44225</v>
      </c>
      <c r="B4935" s="4" t="s">
        <v>2116</v>
      </c>
      <c r="C4935" s="4" t="s">
        <v>49</v>
      </c>
      <c r="D4935" s="4" t="s">
        <v>3893</v>
      </c>
      <c r="E4935" s="4" t="s">
        <v>52</v>
      </c>
      <c r="F4935" s="4" t="s">
        <v>241</v>
      </c>
      <c r="G4935" s="4" t="s">
        <v>24</v>
      </c>
      <c r="H4935" s="4">
        <v>10</v>
      </c>
      <c r="I4935" s="4">
        <v>1109.6300000000001</v>
      </c>
      <c r="J4935" s="7">
        <v>0.24</v>
      </c>
      <c r="K4935" s="4" t="s">
        <v>29</v>
      </c>
      <c r="L4935" s="4" t="s">
        <v>45</v>
      </c>
      <c r="M4935" s="5">
        <f>(Table2[[#This Row],[Unit Price]]*Table2[[#This Row],[ Units Sold]])*(1-Table2[[#This Row],[Discount]]/100)</f>
        <v>11069.668880000001</v>
      </c>
      <c r="N4935" s="5">
        <f>(Table2[[#This Row],[Unit Price]]*Table2[[#This Row],[ Units Sold]])-Table2[[#This Row],[Total Sales]]</f>
        <v>26.63112000000001</v>
      </c>
    </row>
    <row r="4936" spans="1:14" x14ac:dyDescent="0.3">
      <c r="A4936" s="3">
        <v>42281</v>
      </c>
      <c r="B4936" s="4" t="s">
        <v>3855</v>
      </c>
      <c r="C4936" s="4" t="s">
        <v>88</v>
      </c>
      <c r="D4936" s="4" t="s">
        <v>37</v>
      </c>
      <c r="E4936" s="4" t="s">
        <v>52</v>
      </c>
      <c r="F4936" s="6" t="s">
        <v>59</v>
      </c>
      <c r="G4936" s="4" t="s">
        <v>40</v>
      </c>
      <c r="H4936" s="4">
        <v>28</v>
      </c>
      <c r="I4936" s="4">
        <v>1401.5</v>
      </c>
      <c r="J4936" s="7">
        <v>0.28000000000000003</v>
      </c>
      <c r="K4936" s="4" t="s">
        <v>18</v>
      </c>
      <c r="L4936" s="4" t="s">
        <v>19</v>
      </c>
      <c r="M4936" s="5">
        <f>(Table2[[#This Row],[Unit Price]]*Table2[[#This Row],[ Units Sold]])*(1-Table2[[#This Row],[Discount]]/100)</f>
        <v>39132.1224</v>
      </c>
      <c r="N4936" s="5">
        <f>(Table2[[#This Row],[Unit Price]]*Table2[[#This Row],[ Units Sold]])-Table2[[#This Row],[Total Sales]]</f>
        <v>109.8775999999998</v>
      </c>
    </row>
    <row r="4937" spans="1:14" x14ac:dyDescent="0.3">
      <c r="A4937" s="3">
        <v>44216</v>
      </c>
      <c r="B4937" s="4" t="s">
        <v>2356</v>
      </c>
      <c r="C4937" s="4" t="s">
        <v>97</v>
      </c>
      <c r="D4937" s="4" t="s">
        <v>37</v>
      </c>
      <c r="E4937" s="4" t="s">
        <v>27</v>
      </c>
      <c r="F4937" s="4" t="s">
        <v>28</v>
      </c>
      <c r="G4937" s="4" t="s">
        <v>24</v>
      </c>
      <c r="H4937" s="4">
        <v>77</v>
      </c>
      <c r="I4937" s="4">
        <v>1396.7</v>
      </c>
      <c r="J4937" s="7">
        <v>0.12</v>
      </c>
      <c r="K4937" s="4" t="s">
        <v>29</v>
      </c>
      <c r="L4937" s="4" t="s">
        <v>30</v>
      </c>
      <c r="M4937" s="5">
        <f>(Table2[[#This Row],[Unit Price]]*Table2[[#This Row],[ Units Sold]])*(1-Table2[[#This Row],[Discount]]/100)</f>
        <v>107416.84492000002</v>
      </c>
      <c r="N4937" s="5">
        <f>(Table2[[#This Row],[Unit Price]]*Table2[[#This Row],[ Units Sold]])-Table2[[#This Row],[Total Sales]]</f>
        <v>129.05507999999099</v>
      </c>
    </row>
    <row r="4938" spans="1:14" x14ac:dyDescent="0.3">
      <c r="A4938" s="3">
        <v>40268</v>
      </c>
      <c r="B4938" s="4" t="s">
        <v>3856</v>
      </c>
      <c r="C4938" s="4" t="s">
        <v>192</v>
      </c>
      <c r="D4938" s="4" t="s">
        <v>37</v>
      </c>
      <c r="E4938" s="4" t="s">
        <v>27</v>
      </c>
      <c r="F4938" s="4" t="s">
        <v>28</v>
      </c>
      <c r="G4938" s="4" t="s">
        <v>24</v>
      </c>
      <c r="H4938" s="4">
        <v>10</v>
      </c>
      <c r="I4938" s="4">
        <v>119.67</v>
      </c>
      <c r="J4938" s="7">
        <v>0.12</v>
      </c>
      <c r="K4938" s="4" t="s">
        <v>34</v>
      </c>
      <c r="L4938" s="4" t="s">
        <v>25</v>
      </c>
      <c r="M4938" s="5">
        <f>(Table2[[#This Row],[Unit Price]]*Table2[[#This Row],[ Units Sold]])*(1-Table2[[#This Row],[Discount]]/100)</f>
        <v>1195.26396</v>
      </c>
      <c r="N4938" s="5">
        <f>(Table2[[#This Row],[Unit Price]]*Table2[[#This Row],[ Units Sold]])-Table2[[#This Row],[Total Sales]]</f>
        <v>1.4360400000000482</v>
      </c>
    </row>
    <row r="4939" spans="1:14" x14ac:dyDescent="0.3">
      <c r="A4939" s="3">
        <v>41304</v>
      </c>
      <c r="B4939" s="4" t="s">
        <v>3857</v>
      </c>
      <c r="C4939" s="4" t="s">
        <v>83</v>
      </c>
      <c r="D4939" s="4" t="s">
        <v>3892</v>
      </c>
      <c r="E4939" s="4" t="s">
        <v>27</v>
      </c>
      <c r="F4939" s="4" t="s">
        <v>32</v>
      </c>
      <c r="G4939" s="4" t="s">
        <v>105</v>
      </c>
      <c r="H4939" s="4">
        <v>2</v>
      </c>
      <c r="I4939" s="4">
        <v>1971.83</v>
      </c>
      <c r="J4939" s="7">
        <v>0.28000000000000003</v>
      </c>
      <c r="K4939" s="4" t="s">
        <v>34</v>
      </c>
      <c r="L4939" s="4" t="s">
        <v>30</v>
      </c>
      <c r="M4939" s="5">
        <f>(Table2[[#This Row],[Unit Price]]*Table2[[#This Row],[ Units Sold]])*(1-Table2[[#This Row],[Discount]]/100)</f>
        <v>3932.6177519999997</v>
      </c>
      <c r="N4939" s="5">
        <f>(Table2[[#This Row],[Unit Price]]*Table2[[#This Row],[ Units Sold]])-Table2[[#This Row],[Total Sales]]</f>
        <v>11.0422480000002</v>
      </c>
    </row>
    <row r="4940" spans="1:14" x14ac:dyDescent="0.3">
      <c r="A4940" s="3">
        <v>45867</v>
      </c>
      <c r="B4940" s="4" t="s">
        <v>3858</v>
      </c>
      <c r="C4940" s="4" t="s">
        <v>88</v>
      </c>
      <c r="D4940" s="4" t="s">
        <v>37</v>
      </c>
      <c r="E4940" s="4" t="s">
        <v>22</v>
      </c>
      <c r="F4940" s="4" t="s">
        <v>23</v>
      </c>
      <c r="G4940" s="4" t="s">
        <v>60</v>
      </c>
      <c r="H4940" s="4">
        <v>30</v>
      </c>
      <c r="I4940" s="4">
        <v>1757.32</v>
      </c>
      <c r="J4940" s="7">
        <v>0.05</v>
      </c>
      <c r="K4940" s="4" t="s">
        <v>29</v>
      </c>
      <c r="L4940" s="4" t="s">
        <v>30</v>
      </c>
      <c r="M4940" s="5">
        <f>(Table2[[#This Row],[Unit Price]]*Table2[[#This Row],[ Units Sold]])*(1-Table2[[#This Row],[Discount]]/100)</f>
        <v>52693.2402</v>
      </c>
      <c r="N4940" s="5">
        <f>(Table2[[#This Row],[Unit Price]]*Table2[[#This Row],[ Units Sold]])-Table2[[#This Row],[Total Sales]]</f>
        <v>26.359799999998359</v>
      </c>
    </row>
    <row r="4941" spans="1:14" x14ac:dyDescent="0.3">
      <c r="A4941" s="3">
        <v>45865</v>
      </c>
      <c r="B4941" s="4" t="s">
        <v>3859</v>
      </c>
      <c r="C4941" s="4" t="s">
        <v>83</v>
      </c>
      <c r="D4941" s="4" t="s">
        <v>3892</v>
      </c>
      <c r="E4941" s="4" t="s">
        <v>15</v>
      </c>
      <c r="F4941" s="4" t="s">
        <v>135</v>
      </c>
      <c r="G4941" s="4" t="s">
        <v>60</v>
      </c>
      <c r="H4941" s="4">
        <v>29</v>
      </c>
      <c r="I4941" s="4">
        <v>494.22</v>
      </c>
      <c r="J4941" s="7">
        <v>0.24</v>
      </c>
      <c r="K4941" s="4" t="s">
        <v>29</v>
      </c>
      <c r="L4941" s="4" t="s">
        <v>45</v>
      </c>
      <c r="M4941" s="5">
        <f>(Table2[[#This Row],[Unit Price]]*Table2[[#This Row],[ Units Sold]])*(1-Table2[[#This Row],[Discount]]/100)</f>
        <v>14297.982288000001</v>
      </c>
      <c r="N4941" s="5">
        <f>(Table2[[#This Row],[Unit Price]]*Table2[[#This Row],[ Units Sold]])-Table2[[#This Row],[Total Sales]]</f>
        <v>34.397711999999956</v>
      </c>
    </row>
    <row r="4942" spans="1:14" x14ac:dyDescent="0.3">
      <c r="A4942" s="3">
        <v>41709</v>
      </c>
      <c r="B4942" s="4" t="s">
        <v>3860</v>
      </c>
      <c r="C4942" s="4" t="s">
        <v>192</v>
      </c>
      <c r="D4942" s="4" t="s">
        <v>37</v>
      </c>
      <c r="E4942" s="4" t="s">
        <v>52</v>
      </c>
      <c r="F4942" s="4" t="s">
        <v>59</v>
      </c>
      <c r="G4942" s="4" t="s">
        <v>60</v>
      </c>
      <c r="H4942" s="4">
        <v>70</v>
      </c>
      <c r="I4942" s="4">
        <v>1206.08</v>
      </c>
      <c r="J4942" s="7">
        <v>0.12</v>
      </c>
      <c r="K4942" s="4" t="s">
        <v>29</v>
      </c>
      <c r="L4942" s="4" t="s">
        <v>45</v>
      </c>
      <c r="M4942" s="5">
        <f>(Table2[[#This Row],[Unit Price]]*Table2[[#This Row],[ Units Sold]])*(1-Table2[[#This Row],[Discount]]/100)</f>
        <v>84324.289279999997</v>
      </c>
      <c r="N4942" s="5">
        <f>(Table2[[#This Row],[Unit Price]]*Table2[[#This Row],[ Units Sold]])-Table2[[#This Row],[Total Sales]]</f>
        <v>101.31071999999403</v>
      </c>
    </row>
    <row r="4943" spans="1:14" x14ac:dyDescent="0.3">
      <c r="A4943" s="3">
        <v>44702</v>
      </c>
      <c r="B4943" s="4" t="s">
        <v>3861</v>
      </c>
      <c r="C4943" s="4" t="s">
        <v>21</v>
      </c>
      <c r="D4943" s="4" t="s">
        <v>37</v>
      </c>
      <c r="E4943" s="4" t="s">
        <v>27</v>
      </c>
      <c r="F4943" s="4" t="s">
        <v>32</v>
      </c>
      <c r="G4943" s="4" t="s">
        <v>40</v>
      </c>
      <c r="H4943" s="4">
        <v>45</v>
      </c>
      <c r="I4943" s="4">
        <v>1192.8599999999999</v>
      </c>
      <c r="J4943" s="7">
        <v>0.24</v>
      </c>
      <c r="K4943" s="4" t="s">
        <v>34</v>
      </c>
      <c r="L4943" s="4" t="s">
        <v>25</v>
      </c>
      <c r="M4943" s="5">
        <f>(Table2[[#This Row],[Unit Price]]*Table2[[#This Row],[ Units Sold]])*(1-Table2[[#This Row],[Discount]]/100)</f>
        <v>53549.871119999996</v>
      </c>
      <c r="N4943" s="5">
        <f>(Table2[[#This Row],[Unit Price]]*Table2[[#This Row],[ Units Sold]])-Table2[[#This Row],[Total Sales]]</f>
        <v>128.82888000000094</v>
      </c>
    </row>
    <row r="4944" spans="1:14" x14ac:dyDescent="0.3">
      <c r="A4944" s="3">
        <v>41971</v>
      </c>
      <c r="B4944" s="4" t="s">
        <v>638</v>
      </c>
      <c r="C4944" s="4" t="s">
        <v>36</v>
      </c>
      <c r="D4944" s="4" t="s">
        <v>37</v>
      </c>
      <c r="E4944" s="4" t="s">
        <v>15</v>
      </c>
      <c r="F4944" s="4" t="s">
        <v>62</v>
      </c>
      <c r="G4944" s="4" t="s">
        <v>60</v>
      </c>
      <c r="H4944" s="4">
        <v>1</v>
      </c>
      <c r="I4944" s="4">
        <v>1564.7</v>
      </c>
      <c r="J4944" s="7">
        <v>0.09</v>
      </c>
      <c r="K4944" s="4" t="s">
        <v>18</v>
      </c>
      <c r="L4944" s="4" t="s">
        <v>19</v>
      </c>
      <c r="M4944" s="5">
        <f>(Table2[[#This Row],[Unit Price]]*Table2[[#This Row],[ Units Sold]])*(1-Table2[[#This Row],[Discount]]/100)</f>
        <v>1563.29177</v>
      </c>
      <c r="N4944" s="5">
        <f>(Table2[[#This Row],[Unit Price]]*Table2[[#This Row],[ Units Sold]])-Table2[[#This Row],[Total Sales]]</f>
        <v>1.4082300000000032</v>
      </c>
    </row>
    <row r="4945" spans="1:14" x14ac:dyDescent="0.3">
      <c r="A4945" s="3">
        <v>43484</v>
      </c>
      <c r="B4945" s="4" t="s">
        <v>3862</v>
      </c>
      <c r="C4945" s="4" t="s">
        <v>88</v>
      </c>
      <c r="D4945" s="4" t="s">
        <v>37</v>
      </c>
      <c r="E4945" s="4" t="s">
        <v>27</v>
      </c>
      <c r="F4945" s="4" t="s">
        <v>32</v>
      </c>
      <c r="G4945" s="4" t="s">
        <v>65</v>
      </c>
      <c r="H4945" s="4">
        <v>71</v>
      </c>
      <c r="I4945" s="4">
        <v>502.04</v>
      </c>
      <c r="J4945" s="7">
        <v>0.18</v>
      </c>
      <c r="K4945" s="4" t="s">
        <v>34</v>
      </c>
      <c r="L4945" s="4" t="s">
        <v>25</v>
      </c>
      <c r="M4945" s="5">
        <f>(Table2[[#This Row],[Unit Price]]*Table2[[#This Row],[ Units Sold]])*(1-Table2[[#This Row],[Discount]]/100)</f>
        <v>35580.679287999999</v>
      </c>
      <c r="N4945" s="5">
        <f>(Table2[[#This Row],[Unit Price]]*Table2[[#This Row],[ Units Sold]])-Table2[[#This Row],[Total Sales]]</f>
        <v>64.160712000004423</v>
      </c>
    </row>
    <row r="4946" spans="1:14" x14ac:dyDescent="0.3">
      <c r="A4946" s="3">
        <v>45013</v>
      </c>
      <c r="B4946" s="4" t="s">
        <v>3528</v>
      </c>
      <c r="C4946" s="4" t="s">
        <v>51</v>
      </c>
      <c r="D4946" s="4" t="s">
        <v>37</v>
      </c>
      <c r="E4946" s="4" t="s">
        <v>27</v>
      </c>
      <c r="F4946" s="4" t="s">
        <v>32</v>
      </c>
      <c r="G4946" s="4" t="s">
        <v>65</v>
      </c>
      <c r="H4946" s="4">
        <v>71</v>
      </c>
      <c r="I4946" s="4">
        <v>59.7</v>
      </c>
      <c r="J4946" s="7">
        <v>0.13</v>
      </c>
      <c r="K4946" s="4" t="s">
        <v>18</v>
      </c>
      <c r="L4946" s="4" t="s">
        <v>41</v>
      </c>
      <c r="M4946" s="5">
        <f>(Table2[[#This Row],[Unit Price]]*Table2[[#This Row],[ Units Sold]])*(1-Table2[[#This Row],[Discount]]/100)</f>
        <v>4233.1896900000002</v>
      </c>
      <c r="N4946" s="5">
        <f>(Table2[[#This Row],[Unit Price]]*Table2[[#This Row],[ Units Sold]])-Table2[[#This Row],[Total Sales]]</f>
        <v>5.510309999999663</v>
      </c>
    </row>
    <row r="4947" spans="1:14" x14ac:dyDescent="0.3">
      <c r="A4947" s="3">
        <v>44591</v>
      </c>
      <c r="B4947" s="4" t="s">
        <v>2080</v>
      </c>
      <c r="C4947" s="4" t="s">
        <v>83</v>
      </c>
      <c r="D4947" s="4" t="s">
        <v>3892</v>
      </c>
      <c r="E4947" s="4" t="s">
        <v>38</v>
      </c>
      <c r="F4947" s="4" t="s">
        <v>39</v>
      </c>
      <c r="G4947" s="4" t="s">
        <v>17</v>
      </c>
      <c r="H4947" s="4">
        <v>55</v>
      </c>
      <c r="I4947" s="4">
        <v>1006.41</v>
      </c>
      <c r="J4947" s="7">
        <v>0.17</v>
      </c>
      <c r="K4947" s="4" t="s">
        <v>29</v>
      </c>
      <c r="L4947" s="4" t="s">
        <v>41</v>
      </c>
      <c r="M4947" s="5">
        <f>(Table2[[#This Row],[Unit Price]]*Table2[[#This Row],[ Units Sold]])*(1-Table2[[#This Row],[Discount]]/100)</f>
        <v>55258.450664999997</v>
      </c>
      <c r="N4947" s="5">
        <f>(Table2[[#This Row],[Unit Price]]*Table2[[#This Row],[ Units Sold]])-Table2[[#This Row],[Total Sales]]</f>
        <v>94.099334999998973</v>
      </c>
    </row>
    <row r="4948" spans="1:14" x14ac:dyDescent="0.3">
      <c r="A4948" s="3">
        <v>45416</v>
      </c>
      <c r="B4948" s="4" t="s">
        <v>3863</v>
      </c>
      <c r="C4948" s="4" t="s">
        <v>43</v>
      </c>
      <c r="D4948" s="4" t="s">
        <v>37</v>
      </c>
      <c r="E4948" s="4" t="s">
        <v>27</v>
      </c>
      <c r="F4948" s="4" t="s">
        <v>32</v>
      </c>
      <c r="G4948" s="4" t="s">
        <v>17</v>
      </c>
      <c r="H4948" s="4">
        <v>20</v>
      </c>
      <c r="I4948" s="4">
        <v>880.77</v>
      </c>
      <c r="J4948" s="7">
        <v>0.05</v>
      </c>
      <c r="K4948" s="4" t="s">
        <v>34</v>
      </c>
      <c r="L4948" s="4" t="s">
        <v>19</v>
      </c>
      <c r="M4948" s="5">
        <f>(Table2[[#This Row],[Unit Price]]*Table2[[#This Row],[ Units Sold]])*(1-Table2[[#This Row],[Discount]]/100)</f>
        <v>17606.592300000004</v>
      </c>
      <c r="N4948" s="5">
        <f>(Table2[[#This Row],[Unit Price]]*Table2[[#This Row],[ Units Sold]])-Table2[[#This Row],[Total Sales]]</f>
        <v>8.8076999999975669</v>
      </c>
    </row>
    <row r="4949" spans="1:14" x14ac:dyDescent="0.3">
      <c r="A4949" s="3">
        <v>42921</v>
      </c>
      <c r="B4949" s="4" t="s">
        <v>3864</v>
      </c>
      <c r="C4949" s="4" t="s">
        <v>21</v>
      </c>
      <c r="D4949" s="4" t="s">
        <v>37</v>
      </c>
      <c r="E4949" s="4" t="s">
        <v>38</v>
      </c>
      <c r="F4949" s="4" t="s">
        <v>56</v>
      </c>
      <c r="G4949" s="4" t="s">
        <v>33</v>
      </c>
      <c r="H4949" s="4">
        <v>11</v>
      </c>
      <c r="I4949" s="4">
        <v>1509.87</v>
      </c>
      <c r="J4949" s="7">
        <v>0.28000000000000003</v>
      </c>
      <c r="K4949" s="4" t="s">
        <v>29</v>
      </c>
      <c r="L4949" s="4" t="s">
        <v>19</v>
      </c>
      <c r="M4949" s="5">
        <f>(Table2[[#This Row],[Unit Price]]*Table2[[#This Row],[ Units Sold]])*(1-Table2[[#This Row],[Discount]]/100)</f>
        <v>16562.066004</v>
      </c>
      <c r="N4949" s="5">
        <f>(Table2[[#This Row],[Unit Price]]*Table2[[#This Row],[ Units Sold]])-Table2[[#This Row],[Total Sales]]</f>
        <v>46.503995999999461</v>
      </c>
    </row>
    <row r="4950" spans="1:14" x14ac:dyDescent="0.3">
      <c r="A4950" s="3">
        <v>40512</v>
      </c>
      <c r="B4950" s="4" t="s">
        <v>3865</v>
      </c>
      <c r="C4950" s="4" t="s">
        <v>51</v>
      </c>
      <c r="D4950" s="4" t="s">
        <v>37</v>
      </c>
      <c r="E4950" s="4" t="s">
        <v>52</v>
      </c>
      <c r="F4950" s="4" t="s">
        <v>241</v>
      </c>
      <c r="G4950" s="4" t="s">
        <v>24</v>
      </c>
      <c r="H4950" s="4">
        <v>40</v>
      </c>
      <c r="I4950" s="4">
        <v>928.76</v>
      </c>
      <c r="J4950" s="7">
        <v>0.17</v>
      </c>
      <c r="K4950" s="4" t="s">
        <v>29</v>
      </c>
      <c r="L4950" s="4" t="s">
        <v>19</v>
      </c>
      <c r="M4950" s="5">
        <f>(Table2[[#This Row],[Unit Price]]*Table2[[#This Row],[ Units Sold]])*(1-Table2[[#This Row],[Discount]]/100)</f>
        <v>37087.244319999998</v>
      </c>
      <c r="N4950" s="5">
        <f>(Table2[[#This Row],[Unit Price]]*Table2[[#This Row],[ Units Sold]])-Table2[[#This Row],[Total Sales]]</f>
        <v>63.155680000003485</v>
      </c>
    </row>
    <row r="4951" spans="1:14" x14ac:dyDescent="0.3">
      <c r="A4951" s="3">
        <v>43553</v>
      </c>
      <c r="B4951" s="4" t="s">
        <v>3866</v>
      </c>
      <c r="C4951" s="4" t="s">
        <v>83</v>
      </c>
      <c r="D4951" s="4" t="s">
        <v>3892</v>
      </c>
      <c r="E4951" s="4" t="s">
        <v>52</v>
      </c>
      <c r="F4951" s="6" t="s">
        <v>59</v>
      </c>
      <c r="G4951" s="4" t="s">
        <v>44</v>
      </c>
      <c r="H4951" s="4">
        <v>92</v>
      </c>
      <c r="I4951" s="4">
        <v>1852.89</v>
      </c>
      <c r="J4951" s="7">
        <v>0.3</v>
      </c>
      <c r="K4951" s="4" t="s">
        <v>29</v>
      </c>
      <c r="L4951" s="4" t="s">
        <v>30</v>
      </c>
      <c r="M4951" s="5">
        <f>(Table2[[#This Row],[Unit Price]]*Table2[[#This Row],[ Units Sold]])*(1-Table2[[#This Row],[Discount]]/100)</f>
        <v>169954.48235999999</v>
      </c>
      <c r="N4951" s="5">
        <f>(Table2[[#This Row],[Unit Price]]*Table2[[#This Row],[ Units Sold]])-Table2[[#This Row],[Total Sales]]</f>
        <v>511.39764000001014</v>
      </c>
    </row>
    <row r="4952" spans="1:14" x14ac:dyDescent="0.3">
      <c r="A4952" s="3">
        <v>42562</v>
      </c>
      <c r="B4952" s="4" t="s">
        <v>1036</v>
      </c>
      <c r="C4952" s="4" t="s">
        <v>88</v>
      </c>
      <c r="D4952" s="4" t="s">
        <v>37</v>
      </c>
      <c r="E4952" s="4" t="s">
        <v>38</v>
      </c>
      <c r="F4952" s="4" t="s">
        <v>81</v>
      </c>
      <c r="G4952" s="4" t="s">
        <v>40</v>
      </c>
      <c r="H4952" s="4">
        <v>20</v>
      </c>
      <c r="I4952" s="4">
        <v>1231.1199999999999</v>
      </c>
      <c r="J4952" s="7">
        <v>0.19</v>
      </c>
      <c r="K4952" s="4" t="s">
        <v>34</v>
      </c>
      <c r="L4952" s="4" t="s">
        <v>19</v>
      </c>
      <c r="M4952" s="5">
        <f>(Table2[[#This Row],[Unit Price]]*Table2[[#This Row],[ Units Sold]])*(1-Table2[[#This Row],[Discount]]/100)</f>
        <v>24575.617439999998</v>
      </c>
      <c r="N4952" s="5">
        <f>(Table2[[#This Row],[Unit Price]]*Table2[[#This Row],[ Units Sold]])-Table2[[#This Row],[Total Sales]]</f>
        <v>46.782559999999648</v>
      </c>
    </row>
    <row r="4953" spans="1:14" x14ac:dyDescent="0.3">
      <c r="A4953" s="3">
        <v>45056</v>
      </c>
      <c r="B4953" s="4" t="s">
        <v>3247</v>
      </c>
      <c r="C4953" s="4" t="s">
        <v>192</v>
      </c>
      <c r="D4953" s="4" t="s">
        <v>37</v>
      </c>
      <c r="E4953" s="4" t="s">
        <v>38</v>
      </c>
      <c r="F4953" s="4" t="s">
        <v>39</v>
      </c>
      <c r="G4953" s="4" t="s">
        <v>60</v>
      </c>
      <c r="H4953" s="4">
        <v>50</v>
      </c>
      <c r="I4953" s="4">
        <v>469.46</v>
      </c>
      <c r="J4953" s="7">
        <v>0.14000000000000001</v>
      </c>
      <c r="K4953" s="4" t="s">
        <v>29</v>
      </c>
      <c r="L4953" s="4" t="s">
        <v>41</v>
      </c>
      <c r="M4953" s="5">
        <f>(Table2[[#This Row],[Unit Price]]*Table2[[#This Row],[ Units Sold]])*(1-Table2[[#This Row],[Discount]]/100)</f>
        <v>23440.1378</v>
      </c>
      <c r="N4953" s="5">
        <f>(Table2[[#This Row],[Unit Price]]*Table2[[#This Row],[ Units Sold]])-Table2[[#This Row],[Total Sales]]</f>
        <v>32.862199999999575</v>
      </c>
    </row>
    <row r="4954" spans="1:14" x14ac:dyDescent="0.3">
      <c r="A4954" s="3">
        <v>41659</v>
      </c>
      <c r="B4954" s="4" t="s">
        <v>3867</v>
      </c>
      <c r="C4954" s="4" t="s">
        <v>88</v>
      </c>
      <c r="D4954" s="4" t="s">
        <v>37</v>
      </c>
      <c r="E4954" s="4" t="s">
        <v>15</v>
      </c>
      <c r="F4954" s="4" t="s">
        <v>72</v>
      </c>
      <c r="G4954" s="4" t="s">
        <v>60</v>
      </c>
      <c r="H4954" s="4">
        <v>86</v>
      </c>
      <c r="I4954" s="4">
        <v>1935.96</v>
      </c>
      <c r="J4954" s="7">
        <v>0.23</v>
      </c>
      <c r="K4954" s="4" t="s">
        <v>18</v>
      </c>
      <c r="L4954" s="4" t="s">
        <v>30</v>
      </c>
      <c r="M4954" s="5">
        <f>(Table2[[#This Row],[Unit Price]]*Table2[[#This Row],[ Units Sold]])*(1-Table2[[#This Row],[Discount]]/100)</f>
        <v>166109.62711200002</v>
      </c>
      <c r="N4954" s="5">
        <f>(Table2[[#This Row],[Unit Price]]*Table2[[#This Row],[ Units Sold]])-Table2[[#This Row],[Total Sales]]</f>
        <v>382.93288799998118</v>
      </c>
    </row>
    <row r="4955" spans="1:14" x14ac:dyDescent="0.3">
      <c r="A4955" s="3">
        <v>43831</v>
      </c>
      <c r="B4955" s="4" t="s">
        <v>3868</v>
      </c>
      <c r="C4955" s="4" t="s">
        <v>88</v>
      </c>
      <c r="D4955" s="4" t="s">
        <v>37</v>
      </c>
      <c r="E4955" s="4" t="s">
        <v>52</v>
      </c>
      <c r="F4955" s="6" t="s">
        <v>59</v>
      </c>
      <c r="G4955" s="4" t="s">
        <v>60</v>
      </c>
      <c r="H4955" s="4">
        <v>75</v>
      </c>
      <c r="I4955" s="4">
        <v>635.47</v>
      </c>
      <c r="J4955" s="7">
        <v>0.28999999999999998</v>
      </c>
      <c r="K4955" s="4" t="s">
        <v>18</v>
      </c>
      <c r="L4955" s="4" t="s">
        <v>19</v>
      </c>
      <c r="M4955" s="5">
        <f>(Table2[[#This Row],[Unit Price]]*Table2[[#This Row],[ Units Sold]])*(1-Table2[[#This Row],[Discount]]/100)</f>
        <v>47522.035275000002</v>
      </c>
      <c r="N4955" s="5">
        <f>(Table2[[#This Row],[Unit Price]]*Table2[[#This Row],[ Units Sold]])-Table2[[#This Row],[Total Sales]]</f>
        <v>138.214724999998</v>
      </c>
    </row>
    <row r="4956" spans="1:14" x14ac:dyDescent="0.3">
      <c r="A4956" s="3">
        <v>40592</v>
      </c>
      <c r="B4956" s="4" t="s">
        <v>3757</v>
      </c>
      <c r="C4956" s="4" t="s">
        <v>43</v>
      </c>
      <c r="D4956" s="4" t="s">
        <v>37</v>
      </c>
      <c r="E4956" s="4" t="s">
        <v>38</v>
      </c>
      <c r="F4956" s="4" t="s">
        <v>64</v>
      </c>
      <c r="G4956" s="4" t="s">
        <v>60</v>
      </c>
      <c r="H4956" s="4">
        <v>54</v>
      </c>
      <c r="I4956" s="4">
        <v>1038.74</v>
      </c>
      <c r="J4956" s="7">
        <v>0.23</v>
      </c>
      <c r="K4956" s="4" t="s">
        <v>18</v>
      </c>
      <c r="L4956" s="4" t="s">
        <v>41</v>
      </c>
      <c r="M4956" s="5">
        <f>(Table2[[#This Row],[Unit Price]]*Table2[[#This Row],[ Units Sold]])*(1-Table2[[#This Row],[Discount]]/100)</f>
        <v>55962.948492000003</v>
      </c>
      <c r="N4956" s="5">
        <f>(Table2[[#This Row],[Unit Price]]*Table2[[#This Row],[ Units Sold]])-Table2[[#This Row],[Total Sales]]</f>
        <v>129.01150799999596</v>
      </c>
    </row>
    <row r="4957" spans="1:14" x14ac:dyDescent="0.3">
      <c r="A4957" s="3">
        <v>42053</v>
      </c>
      <c r="B4957" s="4" t="s">
        <v>990</v>
      </c>
      <c r="C4957" s="4" t="s">
        <v>49</v>
      </c>
      <c r="D4957" s="4" t="s">
        <v>3893</v>
      </c>
      <c r="E4957" s="4" t="s">
        <v>27</v>
      </c>
      <c r="F4957" s="4" t="s">
        <v>32</v>
      </c>
      <c r="G4957" s="4" t="s">
        <v>17</v>
      </c>
      <c r="H4957" s="4">
        <v>92</v>
      </c>
      <c r="I4957" s="4">
        <v>764.34</v>
      </c>
      <c r="J4957" s="7">
        <v>0.1</v>
      </c>
      <c r="K4957" s="4" t="s">
        <v>29</v>
      </c>
      <c r="L4957" s="4" t="s">
        <v>19</v>
      </c>
      <c r="M4957" s="5">
        <f>(Table2[[#This Row],[Unit Price]]*Table2[[#This Row],[ Units Sold]])*(1-Table2[[#This Row],[Discount]]/100)</f>
        <v>70248.960720000003</v>
      </c>
      <c r="N4957" s="5">
        <f>(Table2[[#This Row],[Unit Price]]*Table2[[#This Row],[ Units Sold]])-Table2[[#This Row],[Total Sales]]</f>
        <v>70.31927999999607</v>
      </c>
    </row>
    <row r="4958" spans="1:14" x14ac:dyDescent="0.3">
      <c r="A4958" s="3">
        <v>44459</v>
      </c>
      <c r="B4958" s="4" t="s">
        <v>951</v>
      </c>
      <c r="C4958" s="4" t="s">
        <v>88</v>
      </c>
      <c r="D4958" s="4" t="s">
        <v>37</v>
      </c>
      <c r="E4958" s="4" t="s">
        <v>22</v>
      </c>
      <c r="F4958" s="4" t="s">
        <v>23</v>
      </c>
      <c r="G4958" s="4" t="s">
        <v>44</v>
      </c>
      <c r="H4958" s="4">
        <v>49</v>
      </c>
      <c r="I4958" s="4">
        <v>800.38</v>
      </c>
      <c r="J4958" s="7">
        <v>0.09</v>
      </c>
      <c r="K4958" s="4" t="s">
        <v>29</v>
      </c>
      <c r="L4958" s="4" t="s">
        <v>19</v>
      </c>
      <c r="M4958" s="5">
        <f>(Table2[[#This Row],[Unit Price]]*Table2[[#This Row],[ Units Sold]])*(1-Table2[[#This Row],[Discount]]/100)</f>
        <v>39183.323241999999</v>
      </c>
      <c r="N4958" s="5">
        <f>(Table2[[#This Row],[Unit Price]]*Table2[[#This Row],[ Units Sold]])-Table2[[#This Row],[Total Sales]]</f>
        <v>35.296758000004047</v>
      </c>
    </row>
    <row r="4959" spans="1:14" x14ac:dyDescent="0.3">
      <c r="A4959" s="3">
        <v>45338</v>
      </c>
      <c r="B4959" s="4" t="s">
        <v>962</v>
      </c>
      <c r="C4959" s="4" t="s">
        <v>36</v>
      </c>
      <c r="D4959" s="4" t="s">
        <v>37</v>
      </c>
      <c r="E4959" s="4" t="s">
        <v>22</v>
      </c>
      <c r="F4959" s="4" t="s">
        <v>23</v>
      </c>
      <c r="G4959" s="4" t="s">
        <v>105</v>
      </c>
      <c r="H4959" s="4">
        <v>29</v>
      </c>
      <c r="I4959" s="4">
        <v>168.5</v>
      </c>
      <c r="J4959" s="7">
        <v>0.08</v>
      </c>
      <c r="K4959" s="4" t="s">
        <v>34</v>
      </c>
      <c r="L4959" s="4" t="s">
        <v>19</v>
      </c>
      <c r="M4959" s="5">
        <f>(Table2[[#This Row],[Unit Price]]*Table2[[#This Row],[ Units Sold]])*(1-Table2[[#This Row],[Discount]]/100)</f>
        <v>4882.5907999999999</v>
      </c>
      <c r="N4959" s="5">
        <f>(Table2[[#This Row],[Unit Price]]*Table2[[#This Row],[ Units Sold]])-Table2[[#This Row],[Total Sales]]</f>
        <v>3.9092000000000553</v>
      </c>
    </row>
    <row r="4960" spans="1:14" x14ac:dyDescent="0.3">
      <c r="A4960" s="3">
        <v>44789</v>
      </c>
      <c r="B4960" s="4" t="s">
        <v>3869</v>
      </c>
      <c r="C4960" s="4" t="s">
        <v>74</v>
      </c>
      <c r="D4960" s="4" t="s">
        <v>37</v>
      </c>
      <c r="E4960" s="4" t="s">
        <v>15</v>
      </c>
      <c r="F4960" s="4" t="s">
        <v>62</v>
      </c>
      <c r="G4960" s="4" t="s">
        <v>57</v>
      </c>
      <c r="H4960" s="4">
        <v>70</v>
      </c>
      <c r="I4960" s="4">
        <v>964.3</v>
      </c>
      <c r="J4960" s="7">
        <v>0.12</v>
      </c>
      <c r="K4960" s="4" t="s">
        <v>18</v>
      </c>
      <c r="L4960" s="4" t="s">
        <v>25</v>
      </c>
      <c r="M4960" s="5">
        <f>(Table2[[#This Row],[Unit Price]]*Table2[[#This Row],[ Units Sold]])*(1-Table2[[#This Row],[Discount]]/100)</f>
        <v>67419.998800000001</v>
      </c>
      <c r="N4960" s="5">
        <f>(Table2[[#This Row],[Unit Price]]*Table2[[#This Row],[ Units Sold]])-Table2[[#This Row],[Total Sales]]</f>
        <v>81.001199999998789</v>
      </c>
    </row>
    <row r="4961" spans="1:14" x14ac:dyDescent="0.3">
      <c r="A4961" s="3">
        <v>43715</v>
      </c>
      <c r="B4961" s="4" t="s">
        <v>3870</v>
      </c>
      <c r="C4961" s="4" t="s">
        <v>74</v>
      </c>
      <c r="D4961" s="4" t="s">
        <v>37</v>
      </c>
      <c r="E4961" s="4" t="s">
        <v>38</v>
      </c>
      <c r="F4961" s="4" t="s">
        <v>81</v>
      </c>
      <c r="G4961" s="4" t="s">
        <v>54</v>
      </c>
      <c r="H4961" s="4">
        <v>38</v>
      </c>
      <c r="I4961" s="4">
        <v>1433.31</v>
      </c>
      <c r="J4961" s="7">
        <v>0.14000000000000001</v>
      </c>
      <c r="K4961" s="4" t="s">
        <v>34</v>
      </c>
      <c r="L4961" s="4" t="s">
        <v>30</v>
      </c>
      <c r="M4961" s="5">
        <f>(Table2[[#This Row],[Unit Price]]*Table2[[#This Row],[ Units Sold]])*(1-Table2[[#This Row],[Discount]]/100)</f>
        <v>54389.527908000004</v>
      </c>
      <c r="N4961" s="5">
        <f>(Table2[[#This Row],[Unit Price]]*Table2[[#This Row],[ Units Sold]])-Table2[[#This Row],[Total Sales]]</f>
        <v>76.252091999995173</v>
      </c>
    </row>
    <row r="4962" spans="1:14" x14ac:dyDescent="0.3">
      <c r="A4962" s="3">
        <v>42699</v>
      </c>
      <c r="B4962" s="4" t="s">
        <v>3871</v>
      </c>
      <c r="C4962" s="4" t="s">
        <v>88</v>
      </c>
      <c r="D4962" s="4" t="s">
        <v>37</v>
      </c>
      <c r="E4962" s="4" t="s">
        <v>22</v>
      </c>
      <c r="F4962" s="4" t="s">
        <v>23</v>
      </c>
      <c r="G4962" s="4" t="s">
        <v>57</v>
      </c>
      <c r="H4962" s="4">
        <v>95</v>
      </c>
      <c r="I4962" s="4">
        <v>1761.44</v>
      </c>
      <c r="J4962" s="7">
        <v>0.04</v>
      </c>
      <c r="K4962" s="4" t="s">
        <v>29</v>
      </c>
      <c r="L4962" s="4" t="s">
        <v>19</v>
      </c>
      <c r="M4962" s="5">
        <f>(Table2[[#This Row],[Unit Price]]*Table2[[#This Row],[ Units Sold]])*(1-Table2[[#This Row],[Discount]]/100)</f>
        <v>167269.86528000003</v>
      </c>
      <c r="N4962" s="5">
        <f>(Table2[[#This Row],[Unit Price]]*Table2[[#This Row],[ Units Sold]])-Table2[[#This Row],[Total Sales]]</f>
        <v>66.934719999990193</v>
      </c>
    </row>
    <row r="4963" spans="1:14" x14ac:dyDescent="0.3">
      <c r="A4963" s="3">
        <v>43353</v>
      </c>
      <c r="B4963" s="4" t="s">
        <v>3872</v>
      </c>
      <c r="C4963" s="4" t="s">
        <v>97</v>
      </c>
      <c r="D4963" s="4" t="s">
        <v>37</v>
      </c>
      <c r="E4963" s="4" t="s">
        <v>27</v>
      </c>
      <c r="F4963" s="4" t="s">
        <v>28</v>
      </c>
      <c r="G4963" s="4" t="s">
        <v>57</v>
      </c>
      <c r="H4963" s="4">
        <v>31</v>
      </c>
      <c r="I4963" s="4">
        <v>1735.74</v>
      </c>
      <c r="J4963" s="7">
        <v>0</v>
      </c>
      <c r="K4963" s="4" t="s">
        <v>34</v>
      </c>
      <c r="L4963" s="4" t="s">
        <v>41</v>
      </c>
      <c r="M4963" s="5">
        <f>(Table2[[#This Row],[Unit Price]]*Table2[[#This Row],[ Units Sold]])*(1-Table2[[#This Row],[Discount]]/100)</f>
        <v>53807.94</v>
      </c>
      <c r="N4963" s="5">
        <f>(Table2[[#This Row],[Unit Price]]*Table2[[#This Row],[ Units Sold]])-Table2[[#This Row],[Total Sales]]</f>
        <v>0</v>
      </c>
    </row>
    <row r="4964" spans="1:14" x14ac:dyDescent="0.3">
      <c r="A4964" s="3">
        <v>42315</v>
      </c>
      <c r="B4964" s="4" t="s">
        <v>3873</v>
      </c>
      <c r="C4964" s="4" t="s">
        <v>43</v>
      </c>
      <c r="D4964" s="4" t="s">
        <v>37</v>
      </c>
      <c r="E4964" s="4" t="s">
        <v>15</v>
      </c>
      <c r="F4964" s="4" t="s">
        <v>72</v>
      </c>
      <c r="G4964" s="4" t="s">
        <v>33</v>
      </c>
      <c r="H4964" s="4">
        <v>0</v>
      </c>
      <c r="I4964" s="4">
        <v>1640.68</v>
      </c>
      <c r="J4964" s="7">
        <v>0.13</v>
      </c>
      <c r="K4964" s="4" t="s">
        <v>34</v>
      </c>
      <c r="L4964" s="4" t="s">
        <v>45</v>
      </c>
      <c r="M4964" s="5">
        <f>(Table2[[#This Row],[Unit Price]]*Table2[[#This Row],[ Units Sold]])*(1-Table2[[#This Row],[Discount]]/100)</f>
        <v>0</v>
      </c>
      <c r="N4964" s="5">
        <f>(Table2[[#This Row],[Unit Price]]*Table2[[#This Row],[ Units Sold]])-Table2[[#This Row],[Total Sales]]</f>
        <v>0</v>
      </c>
    </row>
    <row r="4965" spans="1:14" x14ac:dyDescent="0.3">
      <c r="A4965" s="3">
        <v>40356</v>
      </c>
      <c r="B4965" s="4" t="s">
        <v>3379</v>
      </c>
      <c r="C4965" s="4" t="s">
        <v>21</v>
      </c>
      <c r="D4965" s="4" t="s">
        <v>37</v>
      </c>
      <c r="E4965" s="4" t="s">
        <v>15</v>
      </c>
      <c r="F4965" s="4" t="s">
        <v>72</v>
      </c>
      <c r="G4965" s="4" t="s">
        <v>17</v>
      </c>
      <c r="H4965" s="4">
        <v>30</v>
      </c>
      <c r="I4965" s="4">
        <v>1968.64</v>
      </c>
      <c r="J4965" s="7">
        <v>0.27</v>
      </c>
      <c r="K4965" s="4" t="s">
        <v>34</v>
      </c>
      <c r="L4965" s="4" t="s">
        <v>45</v>
      </c>
      <c r="M4965" s="5">
        <f>(Table2[[#This Row],[Unit Price]]*Table2[[#This Row],[ Units Sold]])*(1-Table2[[#This Row],[Discount]]/100)</f>
        <v>58899.740160000001</v>
      </c>
      <c r="N4965" s="5">
        <f>(Table2[[#This Row],[Unit Price]]*Table2[[#This Row],[ Units Sold]])-Table2[[#This Row],[Total Sales]]</f>
        <v>159.45984000000317</v>
      </c>
    </row>
    <row r="4966" spans="1:14" x14ac:dyDescent="0.3">
      <c r="A4966" s="3">
        <v>40251</v>
      </c>
      <c r="B4966" s="4" t="s">
        <v>3874</v>
      </c>
      <c r="C4966" s="4" t="s">
        <v>74</v>
      </c>
      <c r="D4966" s="4" t="s">
        <v>37</v>
      </c>
      <c r="E4966" s="4" t="s">
        <v>22</v>
      </c>
      <c r="F4966" s="4" t="s">
        <v>23</v>
      </c>
      <c r="G4966" s="4" t="s">
        <v>105</v>
      </c>
      <c r="H4966" s="4">
        <v>77</v>
      </c>
      <c r="I4966" s="4">
        <v>1114.57</v>
      </c>
      <c r="J4966" s="7">
        <v>0.1</v>
      </c>
      <c r="K4966" s="4" t="s">
        <v>18</v>
      </c>
      <c r="L4966" s="4" t="s">
        <v>30</v>
      </c>
      <c r="M4966" s="5">
        <f>(Table2[[#This Row],[Unit Price]]*Table2[[#This Row],[ Units Sold]])*(1-Table2[[#This Row],[Discount]]/100)</f>
        <v>85736.068109999993</v>
      </c>
      <c r="N4966" s="5">
        <f>(Table2[[#This Row],[Unit Price]]*Table2[[#This Row],[ Units Sold]])-Table2[[#This Row],[Total Sales]]</f>
        <v>85.821890000006533</v>
      </c>
    </row>
    <row r="4967" spans="1:14" x14ac:dyDescent="0.3">
      <c r="A4967" s="3">
        <v>41691</v>
      </c>
      <c r="B4967" s="4" t="s">
        <v>3875</v>
      </c>
      <c r="C4967" s="4" t="s">
        <v>192</v>
      </c>
      <c r="D4967" s="4" t="s">
        <v>37</v>
      </c>
      <c r="E4967" s="4" t="s">
        <v>52</v>
      </c>
      <c r="F4967" s="4" t="s">
        <v>53</v>
      </c>
      <c r="G4967" s="4" t="s">
        <v>24</v>
      </c>
      <c r="H4967" s="4">
        <v>14</v>
      </c>
      <c r="I4967" s="4">
        <v>848.77</v>
      </c>
      <c r="J4967" s="7">
        <v>0.03</v>
      </c>
      <c r="K4967" s="4" t="s">
        <v>18</v>
      </c>
      <c r="L4967" s="4" t="s">
        <v>45</v>
      </c>
      <c r="M4967" s="5">
        <f>(Table2[[#This Row],[Unit Price]]*Table2[[#This Row],[ Units Sold]])*(1-Table2[[#This Row],[Discount]]/100)</f>
        <v>11879.215166</v>
      </c>
      <c r="N4967" s="5">
        <f>(Table2[[#This Row],[Unit Price]]*Table2[[#This Row],[ Units Sold]])-Table2[[#This Row],[Total Sales]]</f>
        <v>3.5648339999988821</v>
      </c>
    </row>
    <row r="4968" spans="1:14" x14ac:dyDescent="0.3">
      <c r="A4968" s="3">
        <v>44700</v>
      </c>
      <c r="B4968" s="4" t="s">
        <v>3173</v>
      </c>
      <c r="C4968" s="4" t="s">
        <v>88</v>
      </c>
      <c r="D4968" s="4" t="s">
        <v>37</v>
      </c>
      <c r="E4968" s="4" t="s">
        <v>22</v>
      </c>
      <c r="F4968" s="4" t="s">
        <v>23</v>
      </c>
      <c r="G4968" s="4" t="s">
        <v>60</v>
      </c>
      <c r="H4968" s="4">
        <v>21</v>
      </c>
      <c r="I4968" s="4">
        <v>1512.67</v>
      </c>
      <c r="J4968" s="7">
        <v>0.05</v>
      </c>
      <c r="K4968" s="4" t="s">
        <v>34</v>
      </c>
      <c r="L4968" s="4" t="s">
        <v>30</v>
      </c>
      <c r="M4968" s="5">
        <f>(Table2[[#This Row],[Unit Price]]*Table2[[#This Row],[ Units Sold]])*(1-Table2[[#This Row],[Discount]]/100)</f>
        <v>31750.186965000001</v>
      </c>
      <c r="N4968" s="5">
        <f>(Table2[[#This Row],[Unit Price]]*Table2[[#This Row],[ Units Sold]])-Table2[[#This Row],[Total Sales]]</f>
        <v>15.883034999998927</v>
      </c>
    </row>
    <row r="4969" spans="1:14" x14ac:dyDescent="0.3">
      <c r="A4969" s="3">
        <v>44759</v>
      </c>
      <c r="B4969" s="4" t="s">
        <v>216</v>
      </c>
      <c r="C4969" s="4" t="s">
        <v>74</v>
      </c>
      <c r="D4969" s="4" t="s">
        <v>37</v>
      </c>
      <c r="E4969" s="4" t="s">
        <v>52</v>
      </c>
      <c r="F4969" s="4" t="s">
        <v>59</v>
      </c>
      <c r="G4969" s="4" t="s">
        <v>60</v>
      </c>
      <c r="H4969" s="4">
        <v>32</v>
      </c>
      <c r="I4969" s="4">
        <v>1961.02</v>
      </c>
      <c r="J4969" s="7">
        <v>0.15</v>
      </c>
      <c r="K4969" s="4" t="s">
        <v>18</v>
      </c>
      <c r="L4969" s="4" t="s">
        <v>45</v>
      </c>
      <c r="M4969" s="5">
        <f>(Table2[[#This Row],[Unit Price]]*Table2[[#This Row],[ Units Sold]])*(1-Table2[[#This Row],[Discount]]/100)</f>
        <v>62658.511040000005</v>
      </c>
      <c r="N4969" s="5">
        <f>(Table2[[#This Row],[Unit Price]]*Table2[[#This Row],[ Units Sold]])-Table2[[#This Row],[Total Sales]]</f>
        <v>94.128959999994549</v>
      </c>
    </row>
    <row r="4970" spans="1:14" x14ac:dyDescent="0.3">
      <c r="A4970" s="3">
        <v>42300</v>
      </c>
      <c r="B4970" s="4" t="s">
        <v>3816</v>
      </c>
      <c r="C4970" s="4" t="s">
        <v>36</v>
      </c>
      <c r="D4970" s="4" t="s">
        <v>37</v>
      </c>
      <c r="E4970" s="4" t="s">
        <v>52</v>
      </c>
      <c r="F4970" s="6" t="s">
        <v>59</v>
      </c>
      <c r="G4970" s="4" t="s">
        <v>60</v>
      </c>
      <c r="H4970" s="4">
        <v>76</v>
      </c>
      <c r="I4970" s="4">
        <v>1229.57</v>
      </c>
      <c r="J4970" s="7">
        <v>0.28999999999999998</v>
      </c>
      <c r="K4970" s="4" t="s">
        <v>34</v>
      </c>
      <c r="L4970" s="4" t="s">
        <v>41</v>
      </c>
      <c r="M4970" s="5">
        <f>(Table2[[#This Row],[Unit Price]]*Table2[[#This Row],[ Units Sold]])*(1-Table2[[#This Row],[Discount]]/100)</f>
        <v>93176.322771999985</v>
      </c>
      <c r="N4970" s="5">
        <f>(Table2[[#This Row],[Unit Price]]*Table2[[#This Row],[ Units Sold]])-Table2[[#This Row],[Total Sales]]</f>
        <v>270.99722800000745</v>
      </c>
    </row>
    <row r="4971" spans="1:14" x14ac:dyDescent="0.3">
      <c r="A4971" s="3">
        <v>45193</v>
      </c>
      <c r="B4971" s="4" t="s">
        <v>3876</v>
      </c>
      <c r="C4971" s="4" t="s">
        <v>83</v>
      </c>
      <c r="D4971" s="4" t="s">
        <v>3892</v>
      </c>
      <c r="E4971" s="4" t="s">
        <v>38</v>
      </c>
      <c r="F4971" s="4" t="s">
        <v>39</v>
      </c>
      <c r="G4971" s="4" t="s">
        <v>60</v>
      </c>
      <c r="H4971" s="4">
        <v>43</v>
      </c>
      <c r="I4971" s="4">
        <v>96.37</v>
      </c>
      <c r="J4971" s="7">
        <v>0.26</v>
      </c>
      <c r="K4971" s="4" t="s">
        <v>34</v>
      </c>
      <c r="L4971" s="4" t="s">
        <v>25</v>
      </c>
      <c r="M4971" s="5">
        <f>(Table2[[#This Row],[Unit Price]]*Table2[[#This Row],[ Units Sold]])*(1-Table2[[#This Row],[Discount]]/100)</f>
        <v>4133.1358339999997</v>
      </c>
      <c r="N4971" s="5">
        <f>(Table2[[#This Row],[Unit Price]]*Table2[[#This Row],[ Units Sold]])-Table2[[#This Row],[Total Sales]]</f>
        <v>10.77416600000015</v>
      </c>
    </row>
    <row r="4972" spans="1:14" x14ac:dyDescent="0.3">
      <c r="A4972" s="3">
        <v>44727</v>
      </c>
      <c r="B4972" s="4" t="s">
        <v>3789</v>
      </c>
      <c r="C4972" s="4" t="s">
        <v>88</v>
      </c>
      <c r="D4972" s="4" t="s">
        <v>37</v>
      </c>
      <c r="E4972" s="4" t="s">
        <v>15</v>
      </c>
      <c r="F4972" s="4" t="s">
        <v>62</v>
      </c>
      <c r="G4972" s="4" t="s">
        <v>60</v>
      </c>
      <c r="H4972" s="4">
        <v>28</v>
      </c>
      <c r="I4972" s="4">
        <v>866.12</v>
      </c>
      <c r="J4972" s="7">
        <v>0.26</v>
      </c>
      <c r="K4972" s="4" t="s">
        <v>34</v>
      </c>
      <c r="L4972" s="4" t="s">
        <v>30</v>
      </c>
      <c r="M4972" s="5">
        <f>(Table2[[#This Row],[Unit Price]]*Table2[[#This Row],[ Units Sold]])*(1-Table2[[#This Row],[Discount]]/100)</f>
        <v>24188.306464000001</v>
      </c>
      <c r="N4972" s="5">
        <f>(Table2[[#This Row],[Unit Price]]*Table2[[#This Row],[ Units Sold]])-Table2[[#This Row],[Total Sales]]</f>
        <v>63.05353599999944</v>
      </c>
    </row>
    <row r="4973" spans="1:14" x14ac:dyDescent="0.3">
      <c r="A4973" s="3">
        <v>45891</v>
      </c>
      <c r="B4973" s="4" t="s">
        <v>3877</v>
      </c>
      <c r="C4973" s="4" t="s">
        <v>49</v>
      </c>
      <c r="D4973" s="4" t="s">
        <v>3893</v>
      </c>
      <c r="E4973" s="4" t="s">
        <v>22</v>
      </c>
      <c r="F4973" s="4" t="s">
        <v>23</v>
      </c>
      <c r="G4973" s="4" t="s">
        <v>57</v>
      </c>
      <c r="H4973" s="4">
        <v>38</v>
      </c>
      <c r="I4973" s="4">
        <v>1881.18</v>
      </c>
      <c r="J4973" s="7">
        <v>0.19</v>
      </c>
      <c r="K4973" s="4" t="s">
        <v>18</v>
      </c>
      <c r="L4973" s="4" t="s">
        <v>30</v>
      </c>
      <c r="M4973" s="5">
        <f>(Table2[[#This Row],[Unit Price]]*Table2[[#This Row],[ Units Sold]])*(1-Table2[[#This Row],[Discount]]/100)</f>
        <v>71349.018803999992</v>
      </c>
      <c r="N4973" s="5">
        <f>(Table2[[#This Row],[Unit Price]]*Table2[[#This Row],[ Units Sold]])-Table2[[#This Row],[Total Sales]]</f>
        <v>135.82119600000442</v>
      </c>
    </row>
    <row r="4974" spans="1:14" x14ac:dyDescent="0.3">
      <c r="A4974" s="3">
        <v>45825</v>
      </c>
      <c r="B4974" s="4" t="s">
        <v>1855</v>
      </c>
      <c r="C4974" s="4" t="s">
        <v>192</v>
      </c>
      <c r="D4974" s="4" t="s">
        <v>37</v>
      </c>
      <c r="E4974" s="4" t="s">
        <v>22</v>
      </c>
      <c r="F4974" s="4" t="s">
        <v>23</v>
      </c>
      <c r="G4974" s="4" t="s">
        <v>57</v>
      </c>
      <c r="H4974" s="4">
        <v>19</v>
      </c>
      <c r="I4974" s="4">
        <v>230.13</v>
      </c>
      <c r="J4974" s="7">
        <v>0.06</v>
      </c>
      <c r="K4974" s="4" t="s">
        <v>29</v>
      </c>
      <c r="L4974" s="4" t="s">
        <v>19</v>
      </c>
      <c r="M4974" s="5">
        <f>(Table2[[#This Row],[Unit Price]]*Table2[[#This Row],[ Units Sold]])*(1-Table2[[#This Row],[Discount]]/100)</f>
        <v>4369.8465180000003</v>
      </c>
      <c r="N4974" s="5">
        <f>(Table2[[#This Row],[Unit Price]]*Table2[[#This Row],[ Units Sold]])-Table2[[#This Row],[Total Sales]]</f>
        <v>2.6234819999999672</v>
      </c>
    </row>
    <row r="4975" spans="1:14" x14ac:dyDescent="0.3">
      <c r="A4975" s="3">
        <v>44820</v>
      </c>
      <c r="B4975" s="4" t="s">
        <v>3878</v>
      </c>
      <c r="C4975" s="4" t="s">
        <v>36</v>
      </c>
      <c r="D4975" s="4" t="s">
        <v>37</v>
      </c>
      <c r="E4975" s="4" t="s">
        <v>22</v>
      </c>
      <c r="F4975" s="4" t="s">
        <v>23</v>
      </c>
      <c r="G4975" s="4" t="s">
        <v>105</v>
      </c>
      <c r="H4975" s="4">
        <v>0</v>
      </c>
      <c r="I4975" s="4">
        <v>617.4</v>
      </c>
      <c r="J4975" s="7">
        <v>0.28000000000000003</v>
      </c>
      <c r="K4975" s="4" t="s">
        <v>18</v>
      </c>
      <c r="L4975" s="4" t="s">
        <v>25</v>
      </c>
      <c r="M4975" s="5">
        <f>(Table2[[#This Row],[Unit Price]]*Table2[[#This Row],[ Units Sold]])*(1-Table2[[#This Row],[Discount]]/100)</f>
        <v>0</v>
      </c>
      <c r="N4975" s="5">
        <f>(Table2[[#This Row],[Unit Price]]*Table2[[#This Row],[ Units Sold]])-Table2[[#This Row],[Total Sales]]</f>
        <v>0</v>
      </c>
    </row>
    <row r="4976" spans="1:14" x14ac:dyDescent="0.3">
      <c r="A4976" s="3">
        <v>44917</v>
      </c>
      <c r="B4976" s="4" t="s">
        <v>3879</v>
      </c>
      <c r="C4976" s="4" t="s">
        <v>88</v>
      </c>
      <c r="D4976" s="4" t="s">
        <v>37</v>
      </c>
      <c r="E4976" s="4" t="s">
        <v>22</v>
      </c>
      <c r="F4976" s="4" t="s">
        <v>23</v>
      </c>
      <c r="G4976" s="4" t="s">
        <v>57</v>
      </c>
      <c r="H4976" s="4">
        <v>22</v>
      </c>
      <c r="I4976" s="4">
        <v>1448.7</v>
      </c>
      <c r="J4976" s="7">
        <v>0.21</v>
      </c>
      <c r="K4976" s="4" t="s">
        <v>29</v>
      </c>
      <c r="L4976" s="4" t="s">
        <v>25</v>
      </c>
      <c r="M4976" s="5">
        <f>(Table2[[#This Row],[Unit Price]]*Table2[[#This Row],[ Units Sold]])*(1-Table2[[#This Row],[Discount]]/100)</f>
        <v>31804.470060000003</v>
      </c>
      <c r="N4976" s="5">
        <f>(Table2[[#This Row],[Unit Price]]*Table2[[#This Row],[ Units Sold]])-Table2[[#This Row],[Total Sales]]</f>
        <v>66.929939999998169</v>
      </c>
    </row>
    <row r="4977" spans="1:14" x14ac:dyDescent="0.3">
      <c r="A4977" s="3">
        <v>44135</v>
      </c>
      <c r="B4977" s="4" t="s">
        <v>3880</v>
      </c>
      <c r="C4977" s="4" t="s">
        <v>21</v>
      </c>
      <c r="D4977" s="4" t="s">
        <v>37</v>
      </c>
      <c r="E4977" s="4" t="s">
        <v>22</v>
      </c>
      <c r="F4977" s="4" t="s">
        <v>23</v>
      </c>
      <c r="G4977" s="4" t="s">
        <v>105</v>
      </c>
      <c r="H4977" s="4">
        <v>7</v>
      </c>
      <c r="I4977" s="4">
        <v>1068.79</v>
      </c>
      <c r="J4977" s="7">
        <v>0.23</v>
      </c>
      <c r="K4977" s="4" t="s">
        <v>34</v>
      </c>
      <c r="L4977" s="4" t="s">
        <v>19</v>
      </c>
      <c r="M4977" s="5">
        <f>(Table2[[#This Row],[Unit Price]]*Table2[[#This Row],[ Units Sold]])*(1-Table2[[#This Row],[Discount]]/100)</f>
        <v>7464.3224810000002</v>
      </c>
      <c r="N4977" s="5">
        <f>(Table2[[#This Row],[Unit Price]]*Table2[[#This Row],[ Units Sold]])-Table2[[#This Row],[Total Sales]]</f>
        <v>17.207518999999593</v>
      </c>
    </row>
    <row r="4978" spans="1:14" x14ac:dyDescent="0.3">
      <c r="A4978" s="3">
        <v>42458</v>
      </c>
      <c r="B4978" s="4" t="s">
        <v>2866</v>
      </c>
      <c r="C4978" s="4" t="s">
        <v>36</v>
      </c>
      <c r="D4978" s="4" t="s">
        <v>37</v>
      </c>
      <c r="E4978" s="4" t="s">
        <v>38</v>
      </c>
      <c r="F4978" s="4" t="s">
        <v>39</v>
      </c>
      <c r="G4978" s="4" t="s">
        <v>40</v>
      </c>
      <c r="H4978" s="4">
        <v>90</v>
      </c>
      <c r="I4978" s="4">
        <v>1438.53</v>
      </c>
      <c r="J4978" s="7">
        <v>0.22</v>
      </c>
      <c r="K4978" s="4" t="s">
        <v>34</v>
      </c>
      <c r="L4978" s="4" t="s">
        <v>25</v>
      </c>
      <c r="M4978" s="5">
        <f>(Table2[[#This Row],[Unit Price]]*Table2[[#This Row],[ Units Sold]])*(1-Table2[[#This Row],[Discount]]/100)</f>
        <v>129182.87106</v>
      </c>
      <c r="N4978" s="5">
        <f>(Table2[[#This Row],[Unit Price]]*Table2[[#This Row],[ Units Sold]])-Table2[[#This Row],[Total Sales]]</f>
        <v>284.82893999999214</v>
      </c>
    </row>
    <row r="4979" spans="1:14" x14ac:dyDescent="0.3">
      <c r="A4979" s="3">
        <v>45190</v>
      </c>
      <c r="B4979" s="4" t="s">
        <v>2652</v>
      </c>
      <c r="C4979" s="4" t="s">
        <v>88</v>
      </c>
      <c r="D4979" s="4" t="s">
        <v>37</v>
      </c>
      <c r="E4979" s="4" t="s">
        <v>38</v>
      </c>
      <c r="F4979" s="4" t="s">
        <v>56</v>
      </c>
      <c r="G4979" s="4" t="s">
        <v>17</v>
      </c>
      <c r="H4979" s="4">
        <v>10</v>
      </c>
      <c r="I4979" s="4">
        <v>1906.34</v>
      </c>
      <c r="J4979" s="7">
        <v>0.13</v>
      </c>
      <c r="K4979" s="4" t="s">
        <v>34</v>
      </c>
      <c r="L4979" s="4" t="s">
        <v>30</v>
      </c>
      <c r="M4979" s="5">
        <f>(Table2[[#This Row],[Unit Price]]*Table2[[#This Row],[ Units Sold]])*(1-Table2[[#This Row],[Discount]]/100)</f>
        <v>19038.617579999998</v>
      </c>
      <c r="N4979" s="5">
        <f>(Table2[[#This Row],[Unit Price]]*Table2[[#This Row],[ Units Sold]])-Table2[[#This Row],[Total Sales]]</f>
        <v>24.782419999999547</v>
      </c>
    </row>
    <row r="4980" spans="1:14" x14ac:dyDescent="0.3">
      <c r="A4980" s="3">
        <v>42576</v>
      </c>
      <c r="B4980" s="4" t="s">
        <v>3881</v>
      </c>
      <c r="C4980" s="4" t="s">
        <v>97</v>
      </c>
      <c r="D4980" s="4" t="s">
        <v>37</v>
      </c>
      <c r="E4980" s="4" t="s">
        <v>52</v>
      </c>
      <c r="F4980" s="4" t="s">
        <v>53</v>
      </c>
      <c r="G4980" s="4" t="s">
        <v>105</v>
      </c>
      <c r="H4980" s="4">
        <v>10</v>
      </c>
      <c r="I4980" s="4">
        <v>574.25</v>
      </c>
      <c r="J4980" s="7">
        <v>7.0000000000000007E-2</v>
      </c>
      <c r="K4980" s="4" t="s">
        <v>18</v>
      </c>
      <c r="L4980" s="4" t="s">
        <v>41</v>
      </c>
      <c r="M4980" s="5">
        <f>(Table2[[#This Row],[Unit Price]]*Table2[[#This Row],[ Units Sold]])*(1-Table2[[#This Row],[Discount]]/100)</f>
        <v>5738.4802499999996</v>
      </c>
      <c r="N4980" s="5">
        <f>(Table2[[#This Row],[Unit Price]]*Table2[[#This Row],[ Units Sold]])-Table2[[#This Row],[Total Sales]]</f>
        <v>4.0197500000003856</v>
      </c>
    </row>
    <row r="4981" spans="1:14" x14ac:dyDescent="0.3">
      <c r="A4981" s="3">
        <v>40923</v>
      </c>
      <c r="B4981" s="4" t="s">
        <v>3882</v>
      </c>
      <c r="C4981" s="4" t="s">
        <v>83</v>
      </c>
      <c r="D4981" s="4" t="s">
        <v>3892</v>
      </c>
      <c r="E4981" s="4" t="s">
        <v>22</v>
      </c>
      <c r="F4981" s="4" t="s">
        <v>23</v>
      </c>
      <c r="G4981" s="4" t="s">
        <v>40</v>
      </c>
      <c r="H4981" s="4">
        <v>77</v>
      </c>
      <c r="I4981" s="4">
        <v>1665.95</v>
      </c>
      <c r="J4981" s="7">
        <v>0.27</v>
      </c>
      <c r="K4981" s="4" t="s">
        <v>18</v>
      </c>
      <c r="L4981" s="4" t="s">
        <v>41</v>
      </c>
      <c r="M4981" s="5">
        <f>(Table2[[#This Row],[Unit Price]]*Table2[[#This Row],[ Units Sold]])*(1-Table2[[#This Row],[Discount]]/100)</f>
        <v>127931.798995</v>
      </c>
      <c r="N4981" s="5">
        <f>(Table2[[#This Row],[Unit Price]]*Table2[[#This Row],[ Units Sold]])-Table2[[#This Row],[Total Sales]]</f>
        <v>346.35100500000408</v>
      </c>
    </row>
    <row r="4982" spans="1:14" x14ac:dyDescent="0.3">
      <c r="A4982" s="3">
        <v>42865</v>
      </c>
      <c r="B4982" s="4" t="s">
        <v>1176</v>
      </c>
      <c r="C4982" s="4" t="s">
        <v>192</v>
      </c>
      <c r="D4982" s="4" t="s">
        <v>37</v>
      </c>
      <c r="E4982" s="4" t="s">
        <v>52</v>
      </c>
      <c r="F4982" s="4" t="s">
        <v>59</v>
      </c>
      <c r="G4982" s="4" t="s">
        <v>24</v>
      </c>
      <c r="H4982" s="4">
        <v>85</v>
      </c>
      <c r="I4982" s="4">
        <v>1392.96</v>
      </c>
      <c r="J4982" s="7">
        <v>0.09</v>
      </c>
      <c r="K4982" s="4" t="s">
        <v>34</v>
      </c>
      <c r="L4982" s="4" t="s">
        <v>41</v>
      </c>
      <c r="M4982" s="5">
        <f>(Table2[[#This Row],[Unit Price]]*Table2[[#This Row],[ Units Sold]])*(1-Table2[[#This Row],[Discount]]/100)</f>
        <v>118295.03856</v>
      </c>
      <c r="N4982" s="5">
        <f>(Table2[[#This Row],[Unit Price]]*Table2[[#This Row],[ Units Sold]])-Table2[[#This Row],[Total Sales]]</f>
        <v>106.56144000000495</v>
      </c>
    </row>
    <row r="4983" spans="1:14" x14ac:dyDescent="0.3">
      <c r="A4983" s="3">
        <v>42998</v>
      </c>
      <c r="B4983" s="4" t="s">
        <v>3883</v>
      </c>
      <c r="C4983" s="4" t="s">
        <v>88</v>
      </c>
      <c r="D4983" s="4" t="s">
        <v>37</v>
      </c>
      <c r="E4983" s="4" t="s">
        <v>38</v>
      </c>
      <c r="F4983" s="4" t="s">
        <v>56</v>
      </c>
      <c r="G4983" s="4" t="s">
        <v>105</v>
      </c>
      <c r="H4983" s="4">
        <v>0</v>
      </c>
      <c r="I4983" s="4">
        <v>1758.78</v>
      </c>
      <c r="J4983" s="7">
        <v>0.25</v>
      </c>
      <c r="K4983" s="4" t="s">
        <v>29</v>
      </c>
      <c r="L4983" s="4" t="s">
        <v>45</v>
      </c>
      <c r="M4983" s="5">
        <f>(Table2[[#This Row],[Unit Price]]*Table2[[#This Row],[ Units Sold]])*(1-Table2[[#This Row],[Discount]]/100)</f>
        <v>0</v>
      </c>
      <c r="N4983" s="5">
        <f>(Table2[[#This Row],[Unit Price]]*Table2[[#This Row],[ Units Sold]])-Table2[[#This Row],[Total Sales]]</f>
        <v>0</v>
      </c>
    </row>
    <row r="4984" spans="1:14" x14ac:dyDescent="0.3">
      <c r="A4984" s="3">
        <v>45653</v>
      </c>
      <c r="B4984" s="4" t="s">
        <v>3073</v>
      </c>
      <c r="C4984" s="4" t="s">
        <v>83</v>
      </c>
      <c r="D4984" s="4" t="s">
        <v>3892</v>
      </c>
      <c r="E4984" s="4" t="s">
        <v>22</v>
      </c>
      <c r="F4984" s="4" t="s">
        <v>23</v>
      </c>
      <c r="G4984" s="4" t="s">
        <v>60</v>
      </c>
      <c r="H4984" s="4">
        <v>39</v>
      </c>
      <c r="I4984" s="4">
        <v>394.79</v>
      </c>
      <c r="J4984" s="7">
        <v>0.1</v>
      </c>
      <c r="K4984" s="4" t="s">
        <v>29</v>
      </c>
      <c r="L4984" s="4" t="s">
        <v>45</v>
      </c>
      <c r="M4984" s="5">
        <f>(Table2[[#This Row],[Unit Price]]*Table2[[#This Row],[ Units Sold]])*(1-Table2[[#This Row],[Discount]]/100)</f>
        <v>15381.413190000001</v>
      </c>
      <c r="N4984" s="5">
        <f>(Table2[[#This Row],[Unit Price]]*Table2[[#This Row],[ Units Sold]])-Table2[[#This Row],[Total Sales]]</f>
        <v>15.396810000000187</v>
      </c>
    </row>
    <row r="4985" spans="1:14" x14ac:dyDescent="0.3">
      <c r="A4985" s="3">
        <v>40618</v>
      </c>
      <c r="B4985" s="4" t="s">
        <v>3139</v>
      </c>
      <c r="C4985" s="4" t="s">
        <v>192</v>
      </c>
      <c r="D4985" s="4" t="s">
        <v>37</v>
      </c>
      <c r="E4985" s="4" t="s">
        <v>22</v>
      </c>
      <c r="F4985" s="4" t="s">
        <v>23</v>
      </c>
      <c r="G4985" s="4" t="s">
        <v>40</v>
      </c>
      <c r="H4985" s="4">
        <v>53</v>
      </c>
      <c r="I4985" s="4">
        <v>614.58000000000004</v>
      </c>
      <c r="J4985" s="7">
        <v>0.28000000000000003</v>
      </c>
      <c r="K4985" s="4" t="s">
        <v>29</v>
      </c>
      <c r="L4985" s="4" t="s">
        <v>41</v>
      </c>
      <c r="M4985" s="5">
        <f>(Table2[[#This Row],[Unit Price]]*Table2[[#This Row],[ Units Sold]])*(1-Table2[[#This Row],[Discount]]/100)</f>
        <v>32481.536328000002</v>
      </c>
      <c r="N4985" s="5">
        <f>(Table2[[#This Row],[Unit Price]]*Table2[[#This Row],[ Units Sold]])-Table2[[#This Row],[Total Sales]]</f>
        <v>91.203671999999642</v>
      </c>
    </row>
    <row r="4986" spans="1:14" x14ac:dyDescent="0.3">
      <c r="A4986" s="3">
        <v>45412</v>
      </c>
      <c r="B4986" s="4" t="s">
        <v>3884</v>
      </c>
      <c r="C4986" s="4" t="s">
        <v>192</v>
      </c>
      <c r="D4986" s="4" t="s">
        <v>37</v>
      </c>
      <c r="E4986" s="4" t="s">
        <v>38</v>
      </c>
      <c r="F4986" s="4" t="s">
        <v>81</v>
      </c>
      <c r="G4986" s="4" t="s">
        <v>33</v>
      </c>
      <c r="H4986" s="4">
        <v>0</v>
      </c>
      <c r="I4986" s="4">
        <v>1749.67</v>
      </c>
      <c r="J4986" s="7">
        <v>0.24</v>
      </c>
      <c r="K4986" s="4" t="s">
        <v>18</v>
      </c>
      <c r="L4986" s="4" t="s">
        <v>30</v>
      </c>
      <c r="M4986" s="5">
        <f>(Table2[[#This Row],[Unit Price]]*Table2[[#This Row],[ Units Sold]])*(1-Table2[[#This Row],[Discount]]/100)</f>
        <v>0</v>
      </c>
      <c r="N4986" s="5">
        <f>(Table2[[#This Row],[Unit Price]]*Table2[[#This Row],[ Units Sold]])-Table2[[#This Row],[Total Sales]]</f>
        <v>0</v>
      </c>
    </row>
    <row r="4987" spans="1:14" x14ac:dyDescent="0.3">
      <c r="A4987" s="3">
        <v>41279</v>
      </c>
      <c r="B4987" s="4" t="s">
        <v>3885</v>
      </c>
      <c r="C4987" s="4" t="s">
        <v>97</v>
      </c>
      <c r="D4987" s="4" t="s">
        <v>37</v>
      </c>
      <c r="E4987" s="4" t="s">
        <v>27</v>
      </c>
      <c r="F4987" s="4" t="s">
        <v>32</v>
      </c>
      <c r="G4987" s="4" t="s">
        <v>60</v>
      </c>
      <c r="H4987" s="4">
        <v>48</v>
      </c>
      <c r="I4987" s="4">
        <v>337.26</v>
      </c>
      <c r="J4987" s="7">
        <v>0.14000000000000001</v>
      </c>
      <c r="K4987" s="4" t="s">
        <v>18</v>
      </c>
      <c r="L4987" s="4" t="s">
        <v>45</v>
      </c>
      <c r="M4987" s="5">
        <f>(Table2[[#This Row],[Unit Price]]*Table2[[#This Row],[ Units Sold]])*(1-Table2[[#This Row],[Discount]]/100)</f>
        <v>16165.816128</v>
      </c>
      <c r="N4987" s="5">
        <f>(Table2[[#This Row],[Unit Price]]*Table2[[#This Row],[ Units Sold]])-Table2[[#This Row],[Total Sales]]</f>
        <v>22.663871999999174</v>
      </c>
    </row>
    <row r="4988" spans="1:14" x14ac:dyDescent="0.3">
      <c r="A4988" s="3">
        <v>41611</v>
      </c>
      <c r="B4988" s="4" t="s">
        <v>1781</v>
      </c>
      <c r="C4988" s="4" t="s">
        <v>43</v>
      </c>
      <c r="D4988" s="4" t="s">
        <v>37</v>
      </c>
      <c r="E4988" s="4" t="s">
        <v>22</v>
      </c>
      <c r="F4988" s="4" t="s">
        <v>23</v>
      </c>
      <c r="G4988" s="4" t="s">
        <v>17</v>
      </c>
      <c r="H4988" s="4">
        <v>92</v>
      </c>
      <c r="I4988" s="4">
        <v>1084.94</v>
      </c>
      <c r="J4988" s="7">
        <v>0.24</v>
      </c>
      <c r="K4988" s="4" t="s">
        <v>29</v>
      </c>
      <c r="L4988" s="4" t="s">
        <v>19</v>
      </c>
      <c r="M4988" s="5">
        <f>(Table2[[#This Row],[Unit Price]]*Table2[[#This Row],[ Units Sold]])*(1-Table2[[#This Row],[Discount]]/100)</f>
        <v>99574.925248000014</v>
      </c>
      <c r="N4988" s="5">
        <f>(Table2[[#This Row],[Unit Price]]*Table2[[#This Row],[ Units Sold]])-Table2[[#This Row],[Total Sales]]</f>
        <v>239.55475199999637</v>
      </c>
    </row>
    <row r="4989" spans="1:14" x14ac:dyDescent="0.3">
      <c r="A4989" s="3">
        <v>44504</v>
      </c>
      <c r="B4989" s="4" t="s">
        <v>3886</v>
      </c>
      <c r="C4989" s="4" t="s">
        <v>49</v>
      </c>
      <c r="D4989" s="4" t="s">
        <v>3893</v>
      </c>
      <c r="E4989" s="4" t="s">
        <v>22</v>
      </c>
      <c r="F4989" s="4" t="s">
        <v>23</v>
      </c>
      <c r="G4989" s="4" t="s">
        <v>65</v>
      </c>
      <c r="H4989" s="4">
        <v>0</v>
      </c>
      <c r="I4989" s="4">
        <v>1206.47</v>
      </c>
      <c r="J4989" s="7">
        <v>0.23</v>
      </c>
      <c r="K4989" s="4" t="s">
        <v>18</v>
      </c>
      <c r="L4989" s="4" t="s">
        <v>41</v>
      </c>
      <c r="M4989" s="5">
        <f>(Table2[[#This Row],[Unit Price]]*Table2[[#This Row],[ Units Sold]])*(1-Table2[[#This Row],[Discount]]/100)</f>
        <v>0</v>
      </c>
      <c r="N4989" s="5">
        <f>(Table2[[#This Row],[Unit Price]]*Table2[[#This Row],[ Units Sold]])-Table2[[#This Row],[Total Sales]]</f>
        <v>0</v>
      </c>
    </row>
    <row r="4990" spans="1:14" x14ac:dyDescent="0.3">
      <c r="A4990" s="3">
        <v>41048</v>
      </c>
      <c r="B4990" s="4" t="s">
        <v>3887</v>
      </c>
      <c r="C4990" s="4" t="s">
        <v>74</v>
      </c>
      <c r="D4990" s="4" t="s">
        <v>37</v>
      </c>
      <c r="E4990" s="4" t="s">
        <v>38</v>
      </c>
      <c r="F4990" s="4" t="s">
        <v>39</v>
      </c>
      <c r="G4990" s="4" t="s">
        <v>105</v>
      </c>
      <c r="H4990" s="4">
        <v>21</v>
      </c>
      <c r="I4990" s="4">
        <v>796.71</v>
      </c>
      <c r="J4990" s="7">
        <v>0.06</v>
      </c>
      <c r="K4990" s="4" t="s">
        <v>29</v>
      </c>
      <c r="L4990" s="4" t="s">
        <v>41</v>
      </c>
      <c r="M4990" s="5">
        <f>(Table2[[#This Row],[Unit Price]]*Table2[[#This Row],[ Units Sold]])*(1-Table2[[#This Row],[Discount]]/100)</f>
        <v>16720.871454</v>
      </c>
      <c r="N4990" s="5">
        <f>(Table2[[#This Row],[Unit Price]]*Table2[[#This Row],[ Units Sold]])-Table2[[#This Row],[Total Sales]]</f>
        <v>10.038545999999769</v>
      </c>
    </row>
    <row r="4991" spans="1:14" x14ac:dyDescent="0.3">
      <c r="A4991" s="3">
        <v>45388</v>
      </c>
      <c r="B4991" s="4" t="s">
        <v>2535</v>
      </c>
      <c r="C4991" s="4" t="s">
        <v>74</v>
      </c>
      <c r="D4991" s="4" t="s">
        <v>37</v>
      </c>
      <c r="E4991" s="4" t="s">
        <v>38</v>
      </c>
      <c r="F4991" s="4" t="s">
        <v>81</v>
      </c>
      <c r="G4991" s="4" t="s">
        <v>17</v>
      </c>
      <c r="H4991" s="4">
        <v>76</v>
      </c>
      <c r="I4991" s="4">
        <v>1480.39</v>
      </c>
      <c r="J4991" s="7">
        <v>0.11</v>
      </c>
      <c r="K4991" s="4" t="s">
        <v>34</v>
      </c>
      <c r="L4991" s="4" t="s">
        <v>41</v>
      </c>
      <c r="M4991" s="5">
        <f>(Table2[[#This Row],[Unit Price]]*Table2[[#This Row],[ Units Sold]])*(1-Table2[[#This Row],[Discount]]/100)</f>
        <v>112385.87939600002</v>
      </c>
      <c r="N4991" s="5">
        <f>(Table2[[#This Row],[Unit Price]]*Table2[[#This Row],[ Units Sold]])-Table2[[#This Row],[Total Sales]]</f>
        <v>123.76060399999551</v>
      </c>
    </row>
    <row r="4992" spans="1:14" x14ac:dyDescent="0.3">
      <c r="A4992" s="3">
        <v>40225</v>
      </c>
      <c r="B4992" s="4" t="s">
        <v>3888</v>
      </c>
      <c r="C4992" s="4" t="s">
        <v>88</v>
      </c>
      <c r="D4992" s="4" t="s">
        <v>37</v>
      </c>
      <c r="E4992" s="4" t="s">
        <v>22</v>
      </c>
      <c r="F4992" s="4" t="s">
        <v>23</v>
      </c>
      <c r="G4992" s="4" t="s">
        <v>40</v>
      </c>
      <c r="H4992" s="4">
        <v>25</v>
      </c>
      <c r="I4992" s="4">
        <v>117.42</v>
      </c>
      <c r="J4992" s="7">
        <v>0</v>
      </c>
      <c r="K4992" s="4" t="s">
        <v>34</v>
      </c>
      <c r="L4992" s="4" t="s">
        <v>41</v>
      </c>
      <c r="M4992" s="5">
        <f>(Table2[[#This Row],[Unit Price]]*Table2[[#This Row],[ Units Sold]])*(1-Table2[[#This Row],[Discount]]/100)</f>
        <v>2935.5</v>
      </c>
      <c r="N4992" s="5">
        <f>(Table2[[#This Row],[Unit Price]]*Table2[[#This Row],[ Units Sold]])-Table2[[#This Row],[Total Sales]]</f>
        <v>0</v>
      </c>
    </row>
    <row r="4993" spans="1:14" x14ac:dyDescent="0.3">
      <c r="A4993" s="3">
        <v>45160</v>
      </c>
      <c r="B4993" s="4" t="s">
        <v>2846</v>
      </c>
      <c r="C4993" s="4" t="s">
        <v>43</v>
      </c>
      <c r="D4993" s="4" t="s">
        <v>37</v>
      </c>
      <c r="E4993" s="4" t="s">
        <v>38</v>
      </c>
      <c r="F4993" s="4" t="s">
        <v>39</v>
      </c>
      <c r="G4993" s="4" t="s">
        <v>105</v>
      </c>
      <c r="H4993" s="4">
        <v>10</v>
      </c>
      <c r="I4993" s="4">
        <v>427.68</v>
      </c>
      <c r="J4993" s="7">
        <v>0.05</v>
      </c>
      <c r="K4993" s="4" t="s">
        <v>34</v>
      </c>
      <c r="L4993" s="4" t="s">
        <v>25</v>
      </c>
      <c r="M4993" s="5">
        <f>(Table2[[#This Row],[Unit Price]]*Table2[[#This Row],[ Units Sold]])*(1-Table2[[#This Row],[Discount]]/100)</f>
        <v>4274.6616000000004</v>
      </c>
      <c r="N4993" s="5">
        <f>(Table2[[#This Row],[Unit Price]]*Table2[[#This Row],[ Units Sold]])-Table2[[#This Row],[Total Sales]]</f>
        <v>2.1383999999998196</v>
      </c>
    </row>
    <row r="4994" spans="1:14" x14ac:dyDescent="0.3">
      <c r="A4994" s="3">
        <v>43216</v>
      </c>
      <c r="B4994" s="4" t="s">
        <v>1655</v>
      </c>
      <c r="C4994" s="4" t="s">
        <v>97</v>
      </c>
      <c r="D4994" s="4" t="s">
        <v>37</v>
      </c>
      <c r="E4994" s="4" t="s">
        <v>52</v>
      </c>
      <c r="F4994" s="4" t="s">
        <v>53</v>
      </c>
      <c r="G4994" s="4" t="s">
        <v>65</v>
      </c>
      <c r="H4994" s="4">
        <v>20</v>
      </c>
      <c r="I4994" s="4">
        <v>1036.79</v>
      </c>
      <c r="J4994" s="7">
        <v>0.19</v>
      </c>
      <c r="K4994" s="4" t="s">
        <v>34</v>
      </c>
      <c r="L4994" s="4" t="s">
        <v>45</v>
      </c>
      <c r="M4994" s="5">
        <f>(Table2[[#This Row],[Unit Price]]*Table2[[#This Row],[ Units Sold]])*(1-Table2[[#This Row],[Discount]]/100)</f>
        <v>20696.401979999999</v>
      </c>
      <c r="N4994" s="5">
        <f>(Table2[[#This Row],[Unit Price]]*Table2[[#This Row],[ Units Sold]])-Table2[[#This Row],[Total Sales]]</f>
        <v>39.398020000000542</v>
      </c>
    </row>
    <row r="4995" spans="1:14" x14ac:dyDescent="0.3">
      <c r="A4995" s="3">
        <v>44048</v>
      </c>
      <c r="B4995" s="4" t="s">
        <v>190</v>
      </c>
      <c r="C4995" s="4" t="s">
        <v>88</v>
      </c>
      <c r="D4995" s="4" t="s">
        <v>37</v>
      </c>
      <c r="E4995" s="4" t="s">
        <v>38</v>
      </c>
      <c r="F4995" s="4" t="s">
        <v>56</v>
      </c>
      <c r="G4995" s="4" t="s">
        <v>60</v>
      </c>
      <c r="H4995" s="4">
        <v>30</v>
      </c>
      <c r="I4995" s="4">
        <v>1933.87</v>
      </c>
      <c r="J4995" s="7">
        <v>0.14000000000000001</v>
      </c>
      <c r="K4995" s="4" t="s">
        <v>34</v>
      </c>
      <c r="L4995" s="4" t="s">
        <v>19</v>
      </c>
      <c r="M4995" s="5">
        <f>(Table2[[#This Row],[Unit Price]]*Table2[[#This Row],[ Units Sold]])*(1-Table2[[#This Row],[Discount]]/100)</f>
        <v>57934.877460000003</v>
      </c>
      <c r="N4995" s="5">
        <f>(Table2[[#This Row],[Unit Price]]*Table2[[#This Row],[ Units Sold]])-Table2[[#This Row],[Total Sales]]</f>
        <v>81.222539999995206</v>
      </c>
    </row>
    <row r="4996" spans="1:14" x14ac:dyDescent="0.3">
      <c r="A4996" s="3">
        <v>41645</v>
      </c>
      <c r="B4996" s="4" t="s">
        <v>3889</v>
      </c>
      <c r="C4996" s="4" t="s">
        <v>97</v>
      </c>
      <c r="D4996" s="4" t="s">
        <v>37</v>
      </c>
      <c r="E4996" s="4" t="s">
        <v>22</v>
      </c>
      <c r="F4996" s="4" t="s">
        <v>23</v>
      </c>
      <c r="G4996" s="4" t="s">
        <v>33</v>
      </c>
      <c r="H4996" s="4">
        <v>0</v>
      </c>
      <c r="I4996" s="4">
        <v>353.05</v>
      </c>
      <c r="J4996" s="7">
        <v>0.04</v>
      </c>
      <c r="K4996" s="4" t="s">
        <v>29</v>
      </c>
      <c r="L4996" s="4" t="s">
        <v>30</v>
      </c>
      <c r="M4996" s="5">
        <f>(Table2[[#This Row],[Unit Price]]*Table2[[#This Row],[ Units Sold]])*(1-Table2[[#This Row],[Discount]]/100)</f>
        <v>0</v>
      </c>
      <c r="N4996" s="5">
        <f>(Table2[[#This Row],[Unit Price]]*Table2[[#This Row],[ Units Sold]])-Table2[[#This Row],[Total Sales]]</f>
        <v>0</v>
      </c>
    </row>
    <row r="4997" spans="1:14" x14ac:dyDescent="0.3">
      <c r="A4997" s="3">
        <v>43431</v>
      </c>
      <c r="B4997" s="4" t="s">
        <v>3890</v>
      </c>
      <c r="C4997" s="4" t="s">
        <v>88</v>
      </c>
      <c r="D4997" s="4" t="s">
        <v>37</v>
      </c>
      <c r="E4997" s="4" t="s">
        <v>15</v>
      </c>
      <c r="F4997" s="4" t="s">
        <v>62</v>
      </c>
      <c r="G4997" s="4" t="s">
        <v>24</v>
      </c>
      <c r="H4997" s="4">
        <v>20</v>
      </c>
      <c r="I4997" s="4">
        <v>1717.92</v>
      </c>
      <c r="J4997" s="7">
        <v>0.13</v>
      </c>
      <c r="K4997" s="4" t="s">
        <v>29</v>
      </c>
      <c r="L4997" s="4" t="s">
        <v>25</v>
      </c>
      <c r="M4997" s="5">
        <f>(Table2[[#This Row],[Unit Price]]*Table2[[#This Row],[ Units Sold]])*(1-Table2[[#This Row],[Discount]]/100)</f>
        <v>34313.734080000002</v>
      </c>
      <c r="N4997" s="5">
        <f>(Table2[[#This Row],[Unit Price]]*Table2[[#This Row],[ Units Sold]])-Table2[[#This Row],[Total Sales]]</f>
        <v>44.66591999999946</v>
      </c>
    </row>
    <row r="4998" spans="1:14" x14ac:dyDescent="0.3">
      <c r="A4998" s="3">
        <v>40913</v>
      </c>
      <c r="B4998" s="4" t="s">
        <v>3891</v>
      </c>
      <c r="C4998" s="4" t="s">
        <v>192</v>
      </c>
      <c r="D4998" s="4" t="s">
        <v>37</v>
      </c>
      <c r="E4998" s="4" t="s">
        <v>27</v>
      </c>
      <c r="F4998" s="4" t="s">
        <v>32</v>
      </c>
      <c r="G4998" s="4" t="s">
        <v>57</v>
      </c>
      <c r="H4998" s="4">
        <v>0</v>
      </c>
      <c r="I4998" s="4">
        <v>801.33</v>
      </c>
      <c r="J4998" s="7">
        <v>0.06</v>
      </c>
      <c r="K4998" s="4" t="s">
        <v>34</v>
      </c>
      <c r="L4998" s="4" t="s">
        <v>25</v>
      </c>
      <c r="M4998" s="5">
        <f>(Table2[[#This Row],[Unit Price]]*Table2[[#This Row],[ Units Sold]])*(1-Table2[[#This Row],[Discount]]/100)</f>
        <v>0</v>
      </c>
      <c r="N4998" s="5">
        <f>(Table2[[#This Row],[Unit Price]]*Table2[[#This Row],[ Units Sold]])-Table2[[#This Row],[Total Sales]]</f>
        <v>0</v>
      </c>
    </row>
    <row r="4999" spans="1:14" x14ac:dyDescent="0.3">
      <c r="A4999" s="3">
        <v>40610</v>
      </c>
      <c r="B4999" s="4" t="s">
        <v>682</v>
      </c>
      <c r="C4999" s="4" t="s">
        <v>88</v>
      </c>
      <c r="D4999" s="4" t="s">
        <v>37</v>
      </c>
      <c r="E4999" s="4" t="s">
        <v>52</v>
      </c>
      <c r="F4999" s="4" t="s">
        <v>53</v>
      </c>
      <c r="G4999" s="4" t="s">
        <v>105</v>
      </c>
      <c r="H4999" s="4">
        <v>67</v>
      </c>
      <c r="I4999" s="4">
        <v>174.38</v>
      </c>
      <c r="J4999" s="7">
        <v>0.17</v>
      </c>
      <c r="K4999" s="4" t="s">
        <v>29</v>
      </c>
      <c r="L4999" s="4" t="s">
        <v>25</v>
      </c>
      <c r="M4999" s="5">
        <f>(Table2[[#This Row],[Unit Price]]*Table2[[#This Row],[ Units Sold]])*(1-Table2[[#This Row],[Discount]]/100)</f>
        <v>11663.598117999998</v>
      </c>
      <c r="N4999" s="5">
        <f>(Table2[[#This Row],[Unit Price]]*Table2[[#This Row],[ Units Sold]])-Table2[[#This Row],[Total Sales]]</f>
        <v>19.86188200000106</v>
      </c>
    </row>
    <row r="5000" spans="1:14" x14ac:dyDescent="0.3">
      <c r="A5000" s="3">
        <v>41611</v>
      </c>
      <c r="B5000" s="4" t="s">
        <v>639</v>
      </c>
      <c r="C5000" s="4" t="s">
        <v>21</v>
      </c>
      <c r="D5000" s="4" t="s">
        <v>37</v>
      </c>
      <c r="E5000" s="4" t="s">
        <v>22</v>
      </c>
      <c r="F5000" s="4" t="s">
        <v>23</v>
      </c>
      <c r="G5000" s="4" t="s">
        <v>60</v>
      </c>
      <c r="H5000" s="4">
        <v>89</v>
      </c>
      <c r="I5000" s="4">
        <v>817.84</v>
      </c>
      <c r="J5000" s="7">
        <v>0.02</v>
      </c>
      <c r="K5000" s="4" t="s">
        <v>18</v>
      </c>
      <c r="L5000" s="4" t="s">
        <v>30</v>
      </c>
      <c r="M5000" s="5">
        <f>(Table2[[#This Row],[Unit Price]]*Table2[[#This Row],[ Units Sold]])*(1-Table2[[#This Row],[Discount]]/100)</f>
        <v>72773.202448000011</v>
      </c>
      <c r="N5000" s="5">
        <f>(Table2[[#This Row],[Unit Price]]*Table2[[#This Row],[ Units Sold]])-Table2[[#This Row],[Total Sales]]</f>
        <v>14.557551999998395</v>
      </c>
    </row>
    <row r="5001" spans="1:14" x14ac:dyDescent="0.3">
      <c r="A5001" s="3">
        <v>45120</v>
      </c>
      <c r="B5001" s="4" t="s">
        <v>2507</v>
      </c>
      <c r="C5001" s="4" t="s">
        <v>43</v>
      </c>
      <c r="D5001" s="4" t="s">
        <v>37</v>
      </c>
      <c r="E5001" s="4" t="s">
        <v>15</v>
      </c>
      <c r="F5001" s="4" t="s">
        <v>135</v>
      </c>
      <c r="G5001" s="4" t="s">
        <v>24</v>
      </c>
      <c r="H5001" s="4">
        <v>16</v>
      </c>
      <c r="I5001" s="4">
        <v>792.71</v>
      </c>
      <c r="J5001" s="7">
        <v>0.08</v>
      </c>
      <c r="K5001" s="4" t="s">
        <v>29</v>
      </c>
      <c r="L5001" s="4" t="s">
        <v>30</v>
      </c>
      <c r="M5001" s="5">
        <f>(Table2[[#This Row],[Unit Price]]*Table2[[#This Row],[ Units Sold]])*(1-Table2[[#This Row],[Discount]]/100)</f>
        <v>12673.213312</v>
      </c>
      <c r="N5001" s="5">
        <f>(Table2[[#This Row],[Unit Price]]*Table2[[#This Row],[ Units Sold]])-Table2[[#This Row],[Total Sales]]</f>
        <v>10.146688000000722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N23"/>
  <sheetViews>
    <sheetView showGridLines="0" showRowColHeaders="0" zoomScale="77" zoomScaleNormal="77" zoomScaleSheetLayoutView="83" workbookViewId="0">
      <selection activeCell="G20" sqref="G20"/>
    </sheetView>
  </sheetViews>
  <sheetFormatPr defaultRowHeight="14.4" x14ac:dyDescent="0.3"/>
  <cols>
    <col min="1" max="1" width="15.5546875" bestFit="1" customWidth="1"/>
    <col min="2" max="2" width="18.21875" customWidth="1"/>
    <col min="4" max="4" width="12.109375" bestFit="1" customWidth="1"/>
    <col min="5" max="5" width="13.33203125" bestFit="1" customWidth="1"/>
    <col min="7" max="7" width="13.77734375" customWidth="1"/>
    <col min="8" max="8" width="13.33203125" customWidth="1"/>
    <col min="10" max="10" width="13.77734375" customWidth="1"/>
    <col min="11" max="11" width="13.33203125" customWidth="1"/>
    <col min="13" max="13" width="13.77734375" customWidth="1"/>
    <col min="14" max="14" width="18.21875" bestFit="1" customWidth="1"/>
  </cols>
  <sheetData>
    <row r="1" spans="1:14" ht="15.6" x14ac:dyDescent="0.3">
      <c r="A1" s="8" t="s">
        <v>3897</v>
      </c>
      <c r="B1" s="9" t="s">
        <v>3898</v>
      </c>
      <c r="C1" s="9"/>
      <c r="D1" s="8" t="s">
        <v>3897</v>
      </c>
      <c r="E1" s="9" t="s">
        <v>3898</v>
      </c>
      <c r="F1" s="9"/>
      <c r="G1" s="8" t="s">
        <v>3897</v>
      </c>
      <c r="H1" s="9" t="s">
        <v>3899</v>
      </c>
      <c r="I1" s="9"/>
      <c r="J1" s="8" t="s">
        <v>3897</v>
      </c>
      <c r="K1" s="9" t="s">
        <v>3899</v>
      </c>
      <c r="L1" s="9"/>
      <c r="M1" s="8" t="s">
        <v>3897</v>
      </c>
      <c r="N1" s="9" t="s">
        <v>3898</v>
      </c>
    </row>
    <row r="2" spans="1:14" ht="15.6" x14ac:dyDescent="0.3">
      <c r="A2" s="10" t="s">
        <v>27</v>
      </c>
      <c r="B2" s="11">
        <v>43085479.600685969</v>
      </c>
      <c r="C2" s="9"/>
      <c r="D2" s="10" t="s">
        <v>43</v>
      </c>
      <c r="E2" s="11">
        <v>19585612.060416002</v>
      </c>
      <c r="F2" s="9"/>
      <c r="G2" s="10" t="s">
        <v>3900</v>
      </c>
      <c r="H2" s="12">
        <v>20742.50583199993</v>
      </c>
      <c r="I2" s="9"/>
      <c r="J2" s="10" t="s">
        <v>16</v>
      </c>
      <c r="K2" s="12">
        <v>6858.351401999982</v>
      </c>
      <c r="L2" s="9"/>
      <c r="M2" s="13" t="s">
        <v>3901</v>
      </c>
      <c r="N2" s="11">
        <v>19122763.484990004</v>
      </c>
    </row>
    <row r="3" spans="1:14" ht="15.6" x14ac:dyDescent="0.3">
      <c r="A3" s="10" t="s">
        <v>22</v>
      </c>
      <c r="B3" s="11">
        <v>43038390.219681054</v>
      </c>
      <c r="C3" s="9"/>
      <c r="D3" s="10" t="s">
        <v>51</v>
      </c>
      <c r="E3" s="11">
        <v>17177558.830819994</v>
      </c>
      <c r="F3" s="9"/>
      <c r="G3" s="10" t="s">
        <v>3913</v>
      </c>
      <c r="H3" s="12">
        <v>20772.455009999878</v>
      </c>
      <c r="I3" s="9"/>
      <c r="J3" s="10" t="s">
        <v>241</v>
      </c>
      <c r="K3" s="12">
        <v>2862.5138649999835</v>
      </c>
      <c r="L3" s="9"/>
      <c r="M3" s="13" t="s">
        <v>3902</v>
      </c>
      <c r="N3" s="11">
        <v>18310707.174527004</v>
      </c>
    </row>
    <row r="4" spans="1:14" ht="15.6" x14ac:dyDescent="0.3">
      <c r="A4" s="10" t="s">
        <v>38</v>
      </c>
      <c r="B4" s="11">
        <v>40600264.813675024</v>
      </c>
      <c r="C4" s="9"/>
      <c r="D4" s="10" t="s">
        <v>49</v>
      </c>
      <c r="E4" s="11">
        <v>24072859.804774992</v>
      </c>
      <c r="F4" s="9"/>
      <c r="G4" s="10" t="s">
        <v>3914</v>
      </c>
      <c r="H4" s="12">
        <v>19837.481578999963</v>
      </c>
      <c r="I4" s="9"/>
      <c r="J4" s="10" t="s">
        <v>28</v>
      </c>
      <c r="K4" s="12">
        <v>27104.42364599993</v>
      </c>
      <c r="L4" s="9"/>
      <c r="M4" s="13" t="s">
        <v>3903</v>
      </c>
      <c r="N4" s="11">
        <v>17805550.343646999</v>
      </c>
    </row>
    <row r="5" spans="1:14" ht="15.6" x14ac:dyDescent="0.3">
      <c r="A5" s="10" t="s">
        <v>52</v>
      </c>
      <c r="B5" s="11">
        <v>43222920.87241704</v>
      </c>
      <c r="C5" s="9"/>
      <c r="D5" s="10" t="s">
        <v>192</v>
      </c>
      <c r="E5" s="11">
        <v>16807358.609908998</v>
      </c>
      <c r="F5" s="9"/>
      <c r="G5" s="10" t="s">
        <v>3915</v>
      </c>
      <c r="H5" s="12">
        <v>21398.980114999846</v>
      </c>
      <c r="I5" s="9"/>
      <c r="J5" s="10" t="s">
        <v>64</v>
      </c>
      <c r="K5" s="12">
        <v>6614.4950410000001</v>
      </c>
      <c r="L5" s="9"/>
      <c r="M5" s="13" t="s">
        <v>3904</v>
      </c>
      <c r="N5" s="11">
        <v>17314252.227187</v>
      </c>
    </row>
    <row r="6" spans="1:14" ht="15.6" x14ac:dyDescent="0.3">
      <c r="A6" s="10" t="s">
        <v>15</v>
      </c>
      <c r="B6" s="11">
        <v>41498123.102821</v>
      </c>
      <c r="C6" s="9"/>
      <c r="D6" s="10" t="s">
        <v>36</v>
      </c>
      <c r="E6" s="11">
        <v>24524485.312481012</v>
      </c>
      <c r="F6" s="9"/>
      <c r="G6" s="10" t="s">
        <v>3916</v>
      </c>
      <c r="H6" s="12">
        <v>22089.481449999999</v>
      </c>
      <c r="I6" s="9"/>
      <c r="J6" s="10" t="s">
        <v>53</v>
      </c>
      <c r="K6" s="12">
        <v>27385.686059999945</v>
      </c>
      <c r="L6" s="9"/>
      <c r="M6" s="13" t="s">
        <v>3905</v>
      </c>
      <c r="N6" s="11">
        <v>17015568.54796901</v>
      </c>
    </row>
    <row r="7" spans="1:14" ht="15.6" x14ac:dyDescent="0.3">
      <c r="A7" s="10" t="s">
        <v>3894</v>
      </c>
      <c r="B7" s="11">
        <v>211445178.60928008</v>
      </c>
      <c r="C7" s="9"/>
      <c r="D7" s="10" t="s">
        <v>74</v>
      </c>
      <c r="E7" s="11">
        <v>16195004.095055012</v>
      </c>
      <c r="F7" s="9"/>
      <c r="G7" s="10" t="s">
        <v>3917</v>
      </c>
      <c r="H7" s="12">
        <v>21223.873119000011</v>
      </c>
      <c r="I7" s="9"/>
      <c r="J7" s="10" t="s">
        <v>56</v>
      </c>
      <c r="K7" s="12">
        <v>19834.003431999943</v>
      </c>
      <c r="L7" s="9"/>
      <c r="M7" s="13" t="s">
        <v>3906</v>
      </c>
      <c r="N7" s="11">
        <v>16177386.943386991</v>
      </c>
    </row>
    <row r="8" spans="1:14" ht="15.6" x14ac:dyDescent="0.3">
      <c r="A8" s="9"/>
      <c r="B8" s="9"/>
      <c r="C8" s="9"/>
      <c r="D8" s="10" t="s">
        <v>88</v>
      </c>
      <c r="E8" s="11">
        <v>28643718.702610977</v>
      </c>
      <c r="F8" s="9"/>
      <c r="G8" s="10" t="s">
        <v>3918</v>
      </c>
      <c r="H8" s="12">
        <v>23219.153920000062</v>
      </c>
      <c r="I8" s="9"/>
      <c r="J8" s="10" t="s">
        <v>59</v>
      </c>
      <c r="K8" s="12">
        <v>31831.028685999758</v>
      </c>
      <c r="L8" s="9"/>
      <c r="M8" s="13" t="s">
        <v>3907</v>
      </c>
      <c r="N8" s="11">
        <v>18448897.015473016</v>
      </c>
    </row>
    <row r="9" spans="1:14" ht="15.6" x14ac:dyDescent="0.3">
      <c r="A9" s="8" t="s">
        <v>3897</v>
      </c>
      <c r="B9" s="9" t="s">
        <v>3928</v>
      </c>
      <c r="C9" s="9"/>
      <c r="D9" s="10" t="s">
        <v>97</v>
      </c>
      <c r="E9" s="11">
        <v>19682591.472651009</v>
      </c>
      <c r="F9" s="9"/>
      <c r="G9" s="10" t="s">
        <v>3919</v>
      </c>
      <c r="H9" s="12">
        <v>21406.240459999975</v>
      </c>
      <c r="I9" s="9"/>
      <c r="J9" s="10" t="s">
        <v>32</v>
      </c>
      <c r="K9" s="12">
        <v>38857.425668000076</v>
      </c>
      <c r="L9" s="9"/>
      <c r="M9" s="13" t="s">
        <v>3908</v>
      </c>
      <c r="N9" s="11">
        <v>19298571.282881983</v>
      </c>
    </row>
    <row r="10" spans="1:14" ht="15.6" x14ac:dyDescent="0.3">
      <c r="A10" s="10" t="s">
        <v>27</v>
      </c>
      <c r="B10" s="12">
        <v>41918</v>
      </c>
      <c r="C10" s="9"/>
      <c r="D10" s="10" t="s">
        <v>83</v>
      </c>
      <c r="E10" s="11">
        <v>18696874.459231034</v>
      </c>
      <c r="F10" s="9"/>
      <c r="G10" s="10" t="s">
        <v>3920</v>
      </c>
      <c r="H10" s="12">
        <v>22620.468209999905</v>
      </c>
      <c r="I10" s="9"/>
      <c r="J10" s="10" t="s">
        <v>39</v>
      </c>
      <c r="K10" s="12">
        <v>24131.173086999937</v>
      </c>
      <c r="L10" s="9"/>
      <c r="M10" s="13" t="s">
        <v>3909</v>
      </c>
      <c r="N10" s="11">
        <v>19016388.626101006</v>
      </c>
    </row>
    <row r="11" spans="1:14" ht="15.6" x14ac:dyDescent="0.3">
      <c r="A11" s="10" t="s">
        <v>22</v>
      </c>
      <c r="B11" s="12">
        <v>43611</v>
      </c>
      <c r="C11" s="9"/>
      <c r="D11" s="10" t="s">
        <v>21</v>
      </c>
      <c r="E11" s="11">
        <v>26059115.261330988</v>
      </c>
      <c r="F11" s="9"/>
      <c r="G11" s="10" t="s">
        <v>3921</v>
      </c>
      <c r="H11" s="12">
        <v>21364.98900799992</v>
      </c>
      <c r="I11" s="9"/>
      <c r="J11" s="10" t="s">
        <v>91</v>
      </c>
      <c r="K11" s="12">
        <v>3846.9489719999569</v>
      </c>
      <c r="L11" s="9"/>
      <c r="M11" s="13" t="s">
        <v>3910</v>
      </c>
      <c r="N11" s="11">
        <v>16452757.591059996</v>
      </c>
    </row>
    <row r="12" spans="1:14" ht="15.6" x14ac:dyDescent="0.3">
      <c r="A12" s="10" t="s">
        <v>38</v>
      </c>
      <c r="B12" s="12">
        <v>39961</v>
      </c>
      <c r="C12" s="9"/>
      <c r="D12" s="10" t="s">
        <v>3894</v>
      </c>
      <c r="E12" s="11">
        <v>211445178.60928002</v>
      </c>
      <c r="F12" s="9"/>
      <c r="G12" s="10" t="s">
        <v>3922</v>
      </c>
      <c r="H12" s="12">
        <v>18561.88246199994</v>
      </c>
      <c r="I12" s="9"/>
      <c r="J12" s="10" t="s">
        <v>23</v>
      </c>
      <c r="K12" s="12">
        <v>67080.170318999997</v>
      </c>
      <c r="L12" s="9"/>
      <c r="M12" s="13" t="s">
        <v>3911</v>
      </c>
      <c r="N12" s="11">
        <v>16458712.680056991</v>
      </c>
    </row>
    <row r="13" spans="1:14" ht="15.6" x14ac:dyDescent="0.3">
      <c r="A13" s="10" t="s">
        <v>52</v>
      </c>
      <c r="B13" s="12">
        <v>42885</v>
      </c>
      <c r="C13" s="9"/>
      <c r="D13" s="9"/>
      <c r="E13" s="9"/>
      <c r="F13" s="9"/>
      <c r="G13" s="10" t="s">
        <v>3923</v>
      </c>
      <c r="H13" s="12">
        <v>19762.38155299997</v>
      </c>
      <c r="I13" s="9"/>
      <c r="J13" s="10" t="s">
        <v>81</v>
      </c>
      <c r="K13" s="12">
        <v>12341.864764999995</v>
      </c>
      <c r="L13" s="9"/>
      <c r="M13" s="13" t="s">
        <v>3912</v>
      </c>
      <c r="N13" s="11">
        <v>16023622.692000004</v>
      </c>
    </row>
    <row r="14" spans="1:14" ht="15.6" x14ac:dyDescent="0.3">
      <c r="A14" s="10" t="s">
        <v>15</v>
      </c>
      <c r="B14" s="12">
        <v>40712</v>
      </c>
      <c r="C14" s="9"/>
      <c r="D14" s="8" t="s">
        <v>27</v>
      </c>
      <c r="E14" s="9" t="s">
        <v>3899</v>
      </c>
      <c r="F14" s="9"/>
      <c r="G14" s="10" t="s">
        <v>3924</v>
      </c>
      <c r="H14" s="12">
        <v>19885.886755000054</v>
      </c>
      <c r="I14" s="9"/>
      <c r="J14" s="10" t="s">
        <v>62</v>
      </c>
      <c r="K14" s="12">
        <v>35811.251850999994</v>
      </c>
      <c r="L14" s="9"/>
      <c r="M14" s="13" t="s">
        <v>3894</v>
      </c>
      <c r="N14" s="11">
        <v>211445178.60927999</v>
      </c>
    </row>
    <row r="15" spans="1:14" ht="15.6" x14ac:dyDescent="0.3">
      <c r="A15" s="10" t="s">
        <v>3894</v>
      </c>
      <c r="B15" s="12">
        <v>209087</v>
      </c>
      <c r="C15" s="9"/>
      <c r="D15" s="10" t="s">
        <v>27</v>
      </c>
      <c r="E15" s="12">
        <v>65961.849313999992</v>
      </c>
      <c r="F15" s="9"/>
      <c r="G15" s="10" t="s">
        <v>3925</v>
      </c>
      <c r="H15" s="12">
        <v>18207.882684000062</v>
      </c>
      <c r="I15" s="9"/>
      <c r="J15" s="10" t="s">
        <v>135</v>
      </c>
      <c r="K15" s="12">
        <v>11871.422650999933</v>
      </c>
      <c r="L15" s="9"/>
      <c r="M15" s="9"/>
      <c r="N15" s="9"/>
    </row>
    <row r="16" spans="1:14" ht="15.6" x14ac:dyDescent="0.3">
      <c r="A16" s="9"/>
      <c r="B16" s="9"/>
      <c r="C16" s="9"/>
      <c r="D16" s="10" t="s">
        <v>22</v>
      </c>
      <c r="E16" s="12">
        <v>67080.170318999997</v>
      </c>
      <c r="F16" s="9"/>
      <c r="G16" s="10" t="s">
        <v>3926</v>
      </c>
      <c r="H16" s="12">
        <v>17502.509860999904</v>
      </c>
      <c r="I16" s="9"/>
      <c r="J16" s="10" t="s">
        <v>72</v>
      </c>
      <c r="K16" s="12">
        <v>7281.4712749999835</v>
      </c>
      <c r="L16" s="9"/>
      <c r="M16" s="9"/>
      <c r="N16" s="9"/>
    </row>
    <row r="17" spans="1:14" ht="15.6" x14ac:dyDescent="0.3">
      <c r="A17" s="8" t="s">
        <v>3897</v>
      </c>
      <c r="B17" s="9" t="s">
        <v>3898</v>
      </c>
      <c r="C17" s="9"/>
      <c r="D17" s="10" t="s">
        <v>38</v>
      </c>
      <c r="E17" s="12">
        <v>62921.536324999841</v>
      </c>
      <c r="F17" s="9"/>
      <c r="G17" s="10" t="s">
        <v>3927</v>
      </c>
      <c r="H17" s="12">
        <v>15116.058701999998</v>
      </c>
      <c r="I17" s="9"/>
      <c r="J17" s="10" t="s">
        <v>3894</v>
      </c>
      <c r="K17" s="12">
        <v>323712.23071999941</v>
      </c>
      <c r="L17" s="9"/>
      <c r="M17" s="9"/>
      <c r="N17" s="9"/>
    </row>
    <row r="18" spans="1:14" ht="15.6" x14ac:dyDescent="0.3">
      <c r="A18" s="10" t="s">
        <v>25</v>
      </c>
      <c r="B18" s="11">
        <v>45041633.45042102</v>
      </c>
      <c r="C18" s="9"/>
      <c r="D18" s="10" t="s">
        <v>52</v>
      </c>
      <c r="E18" s="12">
        <v>65926.177582999691</v>
      </c>
      <c r="F18" s="9"/>
      <c r="G18" s="10" t="s">
        <v>3894</v>
      </c>
      <c r="H18" s="12">
        <v>323712.23071999941</v>
      </c>
      <c r="I18" s="9"/>
      <c r="J18" s="9"/>
      <c r="K18" s="9"/>
      <c r="L18" s="9"/>
      <c r="M18" s="9"/>
      <c r="N18" s="9"/>
    </row>
    <row r="19" spans="1:14" ht="15.6" x14ac:dyDescent="0.3">
      <c r="A19" s="10" t="s">
        <v>45</v>
      </c>
      <c r="B19" s="11">
        <v>40982292.942211017</v>
      </c>
      <c r="C19" s="9"/>
      <c r="D19" s="10" t="s">
        <v>15</v>
      </c>
      <c r="E19" s="12">
        <v>61822.497178999882</v>
      </c>
      <c r="F19" s="9"/>
      <c r="G19" s="9"/>
      <c r="H19" s="9"/>
      <c r="I19" s="9"/>
      <c r="J19" s="9"/>
      <c r="K19" s="9"/>
      <c r="L19" s="9"/>
      <c r="M19" s="9"/>
      <c r="N19" s="9"/>
    </row>
    <row r="20" spans="1:14" ht="15.6" x14ac:dyDescent="0.3">
      <c r="A20" s="10" t="s">
        <v>19</v>
      </c>
      <c r="B20" s="11">
        <v>42524382.941657037</v>
      </c>
      <c r="C20" s="9"/>
      <c r="D20" s="10" t="s">
        <v>3894</v>
      </c>
      <c r="E20" s="12">
        <v>323712.23071999941</v>
      </c>
      <c r="F20" s="9"/>
      <c r="G20" s="9"/>
      <c r="H20" s="9"/>
      <c r="I20" s="9"/>
      <c r="J20" s="9"/>
      <c r="K20" s="9"/>
      <c r="L20" s="9"/>
      <c r="M20" s="9"/>
      <c r="N20" s="9"/>
    </row>
    <row r="21" spans="1:14" ht="15.6" x14ac:dyDescent="0.3">
      <c r="A21" s="10" t="s">
        <v>41</v>
      </c>
      <c r="B21" s="11">
        <v>41436453.024522014</v>
      </c>
      <c r="C21" s="9"/>
      <c r="D21" s="9"/>
      <c r="E21" s="9"/>
      <c r="F21" s="9"/>
      <c r="G21" s="9"/>
      <c r="H21" s="9"/>
      <c r="I21" s="9"/>
      <c r="J21" s="9"/>
      <c r="K21" s="9"/>
      <c r="L21" s="9"/>
      <c r="M21" s="9"/>
      <c r="N21" s="9"/>
    </row>
    <row r="22" spans="1:14" ht="15.6" x14ac:dyDescent="0.3">
      <c r="A22" s="10" t="s">
        <v>30</v>
      </c>
      <c r="B22" s="11">
        <v>41460416.250469007</v>
      </c>
      <c r="C22" s="9"/>
      <c r="D22" s="9"/>
      <c r="E22" s="9"/>
      <c r="F22" s="9"/>
      <c r="G22" s="9"/>
      <c r="H22" s="9"/>
      <c r="I22" s="9"/>
      <c r="J22" s="9"/>
      <c r="K22" s="9"/>
      <c r="L22" s="9"/>
      <c r="M22" s="9"/>
      <c r="N22" s="9"/>
    </row>
    <row r="23" spans="1:14" ht="15.6" x14ac:dyDescent="0.3">
      <c r="A23" s="10" t="s">
        <v>3894</v>
      </c>
      <c r="B23" s="11">
        <v>211445178.60928008</v>
      </c>
      <c r="C23" s="9"/>
      <c r="D23" s="9"/>
      <c r="E23" s="9"/>
      <c r="F23" s="9"/>
      <c r="G23" s="9"/>
      <c r="H23" s="9"/>
      <c r="I23" s="9"/>
      <c r="J23" s="9"/>
      <c r="K23" s="9"/>
      <c r="L23" s="9"/>
      <c r="M23" s="9"/>
      <c r="N23" s="9"/>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80" zoomScaleNormal="80" workbookViewId="0">
      <selection activeCell="S14" sqref="S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Dataset</vt:lpstr>
      <vt:lpstr>Slicers, Pivot Tables &amp;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Goutham Hari</cp:lastModifiedBy>
  <dcterms:created xsi:type="dcterms:W3CDTF">2025-10-28T06:11:39Z</dcterms:created>
  <dcterms:modified xsi:type="dcterms:W3CDTF">2025-10-30T12:40:30Z</dcterms:modified>
</cp:coreProperties>
</file>