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vpgou\Downloads\"/>
    </mc:Choice>
  </mc:AlternateContent>
  <xr:revisionPtr revIDLastSave="0" documentId="13_ncr:1_{65E8E463-B70E-4901-A1B9-53EDF407CE7E}" xr6:coauthVersionLast="47" xr6:coauthVersionMax="47" xr10:uidLastSave="{00000000-0000-0000-0000-000000000000}"/>
  <bookViews>
    <workbookView xWindow="-110" yWindow="-110" windowWidth="19420" windowHeight="11020" activeTab="1" xr2:uid="{F8420BDF-C08E-4FBB-891B-F574F63AC6D0}"/>
  </bookViews>
  <sheets>
    <sheet name="sheet design" sheetId="2" r:id="rId1"/>
    <sheet name="Dashboard" sheetId="3" r:id="rId2"/>
    <sheet name="raw data" sheetId="1" r:id="rId3"/>
  </sheets>
  <definedNames>
    <definedName name="_xlchart.v2.0" hidden="1">'sheet design'!$D$77:$D$79</definedName>
    <definedName name="_xlchart.v2.1" hidden="1">'sheet design'!$E$76</definedName>
    <definedName name="_xlchart.v2.2" hidden="1">'sheet design'!$E$77:$E$79</definedName>
    <definedName name="_xlchart.v2.3" hidden="1">'sheet design'!$D$77:$D$79</definedName>
    <definedName name="_xlchart.v2.4" hidden="1">'sheet design'!$E$76</definedName>
    <definedName name="_xlchart.v2.5" hidden="1">'sheet design'!$E$77:$E$79</definedName>
    <definedName name="Slicer_Outlet_Location_Type">#N/A</definedName>
    <definedName name="Slicer_Outlet_Size">#N/A</definedName>
    <definedName name="Slicer_Outlet_Typ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8" i="2" l="1"/>
  <c r="D79" i="2"/>
  <c r="D77" i="2"/>
  <c r="E78" i="2"/>
  <c r="E79" i="2"/>
  <c r="E77" i="2"/>
  <c r="C9" i="2"/>
  <c r="B9" i="2"/>
  <c r="D9" i="2"/>
  <c r="A9" i="2"/>
</calcChain>
</file>

<file path=xl/sharedStrings.xml><?xml version="1.0" encoding="utf-8"?>
<sst xmlns="http://schemas.openxmlformats.org/spreadsheetml/2006/main" count="59754" uniqueCount="1633">
  <si>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</si>
  <si>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</si>
  <si>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</si>
  <si>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</si>
  <si>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</si>
  <si>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</si>
  <si>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</si>
  <si>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</si>
  <si>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</si>
  <si>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</si>
  <si>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</si>
  <si>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</si>
  <si>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</si>
  <si>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</si>
  <si>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</si>
  <si>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</si>
  <si>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</si>
  <si>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</si>
  <si>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</si>
  <si>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</si>
  <si>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</si>
  <si>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</si>
  <si>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</si>
  <si>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</si>
  <si>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</si>
  <si>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</si>
  <si>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</si>
  <si>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</si>
  <si>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</si>
  <si>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</si>
  <si>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</si>
  <si>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</si>
  <si>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</si>
  <si>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</si>
  <si>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</si>
  <si>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</si>
  <si>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</si>
  <si>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</si>
  <si>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</si>
  <si>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</si>
  <si>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</si>
  <si>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</si>
  <si>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</si>
  <si>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</si>
  <si>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</si>
  <si>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</si>
  <si>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</si>
  <si>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</si>
  <si>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</si>
  <si>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</si>
  <si>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</si>
  <si>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</si>
  <si>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</si>
  <si>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</si>
  <si>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</si>
  <si>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</si>
  <si>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</si>
  <si>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</si>
  <si>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</si>
  <si>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</si>
  <si>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</si>
  <si>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</si>
  <si>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</si>
  <si>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</si>
  <si>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</si>
  <si>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</si>
  <si>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</si>
  <si>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</si>
  <si>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</si>
  <si>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</si>
  <si>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</si>
  <si>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</si>
  <si>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</si>
  <si>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</si>
  <si>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</si>
  <si>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</si>
  <si>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</si>
  <si>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</si>
  <si>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</si>
  <si>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</si>
  <si>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</si>
  <si>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</si>
  <si>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</si>
  <si>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</si>
  <si>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</si>
  <si>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</si>
  <si>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</si>
  <si>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</si>
  <si>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</si>
  <si>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</si>
  <si>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</si>
  <si>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</si>
  <si>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</si>
  <si>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</si>
  <si>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</si>
  <si>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</si>
  <si>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</si>
  <si>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</si>
  <si>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</si>
  <si>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</si>
  <si>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</si>
  <si>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</si>
  <si>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</si>
  <si>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</si>
  <si>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</si>
  <si>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</si>
  <si>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</si>
  <si>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</si>
  <si>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</si>
  <si>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</si>
  <si>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</si>
  <si>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</si>
  <si>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</si>
  <si>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</si>
  <si>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</si>
  <si>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</si>
  <si>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</si>
  <si>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</si>
  <si>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</si>
  <si>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</si>
  <si>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</si>
  <si>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</si>
  <si>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</si>
  <si>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</si>
  <si>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</si>
  <si>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</si>
  <si>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</si>
  <si>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</si>
  <si>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</si>
  <si>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</si>
  <si>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</si>
  <si>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</si>
  <si>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</si>
  <si>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</si>
  <si>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</si>
  <si>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</si>
  <si>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</si>
  <si>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</si>
  <si>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</si>
  <si>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</si>
  <si>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</si>
  <si>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</si>
  <si>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</si>
  <si>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</si>
  <si>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</si>
  <si>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</si>
  <si>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</si>
  <si>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</si>
  <si>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</si>
  <si>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</si>
  <si>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</si>
  <si>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</si>
  <si>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</si>
  <si>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</si>
  <si>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</si>
  <si>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</si>
  <si>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</si>
  <si>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</si>
  <si>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</si>
  <si>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</si>
  <si>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</si>
  <si>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</si>
  <si>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</si>
  <si>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</si>
  <si>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</si>
  <si>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</si>
  <si>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</si>
  <si>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</si>
  <si>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</si>
  <si>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</si>
  <si>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</si>
  <si>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</si>
  <si>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</si>
  <si>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</si>
  <si>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</si>
  <si>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</si>
  <si>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</si>
  <si>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</si>
  <si>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</si>
  <si>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</si>
  <si>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</si>
  <si>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</si>
  <si>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</si>
  <si>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</si>
  <si>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</si>
  <si>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</si>
  <si>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</si>
  <si>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</si>
  <si>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</si>
  <si>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</si>
  <si>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</si>
  <si>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</si>
  <si>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</si>
  <si>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</si>
  <si>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</si>
  <si>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</si>
  <si>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</si>
  <si>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</si>
  <si>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</si>
  <si>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</si>
  <si>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</si>
  <si>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</si>
  <si>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</si>
  <si>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</si>
  <si>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</si>
  <si>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</si>
  <si>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</si>
  <si>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</si>
  <si>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</si>
  <si>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</si>
  <si>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</si>
  <si>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</si>
  <si>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</si>
  <si>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</si>
  <si>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</si>
  <si>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</si>
  <si>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</si>
  <si>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</si>
  <si>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</si>
  <si>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</si>
  <si>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</si>
  <si>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</si>
  <si>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</si>
  <si>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</si>
  <si>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</si>
  <si>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</si>
  <si>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</si>
  <si>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</si>
  <si>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</si>
  <si>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</si>
  <si>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</si>
  <si>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</si>
  <si>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</si>
  <si>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</si>
  <si>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</si>
  <si>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</si>
  <si>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</si>
  <si>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</si>
  <si>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</si>
  <si>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</si>
  <si>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</si>
  <si>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</si>
  <si>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</si>
  <si>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</si>
  <si>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</si>
  <si>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</si>
  <si>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</si>
  <si>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</si>
  <si>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</si>
  <si>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</si>
  <si>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</si>
  <si>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</si>
  <si>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</si>
  <si>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</si>
  <si>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</si>
  <si>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</si>
  <si>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</si>
  <si>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</si>
  <si>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</si>
  <si>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</si>
  <si>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</si>
  <si>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</si>
  <si>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</si>
  <si>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</si>
  <si>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</si>
  <si>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</si>
  <si>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</si>
  <si>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</si>
  <si>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</si>
  <si>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</si>
  <si>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</si>
  <si>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</si>
  <si>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</si>
  <si>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</si>
  <si>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</si>
  <si>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</si>
  <si>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</si>
  <si>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</si>
  <si>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</si>
  <si>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</si>
  <si>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</si>
  <si>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</si>
  <si>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</si>
  <si>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</si>
  <si>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</si>
  <si>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</si>
  <si>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</si>
  <si>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</si>
  <si>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</si>
  <si>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</si>
  <si>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</si>
  <si>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</si>
  <si>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</si>
  <si>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</si>
  <si>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</si>
  <si>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</si>
  <si>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</si>
  <si>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</si>
  <si>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</si>
  <si>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</si>
  <si>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</si>
  <si>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</si>
  <si>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</si>
  <si>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</si>
  <si>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</si>
  <si>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</si>
  <si>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</si>
  <si>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</si>
  <si>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</si>
  <si>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</si>
  <si>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</si>
  <si>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</si>
  <si>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</si>
  <si>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</si>
  <si>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</si>
  <si>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</si>
  <si>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</si>
  <si>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</si>
  <si>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</si>
  <si>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</si>
  <si>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</si>
  <si>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</si>
  <si>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</si>
  <si>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</si>
  <si>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</si>
  <si>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</si>
  <si>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</si>
  <si>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</si>
  <si>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</si>
  <si>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</si>
  <si>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</si>
  <si>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</si>
  <si>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</si>
  <si>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</si>
  <si>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</si>
  <si>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</si>
  <si>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</si>
  <si>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</si>
  <si>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</si>
  <si>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</si>
  <si>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</si>
  <si>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</si>
  <si>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</si>
  <si>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</si>
  <si>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</si>
  <si>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</si>
  <si>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</si>
  <si>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</si>
  <si>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</si>
  <si>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</si>
  <si>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</si>
  <si>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</si>
  <si>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</si>
  <si>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</si>
  <si>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</si>
  <si>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</si>
  <si>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</si>
  <si>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</si>
  <si>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</si>
  <si>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</si>
  <si>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</si>
  <si>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</si>
  <si>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</si>
  <si>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</si>
  <si>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</si>
  <si>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</si>
  <si>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</si>
  <si>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</si>
  <si>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</si>
  <si>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</si>
  <si>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</si>
  <si>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</si>
  <si>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</si>
  <si>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</si>
  <si>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</si>
  <si>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</si>
  <si>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</si>
  <si>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</si>
  <si>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</si>
  <si>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</si>
  <si>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</si>
  <si>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</si>
  <si>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</si>
  <si>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</si>
  <si>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</si>
  <si>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</si>
  <si>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</si>
  <si>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</si>
  <si>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</si>
  <si>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</si>
  <si>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</si>
  <si>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</si>
  <si>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</si>
  <si>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</si>
  <si>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</si>
  <si>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</si>
  <si>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</si>
  <si>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</si>
  <si>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</si>
  <si>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</si>
  <si>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</si>
  <si>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</si>
  <si>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</si>
  <si>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</si>
  <si>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</si>
  <si>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</si>
  <si>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</si>
  <si>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</si>
  <si>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</si>
  <si>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</si>
  <si>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</si>
  <si>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</si>
  <si>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</si>
  <si>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</si>
  <si>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</si>
  <si>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</si>
  <si>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</si>
  <si>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</si>
  <si>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</si>
  <si>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</si>
  <si>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</si>
  <si>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</si>
  <si>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</si>
  <si>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</si>
  <si>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</si>
  <si>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</si>
  <si>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</si>
  <si>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</si>
  <si>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</si>
  <si>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</si>
  <si>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</si>
  <si>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</si>
  <si>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</si>
  <si>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</si>
  <si>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</si>
  <si>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</si>
  <si>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</si>
  <si>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</si>
  <si>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</si>
  <si>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</si>
  <si>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</si>
  <si>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</si>
  <si>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</si>
  <si>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</si>
  <si>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</si>
  <si>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</si>
  <si>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</si>
  <si>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</si>
  <si>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</si>
  <si>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</si>
  <si>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</si>
  <si>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</si>
  <si>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</si>
  <si>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</si>
  <si>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</si>
  <si>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</si>
  <si>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</si>
  <si>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</si>
  <si>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</si>
  <si>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</si>
  <si>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</si>
  <si>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</si>
  <si>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</si>
  <si>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</si>
  <si>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</si>
  <si>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</si>
  <si>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</si>
  <si>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</si>
  <si>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</si>
  <si>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</si>
  <si>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</si>
  <si>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</si>
  <si>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</si>
  <si>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</si>
  <si>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</si>
  <si>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</si>
  <si>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</si>
  <si>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</si>
  <si>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</si>
  <si>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</si>
  <si>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</si>
  <si>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</si>
  <si>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</si>
  <si>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</si>
  <si>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</si>
  <si>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</si>
  <si>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</si>
  <si>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</si>
  <si>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</si>
  <si>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</si>
  <si>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</si>
  <si>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</si>
  <si>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</si>
  <si>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</si>
  <si>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</si>
  <si>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</si>
  <si>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</si>
  <si>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</si>
  <si>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</si>
  <si>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</si>
  <si>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</si>
  <si>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</si>
  <si>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</si>
  <si>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</si>
  <si>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</si>
  <si>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</si>
  <si>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</si>
  <si>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</si>
  <si>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</si>
  <si>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</si>
  <si>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</si>
  <si>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</si>
  <si>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</si>
  <si>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</si>
  <si>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</si>
  <si>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</si>
  <si>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</si>
  <si>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</si>
  <si>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</si>
  <si>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</si>
  <si>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</si>
  <si>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</si>
  <si>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</si>
  <si>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</si>
  <si>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</si>
  <si>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</si>
  <si>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</si>
  <si>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</si>
  <si>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</si>
  <si>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</si>
  <si>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</si>
  <si>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</si>
  <si>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</si>
  <si>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</si>
  <si>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</si>
  <si>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</si>
  <si>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</si>
  <si>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</si>
  <si>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</si>
  <si>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</si>
  <si>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</si>
  <si>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</si>
  <si>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</si>
  <si>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</si>
  <si>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</si>
  <si>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</si>
  <si>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</si>
  <si>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</si>
  <si>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</si>
  <si>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</si>
  <si>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</si>
  <si>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</si>
  <si>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</si>
  <si>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</si>
  <si>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</si>
  <si>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</si>
  <si>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</si>
  <si>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</si>
  <si>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</si>
  <si>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</si>
  <si>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</si>
  <si>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</si>
  <si>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</si>
  <si>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</si>
  <si>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</si>
  <si>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</si>
  <si>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</si>
  <si>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</si>
  <si>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</si>
  <si>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</si>
  <si>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</si>
  <si>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</si>
  <si>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</si>
  <si>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</si>
  <si>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</si>
  <si>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</si>
  <si>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</si>
  <si>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</si>
  <si>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</si>
  <si>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</si>
  <si>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</si>
  <si>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</si>
  <si>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</si>
  <si>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</si>
  <si>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</si>
  <si>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</si>
  <si>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</si>
  <si>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</si>
  <si>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</si>
  <si>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</si>
  <si>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</si>
  <si>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</si>
  <si>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</si>
  <si>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</si>
  <si>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</si>
  <si>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</si>
  <si>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</si>
  <si>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</si>
  <si>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</si>
  <si>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</si>
  <si>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</si>
  <si>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</si>
  <si>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</si>
  <si>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</si>
  <si>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</si>
  <si>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</si>
  <si>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</si>
  <si>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</si>
  <si>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</si>
  <si>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</si>
  <si>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</si>
  <si>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</si>
  <si>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</si>
  <si>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</si>
  <si>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</si>
  <si>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</si>
  <si>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</si>
  <si>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</si>
  <si>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</si>
  <si>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</si>
  <si>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</si>
  <si>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</si>
  <si>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</si>
  <si>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</si>
  <si>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</si>
  <si>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</si>
  <si>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</si>
  <si>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</si>
  <si>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</si>
  <si>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</si>
  <si>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</si>
  <si>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</si>
  <si>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</si>
  <si>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</si>
  <si>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</si>
  <si>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</si>
  <si>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</si>
  <si>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</si>
  <si>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</si>
  <si>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</si>
  <si>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</si>
  <si>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</si>
  <si>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</si>
  <si>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</si>
  <si>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</si>
  <si>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</si>
  <si>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</si>
  <si>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</si>
  <si>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</si>
  <si>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</si>
  <si>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</si>
  <si>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</si>
  <si>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</si>
  <si>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</si>
  <si>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</si>
  <si>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</si>
  <si>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</si>
  <si>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</si>
  <si>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</si>
  <si>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</si>
  <si>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</si>
  <si>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</si>
  <si>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</si>
  <si>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</si>
  <si>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</si>
  <si>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</si>
  <si>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</si>
  <si>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</si>
  <si>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</si>
  <si>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</si>
  <si>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</si>
  <si>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</si>
  <si>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</si>
  <si>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</si>
  <si>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</si>
  <si>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</si>
  <si>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</si>
  <si>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</si>
  <si>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</si>
  <si>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</si>
  <si>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</si>
  <si>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</si>
  <si>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</si>
  <si>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</si>
  <si>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</si>
  <si>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</si>
  <si>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</si>
  <si>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</si>
  <si>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</si>
  <si>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</si>
  <si>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</si>
  <si>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</si>
  <si>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</si>
  <si>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</si>
  <si>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</si>
  <si>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</si>
  <si>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</si>
  <si>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</si>
  <si>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</si>
  <si>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</si>
  <si>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</si>
  <si>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</si>
  <si>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</si>
  <si>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</si>
  <si>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</si>
  <si>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</si>
  <si>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</si>
  <si>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</si>
  <si>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</si>
  <si>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</si>
  <si>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</si>
  <si>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</si>
  <si>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</si>
  <si>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</si>
  <si>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</si>
  <si>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</si>
  <si>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</si>
  <si>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</si>
  <si>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</si>
  <si>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</si>
  <si>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</si>
  <si>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</si>
  <si>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</si>
  <si>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</si>
  <si>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</si>
  <si>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</si>
  <si>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</si>
  <si>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</si>
  <si>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</si>
  <si>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</si>
  <si>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</si>
  <si>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</si>
  <si>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</si>
  <si>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</si>
  <si>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</si>
  <si>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</si>
  <si>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</si>
  <si>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</si>
  <si>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</si>
  <si>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</si>
  <si>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</si>
  <si>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</si>
  <si>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</si>
  <si>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</si>
  <si>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</si>
  <si>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</si>
  <si>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</si>
  <si>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</si>
  <si>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</si>
  <si>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</si>
  <si>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</si>
  <si>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</si>
  <si>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</si>
  <si>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</si>
  <si>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</si>
  <si>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</si>
  <si>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</si>
  <si>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</si>
  <si>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</si>
  <si>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</si>
  <si>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</si>
  <si>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</si>
  <si>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</si>
  <si>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</si>
  <si>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</si>
  <si>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</si>
  <si>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</si>
  <si>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</si>
  <si>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</si>
  <si>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</si>
  <si>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</si>
  <si>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</si>
  <si>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</si>
  <si>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</si>
  <si>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</si>
  <si>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</si>
  <si>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</si>
  <si>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</si>
  <si>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</si>
  <si>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</si>
  <si>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</si>
  <si>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</si>
  <si>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</si>
  <si>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</si>
  <si>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</si>
  <si>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</si>
  <si>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</si>
  <si>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</si>
  <si>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</si>
  <si>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</si>
  <si>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</si>
  <si>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</si>
  <si>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</si>
  <si>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</si>
  <si>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</si>
  <si>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</si>
  <si>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</si>
  <si>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</si>
  <si>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</si>
  <si>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</si>
  <si>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</si>
  <si>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</si>
  <si>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</si>
  <si>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</si>
  <si>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</si>
  <si>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</si>
  <si>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</si>
  <si>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</si>
  <si>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</si>
  <si>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</si>
  <si>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</si>
  <si>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</si>
  <si>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</si>
  <si>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</si>
  <si>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</si>
  <si>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</si>
  <si>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</si>
  <si>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</si>
  <si>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</si>
  <si>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</si>
  <si>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</si>
  <si>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</si>
  <si>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</si>
  <si>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</si>
  <si>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</si>
  <si>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</si>
  <si>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</si>
  <si>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</si>
  <si>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</si>
  <si>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</si>
  <si>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</si>
  <si>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</si>
  <si>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</si>
  <si>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</si>
  <si>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</si>
  <si>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</si>
  <si>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</si>
  <si>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</si>
  <si>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</si>
  <si>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</si>
  <si>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</si>
  <si>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</si>
  <si>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</si>
  <si>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</si>
  <si>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</si>
  <si>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</si>
  <si>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</si>
  <si>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</si>
  <si>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</si>
  <si>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</si>
  <si>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</si>
  <si>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</si>
  <si>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</si>
  <si>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</si>
  <si>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</si>
  <si>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</si>
  <si>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</si>
  <si>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</si>
  <si>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</si>
  <si>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</si>
  <si>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</si>
  <si>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</si>
  <si>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</si>
  <si>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</si>
  <si>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</si>
  <si>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</si>
  <si>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</si>
  <si>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</si>
  <si>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</si>
  <si>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</si>
  <si>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</si>
  <si>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</si>
  <si>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</si>
  <si>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</si>
  <si>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</si>
  <si>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</si>
  <si>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</si>
  <si>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</si>
  <si>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</si>
  <si>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</si>
  <si>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</si>
  <si>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</si>
  <si>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</si>
  <si>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</si>
  <si>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</si>
  <si>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</si>
  <si>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</si>
  <si>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</si>
  <si>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</si>
  <si>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</si>
  <si>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</si>
  <si>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</si>
  <si>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</si>
  <si>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</si>
  <si>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</si>
  <si>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</si>
  <si>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</si>
  <si>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</si>
  <si>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</si>
  <si>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</si>
  <si>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</si>
  <si>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</si>
  <si>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</si>
  <si>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</si>
  <si>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</si>
  <si>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</si>
  <si>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</si>
  <si>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</si>
  <si>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</si>
  <si>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</si>
  <si>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</si>
  <si>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</si>
  <si>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</si>
  <si>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</si>
  <si>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</si>
  <si>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</si>
  <si>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</si>
  <si>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</si>
  <si>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</si>
  <si>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</si>
  <si>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</si>
  <si>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</si>
  <si>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</si>
  <si>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</si>
  <si>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</si>
  <si>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</si>
  <si>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</si>
  <si>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</si>
  <si>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</si>
  <si>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</si>
  <si>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</si>
  <si>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</si>
  <si>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</si>
  <si>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</si>
  <si>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</si>
  <si>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</si>
  <si>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</si>
  <si>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</si>
  <si>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</si>
  <si>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</si>
  <si>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</si>
  <si>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</si>
  <si>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</si>
  <si>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</si>
  <si>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</si>
  <si>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</si>
  <si>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</si>
  <si>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</si>
  <si>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</si>
  <si>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</si>
  <si>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</si>
  <si>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</si>
  <si>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</si>
  <si>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</si>
  <si>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</si>
  <si>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</si>
  <si>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</si>
  <si>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</si>
  <si>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</si>
  <si>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</si>
  <si>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</si>
  <si>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</si>
  <si>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</si>
  <si>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</si>
  <si>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</si>
  <si>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</si>
  <si>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</si>
  <si>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</si>
  <si>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</si>
  <si>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</si>
  <si>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</si>
  <si>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</si>
  <si>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</si>
  <si>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</si>
  <si>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</si>
  <si>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</si>
  <si>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</si>
  <si>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</si>
  <si>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</si>
  <si>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</si>
  <si>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</si>
  <si>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</si>
  <si>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</si>
  <si>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</si>
  <si>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</si>
  <si>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</si>
  <si>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</si>
  <si>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</si>
  <si>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</si>
  <si>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</si>
  <si>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</si>
  <si>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</si>
  <si>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</si>
  <si>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</si>
  <si>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</si>
  <si>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</si>
  <si>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</si>
  <si>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</si>
  <si>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</si>
  <si>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</si>
  <si>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</si>
  <si>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</si>
  <si>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</si>
  <si>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</si>
  <si>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</si>
  <si>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</si>
  <si>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</si>
  <si>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</si>
  <si>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</si>
  <si>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</si>
  <si>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</si>
  <si>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</si>
  <si>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</si>
  <si>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</si>
  <si>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</si>
  <si>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</si>
  <si>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</si>
  <si>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</si>
  <si>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</si>
  <si>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</si>
  <si>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</si>
  <si>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</si>
  <si>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</si>
  <si>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</si>
  <si>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</si>
  <si>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</si>
  <si>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</si>
  <si>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</si>
  <si>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</si>
  <si>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</si>
  <si>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</si>
  <si>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</si>
  <si>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</si>
  <si>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</si>
  <si>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</si>
  <si>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</si>
  <si>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</si>
  <si>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</si>
  <si>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</si>
  <si>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</si>
  <si>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</si>
  <si>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</si>
  <si>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</si>
  <si>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</si>
  <si>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</si>
  <si>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</si>
  <si>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</si>
  <si>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</si>
  <si>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</si>
  <si>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</si>
  <si>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</si>
  <si>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</si>
  <si>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</si>
  <si>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</si>
  <si>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</si>
  <si>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</si>
  <si>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</si>
  <si>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</si>
  <si>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</si>
  <si>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</si>
  <si>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</si>
  <si>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</si>
  <si>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</si>
  <si>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</si>
  <si>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</si>
  <si>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</si>
  <si>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</si>
  <si>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</si>
  <si>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</si>
  <si>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</si>
  <si>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</si>
  <si>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</si>
  <si>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</si>
  <si>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</si>
  <si>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</si>
  <si>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</si>
  <si>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</si>
  <si>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</si>
  <si>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</si>
  <si>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</si>
  <si>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</si>
  <si>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</si>
  <si>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</si>
  <si>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</si>
  <si>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</si>
  <si>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</si>
  <si>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</si>
  <si>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</si>
  <si>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</si>
  <si>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</si>
  <si>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</si>
  <si>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</si>
  <si>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</si>
  <si>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</si>
  <si>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</si>
  <si>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</si>
  <si>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</si>
  <si>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</si>
  <si>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</si>
  <si>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</si>
  <si>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</si>
  <si>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</si>
  <si>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</si>
  <si>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</si>
  <si>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</si>
  <si>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</si>
  <si>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</si>
  <si>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</si>
  <si>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</si>
  <si>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</si>
  <si>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</si>
  <si>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</si>
  <si>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</si>
  <si>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</si>
  <si>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</si>
  <si>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</si>
  <si>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</si>
  <si>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</si>
  <si>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</si>
  <si>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</si>
  <si>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</si>
  <si>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</si>
  <si>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</si>
  <si>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</si>
  <si>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</si>
  <si>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</si>
  <si>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</si>
  <si>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</si>
  <si>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</si>
  <si>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</si>
  <si>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</si>
  <si>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</si>
  <si>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</si>
  <si>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</si>
  <si>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</si>
  <si>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</si>
  <si>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</si>
  <si>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</si>
  <si>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</si>
  <si>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</si>
  <si>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</si>
  <si>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</si>
  <si>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</si>
  <si>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</si>
  <si>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</si>
  <si>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</si>
  <si>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</si>
  <si>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</si>
  <si>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</si>
  <si>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</si>
  <si>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</si>
  <si>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</si>
  <si>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</si>
  <si>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</si>
  <si>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</si>
  <si>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</si>
  <si>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</si>
  <si>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</si>
  <si>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</si>
  <si>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</si>
  <si>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</si>
  <si>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</si>
  <si>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</si>
  <si>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</si>
  <si>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</si>
  <si>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</si>
  <si>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</si>
  <si>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</si>
  <si>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</si>
  <si>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</si>
  <si>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</si>
  <si>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</si>
  <si>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</si>
  <si>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</si>
  <si>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</si>
  <si>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</si>
  <si>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</si>
  <si>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</si>
  <si>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</si>
  <si>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</si>
  <si>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</si>
  <si>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</si>
  <si>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</si>
  <si>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</si>
  <si>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</si>
  <si>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</si>
  <si>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</si>
  <si>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</si>
  <si>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</si>
  <si>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</si>
  <si>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</si>
  <si>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</si>
  <si>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</si>
  <si>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</si>
  <si>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</si>
  <si>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</si>
  <si>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</si>
  <si>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</si>
  <si>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</si>
  <si>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</si>
  <si>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</si>
  <si>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</si>
  <si>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</si>
  <si>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</si>
  <si>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</si>
  <si>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</si>
  <si>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</si>
  <si>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</si>
  <si>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</si>
  <si>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</si>
  <si>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</si>
  <si>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</si>
  <si>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</si>
  <si>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</si>
  <si>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</si>
  <si>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</si>
  <si>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</si>
  <si>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</si>
  <si>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</si>
  <si>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</si>
  <si>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</si>
  <si>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</si>
  <si>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</si>
  <si>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</si>
  <si>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</si>
  <si>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</si>
  <si>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</si>
  <si>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</si>
  <si>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</si>
  <si>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</si>
  <si>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</si>
  <si>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</si>
  <si>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</si>
  <si>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</si>
  <si>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</si>
  <si>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</si>
  <si>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</si>
  <si>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</si>
  <si>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</si>
  <si>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</si>
  <si>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</si>
  <si>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</si>
  <si>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</si>
  <si>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</si>
  <si>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</si>
  <si>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</si>
  <si>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</si>
  <si>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</si>
  <si>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</si>
  <si>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</si>
  <si>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</si>
  <si>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</si>
  <si>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</si>
  <si>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</si>
  <si>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</si>
  <si>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</si>
  <si>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</si>
  <si>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</si>
  <si>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</si>
  <si>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</si>
  <si>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</si>
  <si>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</si>
  <si>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</si>
  <si>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</si>
  <si>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</si>
  <si>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</si>
  <si>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</si>
  <si>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</si>
  <si>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</si>
  <si>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</si>
  <si>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</si>
  <si>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</si>
  <si>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</si>
  <si>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</si>
  <si>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</si>
  <si>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</si>
  <si>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</si>
  <si>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</si>
  <si>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</si>
  <si>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</si>
  <si>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</si>
  <si>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</si>
  <si>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</si>
  <si>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</si>
  <si>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</si>
  <si>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</si>
  <si>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</si>
  <si>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</si>
  <si>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</si>
  <si>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</si>
  <si>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</si>
  <si>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</si>
  <si>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</si>
  <si>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</si>
  <si>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</si>
  <si>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</si>
  <si>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</si>
  <si>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</si>
  <si>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</si>
  <si>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</si>
  <si>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</si>
  <si>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</si>
  <si>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</si>
  <si>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</si>
  <si>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</si>
  <si>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</si>
  <si>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</si>
  <si>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</si>
  <si>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</si>
  <si>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</si>
  <si>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</si>
  <si>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</si>
  <si>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</si>
  <si>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</si>
  <si>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</si>
  <si>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</si>
  <si>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</si>
  <si>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</si>
  <si>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</si>
  <si>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</si>
  <si>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</si>
  <si>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</si>
  <si>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</si>
  <si>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</si>
  <si>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</si>
  <si>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</si>
  <si>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</si>
  <si>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</si>
  <si>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</si>
  <si>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</si>
  <si>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</si>
  <si>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</si>
  <si>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</si>
  <si>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</si>
  <si>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</si>
  <si>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</si>
  <si>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</si>
  <si>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</si>
  <si>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</si>
  <si>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</si>
  <si>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</si>
  <si>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</si>
  <si>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</si>
  <si>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</si>
  <si>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</si>
  <si>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</si>
  <si>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</si>
  <si>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</si>
  <si>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</si>
  <si>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</si>
  <si>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</si>
  <si>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</si>
  <si>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</si>
  <si>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</si>
  <si>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</si>
  <si>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</si>
  <si>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</si>
  <si>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</si>
  <si>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</si>
  <si>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</si>
  <si>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</si>
  <si>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</si>
  <si>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</si>
  <si>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</si>
  <si>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</si>
  <si>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</si>
  <si>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</si>
  <si>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</si>
  <si>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</si>
  <si>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</si>
  <si>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</si>
  <si>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</si>
  <si>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</si>
  <si>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</si>
  <si>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</si>
  <si>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</si>
  <si>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</si>
  <si>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</si>
  <si>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</si>
  <si>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</si>
  <si>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</si>
  <si>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</si>
  <si>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</si>
  <si>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</si>
  <si>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</si>
  <si>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</si>
  <si>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</si>
  <si>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</si>
  <si>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</si>
  <si>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</si>
  <si>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</si>
  <si>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</si>
  <si>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</si>
  <si>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</si>
  <si>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</si>
  <si>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</si>
  <si>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</si>
  <si>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</si>
  <si>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</si>
  <si>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</si>
  <si>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</si>
  <si>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</si>
  <si>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</si>
  <si>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</si>
  <si>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</si>
  <si>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</si>
  <si>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</si>
  <si>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</si>
  <si>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</si>
  <si>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</si>
  <si>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</si>
  <si>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</si>
  <si>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</si>
  <si>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</si>
  <si>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</si>
  <si>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</si>
  <si>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</si>
  <si>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</si>
  <si>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</si>
  <si>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</si>
  <si>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</si>
  <si>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</si>
  <si>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</si>
  <si>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</si>
  <si>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</si>
  <si>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</si>
  <si>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</si>
  <si>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</si>
  <si>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</si>
  <si>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</si>
  <si>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</si>
  <si>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</si>
  <si>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</si>
  <si>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</si>
  <si>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</si>
  <si>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</si>
  <si>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</si>
  <si>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</si>
  <si>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</si>
  <si>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</si>
  <si>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</si>
  <si>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</si>
  <si>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</si>
  <si>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</si>
  <si>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</si>
  <si>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</si>
  <si>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</si>
  <si>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</si>
  <si>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</si>
  <si>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</si>
  <si>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</si>
  <si>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</si>
  <si>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</si>
  <si>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</si>
  <si>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</si>
  <si>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</si>
  <si>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</si>
  <si>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</si>
  <si>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</si>
  <si>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</si>
  <si>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</si>
  <si>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</si>
  <si>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</si>
  <si>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</si>
  <si>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</si>
  <si>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</si>
  <si>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</si>
  <si>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</si>
  <si>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</si>
  <si>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</si>
  <si>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</si>
  <si>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</si>
  <si>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</si>
  <si>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</si>
  <si>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</si>
  <si>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</si>
  <si>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</si>
  <si>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</si>
  <si>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</si>
  <si>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</si>
  <si>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</si>
  <si>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</si>
  <si>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</si>
  <si>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</si>
  <si>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</si>
  <si>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</si>
  <si>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</si>
  <si>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</si>
  <si>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</si>
  <si>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</si>
  <si>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</si>
  <si>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</si>
  <si>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</si>
  <si>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</si>
  <si>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</si>
  <si>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</si>
  <si>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</si>
  <si>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</si>
  <si>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</si>
  <si>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</si>
  <si>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</si>
  <si>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</si>
  <si>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</si>
  <si>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</si>
  <si>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</si>
  <si>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</si>
  <si>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</si>
  <si>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</si>
  <si>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</si>
  <si>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</si>
  <si>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</si>
  <si>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</si>
  <si>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</si>
  <si>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</si>
  <si>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</si>
  <si>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</si>
  <si>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</si>
  <si>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</si>
  <si>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</si>
  <si>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</si>
  <si>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</si>
  <si>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</si>
  <si>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</si>
  <si>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</si>
  <si>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</si>
  <si>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</si>
  <si>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</si>
  <si>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</si>
  <si>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</si>
  <si>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</si>
  <si>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</si>
  <si>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</si>
  <si>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</si>
  <si>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</si>
  <si>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</si>
  <si>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</si>
  <si>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</si>
  <si>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</si>
  <si>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</si>
  <si>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</si>
  <si>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</si>
  <si>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</si>
  <si>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</si>
  <si>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</si>
  <si>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</si>
  <si>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</si>
  <si>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</si>
  <si>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</si>
  <si>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</si>
  <si>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</si>
  <si>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</si>
  <si>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</si>
  <si>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</si>
  <si>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</si>
  <si>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</si>
  <si>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</si>
  <si>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</si>
  <si>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</si>
  <si>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</si>
  <si>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</si>
  <si>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</si>
  <si>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</si>
  <si>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</si>
  <si>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</si>
  <si>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</si>
  <si>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</si>
  <si>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</si>
  <si>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</si>
  <si>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</si>
  <si>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</si>
  <si>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</si>
  <si>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</si>
  <si>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</si>
  <si>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</si>
  <si>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</si>
  <si>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</si>
  <si>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</si>
  <si>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</si>
  <si>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</si>
  <si>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</si>
  <si>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</si>
  <si>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</si>
  <si>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</si>
  <si>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</si>
  <si>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</si>
  <si>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</si>
  <si>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</si>
  <si>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</si>
  <si>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</si>
  <si>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</si>
  <si>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</si>
  <si>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</si>
  <si>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</si>
  <si>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</si>
  <si>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</si>
  <si>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</si>
  <si>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</si>
  <si>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</si>
  <si>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</si>
  <si>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</si>
  <si>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</si>
  <si>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</si>
  <si>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</si>
  <si>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</si>
  <si>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</si>
  <si>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</si>
  <si>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</si>
  <si>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</si>
  <si>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</si>
  <si>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</si>
  <si>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0okm</t>
  </si>
  <si>
    <t>Sum of Sales</t>
  </si>
  <si>
    <t>Average sales</t>
  </si>
  <si>
    <t>SR No</t>
  </si>
  <si>
    <t xml:space="preserve">No of item </t>
  </si>
  <si>
    <t>Average Rating</t>
  </si>
  <si>
    <t xml:space="preserve"> </t>
  </si>
  <si>
    <t>Total Sales</t>
  </si>
  <si>
    <t>Avg Sales</t>
  </si>
  <si>
    <t>No of Items</t>
  </si>
  <si>
    <t>Avg Rating</t>
  </si>
  <si>
    <t>KPI's Requirement</t>
  </si>
  <si>
    <t>Row Labels</t>
  </si>
  <si>
    <t>Total Sales by Fat Content</t>
  </si>
  <si>
    <t>Total Sales by Item Type</t>
  </si>
  <si>
    <t>Column Labels</t>
  </si>
  <si>
    <t>Total Sales by Outlet Establishment</t>
  </si>
  <si>
    <t>Total Sales by Outlet SIZE</t>
  </si>
  <si>
    <t>Total Sales by Outlet LOCATION</t>
  </si>
  <si>
    <t xml:space="preserve">Outlet Location </t>
  </si>
  <si>
    <t>Average of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</si>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</sst>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0" fontId="0" fillId="0" borderId="0" xfId="0" applyBorder="1"/>
    <xf numFmtId="164" fontId="0" fillId="0" borderId="10" xfId="0" applyNumberFormat="1" applyBorder="1"/>
    <xf numFmtId="0" fontId="0" fillId="0" borderId="10" xfId="0" applyBorder="1"/>
    <xf numFmtId="0" fontId="0" fillId="0" borderId="13" xfId="0" applyBorder="1"/>
    <xf numFmtId="0" fontId="0" fillId="0" borderId="14" xfId="0" applyBorder="1"/>
    <xf numFmtId="0" fontId="0" fillId="0" borderId="15" xfId="0" applyBorder="1"/>
    <xf numFmtId="0" fontId="0" fillId="0" borderId="16" xfId="0" applyBorder="1"/>
    <xf numFmtId="165" fontId="0" fillId="0" borderId="18" xfId="0" applyNumberFormat="1" applyBorder="1"/>
    <xf numFmtId="0" fontId="0" fillId="0" borderId="20" xfId="0" applyBorder="1"/>
    <xf numFmtId="0" fontId="0" fillId="0" borderId="21" xfId="0" applyBorder="1"/>
    <xf numFmtId="0" fontId="0" fillId="0" borderId="22" xfId="0" applyBorder="1"/>
    <xf numFmtId="0" fontId="0" fillId="0" borderId="20" xfId="0" applyNumberFormat="1" applyBorder="1"/>
    <xf numFmtId="0" fontId="0" fillId="0" borderId="21" xfId="0" applyNumberFormat="1" applyBorder="1"/>
    <xf numFmtId="0" fontId="0" fillId="0" borderId="22" xfId="0" applyNumberFormat="1" applyBorder="1"/>
    <xf numFmtId="166" fontId="0" fillId="0" borderId="17" xfId="0" applyNumberFormat="1" applyBorder="1"/>
    <xf numFmtId="0" fontId="0" fillId="0" borderId="23" xfId="0" applyBorder="1" applyAlignment="1">
      <alignment horizontal="left"/>
    </xf>
    <xf numFmtId="0" fontId="0" fillId="0" borderId="24" xfId="0" applyBorder="1" applyAlignment="1">
      <alignment horizontal="left"/>
    </xf>
    <xf numFmtId="0" fontId="0" fillId="0" borderId="17" xfId="0" applyBorder="1"/>
    <xf numFmtId="0" fontId="0" fillId="0" borderId="18" xfId="0" applyBorder="1"/>
    <xf numFmtId="0" fontId="0" fillId="0" borderId="11" xfId="0" pivotButton="1" applyBorder="1"/>
    <xf numFmtId="0" fontId="0" fillId="0" borderId="11" xfId="0" applyBorder="1"/>
    <xf numFmtId="167" fontId="0" fillId="0" borderId="19" xfId="0" applyNumberFormat="1" applyBorder="1"/>
    <xf numFmtId="167" fontId="0" fillId="0" borderId="24" xfId="0" applyNumberFormat="1" applyBorder="1"/>
    <xf numFmtId="167" fontId="0" fillId="0" borderId="16" xfId="0" applyNumberFormat="1" applyBorder="1"/>
    <xf numFmtId="167" fontId="0" fillId="0" borderId="23" xfId="0" applyNumberFormat="1" applyBorder="1"/>
    <xf numFmtId="167" fontId="0" fillId="0" borderId="12" xfId="0" applyNumberFormat="1" applyBorder="1"/>
    <xf numFmtId="167" fontId="0" fillId="0" borderId="14" xfId="0" applyNumberFormat="1" applyBorder="1"/>
    <xf numFmtId="167" fontId="0" fillId="0" borderId="15" xfId="0" applyNumberFormat="1" applyBorder="1"/>
    <xf numFmtId="167" fontId="0" fillId="0" borderId="17" xfId="0" applyNumberFormat="1" applyBorder="1"/>
    <xf numFmtId="167" fontId="0" fillId="0" borderId="18" xfId="0" applyNumberFormat="1" applyBorder="1"/>
    <xf numFmtId="0" fontId="0" fillId="0" borderId="19" xfId="0" applyBorder="1" applyAlignment="1">
      <alignment horizontal="left"/>
    </xf>
    <xf numFmtId="0" fontId="18" fillId="33" borderId="12" xfId="0" applyFont="1" applyFill="1" applyBorder="1" applyAlignment="1">
      <alignment horizontal="center"/>
    </xf>
    <xf numFmtId="0" fontId="0" fillId="33" borderId="13" xfId="0" applyFill="1" applyBorder="1" applyAlignment="1">
      <alignment horizontal="center"/>
    </xf>
    <xf numFmtId="0" fontId="0" fillId="33" borderId="14" xfId="0" applyFill="1" applyBorder="1" applyAlignment="1">
      <alignment horizontal="center"/>
    </xf>
    <xf numFmtId="0" fontId="0" fillId="0" borderId="12" xfId="0" applyBorder="1"/>
    <xf numFmtId="168" fontId="0" fillId="0" borderId="19" xfId="0" applyNumberFormat="1" applyBorder="1"/>
    <xf numFmtId="168" fontId="0" fillId="0" borderId="23" xfId="0" applyNumberFormat="1" applyBorder="1"/>
    <xf numFmtId="168" fontId="0" fillId="0" borderId="24" xfId="0" applyNumberFormat="1" applyBorder="1"/>
    <xf numFmtId="1" fontId="0" fillId="0" borderId="19" xfId="0" applyNumberFormat="1" applyBorder="1"/>
    <xf numFmtId="1" fontId="0" fillId="0" borderId="23" xfId="0" applyNumberFormat="1" applyBorder="1"/>
    <xf numFmtId="1" fontId="0" fillId="0" borderId="2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87">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s>
  <tableStyles count="1" defaultTableStyle="TableStyleMedium2" defaultPivotStyle="PivotStyleLight16">
    <tableStyle name="Blinkit Analysis" pivot="0" table="0" count="10" xr9:uid="{6AF79A0B-37F8-4ABD-9AB5-74E123B691B0}">
      <tableStyleElement type="wholeTable" dxfId="61"/>
      <tableStyleElement type="headerRow" dxfId="60"/>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19-4512-8421-DDE5F7F3FE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19-4512-8421-DDE5F7F3FEDA}"/>
              </c:ext>
            </c:extLst>
          </c:dPt>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02B1-4792-A08D-1EDA5C4F22F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design'!$B$22:$B$23</c:f>
              <c:strCache>
                <c:ptCount val="1"/>
                <c:pt idx="0">
                  <c:v>Regular</c:v>
                </c:pt>
              </c:strCache>
            </c:strRef>
          </c:tx>
          <c:spPr>
            <a:solidFill>
              <a:schemeClr val="accent1"/>
            </a:solidFill>
            <a:ln>
              <a:noFill/>
            </a:ln>
            <a:effectLst/>
          </c:spPr>
          <c:invertIfNegative val="0"/>
          <c:cat>
            <c:strRef>
              <c:f>'sheet design'!$A$24:$A$26</c:f>
              <c:strCache>
                <c:ptCount val="3"/>
                <c:pt idx="0">
                  <c:v>Tier 1</c:v>
                </c:pt>
                <c:pt idx="1">
                  <c:v>Tier 2</c:v>
                </c:pt>
                <c:pt idx="2">
                  <c:v>Tier 3</c:v>
                </c:pt>
              </c:strCache>
            </c:strRef>
          </c:cat>
          <c:val>
            <c:numRef>
              <c:f>'sheet design'!$B$24:$B$26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CD0E-4787-AC4B-2D3FAE991AA5}"/>
            </c:ext>
          </c:extLst>
        </c:ser>
        <c:ser>
          <c:idx val="1"/>
          <c:order val="1"/>
          <c:tx>
            <c:strRef>
              <c:f>'sheet design'!$C$22:$C$23</c:f>
              <c:strCache>
                <c:ptCount val="1"/>
                <c:pt idx="0">
                  <c:v>Low Fat</c:v>
                </c:pt>
              </c:strCache>
            </c:strRef>
          </c:tx>
          <c:spPr>
            <a:solidFill>
              <a:schemeClr val="accent2"/>
            </a:solidFill>
            <a:ln>
              <a:noFill/>
            </a:ln>
            <a:effectLst/>
          </c:spPr>
          <c:invertIfNegative val="0"/>
          <c:cat>
            <c:strRef>
              <c:f>'sheet design'!$A$24:$A$26</c:f>
              <c:strCache>
                <c:ptCount val="3"/>
                <c:pt idx="0">
                  <c:v>Tier 1</c:v>
                </c:pt>
                <c:pt idx="1">
                  <c:v>Tier 2</c:v>
                </c:pt>
                <c:pt idx="2">
                  <c:v>Tier 3</c:v>
                </c:pt>
              </c:strCache>
            </c:strRef>
          </c:cat>
          <c:val>
            <c:numRef>
              <c:f>'sheet design'!$C$24:$C$26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CD0E-4787-AC4B-2D3FAE991AA5}"/>
            </c:ext>
          </c:extLst>
        </c:ser>
        <c:dLbls>
          <c:showLegendKey val="0"/>
          <c:showVal val="0"/>
          <c:showCatName val="0"/>
          <c:showSerName val="0"/>
          <c:showPercent val="0"/>
          <c:showBubbleSize val="0"/>
        </c:dLbls>
        <c:gapWidth val="182"/>
        <c:axId val="1717983840"/>
        <c:axId val="1717984320"/>
      </c:barChart>
      <c:catAx>
        <c:axId val="171798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984320"/>
        <c:crosses val="autoZero"/>
        <c:auto val="1"/>
        <c:lblAlgn val="ctr"/>
        <c:lblOffset val="100"/>
        <c:noMultiLvlLbl val="0"/>
      </c:catAx>
      <c:valAx>
        <c:axId val="1717984320"/>
        <c:scaling>
          <c:orientation val="minMax"/>
        </c:scaling>
        <c:delete val="1"/>
        <c:axPos val="b"/>
        <c:numFmt formatCode="&quot;$&quot;0.0,&quot;K&quot;" sourceLinked="1"/>
        <c:majorTickMark val="none"/>
        <c:minorTickMark val="none"/>
        <c:tickLblPos val="nextTo"/>
        <c:crossAx val="17179838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D2E-4E3C-A00C-0E11D4D61E36}"/>
            </c:ext>
          </c:extLst>
        </c:ser>
        <c:dLbls>
          <c:dLblPos val="outEnd"/>
          <c:showLegendKey val="0"/>
          <c:showVal val="1"/>
          <c:showCatName val="0"/>
          <c:showSerName val="0"/>
          <c:showPercent val="0"/>
          <c:showBubbleSize val="0"/>
        </c:dLbls>
        <c:gapWidth val="182"/>
        <c:axId val="1717969920"/>
        <c:axId val="1717953600"/>
      </c:barChart>
      <c:catAx>
        <c:axId val="171796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953600"/>
        <c:crosses val="autoZero"/>
        <c:auto val="1"/>
        <c:lblAlgn val="ctr"/>
        <c:lblOffset val="100"/>
        <c:noMultiLvlLbl val="0"/>
      </c:catAx>
      <c:valAx>
        <c:axId val="1717953600"/>
        <c:scaling>
          <c:orientation val="minMax"/>
        </c:scaling>
        <c:delete val="1"/>
        <c:axPos val="b"/>
        <c:numFmt formatCode="&quot;$&quot;0.0,&quot;K&quot;" sourceLinked="1"/>
        <c:majorTickMark val="none"/>
        <c:minorTickMark val="none"/>
        <c:tickLblPos val="nextTo"/>
        <c:crossAx val="17179699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design'!$B$53</c:f>
              <c:strCache>
                <c:ptCount val="1"/>
                <c:pt idx="0">
                  <c:v>Total</c:v>
                </c:pt>
              </c:strCache>
            </c:strRef>
          </c:tx>
          <c:spPr>
            <a:solidFill>
              <a:schemeClr val="accent1"/>
            </a:solidFill>
            <a:ln>
              <a:noFill/>
            </a:ln>
            <a:effectLst/>
          </c:spPr>
          <c:cat>
            <c:strRef>
              <c:f>'sheet design'!$A$54:$A$62</c:f>
              <c:strCache>
                <c:ptCount val="9"/>
                <c:pt idx="0">
                  <c:v>2011</c:v>
                </c:pt>
                <c:pt idx="1">
                  <c:v>2012</c:v>
                </c:pt>
                <c:pt idx="2">
                  <c:v>2014</c:v>
                </c:pt>
                <c:pt idx="3">
                  <c:v>2015</c:v>
                </c:pt>
                <c:pt idx="4">
                  <c:v>2016</c:v>
                </c:pt>
                <c:pt idx="5">
                  <c:v>2017</c:v>
                </c:pt>
                <c:pt idx="6">
                  <c:v>2018</c:v>
                </c:pt>
                <c:pt idx="7">
                  <c:v>2020</c:v>
                </c:pt>
                <c:pt idx="8">
                  <c:v>2022</c:v>
                </c:pt>
              </c:strCache>
            </c:strRef>
          </c:cat>
          <c:val>
            <c:numRef>
              <c:f>'sheet design'!$B$54:$B$62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AE5-41A1-9623-73EE96DBFBBF}"/>
            </c:ext>
          </c:extLst>
        </c:ser>
        <c:dLbls>
          <c:showLegendKey val="0"/>
          <c:showVal val="0"/>
          <c:showCatName val="0"/>
          <c:showSerName val="0"/>
          <c:showPercent val="0"/>
          <c:showBubbleSize val="0"/>
        </c:dLbls>
        <c:axId val="1606096304"/>
        <c:axId val="1606095344"/>
      </c:areaChart>
      <c:catAx>
        <c:axId val="1606096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095344"/>
        <c:crosses val="autoZero"/>
        <c:auto val="1"/>
        <c:lblAlgn val="ctr"/>
        <c:lblOffset val="100"/>
        <c:noMultiLvlLbl val="0"/>
      </c:catAx>
      <c:valAx>
        <c:axId val="1606095344"/>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09630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26"/>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 design'!$B$67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'sheet design'!$A$68:$A$70</c:f>
              <c:strCache>
                <c:ptCount val="3"/>
                <c:pt idx="0">
                  <c:v>High</c:v>
                </c:pt>
                <c:pt idx="1">
                  <c:v>Medium</c:v>
                </c:pt>
                <c:pt idx="2">
                  <c:v>Small</c:v>
                </c:pt>
              </c:strCache>
            </c:strRef>
          </c:cat>
          <c:val>
            <c:numRef>
              <c:f>'sheet design'!$B$68:$B$70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CF29-47E6-98B2-2B430810218C}"/>
            </c:ext>
          </c:extLst>
        </c:ser>
        <c:dLbls>
          <c:showLegendKey val="0"/>
          <c:showVal val="0"/>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design'!$B$89</c:f>
              <c:strCache>
                <c:ptCount val="1"/>
                <c:pt idx="0">
                  <c:v>Total</c:v>
                </c:pt>
              </c:strCache>
            </c:strRef>
          </c:tx>
          <c:spPr>
            <a:solidFill>
              <a:schemeClr val="accent1"/>
            </a:solidFill>
            <a:ln>
              <a:noFill/>
            </a:ln>
            <a:effectLst/>
          </c:spPr>
          <c:invertIfNegative val="0"/>
          <c:cat>
            <c:strRef>
              <c:f>'sheet design'!$A$90:$A$93</c:f>
              <c:strCache>
                <c:ptCount val="4"/>
                <c:pt idx="0">
                  <c:v>Grocery Store</c:v>
                </c:pt>
                <c:pt idx="1">
                  <c:v>Supermarket Type3</c:v>
                </c:pt>
                <c:pt idx="2">
                  <c:v>Supermarket Type2</c:v>
                </c:pt>
                <c:pt idx="3">
                  <c:v>Supermarket Type1</c:v>
                </c:pt>
              </c:strCache>
            </c:strRef>
          </c:cat>
          <c:val>
            <c:numRef>
              <c:f>'sheet design'!$B$90:$B$93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9DCE-4134-9B5F-20DCCAE713A4}"/>
            </c:ext>
          </c:extLst>
        </c:ser>
        <c:dLbls>
          <c:showLegendKey val="0"/>
          <c:showVal val="0"/>
          <c:showCatName val="0"/>
          <c:showSerName val="0"/>
          <c:showPercent val="0"/>
          <c:showBubbleSize val="0"/>
        </c:dLbls>
        <c:gapWidth val="182"/>
        <c:axId val="236106208"/>
        <c:axId val="236106688"/>
      </c:barChart>
      <c:catAx>
        <c:axId val="2361062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106688"/>
        <c:crosses val="autoZero"/>
        <c:auto val="1"/>
        <c:lblAlgn val="ctr"/>
        <c:lblOffset val="100"/>
        <c:noMultiLvlLbl val="0"/>
      </c:catAx>
      <c:valAx>
        <c:axId val="236106688"/>
        <c:scaling>
          <c:orientation val="minMax"/>
        </c:scaling>
        <c:delete val="1"/>
        <c:axPos val="b"/>
        <c:numFmt formatCode="&quot;$&quot;0.0,&quot;K&quot;" sourceLinked="1"/>
        <c:majorTickMark val="out"/>
        <c:minorTickMark val="none"/>
        <c:tickLblPos val="nextTo"/>
        <c:crossAx val="23610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design'!$B$99</c:f>
              <c:strCache>
                <c:ptCount val="1"/>
                <c:pt idx="0">
                  <c:v>Total</c:v>
                </c:pt>
              </c:strCache>
            </c:strRef>
          </c:tx>
          <c:spPr>
            <a:solidFill>
              <a:schemeClr val="accent1"/>
            </a:solidFill>
            <a:ln>
              <a:noFill/>
            </a:ln>
            <a:effectLst/>
          </c:spPr>
          <c:invertIfNegative val="0"/>
          <c:cat>
            <c:strRef>
              <c:f>'sheet design'!$A$100:$A$103</c:f>
              <c:strCache>
                <c:ptCount val="4"/>
                <c:pt idx="0">
                  <c:v>Grocery Store</c:v>
                </c:pt>
                <c:pt idx="1">
                  <c:v>Supermarket Type3</c:v>
                </c:pt>
                <c:pt idx="2">
                  <c:v>Supermarket Type2</c:v>
                </c:pt>
                <c:pt idx="3">
                  <c:v>Supermarket Type1</c:v>
                </c:pt>
              </c:strCache>
            </c:strRef>
          </c:cat>
          <c:val>
            <c:numRef>
              <c:f>'sheet design'!$B$100:$B$103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CD4-42D2-BEB4-649E36AC99C5}"/>
            </c:ext>
          </c:extLst>
        </c:ser>
        <c:dLbls>
          <c:showLegendKey val="0"/>
          <c:showVal val="0"/>
          <c:showCatName val="0"/>
          <c:showSerName val="0"/>
          <c:showPercent val="0"/>
          <c:showBubbleSize val="0"/>
        </c:dLbls>
        <c:gapWidth val="182"/>
        <c:axId val="725188784"/>
        <c:axId val="725185904"/>
      </c:barChart>
      <c:catAx>
        <c:axId val="72518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185904"/>
        <c:crosses val="autoZero"/>
        <c:auto val="1"/>
        <c:lblAlgn val="ctr"/>
        <c:lblOffset val="100"/>
        <c:noMultiLvlLbl val="0"/>
      </c:catAx>
      <c:valAx>
        <c:axId val="725185904"/>
        <c:scaling>
          <c:orientation val="minMax"/>
        </c:scaling>
        <c:delete val="1"/>
        <c:axPos val="b"/>
        <c:numFmt formatCode="\$0" sourceLinked="1"/>
        <c:majorTickMark val="none"/>
        <c:minorTickMark val="none"/>
        <c:tickLblPos val="nextTo"/>
        <c:crossAx val="72518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design'!$A$108:$A$111</c:f>
              <c:strCache>
                <c:ptCount val="4"/>
                <c:pt idx="0">
                  <c:v>Grocery Store</c:v>
                </c:pt>
                <c:pt idx="1">
                  <c:v>Supermarket Type3</c:v>
                </c:pt>
                <c:pt idx="2">
                  <c:v>Supermarket Type2</c:v>
                </c:pt>
                <c:pt idx="3">
                  <c:v>Supermarket Type1</c:v>
                </c:pt>
              </c:strCache>
            </c:strRef>
          </c:cat>
          <c:val>
            <c:numRef>
              <c:f>'sheet design'!$B$108:$B$111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3B50-4D77-9C99-1309113A1F9E}"/>
            </c:ext>
          </c:extLst>
        </c:ser>
        <c:dLbls>
          <c:dLblPos val="outEnd"/>
          <c:showLegendKey val="0"/>
          <c:showVal val="1"/>
          <c:showCatName val="0"/>
          <c:showSerName val="0"/>
          <c:showPercent val="0"/>
          <c:showBubbleSize val="0"/>
        </c:dLbls>
        <c:gapWidth val="182"/>
        <c:axId val="274855216"/>
        <c:axId val="274865296"/>
      </c:barChart>
      <c:catAx>
        <c:axId val="274855216"/>
        <c:scaling>
          <c:orientation val="minMax"/>
        </c:scaling>
        <c:delete val="1"/>
        <c:axPos val="l"/>
        <c:numFmt formatCode="General" sourceLinked="1"/>
        <c:majorTickMark val="none"/>
        <c:minorTickMark val="none"/>
        <c:tickLblPos val="nextTo"/>
        <c:crossAx val="274865296"/>
        <c:crosses val="autoZero"/>
        <c:auto val="1"/>
        <c:lblAlgn val="ctr"/>
        <c:lblOffset val="100"/>
        <c:noMultiLvlLbl val="0"/>
      </c:catAx>
      <c:valAx>
        <c:axId val="274865296"/>
        <c:scaling>
          <c:orientation val="minMax"/>
        </c:scaling>
        <c:delete val="1"/>
        <c:axPos val="b"/>
        <c:numFmt formatCode="0" sourceLinked="1"/>
        <c:majorTickMark val="none"/>
        <c:minorTickMark val="none"/>
        <c:tickLblPos val="nextTo"/>
        <c:crossAx val="27485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9.237903742969876E-2"/>
              <c:y val="0.1654916250520491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481369981710823"/>
                  <c:h val="0.23251490100449621"/>
                </c:manualLayout>
              </c15:layout>
            </c:ext>
          </c:extLst>
        </c:dLbl>
      </c:pivotFmt>
      <c:pivotFmt>
        <c:idx val="6"/>
        <c:spPr>
          <a:solidFill>
            <a:schemeClr val="accent6">
              <a:lumMod val="75000"/>
            </a:schemeClr>
          </a:solidFill>
          <a:ln w="19050">
            <a:solidFill>
              <a:schemeClr val="lt1"/>
            </a:solidFill>
          </a:ln>
          <a:effectLst/>
        </c:spPr>
        <c:dLbl>
          <c:idx val="0"/>
          <c:layout>
            <c:manualLayout>
              <c:x val="-9.6192144439069566E-2"/>
              <c:y val="-0.1391626177435528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304211358680996"/>
                  <c:h val="0.22499258133434102"/>
                </c:manualLayout>
              </c15:layout>
            </c:ext>
          </c:extLst>
        </c:dLbl>
      </c:pivotFmt>
    </c:pivotFmts>
    <c:plotArea>
      <c:layout>
        <c:manualLayout>
          <c:layoutTarget val="inner"/>
          <c:xMode val="edge"/>
          <c:yMode val="edge"/>
          <c:x val="0.16555595165839732"/>
          <c:y val="0.18620761957674808"/>
          <c:w val="0.64965012224766028"/>
          <c:h val="0.76204711341348064"/>
        </c:manualLayout>
      </c:layout>
      <c:doughnutChart>
        <c:varyColors val="1"/>
        <c:ser>
          <c:idx val="0"/>
          <c:order val="0"/>
          <c:tx>
            <c:strRef>
              <c:f>'sheet design'!$B$12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E3CF-4397-BF3D-4FCE9E06795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3CF-4397-BF3D-4FCE9E067955}"/>
              </c:ext>
            </c:extLst>
          </c:dPt>
          <c:dLbls>
            <c:dLbl>
              <c:idx val="0"/>
              <c:layout>
                <c:manualLayout>
                  <c:x val="9.237903742969876E-2"/>
                  <c:y val="0.1654916250520491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481369981710823"/>
                      <c:h val="0.23251490100449621"/>
                    </c:manualLayout>
                  </c15:layout>
                </c:ext>
                <c:ext xmlns:c16="http://schemas.microsoft.com/office/drawing/2014/chart" uri="{C3380CC4-5D6E-409C-BE32-E72D297353CC}">
                  <c16:uniqueId val="{00000001-E3CF-4397-BF3D-4FCE9E067955}"/>
                </c:ext>
              </c:extLst>
            </c:dLbl>
            <c:dLbl>
              <c:idx val="1"/>
              <c:layout>
                <c:manualLayout>
                  <c:x val="-9.6192144439069566E-2"/>
                  <c:y val="-0.1391626177435528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304211358680996"/>
                      <c:h val="0.22499258133434102"/>
                    </c:manualLayout>
                  </c15:layout>
                </c:ext>
                <c:ext xmlns:c16="http://schemas.microsoft.com/office/drawing/2014/chart" uri="{C3380CC4-5D6E-409C-BE32-E72D297353CC}">
                  <c16:uniqueId val="{00000003-E3CF-4397-BF3D-4FCE9E0679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E3CF-4397-BF3D-4FCE9E06795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design'!$A$24:$A$26</c:f>
              <c:strCache>
                <c:ptCount val="3"/>
                <c:pt idx="0">
                  <c:v>Tier 1</c:v>
                </c:pt>
                <c:pt idx="1">
                  <c:v>Tier 2</c:v>
                </c:pt>
                <c:pt idx="2">
                  <c:v>Tier 3</c:v>
                </c:pt>
              </c:strCache>
            </c:strRef>
          </c:cat>
          <c:val>
            <c:numRef>
              <c:f>'sheet design'!$B$24:$B$26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81E-4F4A-A088-0999BBEC7773}"/>
            </c:ext>
          </c:extLst>
        </c:ser>
        <c:ser>
          <c:idx val="1"/>
          <c:order val="1"/>
          <c:tx>
            <c:strRef>
              <c:f>'sheet design'!$C$22:$C$23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design'!$A$24:$A$26</c:f>
              <c:strCache>
                <c:ptCount val="3"/>
                <c:pt idx="0">
                  <c:v>Tier 1</c:v>
                </c:pt>
                <c:pt idx="1">
                  <c:v>Tier 2</c:v>
                </c:pt>
                <c:pt idx="2">
                  <c:v>Tier 3</c:v>
                </c:pt>
              </c:strCache>
            </c:strRef>
          </c:cat>
          <c:val>
            <c:numRef>
              <c:f>'sheet design'!$C$24:$C$26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81E-4F4A-A088-0999BBEC7773}"/>
            </c:ext>
          </c:extLst>
        </c:ser>
        <c:dLbls>
          <c:dLblPos val="outEnd"/>
          <c:showLegendKey val="0"/>
          <c:showVal val="1"/>
          <c:showCatName val="0"/>
          <c:showSerName val="0"/>
          <c:showPercent val="0"/>
          <c:showBubbleSize val="0"/>
        </c:dLbls>
        <c:gapWidth val="36"/>
        <c:axId val="1717983840"/>
        <c:axId val="1717984320"/>
      </c:barChart>
      <c:catAx>
        <c:axId val="171798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984320"/>
        <c:crosses val="autoZero"/>
        <c:auto val="1"/>
        <c:lblAlgn val="ctr"/>
        <c:lblOffset val="100"/>
        <c:noMultiLvlLbl val="0"/>
      </c:catAx>
      <c:valAx>
        <c:axId val="1717984320"/>
        <c:scaling>
          <c:orientation val="minMax"/>
        </c:scaling>
        <c:delete val="1"/>
        <c:axPos val="b"/>
        <c:numFmt formatCode="&quot;$&quot;0.0,&quot;K&quot;" sourceLinked="1"/>
        <c:majorTickMark val="none"/>
        <c:minorTickMark val="none"/>
        <c:tickLblPos val="nextTo"/>
        <c:crossAx val="17179838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55B-4C65-B1BE-CCBF8F669DEE}"/>
            </c:ext>
          </c:extLst>
        </c:ser>
        <c:dLbls>
          <c:dLblPos val="outEnd"/>
          <c:showLegendKey val="0"/>
          <c:showVal val="1"/>
          <c:showCatName val="0"/>
          <c:showSerName val="0"/>
          <c:showPercent val="0"/>
          <c:showBubbleSize val="0"/>
        </c:dLbls>
        <c:gapWidth val="58"/>
        <c:axId val="1717969920"/>
        <c:axId val="1717953600"/>
      </c:barChart>
      <c:catAx>
        <c:axId val="171796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17953600"/>
        <c:crosses val="autoZero"/>
        <c:auto val="1"/>
        <c:lblAlgn val="ctr"/>
        <c:lblOffset val="100"/>
        <c:noMultiLvlLbl val="0"/>
      </c:catAx>
      <c:valAx>
        <c:axId val="1717953600"/>
        <c:scaling>
          <c:orientation val="minMax"/>
        </c:scaling>
        <c:delete val="1"/>
        <c:axPos val="b"/>
        <c:numFmt formatCode="&quot;$&quot;0.0,&quot;K&quot;" sourceLinked="1"/>
        <c:majorTickMark val="none"/>
        <c:minorTickMark val="none"/>
        <c:tickLblPos val="nextTo"/>
        <c:crossAx val="17179699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6000"/>
            </a:srgbClr>
          </a:solidFill>
          <a:ln>
            <a:solidFill>
              <a:schemeClr val="tx1">
                <a:lumMod val="95000"/>
                <a:lumOff val="5000"/>
                <a:alpha val="80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6000"/>
            </a:srgbClr>
          </a:solidFill>
          <a:ln>
            <a:solidFill>
              <a:schemeClr val="tx1">
                <a:lumMod val="95000"/>
                <a:lumOff val="5000"/>
                <a:alpha val="80000"/>
              </a:schemeClr>
            </a:solidFill>
          </a:ln>
          <a:effectLst>
            <a:innerShdw dist="12700" dir="16200000">
              <a:schemeClr val="lt1">
                <a:alpha val="75000"/>
              </a:schemeClr>
            </a:innerShdw>
          </a:effectLst>
        </c:spPr>
        <c:dLbl>
          <c:idx val="0"/>
          <c:layout>
            <c:manualLayout>
              <c:x val="-2.8190473484528979E-3"/>
              <c:y val="-0.243510324483775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6000"/>
            </a:srgbClr>
          </a:solidFill>
          <a:ln>
            <a:solidFill>
              <a:schemeClr val="tx1">
                <a:lumMod val="95000"/>
                <a:lumOff val="5000"/>
                <a:alpha val="80000"/>
              </a:schemeClr>
            </a:solidFill>
          </a:ln>
          <a:effectLst>
            <a:innerShdw dist="12700" dir="16200000">
              <a:schemeClr val="lt1">
                <a:alpha val="75000"/>
              </a:schemeClr>
            </a:innerShdw>
          </a:effectLst>
        </c:spPr>
        <c:dLbl>
          <c:idx val="0"/>
          <c:layout>
            <c:manualLayout>
              <c:x val="-1.4095236742264516E-2"/>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6000"/>
            </a:srgbClr>
          </a:solidFill>
          <a:ln>
            <a:solidFill>
              <a:schemeClr val="tx1">
                <a:lumMod val="95000"/>
                <a:lumOff val="5000"/>
                <a:alpha val="80000"/>
              </a:schemeClr>
            </a:solidFill>
          </a:ln>
          <a:effectLst>
            <a:innerShdw dist="12700" dir="16200000">
              <a:schemeClr val="lt1">
                <a:alpha val="75000"/>
              </a:schemeClr>
            </a:innerShdw>
          </a:effectLst>
        </c:spPr>
        <c:dLbl>
          <c:idx val="0"/>
          <c:layout>
            <c:manualLayout>
              <c:x val="-1.6914284090717401E-2"/>
              <c:y val="-0.280973451327433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6000"/>
            </a:srgbClr>
          </a:solidFill>
          <a:ln>
            <a:solidFill>
              <a:schemeClr val="tx1">
                <a:lumMod val="95000"/>
                <a:lumOff val="5000"/>
                <a:alpha val="80000"/>
              </a:schemeClr>
            </a:solidFill>
          </a:ln>
          <a:effectLst>
            <a:innerShdw dist="12700" dir="16200000">
              <a:schemeClr val="lt1">
                <a:alpha val="75000"/>
              </a:schemeClr>
            </a:innerShdw>
          </a:effectLst>
        </c:spPr>
        <c:dLbl>
          <c:idx val="0"/>
          <c:layout>
            <c:manualLayout>
              <c:x val="-5.6380946969057958E-3"/>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6000"/>
            </a:srgbClr>
          </a:solidFill>
          <a:ln>
            <a:solidFill>
              <a:schemeClr val="tx1">
                <a:lumMod val="95000"/>
                <a:lumOff val="5000"/>
                <a:alpha val="80000"/>
              </a:schemeClr>
            </a:solidFill>
          </a:ln>
          <a:effectLst>
            <a:innerShdw dist="12700" dir="16200000">
              <a:schemeClr val="lt1">
                <a:alpha val="75000"/>
              </a:schemeClr>
            </a:innerShdw>
          </a:effectLst>
        </c:spPr>
        <c:dLbl>
          <c:idx val="0"/>
          <c:layout>
            <c:manualLayout>
              <c:x val="0"/>
              <c:y val="-0.268485742379547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6000"/>
            </a:srgbClr>
          </a:solidFill>
          <a:ln>
            <a:solidFill>
              <a:schemeClr val="tx1">
                <a:lumMod val="95000"/>
                <a:lumOff val="5000"/>
                <a:alpha val="80000"/>
              </a:schemeClr>
            </a:solidFill>
          </a:ln>
          <a:effectLst>
            <a:innerShdw dist="12700" dir="16200000">
              <a:schemeClr val="lt1">
                <a:alpha val="75000"/>
              </a:schemeClr>
            </a:innerShdw>
          </a:effectLst>
        </c:spPr>
        <c:dLbl>
          <c:idx val="0"/>
          <c:layout>
            <c:manualLayout>
              <c:x val="-5.6380946969058991E-3"/>
              <c:y val="-0.34965585054080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6000"/>
            </a:srgbClr>
          </a:solidFill>
          <a:ln>
            <a:solidFill>
              <a:schemeClr val="tx1">
                <a:lumMod val="95000"/>
                <a:lumOff val="5000"/>
                <a:alpha val="80000"/>
              </a:schemeClr>
            </a:solidFill>
          </a:ln>
          <a:effectLst>
            <a:innerShdw dist="12700" dir="16200000">
              <a:schemeClr val="lt1">
                <a:alpha val="75000"/>
              </a:schemeClr>
            </a:innerShdw>
          </a:effectLst>
        </c:spPr>
        <c:dLbl>
          <c:idx val="0"/>
          <c:layout>
            <c:manualLayout>
              <c:x val="-5.6380946969057958E-3"/>
              <c:y val="-0.387118977384464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6000"/>
            </a:srgbClr>
          </a:solidFill>
          <a:ln>
            <a:solidFill>
              <a:schemeClr val="tx1">
                <a:lumMod val="95000"/>
                <a:lumOff val="5000"/>
                <a:alpha val="80000"/>
              </a:schemeClr>
            </a:solidFill>
          </a:ln>
          <a:effectLst>
            <a:innerShdw dist="12700" dir="16200000">
              <a:schemeClr val="lt1">
                <a:alpha val="75000"/>
              </a:schemeClr>
            </a:innerShdw>
          </a:effectLst>
        </c:spPr>
        <c:dLbl>
          <c:idx val="0"/>
          <c:layout>
            <c:manualLayout>
              <c:x val="-1.0336387537496421E-16"/>
              <c:y val="-0.362143559488692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6000"/>
            </a:srgbClr>
          </a:solidFill>
          <a:ln>
            <a:solidFill>
              <a:schemeClr val="tx1">
                <a:lumMod val="95000"/>
                <a:lumOff val="5000"/>
                <a:alpha val="80000"/>
              </a:schemeClr>
            </a:solidFill>
          </a:ln>
          <a:effectLst>
            <a:innerShdw dist="12700" dir="16200000">
              <a:schemeClr val="lt1">
                <a:alpha val="75000"/>
              </a:schemeClr>
            </a:innerShdw>
          </a:effectLst>
        </c:spPr>
        <c:dLbl>
          <c:idx val="0"/>
          <c:layout>
            <c:manualLayout>
              <c:x val="-1.1276189393811488E-2"/>
              <c:y val="-0.268485742379547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design'!$B$53</c:f>
              <c:strCache>
                <c:ptCount val="1"/>
                <c:pt idx="0">
                  <c:v>Total</c:v>
                </c:pt>
              </c:strCache>
            </c:strRef>
          </c:tx>
          <c:spPr>
            <a:solidFill>
              <a:srgbClr val="FFD200">
                <a:alpha val="86000"/>
              </a:srgbClr>
            </a:solidFill>
            <a:ln>
              <a:solidFill>
                <a:schemeClr val="tx1">
                  <a:lumMod val="95000"/>
                  <a:lumOff val="5000"/>
                  <a:alpha val="80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00E2-4244-9532-7DF4C83B3D23}"/>
              </c:ext>
            </c:extLst>
          </c:dPt>
          <c:dPt>
            <c:idx val="1"/>
            <c:bubble3D val="0"/>
            <c:extLst>
              <c:ext xmlns:c16="http://schemas.microsoft.com/office/drawing/2014/chart" uri="{C3380CC4-5D6E-409C-BE32-E72D297353CC}">
                <c16:uniqueId val="{00000003-00E2-4244-9532-7DF4C83B3D23}"/>
              </c:ext>
            </c:extLst>
          </c:dPt>
          <c:dPt>
            <c:idx val="2"/>
            <c:bubble3D val="0"/>
            <c:extLst>
              <c:ext xmlns:c16="http://schemas.microsoft.com/office/drawing/2014/chart" uri="{C3380CC4-5D6E-409C-BE32-E72D297353CC}">
                <c16:uniqueId val="{00000002-00E2-4244-9532-7DF4C83B3D23}"/>
              </c:ext>
            </c:extLst>
          </c:dPt>
          <c:dPt>
            <c:idx val="3"/>
            <c:bubble3D val="0"/>
            <c:extLst>
              <c:ext xmlns:c16="http://schemas.microsoft.com/office/drawing/2014/chart" uri="{C3380CC4-5D6E-409C-BE32-E72D297353CC}">
                <c16:uniqueId val="{00000004-00E2-4244-9532-7DF4C83B3D23}"/>
              </c:ext>
            </c:extLst>
          </c:dPt>
          <c:dPt>
            <c:idx val="4"/>
            <c:bubble3D val="0"/>
            <c:extLst>
              <c:ext xmlns:c16="http://schemas.microsoft.com/office/drawing/2014/chart" uri="{C3380CC4-5D6E-409C-BE32-E72D297353CC}">
                <c16:uniqueId val="{00000005-00E2-4244-9532-7DF4C83B3D23}"/>
              </c:ext>
            </c:extLst>
          </c:dPt>
          <c:dPt>
            <c:idx val="5"/>
            <c:bubble3D val="0"/>
            <c:extLst>
              <c:ext xmlns:c16="http://schemas.microsoft.com/office/drawing/2014/chart" uri="{C3380CC4-5D6E-409C-BE32-E72D297353CC}">
                <c16:uniqueId val="{00000006-00E2-4244-9532-7DF4C83B3D23}"/>
              </c:ext>
            </c:extLst>
          </c:dPt>
          <c:dPt>
            <c:idx val="6"/>
            <c:bubble3D val="0"/>
            <c:extLst>
              <c:ext xmlns:c16="http://schemas.microsoft.com/office/drawing/2014/chart" uri="{C3380CC4-5D6E-409C-BE32-E72D297353CC}">
                <c16:uniqueId val="{00000007-00E2-4244-9532-7DF4C83B3D23}"/>
              </c:ext>
            </c:extLst>
          </c:dPt>
          <c:dPt>
            <c:idx val="7"/>
            <c:bubble3D val="0"/>
            <c:extLst>
              <c:ext xmlns:c16="http://schemas.microsoft.com/office/drawing/2014/chart" uri="{C3380CC4-5D6E-409C-BE32-E72D297353CC}">
                <c16:uniqueId val="{00000008-00E2-4244-9532-7DF4C83B3D23}"/>
              </c:ext>
            </c:extLst>
          </c:dPt>
          <c:dPt>
            <c:idx val="8"/>
            <c:bubble3D val="0"/>
            <c:extLst>
              <c:ext xmlns:c16="http://schemas.microsoft.com/office/drawing/2014/chart" uri="{C3380CC4-5D6E-409C-BE32-E72D297353CC}">
                <c16:uniqueId val="{00000009-00E2-4244-9532-7DF4C83B3D23}"/>
              </c:ext>
            </c:extLst>
          </c:dPt>
          <c:dLbls>
            <c:dLbl>
              <c:idx val="0"/>
              <c:layout>
                <c:manualLayout>
                  <c:x val="-2.8190473484528979E-3"/>
                  <c:y val="-0.243510324483775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E2-4244-9532-7DF4C83B3D23}"/>
                </c:ext>
              </c:extLst>
            </c:dLbl>
            <c:dLbl>
              <c:idx val="1"/>
              <c:layout>
                <c:manualLayout>
                  <c:x val="-1.6914284090717401E-2"/>
                  <c:y val="-0.28097345132743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E2-4244-9532-7DF4C83B3D23}"/>
                </c:ext>
              </c:extLst>
            </c:dLbl>
            <c:dLbl>
              <c:idx val="2"/>
              <c:layout>
                <c:manualLayout>
                  <c:x val="-1.4095236742264516E-2"/>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0E2-4244-9532-7DF4C83B3D23}"/>
                </c:ext>
              </c:extLst>
            </c:dLbl>
            <c:dLbl>
              <c:idx val="3"/>
              <c:layout>
                <c:manualLayout>
                  <c:x val="-5.6380946969057958E-3"/>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0E2-4244-9532-7DF4C83B3D23}"/>
                </c:ext>
              </c:extLst>
            </c:dLbl>
            <c:dLbl>
              <c:idx val="4"/>
              <c:layout>
                <c:manualLayout>
                  <c:x val="0"/>
                  <c:y val="-0.268485742379547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0E2-4244-9532-7DF4C83B3D23}"/>
                </c:ext>
              </c:extLst>
            </c:dLbl>
            <c:dLbl>
              <c:idx val="5"/>
              <c:layout>
                <c:manualLayout>
                  <c:x val="-5.6380946969058991E-3"/>
                  <c:y val="-0.34965585054080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0E2-4244-9532-7DF4C83B3D23}"/>
                </c:ext>
              </c:extLst>
            </c:dLbl>
            <c:dLbl>
              <c:idx val="6"/>
              <c:layout>
                <c:manualLayout>
                  <c:x val="-5.6380946969057958E-3"/>
                  <c:y val="-0.387118977384464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0E2-4244-9532-7DF4C83B3D23}"/>
                </c:ext>
              </c:extLst>
            </c:dLbl>
            <c:dLbl>
              <c:idx val="7"/>
              <c:layout>
                <c:manualLayout>
                  <c:x val="-1.0336387537496421E-16"/>
                  <c:y val="-0.362143559488692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0E2-4244-9532-7DF4C83B3D23}"/>
                </c:ext>
              </c:extLst>
            </c:dLbl>
            <c:dLbl>
              <c:idx val="8"/>
              <c:layout>
                <c:manualLayout>
                  <c:x val="-1.1276189393811488E-2"/>
                  <c:y val="-0.268485742379547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0E2-4244-9532-7DF4C83B3D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design'!$A$54:$A$62</c:f>
              <c:strCache>
                <c:ptCount val="9"/>
                <c:pt idx="0">
                  <c:v>2011</c:v>
                </c:pt>
                <c:pt idx="1">
                  <c:v>2012</c:v>
                </c:pt>
                <c:pt idx="2">
                  <c:v>2014</c:v>
                </c:pt>
                <c:pt idx="3">
                  <c:v>2015</c:v>
                </c:pt>
                <c:pt idx="4">
                  <c:v>2016</c:v>
                </c:pt>
                <c:pt idx="5">
                  <c:v>2017</c:v>
                </c:pt>
                <c:pt idx="6">
                  <c:v>2018</c:v>
                </c:pt>
                <c:pt idx="7">
                  <c:v>2020</c:v>
                </c:pt>
                <c:pt idx="8">
                  <c:v>2022</c:v>
                </c:pt>
              </c:strCache>
            </c:strRef>
          </c:cat>
          <c:val>
            <c:numRef>
              <c:f>'sheet design'!$B$54:$B$62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0E2-4244-9532-7DF4C83B3D23}"/>
            </c:ext>
          </c:extLst>
        </c:ser>
        <c:dLbls>
          <c:showLegendKey val="0"/>
          <c:showVal val="1"/>
          <c:showCatName val="0"/>
          <c:showSerName val="0"/>
          <c:showPercent val="0"/>
          <c:showBubbleSize val="0"/>
        </c:dLbls>
        <c:dropLines>
          <c:spPr>
            <a:ln w="9525" cap="flat" cmpd="sng" algn="ctr">
              <a:solidFill>
                <a:schemeClr val="bg1">
                  <a:lumMod val="65000"/>
                  <a:alpha val="40000"/>
                </a:schemeClr>
              </a:solidFill>
              <a:round/>
            </a:ln>
            <a:effectLst/>
          </c:spPr>
        </c:dropLines>
        <c:axId val="1606096304"/>
        <c:axId val="1606095344"/>
      </c:areaChart>
      <c:catAx>
        <c:axId val="1606096304"/>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1606095344"/>
        <c:crosses val="autoZero"/>
        <c:auto val="1"/>
        <c:lblAlgn val="ctr"/>
        <c:lblOffset val="100"/>
        <c:noMultiLvlLbl val="0"/>
      </c:catAx>
      <c:valAx>
        <c:axId val="1606095344"/>
        <c:scaling>
          <c:orientation val="minMax"/>
        </c:scaling>
        <c:delete val="1"/>
        <c:axPos val="l"/>
        <c:numFmt formatCode="&quot;$&quot;0.0,&quot;K&quot;" sourceLinked="1"/>
        <c:majorTickMark val="out"/>
        <c:minorTickMark val="none"/>
        <c:tickLblPos val="nextTo"/>
        <c:crossAx val="16060963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6">
              <a:lumMod val="75000"/>
            </a:schemeClr>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6">
              <a:lumMod val="60000"/>
              <a:lumOff val="40000"/>
            </a:schemeClr>
          </a:solidFill>
          <a:ln w="19050">
            <a:solidFill>
              <a:schemeClr val="lt1"/>
            </a:solidFill>
          </a:ln>
          <a:effectLst/>
        </c:spPr>
        <c:dLbl>
          <c:idx val="0"/>
          <c:layout>
            <c:manualLayout>
              <c:x val="0.15748718327803699"/>
              <c:y val="-7.9971532085711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6">
              <a:lumMod val="50000"/>
            </a:schemeClr>
          </a:solidFill>
          <a:ln w="19050">
            <a:solidFill>
              <a:schemeClr val="lt1"/>
            </a:solidFill>
          </a:ln>
          <a:effectLst/>
        </c:spPr>
        <c:dLbl>
          <c:idx val="0"/>
          <c:layout>
            <c:manualLayout>
              <c:x val="0.21610580372478519"/>
              <c:y val="3.30748052715585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rgbClr val="D09E00"/>
          </a:solidFill>
          <a:ln w="19050">
            <a:solidFill>
              <a:schemeClr val="lt1"/>
            </a:solidFill>
          </a:ln>
          <a:effectLst/>
        </c:spPr>
        <c:dLbl>
          <c:idx val="0"/>
          <c:layout>
            <c:manualLayout>
              <c:x val="-3.2606001574097827E-2"/>
              <c:y val="-0.183567271054915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dLbl>
          <c:idx val="0"/>
          <c:layout>
            <c:manualLayout>
              <c:x val="-5.0621299816471853E-17"/>
              <c:y val="-0.163856986188483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5.8482952346579818E-2"/>
          <c:y val="0.28088758295337962"/>
          <c:w val="0.87790392785240001"/>
          <c:h val="0.65039819703209512"/>
        </c:manualLayout>
      </c:layout>
      <c:doughnutChart>
        <c:varyColors val="1"/>
        <c:ser>
          <c:idx val="0"/>
          <c:order val="0"/>
          <c:tx>
            <c:strRef>
              <c:f>'sheet design'!$B$67</c:f>
              <c:strCache>
                <c:ptCount val="1"/>
                <c:pt idx="0">
                  <c:v>Total</c:v>
                </c:pt>
              </c:strCache>
            </c:strRef>
          </c:tx>
          <c:spPr>
            <a:solidFill>
              <a:schemeClr val="accent6">
                <a:lumMod val="75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928D-4F1C-9DF5-1A55239EA638}"/>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928D-4F1C-9DF5-1A55239EA638}"/>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928D-4F1C-9DF5-1A55239EA638}"/>
              </c:ext>
            </c:extLst>
          </c:dPt>
          <c:dLbls>
            <c:dLbl>
              <c:idx val="0"/>
              <c:layout>
                <c:manualLayout>
                  <c:x val="0.15748718327803699"/>
                  <c:y val="-7.997153208571178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28D-4F1C-9DF5-1A55239EA638}"/>
                </c:ext>
              </c:extLst>
            </c:dLbl>
            <c:dLbl>
              <c:idx val="1"/>
              <c:layout>
                <c:manualLayout>
                  <c:x val="0.21610580372478519"/>
                  <c:y val="3.307480527155851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28D-4F1C-9DF5-1A55239EA638}"/>
                </c:ext>
              </c:extLst>
            </c:dLbl>
            <c:dLbl>
              <c:idx val="2"/>
              <c:layout>
                <c:manualLayout>
                  <c:x val="-3.2606001574097827E-2"/>
                  <c:y val="-0.1835672710549151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28D-4F1C-9DF5-1A55239EA6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design'!$A$68:$A$70</c:f>
              <c:strCache>
                <c:ptCount val="3"/>
                <c:pt idx="0">
                  <c:v>High</c:v>
                </c:pt>
                <c:pt idx="1">
                  <c:v>Medium</c:v>
                </c:pt>
                <c:pt idx="2">
                  <c:v>Small</c:v>
                </c:pt>
              </c:strCache>
            </c:strRef>
          </c:cat>
          <c:val>
            <c:numRef>
              <c:f>'sheet design'!$B$68:$B$70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28D-4F1C-9DF5-1A55239EA638}"/>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772617708500716"/>
          <c:y val="0"/>
          <c:w val="0.50227382291499278"/>
          <c:h val="0.82004089979550099"/>
        </c:manualLayout>
      </c:layout>
      <c:barChart>
        <c:barDir val="bar"/>
        <c:grouping val="clustered"/>
        <c:varyColors val="0"/>
        <c:ser>
          <c:idx val="0"/>
          <c:order val="0"/>
          <c:tx>
            <c:strRef>
              <c:f>'sheet design'!$B$89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design'!$A$90:$A$93</c:f>
              <c:strCache>
                <c:ptCount val="4"/>
                <c:pt idx="0">
                  <c:v>Grocery Store</c:v>
                </c:pt>
                <c:pt idx="1">
                  <c:v>Supermarket Type3</c:v>
                </c:pt>
                <c:pt idx="2">
                  <c:v>Supermarket Type2</c:v>
                </c:pt>
                <c:pt idx="3">
                  <c:v>Supermarket Type1</c:v>
                </c:pt>
              </c:strCache>
            </c:strRef>
          </c:cat>
          <c:val>
            <c:numRef>
              <c:f>'sheet design'!$B$90:$B$93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1-A985-4B29-B228-0B03F5865CEA}"/>
            </c:ext>
          </c:extLst>
        </c:ser>
        <c:dLbls>
          <c:showLegendKey val="0"/>
          <c:showVal val="0"/>
          <c:showCatName val="0"/>
          <c:showSerName val="0"/>
          <c:showPercent val="0"/>
          <c:showBubbleSize val="0"/>
        </c:dLbls>
        <c:gapWidth val="60"/>
        <c:axId val="236106208"/>
        <c:axId val="236106688"/>
      </c:barChart>
      <c:catAx>
        <c:axId val="2361062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36106688"/>
        <c:crosses val="autoZero"/>
        <c:auto val="1"/>
        <c:lblAlgn val="ctr"/>
        <c:lblOffset val="100"/>
        <c:noMultiLvlLbl val="0"/>
      </c:catAx>
      <c:valAx>
        <c:axId val="236106688"/>
        <c:scaling>
          <c:orientation val="minMax"/>
        </c:scaling>
        <c:delete val="1"/>
        <c:axPos val="b"/>
        <c:numFmt formatCode="&quot;$&quot;0.0,&quot;K&quot;" sourceLinked="1"/>
        <c:majorTickMark val="out"/>
        <c:minorTickMark val="none"/>
        <c:tickLblPos val="nextTo"/>
        <c:crossAx val="23610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design'!$A$100:$A$103</c:f>
              <c:strCache>
                <c:ptCount val="4"/>
                <c:pt idx="0">
                  <c:v>Grocery Store</c:v>
                </c:pt>
                <c:pt idx="1">
                  <c:v>Supermarket Type3</c:v>
                </c:pt>
                <c:pt idx="2">
                  <c:v>Supermarket Type2</c:v>
                </c:pt>
                <c:pt idx="3">
                  <c:v>Supermarket Type1</c:v>
                </c:pt>
              </c:strCache>
            </c:strRef>
          </c:cat>
          <c:val>
            <c:numRef>
              <c:f>'sheet design'!$B$100:$B$103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F07-44D3-9218-7E8E71BE10FB}"/>
            </c:ext>
          </c:extLst>
        </c:ser>
        <c:dLbls>
          <c:dLblPos val="outEnd"/>
          <c:showLegendKey val="0"/>
          <c:showVal val="1"/>
          <c:showCatName val="0"/>
          <c:showSerName val="0"/>
          <c:showPercent val="0"/>
          <c:showBubbleSize val="0"/>
        </c:dLbls>
        <c:gapWidth val="60"/>
        <c:axId val="725188784"/>
        <c:axId val="725185904"/>
      </c:barChart>
      <c:catAx>
        <c:axId val="725188784"/>
        <c:scaling>
          <c:orientation val="minMax"/>
        </c:scaling>
        <c:delete val="1"/>
        <c:axPos val="l"/>
        <c:numFmt formatCode="General" sourceLinked="1"/>
        <c:majorTickMark val="none"/>
        <c:minorTickMark val="none"/>
        <c:tickLblPos val="nextTo"/>
        <c:crossAx val="725185904"/>
        <c:crosses val="autoZero"/>
        <c:auto val="1"/>
        <c:lblAlgn val="ctr"/>
        <c:lblOffset val="100"/>
        <c:noMultiLvlLbl val="0"/>
      </c:catAx>
      <c:valAx>
        <c:axId val="725185904"/>
        <c:scaling>
          <c:orientation val="minMax"/>
        </c:scaling>
        <c:delete val="1"/>
        <c:axPos val="b"/>
        <c:numFmt formatCode="\$0" sourceLinked="1"/>
        <c:majorTickMark val="none"/>
        <c:minorTickMark val="none"/>
        <c:tickLblPos val="nextTo"/>
        <c:crossAx val="72518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design'!$B$107</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design'!$A$108:$A$111</c:f>
              <c:strCache>
                <c:ptCount val="4"/>
                <c:pt idx="0">
                  <c:v>Grocery Store</c:v>
                </c:pt>
                <c:pt idx="1">
                  <c:v>Supermarket Type3</c:v>
                </c:pt>
                <c:pt idx="2">
                  <c:v>Supermarket Type2</c:v>
                </c:pt>
                <c:pt idx="3">
                  <c:v>Supermarket Type1</c:v>
                </c:pt>
              </c:strCache>
            </c:strRef>
          </c:cat>
          <c:val>
            <c:numRef>
              <c:f>'sheet design'!$B$108:$B$111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301B-4AA5-9FCB-434ADEA9943B}"/>
            </c:ext>
          </c:extLst>
        </c:ser>
        <c:dLbls>
          <c:dLblPos val="outEnd"/>
          <c:showLegendKey val="0"/>
          <c:showVal val="1"/>
          <c:showCatName val="0"/>
          <c:showSerName val="0"/>
          <c:showPercent val="0"/>
          <c:showBubbleSize val="0"/>
        </c:dLbls>
        <c:gapWidth val="60"/>
        <c:axId val="274855216"/>
        <c:axId val="274865296"/>
      </c:barChart>
      <c:catAx>
        <c:axId val="274855216"/>
        <c:scaling>
          <c:orientation val="minMax"/>
        </c:scaling>
        <c:delete val="1"/>
        <c:axPos val="l"/>
        <c:numFmt formatCode="General" sourceLinked="1"/>
        <c:majorTickMark val="none"/>
        <c:minorTickMark val="none"/>
        <c:tickLblPos val="nextTo"/>
        <c:crossAx val="274865296"/>
        <c:crosses val="autoZero"/>
        <c:auto val="1"/>
        <c:lblAlgn val="ctr"/>
        <c:lblOffset val="100"/>
        <c:noMultiLvlLbl val="0"/>
      </c:catAx>
      <c:valAx>
        <c:axId val="274865296"/>
        <c:scaling>
          <c:orientation val="minMax"/>
        </c:scaling>
        <c:delete val="1"/>
        <c:axPos val="b"/>
        <c:numFmt formatCode="0" sourceLinked="1"/>
        <c:majorTickMark val="none"/>
        <c:minorTickMark val="none"/>
        <c:tickLblPos val="nextTo"/>
        <c:crossAx val="27485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F79E521-8280-45F8-AB79-EA02383B067A}">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F79E521-8280-45F8-AB79-EA02383B067A}">
          <cx:tx>
            <cx:txData>
              <cx:f>_xlchart.v2.4</cx:f>
              <cx:v>Sales</cx:v>
            </cx:txData>
          </cx:tx>
          <cx:spPr>
            <a:solidFill>
              <a:schemeClr val="accent4">
                <a:lumMod val="75000"/>
              </a:schemeClr>
            </a:solidFill>
          </cx:spPr>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60000014"/>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raw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 design'!A1"/></Relationships>
</file>

<file path=xl/drawings/drawing1.xml><?xml version="1.0" encoding="utf-8"?>
<xdr:wsDr xmlns:xdr="http://schemas.openxmlformats.org/drawingml/2006/spreadsheetDrawing" xmlns:a="http://schemas.openxmlformats.org/drawingml/2006/main">
  <xdr:twoCellAnchor editAs="oneCell">
    <xdr:from>
      <xdr:col>4</xdr:col>
      <xdr:colOff>146050</xdr:colOff>
      <xdr:row>1</xdr:row>
      <xdr:rowOff>0</xdr:rowOff>
    </xdr:from>
    <xdr:to>
      <xdr:col>6</xdr:col>
      <xdr:colOff>654050</xdr:colOff>
      <xdr:row>8</xdr:row>
      <xdr:rowOff>158749</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CD6052E-5BA6-46E0-EC81-C817866F5D6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511550" y="203200"/>
              <a:ext cx="1828800" cy="1555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22225</xdr:colOff>
      <xdr:row>11</xdr:row>
      <xdr:rowOff>34925</xdr:rowOff>
    </xdr:from>
    <xdr:to>
      <xdr:col>3</xdr:col>
      <xdr:colOff>996950</xdr:colOff>
      <xdr:row>17</xdr:row>
      <xdr:rowOff>165100</xdr:rowOff>
    </xdr:to>
    <xdr:graphicFrame macro="">
      <xdr:nvGraphicFramePr>
        <xdr:cNvPr id="3" name="Chart 2">
          <a:extLst>
            <a:ext uri="{FF2B5EF4-FFF2-40B4-BE49-F238E27FC236}">
              <a16:creationId xmlns:a16="http://schemas.microsoft.com/office/drawing/2014/main" id="{D3214BD3-309C-3E12-E258-9B28B2E03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101599</xdr:colOff>
      <xdr:row>21</xdr:row>
      <xdr:rowOff>12699</xdr:rowOff>
    </xdr:from>
    <xdr:to>
      <xdr:col>7</xdr:col>
      <xdr:colOff>311150</xdr:colOff>
      <xdr:row>27</xdr:row>
      <xdr:rowOff>152400</xdr:rowOff>
    </xdr:to>
    <xdr:graphicFrame macro="">
      <xdr:nvGraphicFramePr>
        <xdr:cNvPr id="4" name="Chart 3">
          <a:extLst>
            <a:ext uri="{FF2B5EF4-FFF2-40B4-BE49-F238E27FC236}">
              <a16:creationId xmlns:a16="http://schemas.microsoft.com/office/drawing/2014/main" id="{39DDDA94-AC58-5241-22D7-2F508141C3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xdr:colOff>
      <xdr:row>31</xdr:row>
      <xdr:rowOff>3175</xdr:rowOff>
    </xdr:from>
    <xdr:to>
      <xdr:col>7</xdr:col>
      <xdr:colOff>552450</xdr:colOff>
      <xdr:row>42</xdr:row>
      <xdr:rowOff>139700</xdr:rowOff>
    </xdr:to>
    <xdr:graphicFrame macro="">
      <xdr:nvGraphicFramePr>
        <xdr:cNvPr id="5" name="Chart 4">
          <a:extLst>
            <a:ext uri="{FF2B5EF4-FFF2-40B4-BE49-F238E27FC236}">
              <a16:creationId xmlns:a16="http://schemas.microsoft.com/office/drawing/2014/main" id="{2F1092C8-D115-AB20-199F-C0FB91C62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9525</xdr:colOff>
      <xdr:row>52</xdr:row>
      <xdr:rowOff>12699</xdr:rowOff>
    </xdr:from>
    <xdr:to>
      <xdr:col>6</xdr:col>
      <xdr:colOff>552450</xdr:colOff>
      <xdr:row>61</xdr:row>
      <xdr:rowOff>155574</xdr:rowOff>
    </xdr:to>
    <xdr:graphicFrame macro="">
      <xdr:nvGraphicFramePr>
        <xdr:cNvPr id="6" name="Chart 5">
          <a:extLst>
            <a:ext uri="{FF2B5EF4-FFF2-40B4-BE49-F238E27FC236}">
              <a16:creationId xmlns:a16="http://schemas.microsoft.com/office/drawing/2014/main" id="{FB09A6A6-2858-FC8D-BD68-482335A6D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28575</xdr:colOff>
      <xdr:row>66</xdr:row>
      <xdr:rowOff>44450</xdr:rowOff>
    </xdr:from>
    <xdr:to>
      <xdr:col>4</xdr:col>
      <xdr:colOff>406400</xdr:colOff>
      <xdr:row>71</xdr:row>
      <xdr:rowOff>95250</xdr:rowOff>
    </xdr:to>
    <xdr:graphicFrame macro="">
      <xdr:nvGraphicFramePr>
        <xdr:cNvPr id="7" name="Chart 6">
          <a:extLst>
            <a:ext uri="{FF2B5EF4-FFF2-40B4-BE49-F238E27FC236}">
              <a16:creationId xmlns:a16="http://schemas.microsoft.com/office/drawing/2014/main" id="{03A7C4B1-FE2B-5A19-E9C5-95924D1BB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107950</xdr:colOff>
      <xdr:row>75</xdr:row>
      <xdr:rowOff>82549</xdr:rowOff>
    </xdr:from>
    <xdr:to>
      <xdr:col>8</xdr:col>
      <xdr:colOff>527050</xdr:colOff>
      <xdr:row>83</xdr:row>
      <xdr:rowOff>155574</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54A2A688-4AAC-DF1A-A753-BB83DDDB4C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133850" y="15055849"/>
              <a:ext cx="2400300" cy="16605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76200</xdr:colOff>
      <xdr:row>87</xdr:row>
      <xdr:rowOff>200025</xdr:rowOff>
    </xdr:from>
    <xdr:to>
      <xdr:col>5</xdr:col>
      <xdr:colOff>330200</xdr:colOff>
      <xdr:row>95</xdr:row>
      <xdr:rowOff>158750</xdr:rowOff>
    </xdr:to>
    <xdr:graphicFrame macro="">
      <xdr:nvGraphicFramePr>
        <xdr:cNvPr id="9" name="Chart 8">
          <a:extLst>
            <a:ext uri="{FF2B5EF4-FFF2-40B4-BE49-F238E27FC236}">
              <a16:creationId xmlns:a16="http://schemas.microsoft.com/office/drawing/2014/main" id="{5DC5FB34-3C27-FCDD-9067-1B1822B58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41275</xdr:colOff>
      <xdr:row>98</xdr:row>
      <xdr:rowOff>28575</xdr:rowOff>
    </xdr:from>
    <xdr:to>
      <xdr:col>5</xdr:col>
      <xdr:colOff>317500</xdr:colOff>
      <xdr:row>103</xdr:row>
      <xdr:rowOff>69850</xdr:rowOff>
    </xdr:to>
    <xdr:graphicFrame macro="">
      <xdr:nvGraphicFramePr>
        <xdr:cNvPr id="10" name="Chart 9">
          <a:extLst>
            <a:ext uri="{FF2B5EF4-FFF2-40B4-BE49-F238E27FC236}">
              <a16:creationId xmlns:a16="http://schemas.microsoft.com/office/drawing/2014/main" id="{F1302095-0120-F8F9-E911-723382D8A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44450</xdr:colOff>
      <xdr:row>106</xdr:row>
      <xdr:rowOff>3175</xdr:rowOff>
    </xdr:from>
    <xdr:to>
      <xdr:col>5</xdr:col>
      <xdr:colOff>336550</xdr:colOff>
      <xdr:row>111</xdr:row>
      <xdr:rowOff>31750</xdr:rowOff>
    </xdr:to>
    <xdr:graphicFrame macro="">
      <xdr:nvGraphicFramePr>
        <xdr:cNvPr id="11" name="Chart 10">
          <a:extLst>
            <a:ext uri="{FF2B5EF4-FFF2-40B4-BE49-F238E27FC236}">
              <a16:creationId xmlns:a16="http://schemas.microsoft.com/office/drawing/2014/main" id="{627660EB-30F3-D0FF-B8F1-38477D767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323850</xdr:colOff>
      <xdr:row>73</xdr:row>
      <xdr:rowOff>76201</xdr:rowOff>
    </xdr:from>
    <xdr:to>
      <xdr:col>16</xdr:col>
      <xdr:colOff>171450</xdr:colOff>
      <xdr:row>80</xdr:row>
      <xdr:rowOff>76201</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17A29163-3AA8-F19B-1A01-99994F34599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9988550" y="14643101"/>
              <a:ext cx="1828800" cy="1403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628650</xdr:colOff>
      <xdr:row>76</xdr:row>
      <xdr:rowOff>69851</xdr:rowOff>
    </xdr:from>
    <xdr:to>
      <xdr:col>12</xdr:col>
      <xdr:colOff>476250</xdr:colOff>
      <xdr:row>84</xdr:row>
      <xdr:rowOff>44451</xdr:rowOff>
    </xdr:to>
    <mc:AlternateContent xmlns:mc="http://schemas.openxmlformats.org/markup-compatibility/2006">
      <mc:Choice xmlns:a14="http://schemas.microsoft.com/office/drawing/2010/main" Requires="a14">
        <xdr:graphicFrame macro="">
          <xdr:nvGraphicFramePr>
            <xdr:cNvPr id="13" name="Outlet Type">
              <a:extLst>
                <a:ext uri="{FF2B5EF4-FFF2-40B4-BE49-F238E27FC236}">
                  <a16:creationId xmlns:a16="http://schemas.microsoft.com/office/drawing/2014/main" id="{6F66FBD9-4677-C1FA-6994-BEFD501BC111}"/>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dr:sp macro="" textlink="">
          <xdr:nvSpPr>
            <xdr:cNvPr id="0" name=""/>
            <xdr:cNvSpPr>
              <a:spLocks noTextEdit="1"/>
            </xdr:cNvSpPr>
          </xdr:nvSpPr>
          <xdr:spPr>
            <a:xfrm>
              <a:off x="7651750" y="15246351"/>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134698</xdr:colOff>
      <xdr:row>0</xdr:row>
      <xdr:rowOff>103187</xdr:rowOff>
    </xdr:from>
    <xdr:to>
      <xdr:col>22</xdr:col>
      <xdr:colOff>231690</xdr:colOff>
      <xdr:row>38</xdr:row>
      <xdr:rowOff>79375</xdr:rowOff>
    </xdr:to>
    <xdr:sp macro="" textlink="">
      <xdr:nvSpPr>
        <xdr:cNvPr id="2" name="Rectangle 1">
          <a:extLst>
            <a:ext uri="{FF2B5EF4-FFF2-40B4-BE49-F238E27FC236}">
              <a16:creationId xmlns:a16="http://schemas.microsoft.com/office/drawing/2014/main" id="{A578181F-26C4-F319-9C9F-9E433D16F0B3}"/>
            </a:ext>
          </a:extLst>
        </xdr:cNvPr>
        <xdr:cNvSpPr/>
      </xdr:nvSpPr>
      <xdr:spPr>
        <a:xfrm>
          <a:off x="1456184" y="103187"/>
          <a:ext cx="13311857" cy="7476053"/>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xdr:col>
      <xdr:colOff>326752</xdr:colOff>
      <xdr:row>0</xdr:row>
      <xdr:rowOff>179561</xdr:rowOff>
    </xdr:from>
    <xdr:to>
      <xdr:col>5</xdr:col>
      <xdr:colOff>546314</xdr:colOff>
      <xdr:row>36</xdr:row>
      <xdr:rowOff>156823</xdr:rowOff>
    </xdr:to>
    <xdr:sp macro="" textlink="">
      <xdr:nvSpPr>
        <xdr:cNvPr id="3" name="Rectangle: Top Corners Rounded 2">
          <a:extLst>
            <a:ext uri="{FF2B5EF4-FFF2-40B4-BE49-F238E27FC236}">
              <a16:creationId xmlns:a16="http://schemas.microsoft.com/office/drawing/2014/main" id="{1DBF14B0-EDBE-913D-D7A4-16D9C2D9C10E}"/>
            </a:ext>
          </a:extLst>
        </xdr:cNvPr>
        <xdr:cNvSpPr/>
      </xdr:nvSpPr>
      <xdr:spPr>
        <a:xfrm rot="5400000">
          <a:off x="-792065" y="2619864"/>
          <a:ext cx="7082397" cy="2201792"/>
        </a:xfrm>
        <a:prstGeom prst="round2SameRect">
          <a:avLst>
            <a:gd name="adj1" fmla="val 18113"/>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xdr:col>
      <xdr:colOff>436562</xdr:colOff>
      <xdr:row>1</xdr:row>
      <xdr:rowOff>71436</xdr:rowOff>
    </xdr:from>
    <xdr:to>
      <xdr:col>5</xdr:col>
      <xdr:colOff>293687</xdr:colOff>
      <xdr:row>3</xdr:row>
      <xdr:rowOff>126998</xdr:rowOff>
    </xdr:to>
    <xdr:sp macro="" textlink="">
      <xdr:nvSpPr>
        <xdr:cNvPr id="4" name="TextBox 3">
          <a:extLst>
            <a:ext uri="{FF2B5EF4-FFF2-40B4-BE49-F238E27FC236}">
              <a16:creationId xmlns:a16="http://schemas.microsoft.com/office/drawing/2014/main" id="{846E74A4-977C-3EA1-0E5F-005D99754D6D}"/>
            </a:ext>
          </a:extLst>
        </xdr:cNvPr>
        <xdr:cNvSpPr txBox="1"/>
      </xdr:nvSpPr>
      <xdr:spPr>
        <a:xfrm>
          <a:off x="1754187" y="269874"/>
          <a:ext cx="1833563" cy="452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kern="1200">
              <a:latin typeface="Segoe UI Black" panose="020B0A02040204020203" pitchFamily="34" charset="0"/>
              <a:ea typeface="Segoe UI Black" panose="020B0A02040204020203" pitchFamily="34" charset="0"/>
            </a:rPr>
            <a:t>blink</a:t>
          </a:r>
          <a:r>
            <a:rPr lang="en-IN" sz="4000" kern="12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523875</xdr:colOff>
      <xdr:row>3</xdr:row>
      <xdr:rowOff>57148</xdr:rowOff>
    </xdr:from>
    <xdr:to>
      <xdr:col>5</xdr:col>
      <xdr:colOff>269875</xdr:colOff>
      <xdr:row>4</xdr:row>
      <xdr:rowOff>166688</xdr:rowOff>
    </xdr:to>
    <xdr:sp macro="" textlink="">
      <xdr:nvSpPr>
        <xdr:cNvPr id="5" name="TextBox 4">
          <a:extLst>
            <a:ext uri="{FF2B5EF4-FFF2-40B4-BE49-F238E27FC236}">
              <a16:creationId xmlns:a16="http://schemas.microsoft.com/office/drawing/2014/main" id="{80CC1683-70B0-46F0-9DEB-35BE65099CC0}"/>
            </a:ext>
          </a:extLst>
        </xdr:cNvPr>
        <xdr:cNvSpPr txBox="1"/>
      </xdr:nvSpPr>
      <xdr:spPr>
        <a:xfrm>
          <a:off x="1841500" y="652461"/>
          <a:ext cx="1722438" cy="30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kern="1200">
              <a:solidFill>
                <a:schemeClr val="tx1"/>
              </a:solidFill>
              <a:latin typeface="Aptos Display" panose="020B0004020202020204" pitchFamily="34" charset="0"/>
              <a:ea typeface="Segoe UI Black" panose="020B0A02040204020203" pitchFamily="34" charset="0"/>
            </a:rPr>
            <a:t>India's</a:t>
          </a:r>
          <a:r>
            <a:rPr lang="en-IN" sz="1200" b="1" kern="1200" baseline="0">
              <a:solidFill>
                <a:schemeClr val="tx1"/>
              </a:solidFill>
              <a:latin typeface="Aptos Display" panose="020B0004020202020204" pitchFamily="34" charset="0"/>
              <a:ea typeface="Segoe UI Black" panose="020B0A02040204020203" pitchFamily="34" charset="0"/>
            </a:rPr>
            <a:t> Last Minute App</a:t>
          </a:r>
          <a:endParaRPr lang="en-IN" sz="1200" b="1" kern="1200">
            <a:solidFill>
              <a:schemeClr val="tx1"/>
            </a:solidFill>
            <a:latin typeface="Aptos Display" panose="020B0004020202020204" pitchFamily="34" charset="0"/>
            <a:ea typeface="Segoe UI Black" panose="020B0A02040204020203" pitchFamily="34" charset="0"/>
          </a:endParaRPr>
        </a:p>
      </xdr:txBody>
    </xdr:sp>
    <xdr:clientData/>
  </xdr:twoCellAnchor>
  <xdr:twoCellAnchor>
    <xdr:from>
      <xdr:col>5</xdr:col>
      <xdr:colOff>653257</xdr:colOff>
      <xdr:row>1</xdr:row>
      <xdr:rowOff>793</xdr:rowOff>
    </xdr:from>
    <xdr:to>
      <xdr:col>14</xdr:col>
      <xdr:colOff>305539</xdr:colOff>
      <xdr:row>12</xdr:row>
      <xdr:rowOff>11755</xdr:rowOff>
    </xdr:to>
    <xdr:grpSp>
      <xdr:nvGrpSpPr>
        <xdr:cNvPr id="10" name="Group 9">
          <a:extLst>
            <a:ext uri="{FF2B5EF4-FFF2-40B4-BE49-F238E27FC236}">
              <a16:creationId xmlns:a16="http://schemas.microsoft.com/office/drawing/2014/main" id="{3220A18D-E99A-BAFA-2054-4F9671F2D167}"/>
            </a:ext>
          </a:extLst>
        </xdr:cNvPr>
        <xdr:cNvGrpSpPr/>
      </xdr:nvGrpSpPr>
      <xdr:grpSpPr>
        <a:xfrm>
          <a:off x="3964328" y="200364"/>
          <a:ext cx="5612211" cy="2206248"/>
          <a:chOff x="3947320" y="199231"/>
          <a:chExt cx="5581594" cy="2193774"/>
        </a:xfrm>
      </xdr:grpSpPr>
      <xdr:sp macro="" textlink="">
        <xdr:nvSpPr>
          <xdr:cNvPr id="6" name="Rectangle: Rounded Corners 5">
            <a:extLst>
              <a:ext uri="{FF2B5EF4-FFF2-40B4-BE49-F238E27FC236}">
                <a16:creationId xmlns:a16="http://schemas.microsoft.com/office/drawing/2014/main" id="{17890319-60B7-A8DE-64C3-09F16FF82784}"/>
              </a:ext>
            </a:extLst>
          </xdr:cNvPr>
          <xdr:cNvSpPr/>
        </xdr:nvSpPr>
        <xdr:spPr>
          <a:xfrm>
            <a:off x="3947320" y="199231"/>
            <a:ext cx="2736000" cy="1047600"/>
          </a:xfrm>
          <a:prstGeom prst="roundRect">
            <a:avLst>
              <a:gd name="adj" fmla="val 26517"/>
            </a:avLst>
          </a:prstGeom>
          <a:gradFill flip="none" rotWithShape="1">
            <a:gsLst>
              <a:gs pos="0">
                <a:srgbClr val="FFD200">
                  <a:alpha val="60000"/>
                </a:srgbClr>
              </a:gs>
              <a:gs pos="68000">
                <a:schemeClr val="accent6">
                  <a:lumMod val="75000"/>
                  <a:alpha val="45000"/>
                </a:schemeClr>
              </a:gs>
              <a:gs pos="100000">
                <a:schemeClr val="accent6">
                  <a:lumMod val="50000"/>
                  <a:alpha val="50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7" name="Rectangle: Rounded Corners 6">
            <a:extLst>
              <a:ext uri="{FF2B5EF4-FFF2-40B4-BE49-F238E27FC236}">
                <a16:creationId xmlns:a16="http://schemas.microsoft.com/office/drawing/2014/main" id="{DB3752EB-5E7A-4E4D-896D-BDE8FE928FE3}"/>
              </a:ext>
            </a:extLst>
          </xdr:cNvPr>
          <xdr:cNvSpPr/>
        </xdr:nvSpPr>
        <xdr:spPr>
          <a:xfrm>
            <a:off x="6792914" y="199231"/>
            <a:ext cx="2736000" cy="1047600"/>
          </a:xfrm>
          <a:prstGeom prst="roundRect">
            <a:avLst>
              <a:gd name="adj" fmla="val 1969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8" name="Rectangle: Rounded Corners 7">
            <a:extLst>
              <a:ext uri="{FF2B5EF4-FFF2-40B4-BE49-F238E27FC236}">
                <a16:creationId xmlns:a16="http://schemas.microsoft.com/office/drawing/2014/main" id="{3AE5F60F-A465-4FC3-B592-CC4C07022711}"/>
              </a:ext>
            </a:extLst>
          </xdr:cNvPr>
          <xdr:cNvSpPr/>
        </xdr:nvSpPr>
        <xdr:spPr>
          <a:xfrm>
            <a:off x="6792914" y="1345405"/>
            <a:ext cx="2736000" cy="1047600"/>
          </a:xfrm>
          <a:prstGeom prst="roundRect">
            <a:avLst>
              <a:gd name="adj" fmla="val 2197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9" name="Rectangle: Rounded Corners 8">
            <a:extLst>
              <a:ext uri="{FF2B5EF4-FFF2-40B4-BE49-F238E27FC236}">
                <a16:creationId xmlns:a16="http://schemas.microsoft.com/office/drawing/2014/main" id="{B82E8BC2-2486-49B1-AD02-2A65F2733C3F}"/>
              </a:ext>
            </a:extLst>
          </xdr:cNvPr>
          <xdr:cNvSpPr/>
        </xdr:nvSpPr>
        <xdr:spPr>
          <a:xfrm>
            <a:off x="3947320" y="1345405"/>
            <a:ext cx="2736000" cy="1047600"/>
          </a:xfrm>
          <a:prstGeom prst="roundRect">
            <a:avLst>
              <a:gd name="adj" fmla="val 2197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clientData/>
  </xdr:twoCellAnchor>
  <xdr:twoCellAnchor>
    <xdr:from>
      <xdr:col>6</xdr:col>
      <xdr:colOff>468312</xdr:colOff>
      <xdr:row>1</xdr:row>
      <xdr:rowOff>16668</xdr:rowOff>
    </xdr:from>
    <xdr:to>
      <xdr:col>8</xdr:col>
      <xdr:colOff>492124</xdr:colOff>
      <xdr:row>3</xdr:row>
      <xdr:rowOff>72232</xdr:rowOff>
    </xdr:to>
    <xdr:sp macro="" textlink="'sheet design'!$A$9">
      <xdr:nvSpPr>
        <xdr:cNvPr id="12" name="TextBox 11">
          <a:extLst>
            <a:ext uri="{FF2B5EF4-FFF2-40B4-BE49-F238E27FC236}">
              <a16:creationId xmlns:a16="http://schemas.microsoft.com/office/drawing/2014/main" id="{FE922113-2192-90F6-E493-B3A158014B51}"/>
            </a:ext>
          </a:extLst>
        </xdr:cNvPr>
        <xdr:cNvSpPr txBox="1"/>
      </xdr:nvSpPr>
      <xdr:spPr>
        <a:xfrm>
          <a:off x="4421187" y="215106"/>
          <a:ext cx="1341437" cy="452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837A674-7F7A-48AB-921D-1836649B1999}" type="TxLink">
            <a:rPr lang="en-US" sz="2400" b="1" i="0" u="none" strike="noStrike" kern="1200">
              <a:solidFill>
                <a:srgbClr val="000000"/>
              </a:solidFill>
              <a:latin typeface="Segoe UI Black" panose="020B0A02040204020203" pitchFamily="34" charset="0"/>
              <a:ea typeface="Segoe UI Black" panose="020B0A02040204020203" pitchFamily="34" charset="0"/>
              <a:cs typeface="Calibri"/>
            </a:rPr>
            <a:pPr marL="0" indent="0"/>
            <a:t>$1.20M</a:t>
          </a:fld>
          <a:endParaRPr lang="en-IN" sz="2400" b="1" i="0" u="none" strike="noStrike" kern="1200">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628649</xdr:colOff>
      <xdr:row>3</xdr:row>
      <xdr:rowOff>42069</xdr:rowOff>
    </xdr:from>
    <xdr:to>
      <xdr:col>8</xdr:col>
      <xdr:colOff>247649</xdr:colOff>
      <xdr:row>4</xdr:row>
      <xdr:rowOff>32544</xdr:rowOff>
    </xdr:to>
    <xdr:sp macro="" textlink="'sheet design'!$A$9">
      <xdr:nvSpPr>
        <xdr:cNvPr id="13" name="TextBox 12">
          <a:extLst>
            <a:ext uri="{FF2B5EF4-FFF2-40B4-BE49-F238E27FC236}">
              <a16:creationId xmlns:a16="http://schemas.microsoft.com/office/drawing/2014/main" id="{065D06D5-7C15-4D2C-A6E3-31D391A6AC35}"/>
            </a:ext>
          </a:extLst>
        </xdr:cNvPr>
        <xdr:cNvSpPr txBox="1"/>
      </xdr:nvSpPr>
      <xdr:spPr>
        <a:xfrm>
          <a:off x="4581524" y="637382"/>
          <a:ext cx="936625" cy="188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i="0" kern="12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10</xdr:col>
      <xdr:colOff>581819</xdr:colOff>
      <xdr:row>1</xdr:row>
      <xdr:rowOff>16668</xdr:rowOff>
    </xdr:from>
    <xdr:to>
      <xdr:col>12</xdr:col>
      <xdr:colOff>230982</xdr:colOff>
      <xdr:row>3</xdr:row>
      <xdr:rowOff>72232</xdr:rowOff>
    </xdr:to>
    <xdr:sp macro="" textlink="'sheet design'!B9">
      <xdr:nvSpPr>
        <xdr:cNvPr id="14" name="TextBox 13">
          <a:extLst>
            <a:ext uri="{FF2B5EF4-FFF2-40B4-BE49-F238E27FC236}">
              <a16:creationId xmlns:a16="http://schemas.microsoft.com/office/drawing/2014/main" id="{3BE361EB-406D-4070-AA49-FF3A879D57C3}"/>
            </a:ext>
          </a:extLst>
        </xdr:cNvPr>
        <xdr:cNvSpPr txBox="1"/>
      </xdr:nvSpPr>
      <xdr:spPr>
        <a:xfrm>
          <a:off x="7169944" y="215106"/>
          <a:ext cx="966788" cy="452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C20D52-EF65-429C-A558-52442FC7B9BA}" type="TxLink">
            <a:rPr lang="en-US" sz="2400" b="1" i="0" u="none" strike="noStrike" kern="1200">
              <a:solidFill>
                <a:srgbClr val="000000"/>
              </a:solidFill>
              <a:latin typeface="Segoe UI Black" panose="020B0A02040204020203" pitchFamily="34" charset="0"/>
              <a:ea typeface="Segoe UI Black" panose="020B0A02040204020203" pitchFamily="34" charset="0"/>
              <a:cs typeface="Calibri"/>
            </a:rPr>
            <a:pPr marL="0" indent="0"/>
            <a:t>$141</a:t>
          </a:fld>
          <a:endParaRPr lang="en-IN" sz="2400" b="1" i="0" u="none" strike="noStrike" kern="1200">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538161</xdr:colOff>
      <xdr:row>3</xdr:row>
      <xdr:rowOff>42069</xdr:rowOff>
    </xdr:from>
    <xdr:to>
      <xdr:col>12</xdr:col>
      <xdr:colOff>157161</xdr:colOff>
      <xdr:row>4</xdr:row>
      <xdr:rowOff>32544</xdr:rowOff>
    </xdr:to>
    <xdr:sp macro="" textlink="'sheet design'!$A$9">
      <xdr:nvSpPr>
        <xdr:cNvPr id="15" name="TextBox 14">
          <a:extLst>
            <a:ext uri="{FF2B5EF4-FFF2-40B4-BE49-F238E27FC236}">
              <a16:creationId xmlns:a16="http://schemas.microsoft.com/office/drawing/2014/main" id="{34D0C6F0-3823-4C5D-A35A-1BD5B43FE2B8}"/>
            </a:ext>
          </a:extLst>
        </xdr:cNvPr>
        <xdr:cNvSpPr txBox="1"/>
      </xdr:nvSpPr>
      <xdr:spPr>
        <a:xfrm>
          <a:off x="7126286" y="637382"/>
          <a:ext cx="936625" cy="188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i="0" kern="12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6</xdr:col>
      <xdr:colOff>655636</xdr:colOff>
      <xdr:row>6</xdr:row>
      <xdr:rowOff>153193</xdr:rowOff>
    </xdr:from>
    <xdr:to>
      <xdr:col>8</xdr:col>
      <xdr:colOff>304799</xdr:colOff>
      <xdr:row>9</xdr:row>
      <xdr:rowOff>10319</xdr:rowOff>
    </xdr:to>
    <xdr:sp macro="" textlink="'sheet design'!C9">
      <xdr:nvSpPr>
        <xdr:cNvPr id="16" name="TextBox 15">
          <a:extLst>
            <a:ext uri="{FF2B5EF4-FFF2-40B4-BE49-F238E27FC236}">
              <a16:creationId xmlns:a16="http://schemas.microsoft.com/office/drawing/2014/main" id="{B98A5BF3-2199-FB27-274F-26340C3C2639}"/>
            </a:ext>
          </a:extLst>
        </xdr:cNvPr>
        <xdr:cNvSpPr txBox="1"/>
      </xdr:nvSpPr>
      <xdr:spPr>
        <a:xfrm>
          <a:off x="4608511" y="1343818"/>
          <a:ext cx="966788" cy="452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11E00A4-BE33-4B92-9283-FD53FB1AE599}" type="TxLink">
            <a:rPr lang="en-US" sz="2400" b="1" i="0" u="none" strike="noStrike" kern="1200">
              <a:solidFill>
                <a:srgbClr val="000000"/>
              </a:solidFill>
              <a:latin typeface="Segoe UI Black" panose="020B0A02040204020203" pitchFamily="34" charset="0"/>
              <a:ea typeface="Segoe UI Black" panose="020B0A02040204020203" pitchFamily="34" charset="0"/>
              <a:cs typeface="Calibri"/>
            </a:rPr>
            <a:pPr marL="0" indent="0"/>
            <a:t>8523</a:t>
          </a:fld>
          <a:endParaRPr lang="en-IN" sz="2400" b="1" i="0" u="none" strike="noStrike" kern="1200">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628649</xdr:colOff>
      <xdr:row>8</xdr:row>
      <xdr:rowOff>146843</xdr:rowOff>
    </xdr:from>
    <xdr:to>
      <xdr:col>8</xdr:col>
      <xdr:colOff>341313</xdr:colOff>
      <xdr:row>9</xdr:row>
      <xdr:rowOff>142874</xdr:rowOff>
    </xdr:to>
    <xdr:sp macro="" textlink="'sheet design'!$A$9">
      <xdr:nvSpPr>
        <xdr:cNvPr id="17" name="TextBox 16">
          <a:extLst>
            <a:ext uri="{FF2B5EF4-FFF2-40B4-BE49-F238E27FC236}">
              <a16:creationId xmlns:a16="http://schemas.microsoft.com/office/drawing/2014/main" id="{AA2AE19C-42E2-4F3C-A600-482F1C9BCAC0}"/>
            </a:ext>
          </a:extLst>
        </xdr:cNvPr>
        <xdr:cNvSpPr txBox="1"/>
      </xdr:nvSpPr>
      <xdr:spPr>
        <a:xfrm>
          <a:off x="4581524" y="1734343"/>
          <a:ext cx="1030289" cy="194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i="0" kern="12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xdr:from>
      <xdr:col>10</xdr:col>
      <xdr:colOff>581819</xdr:colOff>
      <xdr:row>6</xdr:row>
      <xdr:rowOff>145256</xdr:rowOff>
    </xdr:from>
    <xdr:to>
      <xdr:col>12</xdr:col>
      <xdr:colOff>230982</xdr:colOff>
      <xdr:row>9</xdr:row>
      <xdr:rowOff>2382</xdr:rowOff>
    </xdr:to>
    <xdr:sp macro="" textlink="'sheet design'!D9">
      <xdr:nvSpPr>
        <xdr:cNvPr id="18" name="TextBox 17">
          <a:extLst>
            <a:ext uri="{FF2B5EF4-FFF2-40B4-BE49-F238E27FC236}">
              <a16:creationId xmlns:a16="http://schemas.microsoft.com/office/drawing/2014/main" id="{62039528-B4EF-4F53-AF6E-8A877A46E2D7}"/>
            </a:ext>
          </a:extLst>
        </xdr:cNvPr>
        <xdr:cNvSpPr txBox="1"/>
      </xdr:nvSpPr>
      <xdr:spPr>
        <a:xfrm>
          <a:off x="7169944" y="1335881"/>
          <a:ext cx="966788" cy="452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CAE88A9-CFA6-441A-9D12-88B449D7B560}" type="TxLink">
            <a:rPr lang="en-US" sz="2400" b="1" i="0" u="none" strike="noStrike" kern="1200">
              <a:solidFill>
                <a:srgbClr val="000000"/>
              </a:solidFill>
              <a:latin typeface="Segoe UI Black" panose="020B0A02040204020203" pitchFamily="34" charset="0"/>
              <a:ea typeface="Segoe UI Black" panose="020B0A02040204020203" pitchFamily="34" charset="0"/>
              <a:cs typeface="Calibri"/>
            </a:rPr>
            <a:pPr marL="0" indent="0"/>
            <a:t>4.0</a:t>
          </a:fld>
          <a:endParaRPr lang="en-IN" sz="2400" b="1" i="0" u="none" strike="noStrike" kern="1200">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538161</xdr:colOff>
      <xdr:row>8</xdr:row>
      <xdr:rowOff>146844</xdr:rowOff>
    </xdr:from>
    <xdr:to>
      <xdr:col>12</xdr:col>
      <xdr:colOff>261938</xdr:colOff>
      <xdr:row>9</xdr:row>
      <xdr:rowOff>182562</xdr:rowOff>
    </xdr:to>
    <xdr:sp macro="" textlink="'sheet design'!$A$9">
      <xdr:nvSpPr>
        <xdr:cNvPr id="19" name="TextBox 18">
          <a:extLst>
            <a:ext uri="{FF2B5EF4-FFF2-40B4-BE49-F238E27FC236}">
              <a16:creationId xmlns:a16="http://schemas.microsoft.com/office/drawing/2014/main" id="{403C2799-C19C-4779-9567-8435328031B7}"/>
            </a:ext>
          </a:extLst>
        </xdr:cNvPr>
        <xdr:cNvSpPr txBox="1"/>
      </xdr:nvSpPr>
      <xdr:spPr>
        <a:xfrm>
          <a:off x="7126286" y="1734344"/>
          <a:ext cx="1041402" cy="234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i="0" kern="12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AVG Rating</a:t>
          </a:r>
        </a:p>
      </xdr:txBody>
    </xdr:sp>
    <xdr:clientData/>
  </xdr:twoCellAnchor>
  <xdr:twoCellAnchor editAs="oneCell">
    <xdr:from>
      <xdr:col>2</xdr:col>
      <xdr:colOff>490195</xdr:colOff>
      <xdr:row>6</xdr:row>
      <xdr:rowOff>162397</xdr:rowOff>
    </xdr:from>
    <xdr:to>
      <xdr:col>5</xdr:col>
      <xdr:colOff>342557</xdr:colOff>
      <xdr:row>13</xdr:row>
      <xdr:rowOff>85811</xdr:rowOff>
    </xdr:to>
    <mc:AlternateContent xmlns:mc="http://schemas.openxmlformats.org/markup-compatibility/2006">
      <mc:Choice xmlns:a14="http://schemas.microsoft.com/office/drawing/2010/main" Requires="a14">
        <xdr:graphicFrame macro="">
          <xdr:nvGraphicFramePr>
            <xdr:cNvPr id="20" name="Outlet Size 1">
              <a:extLst>
                <a:ext uri="{FF2B5EF4-FFF2-40B4-BE49-F238E27FC236}">
                  <a16:creationId xmlns:a16="http://schemas.microsoft.com/office/drawing/2014/main" id="{5A2873C7-5DCB-4D43-81B4-87D21C7D763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814624" y="1359826"/>
              <a:ext cx="1839004" cy="1320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336713</xdr:colOff>
      <xdr:row>7</xdr:row>
      <xdr:rowOff>31751</xdr:rowOff>
    </xdr:from>
    <xdr:to>
      <xdr:col>10</xdr:col>
      <xdr:colOff>7937</xdr:colOff>
      <xdr:row>8</xdr:row>
      <xdr:rowOff>166688</xdr:rowOff>
    </xdr:to>
    <xdr:pic>
      <xdr:nvPicPr>
        <xdr:cNvPr id="22" name="Picture 21">
          <a:extLst>
            <a:ext uri="{FF2B5EF4-FFF2-40B4-BE49-F238E27FC236}">
              <a16:creationId xmlns:a16="http://schemas.microsoft.com/office/drawing/2014/main" id="{3B55E7D7-AF17-BAFE-9511-73D2BCC7DA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6026" y="1420814"/>
          <a:ext cx="330036" cy="333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534911</xdr:colOff>
      <xdr:row>7</xdr:row>
      <xdr:rowOff>15874</xdr:rowOff>
    </xdr:from>
    <xdr:to>
      <xdr:col>14</xdr:col>
      <xdr:colOff>182563</xdr:colOff>
      <xdr:row>8</xdr:row>
      <xdr:rowOff>127001</xdr:rowOff>
    </xdr:to>
    <xdr:pic>
      <xdr:nvPicPr>
        <xdr:cNvPr id="23" name="Picture 22">
          <a:extLst>
            <a:ext uri="{FF2B5EF4-FFF2-40B4-BE49-F238E27FC236}">
              <a16:creationId xmlns:a16="http://schemas.microsoft.com/office/drawing/2014/main" id="{EFC400C7-45E2-9BD7-9DF6-2E65F7E66CD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99474" y="1404937"/>
          <a:ext cx="306464" cy="3095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333374</xdr:colOff>
      <xdr:row>1</xdr:row>
      <xdr:rowOff>119062</xdr:rowOff>
    </xdr:from>
    <xdr:to>
      <xdr:col>9</xdr:col>
      <xdr:colOff>619124</xdr:colOff>
      <xdr:row>3</xdr:row>
      <xdr:rowOff>10827</xdr:rowOff>
    </xdr:to>
    <xdr:pic>
      <xdr:nvPicPr>
        <xdr:cNvPr id="24" name="Picture 23">
          <a:extLst>
            <a:ext uri="{FF2B5EF4-FFF2-40B4-BE49-F238E27FC236}">
              <a16:creationId xmlns:a16="http://schemas.microsoft.com/office/drawing/2014/main" id="{5851E7F7-593D-E035-93C1-D6C4DD8FB2F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262687" y="317500"/>
          <a:ext cx="285750" cy="28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582298</xdr:colOff>
      <xdr:row>1</xdr:row>
      <xdr:rowOff>79376</xdr:rowOff>
    </xdr:from>
    <xdr:to>
      <xdr:col>14</xdr:col>
      <xdr:colOff>206375</xdr:colOff>
      <xdr:row>2</xdr:row>
      <xdr:rowOff>166689</xdr:rowOff>
    </xdr:to>
    <xdr:pic>
      <xdr:nvPicPr>
        <xdr:cNvPr id="25" name="Picture 24">
          <a:extLst>
            <a:ext uri="{FF2B5EF4-FFF2-40B4-BE49-F238E27FC236}">
              <a16:creationId xmlns:a16="http://schemas.microsoft.com/office/drawing/2014/main" id="{4C3805CA-0949-0903-C08E-CF93EB560EC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146861" y="277814"/>
          <a:ext cx="282889"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63639</xdr:colOff>
      <xdr:row>12</xdr:row>
      <xdr:rowOff>94620</xdr:rowOff>
    </xdr:from>
    <xdr:to>
      <xdr:col>14</xdr:col>
      <xdr:colOff>399064</xdr:colOff>
      <xdr:row>36</xdr:row>
      <xdr:rowOff>139865</xdr:rowOff>
    </xdr:to>
    <xdr:sp macro="" textlink="">
      <xdr:nvSpPr>
        <xdr:cNvPr id="26" name="Rectangle: Rounded Corners 25">
          <a:extLst>
            <a:ext uri="{FF2B5EF4-FFF2-40B4-BE49-F238E27FC236}">
              <a16:creationId xmlns:a16="http://schemas.microsoft.com/office/drawing/2014/main" id="{C552F657-7AAE-403E-AAB2-8FDFA0A883AC}"/>
            </a:ext>
          </a:extLst>
        </xdr:cNvPr>
        <xdr:cNvSpPr/>
      </xdr:nvSpPr>
      <xdr:spPr>
        <a:xfrm>
          <a:off x="4028098" y="2462998"/>
          <a:ext cx="5621371" cy="4782002"/>
        </a:xfrm>
        <a:prstGeom prst="roundRect">
          <a:avLst>
            <a:gd name="adj" fmla="val 532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6</xdr:col>
      <xdr:colOff>170657</xdr:colOff>
      <xdr:row>14</xdr:row>
      <xdr:rowOff>57942</xdr:rowOff>
    </xdr:from>
    <xdr:to>
      <xdr:col>9</xdr:col>
      <xdr:colOff>174625</xdr:colOff>
      <xdr:row>22</xdr:row>
      <xdr:rowOff>158751</xdr:rowOff>
    </xdr:to>
    <xdr:graphicFrame macro="">
      <xdr:nvGraphicFramePr>
        <xdr:cNvPr id="27" name="Chart 26">
          <a:extLst>
            <a:ext uri="{FF2B5EF4-FFF2-40B4-BE49-F238E27FC236}">
              <a16:creationId xmlns:a16="http://schemas.microsoft.com/office/drawing/2014/main" id="{2DB75639-699E-44BF-A99C-F7C12BD99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122237</xdr:colOff>
      <xdr:row>12</xdr:row>
      <xdr:rowOff>149659</xdr:rowOff>
    </xdr:from>
    <xdr:to>
      <xdr:col>8</xdr:col>
      <xdr:colOff>7938</xdr:colOff>
      <xdr:row>14</xdr:row>
      <xdr:rowOff>32978</xdr:rowOff>
    </xdr:to>
    <xdr:sp macro="" textlink="'sheet design'!$A$9">
      <xdr:nvSpPr>
        <xdr:cNvPr id="28" name="TextBox 27">
          <a:extLst>
            <a:ext uri="{FF2B5EF4-FFF2-40B4-BE49-F238E27FC236}">
              <a16:creationId xmlns:a16="http://schemas.microsoft.com/office/drawing/2014/main" id="{FDC4968A-AE26-40EB-A971-27141DB0DEAC}"/>
            </a:ext>
          </a:extLst>
        </xdr:cNvPr>
        <xdr:cNvSpPr txBox="1"/>
      </xdr:nvSpPr>
      <xdr:spPr>
        <a:xfrm>
          <a:off x="4086696" y="2518037"/>
          <a:ext cx="1207188" cy="278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kern="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IN" sz="1200" b="1" i="0"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IN" sz="1200" b="1" i="0" kern="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158750</xdr:colOff>
      <xdr:row>13</xdr:row>
      <xdr:rowOff>182562</xdr:rowOff>
    </xdr:from>
    <xdr:to>
      <xdr:col>10</xdr:col>
      <xdr:colOff>174625</xdr:colOff>
      <xdr:row>35</xdr:row>
      <xdr:rowOff>174625</xdr:rowOff>
    </xdr:to>
    <xdr:cxnSp macro="">
      <xdr:nvCxnSpPr>
        <xdr:cNvPr id="35" name="Straight Connector 34">
          <a:extLst>
            <a:ext uri="{FF2B5EF4-FFF2-40B4-BE49-F238E27FC236}">
              <a16:creationId xmlns:a16="http://schemas.microsoft.com/office/drawing/2014/main" id="{2EE0C016-422D-549C-D1A3-BB8CCFC01407}"/>
            </a:ext>
          </a:extLst>
        </xdr:cNvPr>
        <xdr:cNvCxnSpPr/>
      </xdr:nvCxnSpPr>
      <xdr:spPr>
        <a:xfrm>
          <a:off x="6746875" y="2762250"/>
          <a:ext cx="15875" cy="435768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164225</xdr:colOff>
      <xdr:row>24</xdr:row>
      <xdr:rowOff>142328</xdr:rowOff>
    </xdr:from>
    <xdr:to>
      <xdr:col>10</xdr:col>
      <xdr:colOff>164224</xdr:colOff>
      <xdr:row>24</xdr:row>
      <xdr:rowOff>142328</xdr:rowOff>
    </xdr:to>
    <xdr:cxnSp macro="">
      <xdr:nvCxnSpPr>
        <xdr:cNvPr id="37" name="Straight Connector 36">
          <a:extLst>
            <a:ext uri="{FF2B5EF4-FFF2-40B4-BE49-F238E27FC236}">
              <a16:creationId xmlns:a16="http://schemas.microsoft.com/office/drawing/2014/main" id="{3A3568CF-4B87-430E-938A-B97F7C61D9D6}"/>
            </a:ext>
          </a:extLst>
        </xdr:cNvPr>
        <xdr:cNvCxnSpPr/>
      </xdr:nvCxnSpPr>
      <xdr:spPr>
        <a:xfrm flipH="1">
          <a:off x="4128684" y="4879085"/>
          <a:ext cx="2642972"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131381</xdr:colOff>
      <xdr:row>26</xdr:row>
      <xdr:rowOff>153275</xdr:rowOff>
    </xdr:from>
    <xdr:to>
      <xdr:col>10</xdr:col>
      <xdr:colOff>43793</xdr:colOff>
      <xdr:row>35</xdr:row>
      <xdr:rowOff>65689</xdr:rowOff>
    </xdr:to>
    <xdr:graphicFrame macro="">
      <xdr:nvGraphicFramePr>
        <xdr:cNvPr id="42" name="Chart 41">
          <a:extLst>
            <a:ext uri="{FF2B5EF4-FFF2-40B4-BE49-F238E27FC236}">
              <a16:creationId xmlns:a16="http://schemas.microsoft.com/office/drawing/2014/main" id="{4567B68E-3102-4F6C-A62E-299C04E74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131380</xdr:colOff>
      <xdr:row>24</xdr:row>
      <xdr:rowOff>191677</xdr:rowOff>
    </xdr:from>
    <xdr:to>
      <xdr:col>8</xdr:col>
      <xdr:colOff>131380</xdr:colOff>
      <xdr:row>26</xdr:row>
      <xdr:rowOff>98535</xdr:rowOff>
    </xdr:to>
    <xdr:sp macro="" textlink="'sheet design'!$A$9">
      <xdr:nvSpPr>
        <xdr:cNvPr id="45" name="TextBox 44">
          <a:extLst>
            <a:ext uri="{FF2B5EF4-FFF2-40B4-BE49-F238E27FC236}">
              <a16:creationId xmlns:a16="http://schemas.microsoft.com/office/drawing/2014/main" id="{A15FCE69-5705-4C0F-A8E1-0ABEACD97D0F}"/>
            </a:ext>
          </a:extLst>
        </xdr:cNvPr>
        <xdr:cNvSpPr txBox="1"/>
      </xdr:nvSpPr>
      <xdr:spPr>
        <a:xfrm>
          <a:off x="4072759" y="4921332"/>
          <a:ext cx="1313793" cy="300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kern="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IN" sz="1200" b="1" i="0"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IN" sz="1200" b="1" i="0" kern="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107739</xdr:colOff>
      <xdr:row>12</xdr:row>
      <xdr:rowOff>149659</xdr:rowOff>
    </xdr:from>
    <xdr:to>
      <xdr:col>11</xdr:col>
      <xdr:colOff>654183</xdr:colOff>
      <xdr:row>14</xdr:row>
      <xdr:rowOff>32978</xdr:rowOff>
    </xdr:to>
    <xdr:sp macro="" textlink="'sheet design'!$A$9">
      <xdr:nvSpPr>
        <xdr:cNvPr id="46" name="TextBox 45">
          <a:extLst>
            <a:ext uri="{FF2B5EF4-FFF2-40B4-BE49-F238E27FC236}">
              <a16:creationId xmlns:a16="http://schemas.microsoft.com/office/drawing/2014/main" id="{3DA241B0-D415-4278-96C6-01600D1BB352}"/>
            </a:ext>
          </a:extLst>
        </xdr:cNvPr>
        <xdr:cNvSpPr txBox="1"/>
      </xdr:nvSpPr>
      <xdr:spPr>
        <a:xfrm>
          <a:off x="6715171" y="2518037"/>
          <a:ext cx="1207188" cy="278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kern="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ITEM</a:t>
          </a:r>
          <a:r>
            <a:rPr lang="en-IN" sz="1200" b="1" i="0"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200" b="1" i="0" kern="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248852</xdr:colOff>
      <xdr:row>13</xdr:row>
      <xdr:rowOff>154460</xdr:rowOff>
    </xdr:from>
    <xdr:to>
      <xdr:col>14</xdr:col>
      <xdr:colOff>248852</xdr:colOff>
      <xdr:row>35</xdr:row>
      <xdr:rowOff>120135</xdr:rowOff>
    </xdr:to>
    <xdr:graphicFrame macro="">
      <xdr:nvGraphicFramePr>
        <xdr:cNvPr id="47" name="Chart 46">
          <a:extLst>
            <a:ext uri="{FF2B5EF4-FFF2-40B4-BE49-F238E27FC236}">
              <a16:creationId xmlns:a16="http://schemas.microsoft.com/office/drawing/2014/main" id="{3687C6A0-5B25-4E4A-9BEA-5B7027417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463378</xdr:colOff>
      <xdr:row>0</xdr:row>
      <xdr:rowOff>137298</xdr:rowOff>
    </xdr:from>
    <xdr:to>
      <xdr:col>22</xdr:col>
      <xdr:colOff>85811</xdr:colOff>
      <xdr:row>36</xdr:row>
      <xdr:rowOff>102973</xdr:rowOff>
    </xdr:to>
    <xdr:sp macro="" textlink="">
      <xdr:nvSpPr>
        <xdr:cNvPr id="48" name="Rectangle: Rounded Corners 47">
          <a:extLst>
            <a:ext uri="{FF2B5EF4-FFF2-40B4-BE49-F238E27FC236}">
              <a16:creationId xmlns:a16="http://schemas.microsoft.com/office/drawing/2014/main" id="{49F67900-D41E-4786-B85E-C4ABAE3A924C}"/>
            </a:ext>
          </a:extLst>
        </xdr:cNvPr>
        <xdr:cNvSpPr/>
      </xdr:nvSpPr>
      <xdr:spPr>
        <a:xfrm>
          <a:off x="9713783" y="137298"/>
          <a:ext cx="4908379" cy="7070810"/>
        </a:xfrm>
        <a:prstGeom prst="roundRect">
          <a:avLst>
            <a:gd name="adj" fmla="val 532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14</xdr:col>
      <xdr:colOff>645258</xdr:colOff>
      <xdr:row>1</xdr:row>
      <xdr:rowOff>61789</xdr:rowOff>
    </xdr:from>
    <xdr:to>
      <xdr:col>18</xdr:col>
      <xdr:colOff>144849</xdr:colOff>
      <xdr:row>2</xdr:row>
      <xdr:rowOff>188784</xdr:rowOff>
    </xdr:to>
    <xdr:sp macro="" textlink="'sheet design'!$A$9">
      <xdr:nvSpPr>
        <xdr:cNvPr id="49" name="TextBox 48">
          <a:extLst>
            <a:ext uri="{FF2B5EF4-FFF2-40B4-BE49-F238E27FC236}">
              <a16:creationId xmlns:a16="http://schemas.microsoft.com/office/drawing/2014/main" id="{D6EB0DEF-7D71-4728-8931-BD37C8248CBA}"/>
            </a:ext>
          </a:extLst>
        </xdr:cNvPr>
        <xdr:cNvSpPr txBox="1"/>
      </xdr:nvSpPr>
      <xdr:spPr>
        <a:xfrm>
          <a:off x="9895663" y="259154"/>
          <a:ext cx="2142564" cy="32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kern="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1" i="0"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IN" sz="1200" b="1" i="0" kern="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111553</xdr:colOff>
      <xdr:row>3</xdr:row>
      <xdr:rowOff>60067</xdr:rowOff>
    </xdr:from>
    <xdr:to>
      <xdr:col>21</xdr:col>
      <xdr:colOff>652162</xdr:colOff>
      <xdr:row>13</xdr:row>
      <xdr:rowOff>120419</xdr:rowOff>
    </xdr:to>
    <xdr:graphicFrame macro="">
      <xdr:nvGraphicFramePr>
        <xdr:cNvPr id="50" name="Chart 49">
          <a:extLst>
            <a:ext uri="{FF2B5EF4-FFF2-40B4-BE49-F238E27FC236}">
              <a16:creationId xmlns:a16="http://schemas.microsoft.com/office/drawing/2014/main" id="{B8957174-1078-472A-B5C9-B3287AA0F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437636</xdr:colOff>
      <xdr:row>14</xdr:row>
      <xdr:rowOff>111554</xdr:rowOff>
    </xdr:from>
    <xdr:to>
      <xdr:col>22</xdr:col>
      <xdr:colOff>77230</xdr:colOff>
      <xdr:row>14</xdr:row>
      <xdr:rowOff>120135</xdr:rowOff>
    </xdr:to>
    <xdr:cxnSp macro="">
      <xdr:nvCxnSpPr>
        <xdr:cNvPr id="51" name="Straight Connector 50">
          <a:extLst>
            <a:ext uri="{FF2B5EF4-FFF2-40B4-BE49-F238E27FC236}">
              <a16:creationId xmlns:a16="http://schemas.microsoft.com/office/drawing/2014/main" id="{66531C0C-ED48-4E2B-8988-954ED395D7D1}"/>
            </a:ext>
          </a:extLst>
        </xdr:cNvPr>
        <xdr:cNvCxnSpPr/>
      </xdr:nvCxnSpPr>
      <xdr:spPr>
        <a:xfrm flipH="1" flipV="1">
          <a:off x="9688041" y="2874662"/>
          <a:ext cx="4925540" cy="858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30680</xdr:colOff>
      <xdr:row>14</xdr:row>
      <xdr:rowOff>179865</xdr:rowOff>
    </xdr:from>
    <xdr:to>
      <xdr:col>16</xdr:col>
      <xdr:colOff>587420</xdr:colOff>
      <xdr:row>16</xdr:row>
      <xdr:rowOff>137297</xdr:rowOff>
    </xdr:to>
    <xdr:sp macro="" textlink="'sheet design'!$A$9">
      <xdr:nvSpPr>
        <xdr:cNvPr id="56" name="TextBox 55">
          <a:extLst>
            <a:ext uri="{FF2B5EF4-FFF2-40B4-BE49-F238E27FC236}">
              <a16:creationId xmlns:a16="http://schemas.microsoft.com/office/drawing/2014/main" id="{7110E89E-FE20-460F-9091-94D91D2BB16B}"/>
            </a:ext>
          </a:extLst>
        </xdr:cNvPr>
        <xdr:cNvSpPr txBox="1"/>
      </xdr:nvSpPr>
      <xdr:spPr>
        <a:xfrm>
          <a:off x="9941829" y="2942973"/>
          <a:ext cx="1217483" cy="35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kern="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1" i="0"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SIZE</a:t>
          </a:r>
          <a:endParaRPr lang="en-IN" sz="1200" b="1" i="0" kern="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583514</xdr:colOff>
      <xdr:row>16</xdr:row>
      <xdr:rowOff>34321</xdr:rowOff>
    </xdr:from>
    <xdr:to>
      <xdr:col>18</xdr:col>
      <xdr:colOff>240271</xdr:colOff>
      <xdr:row>28</xdr:row>
      <xdr:rowOff>68648</xdr:rowOff>
    </xdr:to>
    <xdr:graphicFrame macro="">
      <xdr:nvGraphicFramePr>
        <xdr:cNvPr id="29" name="Chart 28">
          <a:extLst>
            <a:ext uri="{FF2B5EF4-FFF2-40B4-BE49-F238E27FC236}">
              <a16:creationId xmlns:a16="http://schemas.microsoft.com/office/drawing/2014/main" id="{30BD29A3-E5CB-4ACC-BF2F-6E860DE62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452739</xdr:colOff>
      <xdr:row>28</xdr:row>
      <xdr:rowOff>135238</xdr:rowOff>
    </xdr:from>
    <xdr:to>
      <xdr:col>22</xdr:col>
      <xdr:colOff>92333</xdr:colOff>
      <xdr:row>28</xdr:row>
      <xdr:rowOff>143819</xdr:rowOff>
    </xdr:to>
    <xdr:cxnSp macro="">
      <xdr:nvCxnSpPr>
        <xdr:cNvPr id="30" name="Straight Connector 29">
          <a:extLst>
            <a:ext uri="{FF2B5EF4-FFF2-40B4-BE49-F238E27FC236}">
              <a16:creationId xmlns:a16="http://schemas.microsoft.com/office/drawing/2014/main" id="{8F0C519B-C36E-4FD3-80AB-577CDEC9C694}"/>
            </a:ext>
          </a:extLst>
        </xdr:cNvPr>
        <xdr:cNvCxnSpPr/>
      </xdr:nvCxnSpPr>
      <xdr:spPr>
        <a:xfrm flipH="1" flipV="1">
          <a:off x="9703144" y="5661454"/>
          <a:ext cx="4925540" cy="858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276740</xdr:colOff>
      <xdr:row>14</xdr:row>
      <xdr:rowOff>119277</xdr:rowOff>
    </xdr:from>
    <xdr:to>
      <xdr:col>18</xdr:col>
      <xdr:colOff>283176</xdr:colOff>
      <xdr:row>28</xdr:row>
      <xdr:rowOff>163041</xdr:rowOff>
    </xdr:to>
    <xdr:cxnSp macro="">
      <xdr:nvCxnSpPr>
        <xdr:cNvPr id="31" name="Straight Connector 30">
          <a:extLst>
            <a:ext uri="{FF2B5EF4-FFF2-40B4-BE49-F238E27FC236}">
              <a16:creationId xmlns:a16="http://schemas.microsoft.com/office/drawing/2014/main" id="{80B602B4-7042-4F9D-A757-0139F992D49D}"/>
            </a:ext>
          </a:extLst>
        </xdr:cNvPr>
        <xdr:cNvCxnSpPr/>
      </xdr:nvCxnSpPr>
      <xdr:spPr>
        <a:xfrm>
          <a:off x="12170118" y="2882385"/>
          <a:ext cx="6436" cy="280687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351824</xdr:colOff>
      <xdr:row>16</xdr:row>
      <xdr:rowOff>128716</xdr:rowOff>
    </xdr:from>
    <xdr:to>
      <xdr:col>21</xdr:col>
      <xdr:colOff>617837</xdr:colOff>
      <xdr:row>27</xdr:row>
      <xdr:rowOff>188784</xdr:rowOff>
    </xdr:to>
    <mc:AlternateContent xmlns:mc="http://schemas.openxmlformats.org/markup-compatibility/2006">
      <mc:Choice xmlns:cx2="http://schemas.microsoft.com/office/drawing/2015/10/21/chartex" Requires="cx2">
        <xdr:graphicFrame macro="">
          <xdr:nvGraphicFramePr>
            <xdr:cNvPr id="33" name="Chart 32">
              <a:extLst>
                <a:ext uri="{FF2B5EF4-FFF2-40B4-BE49-F238E27FC236}">
                  <a16:creationId xmlns:a16="http://schemas.microsoft.com/office/drawing/2014/main" id="{68A89EA2-67A0-46A0-B020-4639B963FF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245202" y="3286554"/>
              <a:ext cx="2248243" cy="22310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600292</xdr:colOff>
      <xdr:row>14</xdr:row>
      <xdr:rowOff>169223</xdr:rowOff>
    </xdr:from>
    <xdr:to>
      <xdr:col>21</xdr:col>
      <xdr:colOff>205946</xdr:colOff>
      <xdr:row>16</xdr:row>
      <xdr:rowOff>126655</xdr:rowOff>
    </xdr:to>
    <xdr:sp macro="" textlink="'sheet design'!$A$9">
      <xdr:nvSpPr>
        <xdr:cNvPr id="34" name="TextBox 33">
          <a:extLst>
            <a:ext uri="{FF2B5EF4-FFF2-40B4-BE49-F238E27FC236}">
              <a16:creationId xmlns:a16="http://schemas.microsoft.com/office/drawing/2014/main" id="{A9287509-5618-4270-A4D5-EB22ED72CA0C}"/>
            </a:ext>
          </a:extLst>
        </xdr:cNvPr>
        <xdr:cNvSpPr txBox="1"/>
      </xdr:nvSpPr>
      <xdr:spPr>
        <a:xfrm>
          <a:off x="12493670" y="2932331"/>
          <a:ext cx="1587884" cy="35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kern="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1" i="0"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LOCATION </a:t>
          </a:r>
          <a:endParaRPr lang="en-IN" sz="1200" b="1" i="0" kern="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317500</xdr:colOff>
      <xdr:row>30</xdr:row>
      <xdr:rowOff>77230</xdr:rowOff>
    </xdr:from>
    <xdr:to>
      <xdr:col>18</xdr:col>
      <xdr:colOff>8581</xdr:colOff>
      <xdr:row>35</xdr:row>
      <xdr:rowOff>171622</xdr:rowOff>
    </xdr:to>
    <xdr:graphicFrame macro="">
      <xdr:nvGraphicFramePr>
        <xdr:cNvPr id="38" name="Chart 37">
          <a:extLst>
            <a:ext uri="{FF2B5EF4-FFF2-40B4-BE49-F238E27FC236}">
              <a16:creationId xmlns:a16="http://schemas.microsoft.com/office/drawing/2014/main" id="{471937CD-CAFD-4D05-8C64-59984191D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30680</xdr:colOff>
      <xdr:row>28</xdr:row>
      <xdr:rowOff>169223</xdr:rowOff>
    </xdr:from>
    <xdr:to>
      <xdr:col>16</xdr:col>
      <xdr:colOff>587420</xdr:colOff>
      <xdr:row>30</xdr:row>
      <xdr:rowOff>126655</xdr:rowOff>
    </xdr:to>
    <xdr:sp macro="" textlink="'sheet design'!$A$9">
      <xdr:nvSpPr>
        <xdr:cNvPr id="39" name="TextBox 38">
          <a:extLst>
            <a:ext uri="{FF2B5EF4-FFF2-40B4-BE49-F238E27FC236}">
              <a16:creationId xmlns:a16="http://schemas.microsoft.com/office/drawing/2014/main" id="{9EA1EC19-3246-47A3-ABD0-BBEEB7396955}"/>
            </a:ext>
          </a:extLst>
        </xdr:cNvPr>
        <xdr:cNvSpPr txBox="1"/>
      </xdr:nvSpPr>
      <xdr:spPr>
        <a:xfrm>
          <a:off x="9941829" y="5695439"/>
          <a:ext cx="1217483" cy="35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kern="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1" i="0"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200" b="1" i="0" kern="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506285</xdr:colOff>
      <xdr:row>29</xdr:row>
      <xdr:rowOff>128715</xdr:rowOff>
    </xdr:from>
    <xdr:to>
      <xdr:col>20</xdr:col>
      <xdr:colOff>25743</xdr:colOff>
      <xdr:row>35</xdr:row>
      <xdr:rowOff>171622</xdr:rowOff>
    </xdr:to>
    <xdr:graphicFrame macro="">
      <xdr:nvGraphicFramePr>
        <xdr:cNvPr id="40" name="Chart 39">
          <a:extLst>
            <a:ext uri="{FF2B5EF4-FFF2-40B4-BE49-F238E27FC236}">
              <a16:creationId xmlns:a16="http://schemas.microsoft.com/office/drawing/2014/main" id="{59F66074-D246-43B0-83EC-4D4B9F65D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626417</xdr:colOff>
      <xdr:row>29</xdr:row>
      <xdr:rowOff>120136</xdr:rowOff>
    </xdr:from>
    <xdr:to>
      <xdr:col>22</xdr:col>
      <xdr:colOff>180203</xdr:colOff>
      <xdr:row>35</xdr:row>
      <xdr:rowOff>120135</xdr:rowOff>
    </xdr:to>
    <xdr:graphicFrame macro="">
      <xdr:nvGraphicFramePr>
        <xdr:cNvPr id="41" name="Chart 40">
          <a:extLst>
            <a:ext uri="{FF2B5EF4-FFF2-40B4-BE49-F238E27FC236}">
              <a16:creationId xmlns:a16="http://schemas.microsoft.com/office/drawing/2014/main" id="{F5902DBE-CD4B-4567-BF1D-47FE20758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243148</xdr:colOff>
      <xdr:row>34</xdr:row>
      <xdr:rowOff>141421</xdr:rowOff>
    </xdr:from>
    <xdr:to>
      <xdr:col>17</xdr:col>
      <xdr:colOff>154460</xdr:colOff>
      <xdr:row>36</xdr:row>
      <xdr:rowOff>98853</xdr:rowOff>
    </xdr:to>
    <xdr:sp macro="" textlink="'sheet design'!$A$9">
      <xdr:nvSpPr>
        <xdr:cNvPr id="43" name="TextBox 42">
          <a:extLst>
            <a:ext uri="{FF2B5EF4-FFF2-40B4-BE49-F238E27FC236}">
              <a16:creationId xmlns:a16="http://schemas.microsoft.com/office/drawing/2014/main" id="{DE491BE8-C0DA-448C-BA3B-30F407B59CB4}"/>
            </a:ext>
          </a:extLst>
        </xdr:cNvPr>
        <xdr:cNvSpPr txBox="1"/>
      </xdr:nvSpPr>
      <xdr:spPr>
        <a:xfrm>
          <a:off x="10154297" y="6851826"/>
          <a:ext cx="1232798" cy="35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i="0" kern="1200">
              <a:solidFill>
                <a:schemeClr val="accent1"/>
              </a:solidFill>
              <a:latin typeface="+mn-lt"/>
              <a:ea typeface="Segoe UI Black" panose="020B0A02040204020203" pitchFamily="34" charset="0"/>
              <a:cs typeface="Segoe UI Semibold" panose="020B0702040204020203" pitchFamily="34" charset="0"/>
            </a:rPr>
            <a:t>Total</a:t>
          </a:r>
          <a:r>
            <a:rPr lang="en-IN" sz="900" b="1" i="0" kern="1200" baseline="0">
              <a:solidFill>
                <a:schemeClr val="accent1"/>
              </a:solidFill>
              <a:latin typeface="+mn-lt"/>
              <a:ea typeface="Segoe UI Black" panose="020B0A02040204020203" pitchFamily="34" charset="0"/>
              <a:cs typeface="Segoe UI Semibold" panose="020B0702040204020203" pitchFamily="34" charset="0"/>
            </a:rPr>
            <a:t> Sales</a:t>
          </a:r>
          <a:endParaRPr lang="en-IN" sz="900" b="1" i="0" kern="1200">
            <a:solidFill>
              <a:schemeClr val="accent1"/>
            </a:solidFill>
            <a:latin typeface="+mn-lt"/>
            <a:ea typeface="Segoe UI Black" panose="020B0A02040204020203" pitchFamily="34" charset="0"/>
            <a:cs typeface="Segoe UI Semibold" panose="020B0702040204020203" pitchFamily="34" charset="0"/>
          </a:endParaRPr>
        </a:p>
      </xdr:txBody>
    </xdr:sp>
    <xdr:clientData/>
  </xdr:twoCellAnchor>
  <xdr:twoCellAnchor>
    <xdr:from>
      <xdr:col>17</xdr:col>
      <xdr:colOff>309737</xdr:colOff>
      <xdr:row>34</xdr:row>
      <xdr:rowOff>147943</xdr:rowOff>
    </xdr:from>
    <xdr:to>
      <xdr:col>19</xdr:col>
      <xdr:colOff>221048</xdr:colOff>
      <xdr:row>36</xdr:row>
      <xdr:rowOff>105375</xdr:rowOff>
    </xdr:to>
    <xdr:sp macro="" textlink="'sheet design'!$A$9">
      <xdr:nvSpPr>
        <xdr:cNvPr id="44" name="TextBox 43">
          <a:extLst>
            <a:ext uri="{FF2B5EF4-FFF2-40B4-BE49-F238E27FC236}">
              <a16:creationId xmlns:a16="http://schemas.microsoft.com/office/drawing/2014/main" id="{739C287D-945F-4154-ABC9-07F2EC445765}"/>
            </a:ext>
          </a:extLst>
        </xdr:cNvPr>
        <xdr:cNvSpPr txBox="1"/>
      </xdr:nvSpPr>
      <xdr:spPr>
        <a:xfrm>
          <a:off x="11542372" y="6858348"/>
          <a:ext cx="1232798" cy="35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i="0" kern="1200">
              <a:solidFill>
                <a:schemeClr val="accent1"/>
              </a:solidFill>
              <a:latin typeface="+mn-lt"/>
              <a:ea typeface="Segoe UI Black" panose="020B0A02040204020203" pitchFamily="34" charset="0"/>
              <a:cs typeface="Segoe UI Semibold" panose="020B0702040204020203" pitchFamily="34" charset="0"/>
            </a:rPr>
            <a:t>Avg</a:t>
          </a:r>
          <a:r>
            <a:rPr lang="en-IN" sz="900" b="1" i="0" kern="1200" baseline="0">
              <a:solidFill>
                <a:schemeClr val="accent1"/>
              </a:solidFill>
              <a:latin typeface="+mn-lt"/>
              <a:ea typeface="Segoe UI Black" panose="020B0A02040204020203" pitchFamily="34" charset="0"/>
              <a:cs typeface="Segoe UI Semibold" panose="020B0702040204020203" pitchFamily="34" charset="0"/>
            </a:rPr>
            <a:t> Sales</a:t>
          </a:r>
          <a:endParaRPr lang="en-IN" sz="900" b="1" i="0" kern="1200">
            <a:solidFill>
              <a:schemeClr val="accent1"/>
            </a:solidFill>
            <a:latin typeface="+mn-lt"/>
            <a:ea typeface="Segoe UI Black" panose="020B0A02040204020203" pitchFamily="34" charset="0"/>
            <a:cs typeface="Segoe UI Semibold" panose="020B0702040204020203" pitchFamily="34" charset="0"/>
          </a:endParaRPr>
        </a:p>
      </xdr:txBody>
    </xdr:sp>
    <xdr:clientData/>
  </xdr:twoCellAnchor>
  <xdr:twoCellAnchor>
    <xdr:from>
      <xdr:col>19</xdr:col>
      <xdr:colOff>402069</xdr:colOff>
      <xdr:row>34</xdr:row>
      <xdr:rowOff>137303</xdr:rowOff>
    </xdr:from>
    <xdr:to>
      <xdr:col>21</xdr:col>
      <xdr:colOff>313381</xdr:colOff>
      <xdr:row>36</xdr:row>
      <xdr:rowOff>94735</xdr:rowOff>
    </xdr:to>
    <xdr:sp macro="" textlink="'sheet design'!$A$9">
      <xdr:nvSpPr>
        <xdr:cNvPr id="52" name="TextBox 51">
          <a:extLst>
            <a:ext uri="{FF2B5EF4-FFF2-40B4-BE49-F238E27FC236}">
              <a16:creationId xmlns:a16="http://schemas.microsoft.com/office/drawing/2014/main" id="{84771C8F-E23A-4EFD-850C-4D43F277961B}"/>
            </a:ext>
          </a:extLst>
        </xdr:cNvPr>
        <xdr:cNvSpPr txBox="1"/>
      </xdr:nvSpPr>
      <xdr:spPr>
        <a:xfrm>
          <a:off x="12956191" y="6847708"/>
          <a:ext cx="1232798" cy="35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i="0" kern="1200">
              <a:solidFill>
                <a:schemeClr val="accent1"/>
              </a:solidFill>
              <a:latin typeface="+mn-lt"/>
              <a:ea typeface="Segoe UI Black" panose="020B0A02040204020203" pitchFamily="34" charset="0"/>
              <a:cs typeface="Segoe UI Semibold" panose="020B0702040204020203" pitchFamily="34" charset="0"/>
            </a:rPr>
            <a:t>No</a:t>
          </a:r>
          <a:r>
            <a:rPr lang="en-IN" sz="900" b="1" i="0" kern="1200" baseline="0">
              <a:solidFill>
                <a:schemeClr val="accent1"/>
              </a:solidFill>
              <a:latin typeface="+mn-lt"/>
              <a:ea typeface="Segoe UI Black" panose="020B0A02040204020203" pitchFamily="34" charset="0"/>
              <a:cs typeface="Segoe UI Semibold" panose="020B0702040204020203" pitchFamily="34" charset="0"/>
            </a:rPr>
            <a:t> of Items</a:t>
          </a:r>
          <a:endParaRPr lang="en-IN" sz="900" b="1" i="0" kern="1200">
            <a:solidFill>
              <a:schemeClr val="accent1"/>
            </a:solidFill>
            <a:latin typeface="+mn-lt"/>
            <a:ea typeface="Segoe UI Black" panose="020B0A02040204020203" pitchFamily="34" charset="0"/>
            <a:cs typeface="Segoe UI Semibold" panose="020B0702040204020203" pitchFamily="34" charset="0"/>
          </a:endParaRPr>
        </a:p>
      </xdr:txBody>
    </xdr:sp>
    <xdr:clientData/>
  </xdr:twoCellAnchor>
  <xdr:twoCellAnchor>
    <xdr:from>
      <xdr:col>3</xdr:col>
      <xdr:colOff>163041</xdr:colOff>
      <xdr:row>5</xdr:row>
      <xdr:rowOff>1</xdr:rowOff>
    </xdr:from>
    <xdr:to>
      <xdr:col>5</xdr:col>
      <xdr:colOff>34325</xdr:colOff>
      <xdr:row>6</xdr:row>
      <xdr:rowOff>68649</xdr:rowOff>
    </xdr:to>
    <xdr:sp macro="" textlink="">
      <xdr:nvSpPr>
        <xdr:cNvPr id="53" name="TextBox 52">
          <a:extLst>
            <a:ext uri="{FF2B5EF4-FFF2-40B4-BE49-F238E27FC236}">
              <a16:creationId xmlns:a16="http://schemas.microsoft.com/office/drawing/2014/main" id="{14A1544C-2416-351C-67FD-F04998F3DA0B}"/>
            </a:ext>
          </a:extLst>
        </xdr:cNvPr>
        <xdr:cNvSpPr txBox="1"/>
      </xdr:nvSpPr>
      <xdr:spPr>
        <a:xfrm>
          <a:off x="2145271" y="986825"/>
          <a:ext cx="1192770" cy="266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kern="1200">
              <a:solidFill>
                <a:schemeClr val="accent6">
                  <a:lumMod val="50000"/>
                </a:schemeClr>
              </a:solidFill>
              <a:latin typeface="Segoe UI Semibold" panose="020B0702040204020203" pitchFamily="34" charset="0"/>
              <a:cs typeface="Segoe UI Semibold" panose="020B0702040204020203" pitchFamily="34" charset="0"/>
            </a:rPr>
            <a:t>FILTER PANEL</a:t>
          </a:r>
        </a:p>
      </xdr:txBody>
    </xdr:sp>
    <xdr:clientData/>
  </xdr:twoCellAnchor>
  <xdr:twoCellAnchor editAs="oneCell">
    <xdr:from>
      <xdr:col>2</xdr:col>
      <xdr:colOff>501119</xdr:colOff>
      <xdr:row>21</xdr:row>
      <xdr:rowOff>119494</xdr:rowOff>
    </xdr:from>
    <xdr:to>
      <xdr:col>5</xdr:col>
      <xdr:colOff>343243</xdr:colOff>
      <xdr:row>28</xdr:row>
      <xdr:rowOff>141290</xdr:rowOff>
    </xdr:to>
    <mc:AlternateContent xmlns:mc="http://schemas.openxmlformats.org/markup-compatibility/2006">
      <mc:Choice xmlns:a14="http://schemas.microsoft.com/office/drawing/2010/main" Requires="a14">
        <xdr:graphicFrame macro="">
          <xdr:nvGraphicFramePr>
            <xdr:cNvPr id="54" name="Outlet Location Type 1">
              <a:extLst>
                <a:ext uri="{FF2B5EF4-FFF2-40B4-BE49-F238E27FC236}">
                  <a16:creationId xmlns:a16="http://schemas.microsoft.com/office/drawing/2014/main" id="{B4966B72-6593-4EB7-A6D8-4F0CB3C7990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825548" y="4310494"/>
              <a:ext cx="1828766" cy="1418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489792</xdr:colOff>
      <xdr:row>13</xdr:row>
      <xdr:rowOff>96326</xdr:rowOff>
    </xdr:from>
    <xdr:to>
      <xdr:col>5</xdr:col>
      <xdr:colOff>336362</xdr:colOff>
      <xdr:row>21</xdr:row>
      <xdr:rowOff>111554</xdr:rowOff>
    </xdr:to>
    <mc:AlternateContent xmlns:mc="http://schemas.openxmlformats.org/markup-compatibility/2006">
      <mc:Choice xmlns:a14="http://schemas.microsoft.com/office/drawing/2010/main" Requires="a14">
        <xdr:graphicFrame macro="">
          <xdr:nvGraphicFramePr>
            <xdr:cNvPr id="55" name="Outlet Type 1">
              <a:extLst>
                <a:ext uri="{FF2B5EF4-FFF2-40B4-BE49-F238E27FC236}">
                  <a16:creationId xmlns:a16="http://schemas.microsoft.com/office/drawing/2014/main" id="{0EA3FA7C-AE43-4133-A5DB-D753CDD94180}"/>
                </a:ext>
              </a:extLst>
            </xdr:cNvPr>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dr:sp macro="" textlink="">
          <xdr:nvSpPr>
            <xdr:cNvPr id="0" name=""/>
            <xdr:cNvSpPr>
              <a:spLocks noTextEdit="1"/>
            </xdr:cNvSpPr>
          </xdr:nvSpPr>
          <xdr:spPr>
            <a:xfrm>
              <a:off x="1814221" y="2690755"/>
              <a:ext cx="1833212" cy="1611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17160</xdr:colOff>
      <xdr:row>32</xdr:row>
      <xdr:rowOff>77231</xdr:rowOff>
    </xdr:from>
    <xdr:to>
      <xdr:col>3</xdr:col>
      <xdr:colOff>485687</xdr:colOff>
      <xdr:row>34</xdr:row>
      <xdr:rowOff>151985</xdr:rowOff>
    </xdr:to>
    <xdr:pic>
      <xdr:nvPicPr>
        <xdr:cNvPr id="58" name="Picture 57">
          <a:hlinkClick xmlns:r="http://schemas.openxmlformats.org/officeDocument/2006/relationships" r:id="rId14"/>
          <a:extLst>
            <a:ext uri="{FF2B5EF4-FFF2-40B4-BE49-F238E27FC236}">
              <a16:creationId xmlns:a16="http://schemas.microsoft.com/office/drawing/2014/main" id="{C1E41A08-C91D-F705-6176-C079636C158E}"/>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999390" y="6392907"/>
          <a:ext cx="468527" cy="4694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197364</xdr:colOff>
      <xdr:row>32</xdr:row>
      <xdr:rowOff>120134</xdr:rowOff>
    </xdr:from>
    <xdr:to>
      <xdr:col>4</xdr:col>
      <xdr:colOff>564997</xdr:colOff>
      <xdr:row>34</xdr:row>
      <xdr:rowOff>93788</xdr:rowOff>
    </xdr:to>
    <xdr:pic>
      <xdr:nvPicPr>
        <xdr:cNvPr id="59" name="Picture 58">
          <a:hlinkClick xmlns:r="http://schemas.openxmlformats.org/officeDocument/2006/relationships" r:id="rId16"/>
          <a:extLst>
            <a:ext uri="{FF2B5EF4-FFF2-40B4-BE49-F238E27FC236}">
              <a16:creationId xmlns:a16="http://schemas.microsoft.com/office/drawing/2014/main" id="{D56CC1E4-28A0-EC5C-D740-98389A3A8934}"/>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2840337" y="6435810"/>
          <a:ext cx="367633" cy="368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pgou" refreshedDate="46069.734073032407" createdVersion="8" refreshedVersion="8" minRefreshableVersion="3" recordCount="8523" xr:uid="{5D0EAB02-67A5-4DA5-A167-7A82CF1B9C87}">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Blank="1" containsMixedTypes="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784545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s v="0ok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EA109B-2A15-412B-97A3-7A5A7919AE76}"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107:B111"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6">
    <format dxfId="1079">
      <pivotArea type="all" dataOnly="0" outline="0" fieldPosition="0"/>
    </format>
    <format dxfId="1080">
      <pivotArea outline="0" collapsedLevelsAreSubtotals="1" fieldPosition="0"/>
    </format>
    <format dxfId="1081">
      <pivotArea type="all" dataOnly="0" outline="0" fieldPosition="0"/>
    </format>
    <format dxfId="1082">
      <pivotArea outline="0" collapsedLevelsAreSubtotals="1" fieldPosition="0"/>
    </format>
    <format dxfId="1083">
      <pivotArea field="0" type="button" dataOnly="0" labelOnly="1" outline="0"/>
    </format>
    <format dxfId="1084">
      <pivotArea dataOnly="0" labelOnly="1" grandRow="1" outline="0" fieldPosition="0"/>
    </format>
    <format dxfId="1085">
      <pivotArea outline="0" collapsedLevelsAreSubtotals="1" fieldPosition="0"/>
    </format>
    <format dxfId="1086">
      <pivotArea type="all" dataOnly="0" outline="0" fieldPosition="0"/>
    </format>
    <format dxfId="1087">
      <pivotArea outline="0" collapsedLevelsAreSubtotals="1" fieldPosition="0"/>
    </format>
    <format dxfId="1088">
      <pivotArea field="6" type="button" dataOnly="0" labelOnly="1" outline="0"/>
    </format>
    <format dxfId="1078">
      <pivotArea outline="0" collapsedLevelsAreSubtotals="1" fieldPosition="0"/>
    </format>
    <format dxfId="1077">
      <pivotArea type="all" dataOnly="0" outline="0" fieldPosition="0"/>
    </format>
    <format dxfId="1076">
      <pivotArea outline="0" collapsedLevelsAreSubtotals="1" fieldPosition="0"/>
    </format>
    <format dxfId="1075">
      <pivotArea field="8" type="button" dataOnly="0" labelOnly="1" outline="0" axis="axisRow" fieldPosition="0"/>
    </format>
    <format dxfId="1073">
      <pivotArea dataOnly="0" labelOnly="1" fieldPosition="0">
        <references count="1">
          <reference field="8" count="0"/>
        </references>
      </pivotArea>
    </format>
    <format dxfId="1072">
      <pivotArea dataOnly="0" labelOnly="1" outline="0" axis="axisValues" fieldPosition="0"/>
    </format>
  </formats>
  <chartFormats count="2">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FAB45B-13D1-4CC7-BDFB-3E22A08AC543}"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99:B10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6">
    <format dxfId="1090">
      <pivotArea type="all" dataOnly="0" outline="0" fieldPosition="0"/>
    </format>
    <format dxfId="1091">
      <pivotArea outline="0" collapsedLevelsAreSubtotals="1" fieldPosition="0"/>
    </format>
    <format dxfId="1092">
      <pivotArea type="all" dataOnly="0" outline="0" fieldPosition="0"/>
    </format>
    <format dxfId="1093">
      <pivotArea outline="0" collapsedLevelsAreSubtotals="1" fieldPosition="0"/>
    </format>
    <format dxfId="1094">
      <pivotArea field="0" type="button" dataOnly="0" labelOnly="1" outline="0"/>
    </format>
    <format dxfId="1095">
      <pivotArea dataOnly="0" labelOnly="1" grandRow="1" outline="0" fieldPosition="0"/>
    </format>
    <format dxfId="1096">
      <pivotArea outline="0" collapsedLevelsAreSubtotals="1" fieldPosition="0"/>
    </format>
    <format dxfId="1097">
      <pivotArea type="all" dataOnly="0" outline="0" fieldPosition="0"/>
    </format>
    <format dxfId="1098">
      <pivotArea outline="0" collapsedLevelsAreSubtotals="1" fieldPosition="0"/>
    </format>
    <format dxfId="1099">
      <pivotArea field="6" type="button" dataOnly="0" labelOnly="1" outline="0"/>
    </format>
    <format dxfId="1089">
      <pivotArea outline="0" collapsedLevelsAreSubtotals="1" fieldPosition="0"/>
    </format>
    <format dxfId="1070">
      <pivotArea type="all" dataOnly="0" outline="0" fieldPosition="0"/>
    </format>
    <format dxfId="1069">
      <pivotArea outline="0" collapsedLevelsAreSubtotals="1" fieldPosition="0"/>
    </format>
    <format dxfId="1068">
      <pivotArea field="8" type="button" dataOnly="0" labelOnly="1" outline="0" axis="axisRow" fieldPosition="0"/>
    </format>
    <format dxfId="1066">
      <pivotArea dataOnly="0" labelOnly="1" fieldPosition="0">
        <references count="1">
          <reference field="8" count="0"/>
        </references>
      </pivotArea>
    </format>
    <format dxfId="1065">
      <pivotArea dataOnly="0" labelOnly="1" outline="0" axis="axisValues" fieldPosition="0"/>
    </format>
  </formats>
  <chartFormats count="11">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1" format="13"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CBA808-08D8-455D-ACD5-95AAA8A4EA70}"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89:B9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12">
    <format dxfId="1100">
      <pivotArea type="all" dataOnly="0" outline="0" fieldPosition="0"/>
    </format>
    <format dxfId="1101">
      <pivotArea outline="0" collapsedLevelsAreSubtotals="1" fieldPosition="0"/>
    </format>
    <format dxfId="1102">
      <pivotArea type="all" dataOnly="0" outline="0" fieldPosition="0"/>
    </format>
    <format dxfId="1103">
      <pivotArea outline="0" collapsedLevelsAreSubtotals="1" fieldPosition="0"/>
    </format>
    <format dxfId="1104">
      <pivotArea field="0" type="button" dataOnly="0" labelOnly="1" outline="0"/>
    </format>
    <format dxfId="1105">
      <pivotArea dataOnly="0" labelOnly="1" grandRow="1" outline="0" fieldPosition="0"/>
    </format>
    <format dxfId="1106">
      <pivotArea outline="0" collapsedLevelsAreSubtotals="1" fieldPosition="0"/>
    </format>
    <format dxfId="1063">
      <pivotArea type="all" dataOnly="0" outline="0" fieldPosition="0"/>
    </format>
    <format dxfId="1058">
      <pivotArea outline="0" collapsedLevelsAreSubtotals="1" fieldPosition="0"/>
    </format>
    <format dxfId="1057">
      <pivotArea field="8" type="button" dataOnly="0" labelOnly="1" outline="0" axis="axisRow" fieldPosition="0"/>
    </format>
    <format dxfId="1056">
      <pivotArea dataOnly="0" labelOnly="1" fieldPosition="0">
        <references count="1">
          <reference field="8" count="0"/>
        </references>
      </pivotArea>
    </format>
    <format dxfId="1055">
      <pivotArea dataOnly="0" labelOnly="1" outline="0" axis="axisValues" fieldPosition="0"/>
    </format>
  </formats>
  <chartFormats count="9">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1" format="13"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83ADA9-DCFD-40F1-A535-5CF1E140514F}"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76:B7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12">
    <format dxfId="1112">
      <pivotArea type="all" dataOnly="0" outline="0" fieldPosition="0"/>
    </format>
    <format dxfId="1113">
      <pivotArea outline="0" collapsedLevelsAreSubtotals="1" fieldPosition="0"/>
    </format>
    <format dxfId="1114">
      <pivotArea type="all" dataOnly="0" outline="0" fieldPosition="0"/>
    </format>
    <format dxfId="1115">
      <pivotArea outline="0" collapsedLevelsAreSubtotals="1" fieldPosition="0"/>
    </format>
    <format dxfId="1116">
      <pivotArea field="0" type="button" dataOnly="0" labelOnly="1" outline="0"/>
    </format>
    <format dxfId="1117">
      <pivotArea dataOnly="0" labelOnly="1" grandRow="1" outline="0" fieldPosition="0"/>
    </format>
    <format dxfId="1118">
      <pivotArea outline="0" collapsedLevelsAreSubtotals="1" fieldPosition="0"/>
    </format>
    <format dxfId="1111">
      <pivotArea type="all" dataOnly="0" outline="0" fieldPosition="0"/>
    </format>
    <format dxfId="1110">
      <pivotArea outline="0" collapsedLevelsAreSubtotals="1" fieldPosition="0"/>
    </format>
    <format dxfId="1109">
      <pivotArea field="6" type="button" dataOnly="0" labelOnly="1" outline="0" axis="axisRow" fieldPosition="0"/>
    </format>
    <format dxfId="1108">
      <pivotArea dataOnly="0" labelOnly="1" fieldPosition="0">
        <references count="1">
          <reference field="6" count="0"/>
        </references>
      </pivotArea>
    </format>
    <format dxfId="1107">
      <pivotArea dataOnly="0" labelOnly="1" outline="0" axis="axisValues" fieldPosition="0"/>
    </format>
  </formats>
  <chartFormats count="7">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1"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1A01CC-649C-4C57-964B-1B9719A1FBF3}"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67:B7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12">
    <format dxfId="1124">
      <pivotArea type="all" dataOnly="0" outline="0" fieldPosition="0"/>
    </format>
    <format dxfId="1125">
      <pivotArea outline="0" collapsedLevelsAreSubtotals="1" fieldPosition="0"/>
    </format>
    <format dxfId="1126">
      <pivotArea type="all" dataOnly="0" outline="0" fieldPosition="0"/>
    </format>
    <format dxfId="1127">
      <pivotArea outline="0" collapsedLevelsAreSubtotals="1" fieldPosition="0"/>
    </format>
    <format dxfId="1128">
      <pivotArea field="0" type="button" dataOnly="0" labelOnly="1" outline="0"/>
    </format>
    <format dxfId="1129">
      <pivotArea dataOnly="0" labelOnly="1" grandRow="1" outline="0" fieldPosition="0"/>
    </format>
    <format dxfId="1130">
      <pivotArea outline="0" collapsedLevelsAreSubtotals="1" fieldPosition="0"/>
    </format>
    <format dxfId="1123">
      <pivotArea type="all" dataOnly="0" outline="0" fieldPosition="0"/>
    </format>
    <format dxfId="1122">
      <pivotArea outline="0" collapsedLevelsAreSubtotals="1" fieldPosition="0"/>
    </format>
    <format dxfId="1121">
      <pivotArea field="7" type="button" dataOnly="0" labelOnly="1" outline="0" axis="axisRow" fieldPosition="0"/>
    </format>
    <format dxfId="1120">
      <pivotArea dataOnly="0" labelOnly="1" fieldPosition="0">
        <references count="1">
          <reference field="7" count="0"/>
        </references>
      </pivotArea>
    </format>
    <format dxfId="1119">
      <pivotArea dataOnly="0" labelOnly="1" outline="0" axis="axisValues" fieldPosition="0"/>
    </format>
  </formats>
  <chartFormats count="10">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1" format="13" series="1">
      <pivotArea type="data" outline="0" fieldPosition="0">
        <references count="1">
          <reference field="4294967294" count="1" selected="0">
            <x v="0"/>
          </reference>
        </references>
      </pivotArea>
    </chartFormat>
    <chartFormat chart="31" format="14">
      <pivotArea type="data" outline="0" fieldPosition="0">
        <references count="2">
          <reference field="4294967294" count="1" selected="0">
            <x v="0"/>
          </reference>
          <reference field="7" count="1" selected="0">
            <x v="0"/>
          </reference>
        </references>
      </pivotArea>
    </chartFormat>
    <chartFormat chart="31" format="15">
      <pivotArea type="data" outline="0" fieldPosition="0">
        <references count="2">
          <reference field="4294967294" count="1" selected="0">
            <x v="0"/>
          </reference>
          <reference field="7" count="1" selected="0">
            <x v="1"/>
          </reference>
        </references>
      </pivotArea>
    </chartFormat>
    <chartFormat chart="31" format="16">
      <pivotArea type="data" outline="0" fieldPosition="0">
        <references count="2">
          <reference field="4294967294" count="1" selected="0">
            <x v="0"/>
          </reference>
          <reference field="7" count="1" selected="0">
            <x v="2"/>
          </reference>
        </references>
      </pivotArea>
    </chartFormat>
    <chartFormat chart="31" format="1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200E48-1FFD-4776-A1FC-00FAB9239E63}" name="PivotTable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2:B14"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1139">
      <pivotArea type="all" dataOnly="0" outline="0" fieldPosition="0"/>
    </format>
    <format dxfId="1138">
      <pivotArea outline="0" collapsedLevelsAreSubtotals="1" fieldPosition="0"/>
    </format>
    <format dxfId="1137">
      <pivotArea type="all" dataOnly="0" outline="0" fieldPosition="0"/>
    </format>
    <format dxfId="1136">
      <pivotArea outline="0" collapsedLevelsAreSubtotals="1" fieldPosition="0"/>
    </format>
    <format dxfId="1135">
      <pivotArea field="0" type="button" dataOnly="0" labelOnly="1" outline="0" axis="axisRow" fieldPosition="0"/>
    </format>
    <format dxfId="1134">
      <pivotArea dataOnly="0" labelOnly="1" fieldPosition="0">
        <references count="1">
          <reference field="0" count="0"/>
        </references>
      </pivotArea>
    </format>
    <format dxfId="1133">
      <pivotArea dataOnly="0" labelOnly="1" grandRow="1" outline="0" fieldPosition="0"/>
    </format>
    <format dxfId="1132">
      <pivotArea dataOnly="0" labelOnly="1" outline="0" axis="axisValues" fieldPosition="0"/>
    </format>
    <format dxfId="113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2DF51B-6B48-4C78-B61F-1E330DE175C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o of item " fld="1" subtotal="count" baseField="0" baseItem="2"/>
    <dataField name="Average Rating" fld="12" subtotal="average" baseField="0" baseItem="2"/>
  </dataFields>
  <formats count="6">
    <format dxfId="1145">
      <pivotArea type="all" dataOnly="0" outline="0" fieldPosition="0"/>
    </format>
    <format dxfId="1144">
      <pivotArea outline="0" collapsedLevelsAreSubtotals="1" fieldPosition="0"/>
    </format>
    <format dxfId="1143">
      <pivotArea dataOnly="0" labelOnly="1" outline="0" fieldPosition="0">
        <references count="1">
          <reference field="4294967294" count="4">
            <x v="0"/>
            <x v="1"/>
            <x v="2"/>
            <x v="3"/>
          </reference>
        </references>
      </pivotArea>
    </format>
    <format dxfId="1142">
      <pivotArea type="all" dataOnly="0" outline="0" fieldPosition="0"/>
    </format>
    <format dxfId="1141">
      <pivotArea outline="0" collapsedLevelsAreSubtotals="1" fieldPosition="0"/>
    </format>
    <format dxfId="114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109C88-905F-4BA8-8AD2-9F1663A1CF12}"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53:B6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2">
    <format dxfId="1157">
      <pivotArea type="all" dataOnly="0" outline="0" fieldPosition="0"/>
    </format>
    <format dxfId="1156">
      <pivotArea outline="0" collapsedLevelsAreSubtotals="1" fieldPosition="0"/>
    </format>
    <format dxfId="1155">
      <pivotArea type="all" dataOnly="0" outline="0" fieldPosition="0"/>
    </format>
    <format dxfId="1154">
      <pivotArea outline="0" collapsedLevelsAreSubtotals="1" fieldPosition="0"/>
    </format>
    <format dxfId="1153">
      <pivotArea field="0" type="button" dataOnly="0" labelOnly="1" outline="0"/>
    </format>
    <format dxfId="1152">
      <pivotArea dataOnly="0" labelOnly="1" grandRow="1" outline="0" fieldPosition="0"/>
    </format>
    <format dxfId="1151">
      <pivotArea outline="0" collapsedLevelsAreSubtotals="1" fieldPosition="0"/>
    </format>
    <format dxfId="1150">
      <pivotArea type="all" dataOnly="0" outline="0" fieldPosition="0"/>
    </format>
    <format dxfId="1149">
      <pivotArea outline="0" collapsedLevelsAreSubtotals="1" fieldPosition="0"/>
    </format>
    <format dxfId="1148">
      <pivotArea field="4" type="button" dataOnly="0" labelOnly="1" outline="0" axis="axisRow" fieldPosition="0"/>
    </format>
    <format dxfId="1147">
      <pivotArea dataOnly="0" labelOnly="1" fieldPosition="0">
        <references count="1">
          <reference field="4" count="0"/>
        </references>
      </pivotArea>
    </format>
    <format dxfId="1146">
      <pivotArea dataOnly="0" labelOnly="1" outline="0" axis="axisValues" fieldPosition="0"/>
    </format>
  </formats>
  <chartFormats count="13">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4" count="1" selected="0">
            <x v="0"/>
          </reference>
        </references>
      </pivotArea>
    </chartFormat>
    <chartFormat chart="19" format="4">
      <pivotArea type="data" outline="0" fieldPosition="0">
        <references count="2">
          <reference field="4294967294" count="1" selected="0">
            <x v="0"/>
          </reference>
          <reference field="4" count="1" selected="0">
            <x v="2"/>
          </reference>
        </references>
      </pivotArea>
    </chartFormat>
    <chartFormat chart="19" format="5">
      <pivotArea type="data" outline="0" fieldPosition="0">
        <references count="2">
          <reference field="4294967294" count="1" selected="0">
            <x v="0"/>
          </reference>
          <reference field="4" count="1" selected="0">
            <x v="1"/>
          </reference>
        </references>
      </pivotArea>
    </chartFormat>
    <chartFormat chart="19" format="6">
      <pivotArea type="data" outline="0" fieldPosition="0">
        <references count="2">
          <reference field="4294967294" count="1" selected="0">
            <x v="0"/>
          </reference>
          <reference field="4" count="1" selected="0">
            <x v="3"/>
          </reference>
        </references>
      </pivotArea>
    </chartFormat>
    <chartFormat chart="19" format="7">
      <pivotArea type="data" outline="0" fieldPosition="0">
        <references count="2">
          <reference field="4294967294" count="1" selected="0">
            <x v="0"/>
          </reference>
          <reference field="4" count="1" selected="0">
            <x v="4"/>
          </reference>
        </references>
      </pivotArea>
    </chartFormat>
    <chartFormat chart="19" format="8">
      <pivotArea type="data" outline="0" fieldPosition="0">
        <references count="2">
          <reference field="4294967294" count="1" selected="0">
            <x v="0"/>
          </reference>
          <reference field="4" count="1" selected="0">
            <x v="5"/>
          </reference>
        </references>
      </pivotArea>
    </chartFormat>
    <chartFormat chart="19" format="9">
      <pivotArea type="data" outline="0" fieldPosition="0">
        <references count="2">
          <reference field="4294967294" count="1" selected="0">
            <x v="0"/>
          </reference>
          <reference field="4" count="1" selected="0">
            <x v="6"/>
          </reference>
        </references>
      </pivotArea>
    </chartFormat>
    <chartFormat chart="19" format="10">
      <pivotArea type="data" outline="0" fieldPosition="0">
        <references count="2">
          <reference field="4294967294" count="1" selected="0">
            <x v="0"/>
          </reference>
          <reference field="4" count="1" selected="0">
            <x v="7"/>
          </reference>
        </references>
      </pivotArea>
    </chartFormat>
    <chartFormat chart="19"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337EF9-E9EC-44F4-BE7C-E0702394E0B8}"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2:B4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12">
    <format dxfId="1169">
      <pivotArea type="all" dataOnly="0" outline="0" fieldPosition="0"/>
    </format>
    <format dxfId="1168">
      <pivotArea outline="0" collapsedLevelsAreSubtotals="1" fieldPosition="0"/>
    </format>
    <format dxfId="1167">
      <pivotArea type="all" dataOnly="0" outline="0" fieldPosition="0"/>
    </format>
    <format dxfId="1166">
      <pivotArea outline="0" collapsedLevelsAreSubtotals="1" fieldPosition="0"/>
    </format>
    <format dxfId="1165">
      <pivotArea field="0" type="button" dataOnly="0" labelOnly="1" outline="0"/>
    </format>
    <format dxfId="1164">
      <pivotArea dataOnly="0" labelOnly="1" grandRow="1" outline="0" fieldPosition="0"/>
    </format>
    <format dxfId="1163">
      <pivotArea outline="0" collapsedLevelsAreSubtotals="1" fieldPosition="0"/>
    </format>
    <format dxfId="1162">
      <pivotArea type="all" dataOnly="0" outline="0" fieldPosition="0"/>
    </format>
    <format dxfId="1161">
      <pivotArea outline="0" collapsedLevelsAreSubtotals="1" fieldPosition="0"/>
    </format>
    <format dxfId="1160">
      <pivotArea field="3" type="button" dataOnly="0" labelOnly="1" outline="0" axis="axisRow" fieldPosition="0"/>
    </format>
    <format dxfId="1159">
      <pivotArea dataOnly="0" labelOnly="1" fieldPosition="0">
        <references count="1">
          <reference field="3" count="0"/>
        </references>
      </pivotArea>
    </format>
    <format dxfId="1158">
      <pivotArea dataOnly="0" labelOnly="1" outline="0" axis="axisValues" fieldPosition="0"/>
    </format>
  </format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841683-2F2C-43D4-8748-CCD8117643CA}"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22:C26"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7">
    <format dxfId="1186">
      <pivotArea type="all" dataOnly="0" outline="0" fieldPosition="0"/>
    </format>
    <format dxfId="1185">
      <pivotArea outline="0" collapsedLevelsAreSubtotals="1" fieldPosition="0"/>
    </format>
    <format dxfId="1184">
      <pivotArea type="all" dataOnly="0" outline="0" fieldPosition="0"/>
    </format>
    <format dxfId="1183">
      <pivotArea outline="0" collapsedLevelsAreSubtotals="1" fieldPosition="0"/>
    </format>
    <format dxfId="1182">
      <pivotArea field="0" type="button" dataOnly="0" labelOnly="1" outline="0" axis="axisCol" fieldPosition="0"/>
    </format>
    <format dxfId="1181">
      <pivotArea dataOnly="0" labelOnly="1" fieldPosition="0">
        <references count="1">
          <reference field="0" count="0"/>
        </references>
      </pivotArea>
    </format>
    <format dxfId="1180">
      <pivotArea dataOnly="0" labelOnly="1" grandRow="1" outline="0" fieldPosition="0"/>
    </format>
    <format dxfId="1179">
      <pivotArea dataOnly="0" labelOnly="1" outline="0" axis="axisValues" fieldPosition="0"/>
    </format>
    <format dxfId="1178">
      <pivotArea outline="0" collapsedLevelsAreSubtotals="1" fieldPosition="0"/>
    </format>
    <format dxfId="1177">
      <pivotArea type="all" dataOnly="0" outline="0" fieldPosition="0"/>
    </format>
    <format dxfId="1176">
      <pivotArea outline="0" collapsedLevelsAreSubtotals="1" fieldPosition="0"/>
    </format>
    <format dxfId="1175">
      <pivotArea type="origin" dataOnly="0" labelOnly="1" outline="0" fieldPosition="0"/>
    </format>
    <format dxfId="1174">
      <pivotArea field="0" type="button" dataOnly="0" labelOnly="1" outline="0" axis="axisCol" fieldPosition="0"/>
    </format>
    <format dxfId="1173">
      <pivotArea type="topRight" dataOnly="0" labelOnly="1" outline="0" fieldPosition="0"/>
    </format>
    <format dxfId="1172">
      <pivotArea field="6" type="button" dataOnly="0" labelOnly="1" outline="0" axis="axisRow" fieldPosition="0"/>
    </format>
    <format dxfId="1171">
      <pivotArea dataOnly="0" labelOnly="1" fieldPosition="0">
        <references count="1">
          <reference field="6" count="0"/>
        </references>
      </pivotArea>
    </format>
    <format dxfId="1170">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F9A8EFE-6ECC-4180-B1E9-05C33136643A}" sourceName="Outlet Size">
  <pivotTables>
    <pivotTable tabId="2" name="PivotTable1"/>
    <pivotTable tabId="2" name="PivotTable3"/>
    <pivotTable tabId="2" name="PivotTable4"/>
    <pivotTable tabId="2" name="PivotTable6"/>
    <pivotTable tabId="2" name="PivotTable7"/>
    <pivotTable tabId="2" name="PivotTable2"/>
    <pivotTable tabId="2" name="PivotTable5"/>
    <pivotTable tabId="2" name="PivotTable8"/>
    <pivotTable tabId="2" name="PivotTable9"/>
    <pivotTable tabId="2" name="PivotTable10"/>
  </pivotTables>
  <data>
    <tabular pivotCacheId="27845450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C0FF84A-0FED-4374-8063-F74C81BAD9CA}" sourceName="Outlet Location Type">
  <pivotTables>
    <pivotTable tabId="2" name="PivotTable8"/>
  </pivotTables>
  <data>
    <tabular pivotCacheId="27845450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C443BEA8-9D62-450E-BC68-C3A5C0872B2C}" sourceName="Outlet Type">
  <pivotTables>
    <pivotTable tabId="2" name="PivotTable8"/>
  </pivotTables>
  <data>
    <tabular pivotCacheId="278454504">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CA33273-AE9A-444F-AD71-BE868EF97F42}" cache="Slicer_Outlet_Size" caption="Outlet Size" rowHeight="262466"/>
  <slicer name="Outlet Location Type" xr10:uid="{14A8F737-8BA9-461C-9703-0C1D7138C116}" cache="Slicer_Outlet_Location_Type" caption="Outlet Location Type" rowHeight="262466"/>
  <slicer name="Outlet Type" xr10:uid="{734D7ACC-04D1-411C-ACD9-1039BB780E93}" cache="Slicer_Outlet_Type" caption="Outlet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97396EA-8D34-47F5-9848-89695C306088}" cache="Slicer_Outlet_Size" caption="Outlet Size" style="Blinkit Analysis" rowHeight="262466"/>
  <slicer name="Outlet Location Type 1" xr10:uid="{05F773CB-37B3-4EDB-BB13-A01321C0F182}" cache="Slicer_Outlet_Location_Type" caption="Outlet Location Type" style="Blinkit Analysis" rowHeight="262466"/>
  <slicer name="Outlet Type 1" xr10:uid="{025AFB03-D9DD-4C42-B4D8-210632AFAF4C}" cache="Slicer_Outlet_Type" caption="Outlet Type"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B83E9410-141B-44D4-9CDC-BD169B1390A7}"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6906E-4A76-434D-9F1F-363CF70A5F83}">
  <dimension ref="A1:I112"/>
  <sheetViews>
    <sheetView workbookViewId="0"/>
  </sheetViews>
  <sheetFormatPr defaultRowHeight="15.5" x14ac:dyDescent="0.35"/>
  <cols>
    <col min="1" max="1" width="16.9140625" bestFit="1" customWidth="1"/>
    <col min="2" max="2" width="11.25" bestFit="1" customWidth="1"/>
    <col min="3" max="3" width="7.25" bestFit="1" customWidth="1"/>
    <col min="4" max="4" width="13.4140625" bestFit="1" customWidth="1"/>
  </cols>
  <sheetData>
    <row r="1" spans="1:4" ht="16" thickBot="1" x14ac:dyDescent="0.4"/>
    <row r="2" spans="1:4" ht="16" thickBot="1" x14ac:dyDescent="0.4">
      <c r="A2" s="32" t="s">
        <v>1621</v>
      </c>
      <c r="B2" s="33"/>
      <c r="C2" s="33"/>
      <c r="D2" s="34"/>
    </row>
    <row r="3" spans="1:4" ht="16" thickBot="1" x14ac:dyDescent="0.4">
      <c r="A3" s="9" t="s">
        <v>1611</v>
      </c>
      <c r="B3" s="10" t="s">
        <v>1612</v>
      </c>
      <c r="C3" s="10" t="s">
        <v>1614</v>
      </c>
      <c r="D3" s="11" t="s">
        <v>1615</v>
      </c>
    </row>
    <row r="4" spans="1:4" ht="16" thickBot="1" x14ac:dyDescent="0.4">
      <c r="A4" s="12">
        <v>1201681.4928000034</v>
      </c>
      <c r="B4" s="13">
        <v>140.99278338613203</v>
      </c>
      <c r="C4" s="13">
        <v>8523</v>
      </c>
      <c r="D4" s="14">
        <v>3.9658570925731196</v>
      </c>
    </row>
    <row r="5" spans="1:4" x14ac:dyDescent="0.35">
      <c r="A5" s="6"/>
      <c r="B5" s="1"/>
      <c r="C5" s="1"/>
      <c r="D5" s="7"/>
    </row>
    <row r="6" spans="1:4" x14ac:dyDescent="0.35">
      <c r="A6" s="6"/>
      <c r="B6" s="1"/>
      <c r="C6" s="1"/>
      <c r="D6" s="7"/>
    </row>
    <row r="7" spans="1:4" x14ac:dyDescent="0.35">
      <c r="A7" s="6"/>
      <c r="B7" s="1"/>
      <c r="C7" s="1"/>
      <c r="D7" s="7"/>
    </row>
    <row r="8" spans="1:4" x14ac:dyDescent="0.35">
      <c r="A8" s="6" t="s">
        <v>1617</v>
      </c>
      <c r="B8" s="1" t="s">
        <v>1618</v>
      </c>
      <c r="C8" s="1" t="s">
        <v>1619</v>
      </c>
      <c r="D8" s="7" t="s">
        <v>1620</v>
      </c>
    </row>
    <row r="9" spans="1:4" ht="16" thickBot="1" x14ac:dyDescent="0.4">
      <c r="A9" s="15">
        <f>GETPIVOTDATA("Sum of Sales",$A$3)</f>
        <v>1201681.4928000034</v>
      </c>
      <c r="B9" s="2">
        <f>GETPIVOTDATA("Average sales",$A$3)</f>
        <v>140.99278338613203</v>
      </c>
      <c r="C9" s="3">
        <f>GETPIVOTDATA("No of item ",$A$3)</f>
        <v>8523</v>
      </c>
      <c r="D9" s="8">
        <f>GETPIVOTDATA("Average Rating",$A$3)</f>
        <v>3.9658570925731196</v>
      </c>
    </row>
    <row r="10" spans="1:4" ht="16" thickBot="1" x14ac:dyDescent="0.4"/>
    <row r="11" spans="1:4" ht="16" thickBot="1" x14ac:dyDescent="0.4">
      <c r="A11" s="32" t="s">
        <v>1623</v>
      </c>
      <c r="B11" s="33"/>
      <c r="C11" s="33"/>
      <c r="D11" s="34"/>
    </row>
    <row r="12" spans="1:4" ht="16" thickBot="1" x14ac:dyDescent="0.4">
      <c r="A12" s="20" t="s">
        <v>1622</v>
      </c>
      <c r="B12" s="21" t="s">
        <v>1611</v>
      </c>
      <c r="C12" s="1"/>
      <c r="D12" s="7"/>
    </row>
    <row r="13" spans="1:4" x14ac:dyDescent="0.35">
      <c r="A13" s="16" t="s">
        <v>17</v>
      </c>
      <c r="B13" s="22">
        <v>776319.68840000057</v>
      </c>
      <c r="C13" s="1"/>
      <c r="D13" s="7"/>
    </row>
    <row r="14" spans="1:4" ht="16" thickBot="1" x14ac:dyDescent="0.4">
      <c r="A14" s="17" t="s">
        <v>10</v>
      </c>
      <c r="B14" s="23">
        <v>425361.8043999995</v>
      </c>
      <c r="C14" s="1"/>
      <c r="D14" s="7"/>
    </row>
    <row r="15" spans="1:4" x14ac:dyDescent="0.35">
      <c r="C15" s="1"/>
      <c r="D15" s="7"/>
    </row>
    <row r="16" spans="1:4" x14ac:dyDescent="0.35">
      <c r="A16" s="6"/>
      <c r="B16" s="1"/>
      <c r="C16" s="1"/>
      <c r="D16" s="7"/>
    </row>
    <row r="17" spans="1:8" x14ac:dyDescent="0.35">
      <c r="A17" s="6"/>
      <c r="B17" s="1"/>
      <c r="C17" s="1"/>
      <c r="D17" s="7"/>
    </row>
    <row r="18" spans="1:8" ht="16" thickBot="1" x14ac:dyDescent="0.4">
      <c r="A18" s="18"/>
      <c r="B18" s="3"/>
      <c r="C18" s="3"/>
      <c r="D18" s="19"/>
    </row>
    <row r="20" spans="1:8" ht="16" thickBot="1" x14ac:dyDescent="0.4"/>
    <row r="21" spans="1:8" ht="16" thickBot="1" x14ac:dyDescent="0.4">
      <c r="A21" s="32" t="s">
        <v>1624</v>
      </c>
      <c r="B21" s="33"/>
      <c r="C21" s="33"/>
      <c r="D21" s="34"/>
      <c r="E21" s="4"/>
      <c r="F21" s="4"/>
      <c r="G21" s="4"/>
      <c r="H21" s="5"/>
    </row>
    <row r="22" spans="1:8" ht="16" thickBot="1" x14ac:dyDescent="0.4">
      <c r="A22" s="20" t="s">
        <v>1611</v>
      </c>
      <c r="B22" s="20" t="s">
        <v>1625</v>
      </c>
      <c r="C22" s="11"/>
      <c r="D22" s="1"/>
      <c r="E22" s="1"/>
      <c r="F22" s="1"/>
      <c r="G22" s="1"/>
      <c r="H22" s="7"/>
    </row>
    <row r="23" spans="1:8" ht="16" thickBot="1" x14ac:dyDescent="0.4">
      <c r="A23" s="20" t="s">
        <v>1622</v>
      </c>
      <c r="B23" s="9" t="s">
        <v>10</v>
      </c>
      <c r="C23" s="11" t="s">
        <v>17</v>
      </c>
      <c r="D23" s="1"/>
      <c r="E23" s="1"/>
      <c r="F23" s="1"/>
      <c r="G23" s="1"/>
      <c r="H23" s="7"/>
    </row>
    <row r="24" spans="1:8" x14ac:dyDescent="0.35">
      <c r="A24" s="31" t="s">
        <v>14</v>
      </c>
      <c r="B24" s="26">
        <v>121349.89940000001</v>
      </c>
      <c r="C24" s="27">
        <v>215047.9126000001</v>
      </c>
      <c r="D24" s="1"/>
      <c r="E24" s="1"/>
      <c r="F24" s="1"/>
      <c r="G24" s="1"/>
      <c r="H24" s="7"/>
    </row>
    <row r="25" spans="1:8" x14ac:dyDescent="0.35">
      <c r="A25" s="16" t="s">
        <v>34</v>
      </c>
      <c r="B25" s="28">
        <v>138685.86819999994</v>
      </c>
      <c r="C25" s="24">
        <v>254464.77940000014</v>
      </c>
      <c r="D25" s="1"/>
      <c r="E25" s="1"/>
      <c r="F25" s="1"/>
      <c r="G25" s="1"/>
      <c r="H25" s="7"/>
    </row>
    <row r="26" spans="1:8" ht="16" thickBot="1" x14ac:dyDescent="0.4">
      <c r="A26" s="17" t="s">
        <v>21</v>
      </c>
      <c r="B26" s="29">
        <v>165326.0368</v>
      </c>
      <c r="C26" s="30">
        <v>306806.99640000012</v>
      </c>
      <c r="D26" s="1"/>
      <c r="E26" s="1"/>
      <c r="F26" s="1"/>
      <c r="G26" s="1"/>
      <c r="H26" s="7"/>
    </row>
    <row r="27" spans="1:8" x14ac:dyDescent="0.35">
      <c r="A27" s="6"/>
      <c r="B27" s="1"/>
      <c r="C27" s="1"/>
      <c r="D27" s="1"/>
      <c r="E27" s="1"/>
      <c r="F27" s="1"/>
      <c r="G27" s="1"/>
      <c r="H27" s="7"/>
    </row>
    <row r="28" spans="1:8" ht="16" thickBot="1" x14ac:dyDescent="0.4">
      <c r="A28" s="18"/>
      <c r="B28" s="3"/>
      <c r="C28" s="3"/>
      <c r="D28" s="3"/>
      <c r="E28" s="3"/>
      <c r="F28" s="3"/>
      <c r="G28" s="3"/>
      <c r="H28" s="19"/>
    </row>
    <row r="30" spans="1:8" ht="16" thickBot="1" x14ac:dyDescent="0.4"/>
    <row r="31" spans="1:8" ht="16" thickBot="1" x14ac:dyDescent="0.4">
      <c r="A31" s="32" t="s">
        <v>1624</v>
      </c>
      <c r="B31" s="33"/>
      <c r="C31" s="33"/>
      <c r="D31" s="34"/>
      <c r="E31" s="4"/>
      <c r="F31" s="4"/>
      <c r="G31" s="4"/>
      <c r="H31" s="5"/>
    </row>
    <row r="32" spans="1:8" ht="16" thickBot="1" x14ac:dyDescent="0.4">
      <c r="A32" s="20" t="s">
        <v>1622</v>
      </c>
      <c r="B32" s="21" t="s">
        <v>1611</v>
      </c>
      <c r="C32" s="1"/>
      <c r="D32" s="1"/>
      <c r="E32" s="1"/>
      <c r="F32" s="1"/>
      <c r="G32" s="1"/>
      <c r="H32" s="7"/>
    </row>
    <row r="33" spans="1:8" x14ac:dyDescent="0.35">
      <c r="A33" s="31" t="s">
        <v>153</v>
      </c>
      <c r="B33" s="22">
        <v>9077.869999999999</v>
      </c>
      <c r="C33" s="1"/>
      <c r="D33" s="1"/>
      <c r="E33" s="1"/>
      <c r="F33" s="1"/>
      <c r="G33" s="1"/>
      <c r="H33" s="7"/>
    </row>
    <row r="34" spans="1:8" x14ac:dyDescent="0.35">
      <c r="A34" s="16" t="s">
        <v>74</v>
      </c>
      <c r="B34" s="25">
        <v>15596.696600000001</v>
      </c>
      <c r="C34" s="1"/>
      <c r="D34" s="1"/>
      <c r="E34" s="1"/>
      <c r="F34" s="1"/>
      <c r="G34" s="1"/>
      <c r="H34" s="7"/>
    </row>
    <row r="35" spans="1:8" x14ac:dyDescent="0.35">
      <c r="A35" s="16" t="s">
        <v>159</v>
      </c>
      <c r="B35" s="25">
        <v>21880.027399999992</v>
      </c>
      <c r="C35" s="1"/>
      <c r="D35" s="1"/>
      <c r="E35" s="1"/>
      <c r="F35" s="1"/>
      <c r="G35" s="1"/>
      <c r="H35" s="7"/>
    </row>
    <row r="36" spans="1:8" x14ac:dyDescent="0.35">
      <c r="A36" s="16" t="s">
        <v>64</v>
      </c>
      <c r="B36" s="25">
        <v>22451.891599999999</v>
      </c>
      <c r="C36" s="1"/>
      <c r="D36" s="1"/>
      <c r="E36" s="1"/>
      <c r="F36" s="1"/>
      <c r="G36" s="1"/>
      <c r="H36" s="7"/>
    </row>
    <row r="37" spans="1:8" x14ac:dyDescent="0.35">
      <c r="A37" s="16" t="s">
        <v>61</v>
      </c>
      <c r="B37" s="25">
        <v>29334.680599999996</v>
      </c>
      <c r="C37" s="1"/>
      <c r="D37" s="1"/>
      <c r="E37" s="1"/>
      <c r="F37" s="1"/>
      <c r="G37" s="1"/>
      <c r="H37" s="7"/>
    </row>
    <row r="38" spans="1:8" x14ac:dyDescent="0.35">
      <c r="A38" s="16" t="s">
        <v>57</v>
      </c>
      <c r="B38" s="25">
        <v>35379.119800000015</v>
      </c>
      <c r="C38" s="1"/>
      <c r="D38" s="1"/>
      <c r="E38" s="1"/>
      <c r="F38" s="1"/>
      <c r="G38" s="1"/>
      <c r="H38" s="7"/>
    </row>
    <row r="39" spans="1:8" x14ac:dyDescent="0.35">
      <c r="A39" s="16" t="s">
        <v>32</v>
      </c>
      <c r="B39" s="25">
        <v>58514.166999999987</v>
      </c>
      <c r="C39" s="1"/>
      <c r="D39" s="1"/>
      <c r="E39" s="1"/>
      <c r="F39" s="1"/>
      <c r="G39" s="1"/>
      <c r="H39" s="7"/>
    </row>
    <row r="40" spans="1:8" x14ac:dyDescent="0.35">
      <c r="A40" s="16" t="s">
        <v>54</v>
      </c>
      <c r="B40" s="25">
        <v>59449.863799999992</v>
      </c>
      <c r="C40" s="1"/>
      <c r="D40" s="1"/>
      <c r="E40" s="1"/>
      <c r="F40" s="1"/>
      <c r="G40" s="1"/>
      <c r="H40" s="7"/>
    </row>
    <row r="41" spans="1:8" x14ac:dyDescent="0.35">
      <c r="A41" s="16" t="s">
        <v>19</v>
      </c>
      <c r="B41" s="25">
        <v>68025.838800000012</v>
      </c>
      <c r="C41" s="1"/>
      <c r="D41" s="1"/>
      <c r="E41" s="1"/>
      <c r="F41" s="1"/>
      <c r="G41" s="1"/>
      <c r="H41" s="7"/>
    </row>
    <row r="42" spans="1:8" x14ac:dyDescent="0.35">
      <c r="A42" s="16" t="s">
        <v>95</v>
      </c>
      <c r="B42" s="25">
        <v>81894.736400000009</v>
      </c>
      <c r="C42" s="1"/>
      <c r="D42" s="1"/>
      <c r="E42" s="1"/>
      <c r="F42" s="1"/>
      <c r="G42" s="1"/>
      <c r="H42" s="7"/>
    </row>
    <row r="43" spans="1:8" x14ac:dyDescent="0.35">
      <c r="A43" s="16" t="s">
        <v>28</v>
      </c>
      <c r="B43" s="25">
        <v>90706.728999999992</v>
      </c>
      <c r="C43" s="1"/>
      <c r="D43" s="1"/>
      <c r="E43" s="1"/>
      <c r="F43" s="1"/>
      <c r="G43" s="1"/>
      <c r="H43" s="7"/>
    </row>
    <row r="44" spans="1:8" x14ac:dyDescent="0.35">
      <c r="A44" s="16" t="s">
        <v>67</v>
      </c>
      <c r="B44" s="25">
        <v>101276.46159999995</v>
      </c>
      <c r="C44" s="1"/>
      <c r="D44" s="1"/>
      <c r="E44" s="1"/>
      <c r="F44" s="1"/>
      <c r="G44" s="1"/>
      <c r="H44" s="7"/>
    </row>
    <row r="45" spans="1:8" x14ac:dyDescent="0.35">
      <c r="A45" s="16" t="s">
        <v>24</v>
      </c>
      <c r="B45" s="25">
        <v>118558.88140000009</v>
      </c>
      <c r="C45" s="1"/>
      <c r="D45" s="1"/>
      <c r="E45" s="1"/>
      <c r="F45" s="1"/>
      <c r="G45" s="1"/>
      <c r="H45" s="7"/>
    </row>
    <row r="46" spans="1:8" x14ac:dyDescent="0.35">
      <c r="A46" s="16" t="s">
        <v>42</v>
      </c>
      <c r="B46" s="25">
        <v>135976.52539999998</v>
      </c>
      <c r="C46" s="1"/>
      <c r="D46" s="1"/>
      <c r="E46" s="1"/>
      <c r="F46" s="1"/>
      <c r="G46" s="1"/>
      <c r="H46" s="7"/>
    </row>
    <row r="47" spans="1:8" x14ac:dyDescent="0.35">
      <c r="A47" s="16" t="s">
        <v>48</v>
      </c>
      <c r="B47" s="25">
        <v>175433.92240000021</v>
      </c>
      <c r="C47" s="1"/>
      <c r="D47" s="1"/>
      <c r="E47" s="1"/>
      <c r="F47" s="1"/>
      <c r="G47" s="1"/>
      <c r="H47" s="7"/>
    </row>
    <row r="48" spans="1:8" ht="16" thickBot="1" x14ac:dyDescent="0.4">
      <c r="A48" s="17" t="s">
        <v>12</v>
      </c>
      <c r="B48" s="23">
        <v>178124.08099999995</v>
      </c>
      <c r="C48" s="1"/>
      <c r="D48" s="1"/>
      <c r="E48" s="1"/>
      <c r="F48" s="1"/>
      <c r="G48" s="1"/>
      <c r="H48" s="7"/>
    </row>
    <row r="49" spans="1:8" ht="16" thickBot="1" x14ac:dyDescent="0.4">
      <c r="A49" s="18"/>
      <c r="B49" s="3"/>
      <c r="C49" s="3"/>
      <c r="D49" s="3"/>
      <c r="E49" s="3"/>
      <c r="F49" s="3"/>
      <c r="G49" s="3"/>
      <c r="H49" s="19"/>
    </row>
    <row r="51" spans="1:8" ht="16" thickBot="1" x14ac:dyDescent="0.4"/>
    <row r="52" spans="1:8" ht="16" thickBot="1" x14ac:dyDescent="0.4">
      <c r="A52" s="32" t="s">
        <v>1626</v>
      </c>
      <c r="B52" s="33"/>
      <c r="C52" s="33"/>
      <c r="D52" s="34"/>
      <c r="E52" s="4"/>
      <c r="F52" s="4"/>
      <c r="G52" s="5"/>
    </row>
    <row r="53" spans="1:8" ht="16" thickBot="1" x14ac:dyDescent="0.4">
      <c r="A53" s="20" t="s">
        <v>1622</v>
      </c>
      <c r="B53" s="21" t="s">
        <v>1611</v>
      </c>
      <c r="C53" s="1"/>
      <c r="D53" s="1"/>
      <c r="E53" s="1"/>
      <c r="F53" s="1"/>
      <c r="G53" s="7"/>
    </row>
    <row r="54" spans="1:8" x14ac:dyDescent="0.35">
      <c r="A54" s="31">
        <v>2011</v>
      </c>
      <c r="B54" s="22">
        <v>78131.566599999976</v>
      </c>
      <c r="C54" s="1"/>
      <c r="D54" s="1"/>
      <c r="E54" s="1"/>
      <c r="F54" s="1"/>
      <c r="G54" s="7"/>
    </row>
    <row r="55" spans="1:8" x14ac:dyDescent="0.35">
      <c r="A55" s="16">
        <v>2012</v>
      </c>
      <c r="B55" s="25">
        <v>130476.85979999998</v>
      </c>
      <c r="C55" s="1"/>
      <c r="D55" s="1"/>
      <c r="E55" s="1"/>
      <c r="F55" s="1"/>
      <c r="G55" s="7"/>
    </row>
    <row r="56" spans="1:8" x14ac:dyDescent="0.35">
      <c r="A56" s="16">
        <v>2014</v>
      </c>
      <c r="B56" s="25">
        <v>131809.01560000007</v>
      </c>
      <c r="C56" s="1"/>
      <c r="D56" s="1"/>
      <c r="E56" s="1"/>
      <c r="F56" s="1"/>
      <c r="G56" s="7"/>
    </row>
    <row r="57" spans="1:8" x14ac:dyDescent="0.35">
      <c r="A57" s="16">
        <v>2015</v>
      </c>
      <c r="B57" s="25">
        <v>130942.78019999999</v>
      </c>
      <c r="C57" s="1"/>
      <c r="D57" s="1"/>
      <c r="E57" s="1"/>
      <c r="F57" s="1"/>
      <c r="G57" s="7"/>
    </row>
    <row r="58" spans="1:8" x14ac:dyDescent="0.35">
      <c r="A58" s="16">
        <v>2016</v>
      </c>
      <c r="B58" s="25">
        <v>132113.36980000007</v>
      </c>
      <c r="C58" s="1"/>
      <c r="D58" s="1"/>
      <c r="E58" s="1"/>
      <c r="F58" s="1"/>
      <c r="G58" s="7"/>
    </row>
    <row r="59" spans="1:8" x14ac:dyDescent="0.35">
      <c r="A59" s="16">
        <v>2017</v>
      </c>
      <c r="B59" s="25">
        <v>133103.90699999989</v>
      </c>
      <c r="C59" s="1"/>
      <c r="D59" s="1"/>
      <c r="E59" s="1"/>
      <c r="F59" s="1"/>
      <c r="G59" s="7"/>
    </row>
    <row r="60" spans="1:8" x14ac:dyDescent="0.35">
      <c r="A60" s="16">
        <v>2018</v>
      </c>
      <c r="B60" s="25">
        <v>204522.25700000025</v>
      </c>
      <c r="C60" s="1"/>
      <c r="D60" s="1"/>
      <c r="E60" s="1"/>
      <c r="F60" s="1"/>
      <c r="G60" s="7"/>
    </row>
    <row r="61" spans="1:8" x14ac:dyDescent="0.35">
      <c r="A61" s="16">
        <v>2020</v>
      </c>
      <c r="B61" s="25">
        <v>129103.96039999987</v>
      </c>
      <c r="C61" s="1"/>
      <c r="D61" s="1"/>
      <c r="E61" s="1"/>
      <c r="F61" s="1"/>
      <c r="G61" s="7"/>
    </row>
    <row r="62" spans="1:8" ht="16" thickBot="1" x14ac:dyDescent="0.4">
      <c r="A62" s="17">
        <v>2022</v>
      </c>
      <c r="B62" s="23">
        <v>131477.77639999994</v>
      </c>
      <c r="C62" s="1"/>
      <c r="D62" s="1"/>
      <c r="E62" s="1"/>
      <c r="F62" s="1"/>
      <c r="G62" s="7"/>
    </row>
    <row r="63" spans="1:8" ht="16" thickBot="1" x14ac:dyDescent="0.4">
      <c r="A63" s="18"/>
      <c r="B63" s="3"/>
      <c r="C63" s="3"/>
      <c r="D63" s="3"/>
      <c r="E63" s="3"/>
      <c r="F63" s="3"/>
      <c r="G63" s="19"/>
    </row>
    <row r="65" spans="1:9" ht="16" thickBot="1" x14ac:dyDescent="0.4"/>
    <row r="66" spans="1:9" ht="16" thickBot="1" x14ac:dyDescent="0.4">
      <c r="A66" s="32" t="s">
        <v>1627</v>
      </c>
      <c r="B66" s="33"/>
      <c r="C66" s="33"/>
      <c r="D66" s="34"/>
      <c r="E66" s="5"/>
    </row>
    <row r="67" spans="1:9" ht="16" thickBot="1" x14ac:dyDescent="0.4">
      <c r="A67" s="20" t="s">
        <v>1622</v>
      </c>
      <c r="B67" s="21" t="s">
        <v>1611</v>
      </c>
      <c r="C67" s="1"/>
      <c r="D67" s="1"/>
      <c r="E67" s="7"/>
    </row>
    <row r="68" spans="1:9" x14ac:dyDescent="0.35">
      <c r="A68" s="31" t="s">
        <v>30</v>
      </c>
      <c r="B68" s="22">
        <v>248991.58600000024</v>
      </c>
      <c r="C68" s="1"/>
      <c r="D68" s="1"/>
      <c r="E68" s="7"/>
    </row>
    <row r="69" spans="1:9" x14ac:dyDescent="0.35">
      <c r="A69" s="16" t="s">
        <v>15</v>
      </c>
      <c r="B69" s="25">
        <v>507895.7363999993</v>
      </c>
      <c r="C69" s="1"/>
      <c r="D69" s="1"/>
      <c r="E69" s="7"/>
    </row>
    <row r="70" spans="1:9" ht="16" thickBot="1" x14ac:dyDescent="0.4">
      <c r="A70" s="17" t="s">
        <v>26</v>
      </c>
      <c r="B70" s="23">
        <v>444794.17039999936</v>
      </c>
      <c r="C70" s="1"/>
      <c r="D70" s="1"/>
      <c r="E70" s="7"/>
    </row>
    <row r="71" spans="1:9" x14ac:dyDescent="0.35">
      <c r="A71" s="6"/>
      <c r="B71" s="1"/>
      <c r="C71" s="1"/>
      <c r="D71" s="1"/>
      <c r="E71" s="7"/>
    </row>
    <row r="72" spans="1:9" ht="16" thickBot="1" x14ac:dyDescent="0.4">
      <c r="A72" s="18"/>
      <c r="B72" s="3"/>
      <c r="C72" s="3"/>
      <c r="D72" s="3"/>
      <c r="E72" s="19"/>
    </row>
    <row r="74" spans="1:9" ht="16" thickBot="1" x14ac:dyDescent="0.4"/>
    <row r="75" spans="1:9" ht="16" thickBot="1" x14ac:dyDescent="0.4">
      <c r="A75" s="32" t="s">
        <v>1628</v>
      </c>
      <c r="B75" s="33"/>
      <c r="C75" s="33"/>
      <c r="D75" s="34"/>
      <c r="E75" s="4"/>
      <c r="F75" s="4"/>
      <c r="G75" s="4"/>
      <c r="H75" s="4"/>
      <c r="I75" s="5"/>
    </row>
    <row r="76" spans="1:9" ht="16" thickBot="1" x14ac:dyDescent="0.4">
      <c r="A76" s="20" t="s">
        <v>1622</v>
      </c>
      <c r="B76" s="21" t="s">
        <v>1611</v>
      </c>
      <c r="C76" s="1"/>
      <c r="D76" s="35" t="s">
        <v>1629</v>
      </c>
      <c r="E76" s="5" t="s">
        <v>1608</v>
      </c>
      <c r="F76" s="1"/>
      <c r="G76" s="1"/>
      <c r="H76" s="1"/>
      <c r="I76" s="7"/>
    </row>
    <row r="77" spans="1:9" x14ac:dyDescent="0.35">
      <c r="A77" s="31" t="s">
        <v>21</v>
      </c>
      <c r="B77" s="22">
        <v>472133.03319999954</v>
      </c>
      <c r="C77" s="1"/>
      <c r="D77" s="6" t="str">
        <f>A77</f>
        <v>Tier 3</v>
      </c>
      <c r="E77" s="24">
        <f>GETPIVOTDATA("Sales",$A$76,"Outlet Location Type",A77)</f>
        <v>472133.03319999954</v>
      </c>
      <c r="F77" s="1"/>
      <c r="G77" s="1"/>
      <c r="H77" s="1"/>
      <c r="I77" s="7"/>
    </row>
    <row r="78" spans="1:9" x14ac:dyDescent="0.35">
      <c r="A78" s="16" t="s">
        <v>34</v>
      </c>
      <c r="B78" s="25">
        <v>393150.64759999956</v>
      </c>
      <c r="C78" s="1"/>
      <c r="D78" s="6" t="str">
        <f t="shared" ref="D78:D79" si="0">A78</f>
        <v>Tier 2</v>
      </c>
      <c r="E78" s="24">
        <f t="shared" ref="E78:E79" si="1">GETPIVOTDATA("Sales",$A$76,"Outlet Location Type",A78)</f>
        <v>393150.64759999956</v>
      </c>
      <c r="F78" s="1"/>
      <c r="G78" s="1"/>
      <c r="H78" s="1"/>
      <c r="I78" s="7"/>
    </row>
    <row r="79" spans="1:9" ht="16" thickBot="1" x14ac:dyDescent="0.4">
      <c r="A79" s="17" t="s">
        <v>14</v>
      </c>
      <c r="B79" s="23">
        <v>336397.81199999945</v>
      </c>
      <c r="C79" s="1"/>
      <c r="D79" s="18" t="str">
        <f t="shared" si="0"/>
        <v>Tier 1</v>
      </c>
      <c r="E79" s="30">
        <f t="shared" si="1"/>
        <v>336397.81199999945</v>
      </c>
      <c r="F79" s="1"/>
      <c r="G79" s="1"/>
      <c r="H79" s="1"/>
      <c r="I79" s="7"/>
    </row>
    <row r="80" spans="1:9" x14ac:dyDescent="0.35">
      <c r="A80" s="6"/>
      <c r="B80" s="1"/>
      <c r="C80" s="1"/>
      <c r="D80" s="1"/>
      <c r="E80" s="1"/>
      <c r="F80" s="1"/>
      <c r="G80" s="1"/>
      <c r="H80" s="1"/>
      <c r="I80" s="7"/>
    </row>
    <row r="81" spans="1:9" x14ac:dyDescent="0.35">
      <c r="A81" s="6"/>
      <c r="B81" s="1"/>
      <c r="C81" s="1"/>
      <c r="D81" s="1"/>
      <c r="E81" s="1"/>
      <c r="F81" s="1"/>
      <c r="G81" s="1"/>
      <c r="H81" s="1"/>
      <c r="I81" s="7"/>
    </row>
    <row r="82" spans="1:9" x14ac:dyDescent="0.35">
      <c r="A82" s="6"/>
      <c r="B82" s="1"/>
      <c r="C82" s="1"/>
      <c r="D82" s="1"/>
      <c r="E82" s="1"/>
      <c r="F82" s="1"/>
      <c r="G82" s="1"/>
      <c r="H82" s="1"/>
      <c r="I82" s="7"/>
    </row>
    <row r="83" spans="1:9" x14ac:dyDescent="0.35">
      <c r="A83" s="6"/>
      <c r="B83" s="1"/>
      <c r="C83" s="1"/>
      <c r="D83" s="1"/>
      <c r="E83" s="1"/>
      <c r="F83" s="1"/>
      <c r="G83" s="1"/>
      <c r="H83" s="1"/>
      <c r="I83" s="7"/>
    </row>
    <row r="84" spans="1:9" ht="16" thickBot="1" x14ac:dyDescent="0.4">
      <c r="A84" s="18"/>
      <c r="B84" s="3"/>
      <c r="C84" s="3"/>
      <c r="D84" s="3"/>
      <c r="E84" s="3"/>
      <c r="F84" s="3"/>
      <c r="G84" s="3"/>
      <c r="H84" s="3"/>
      <c r="I84" s="19"/>
    </row>
    <row r="87" spans="1:9" ht="16" thickBot="1" x14ac:dyDescent="0.4"/>
    <row r="88" spans="1:9" ht="16" thickBot="1" x14ac:dyDescent="0.4">
      <c r="A88" s="32" t="s">
        <v>1632</v>
      </c>
      <c r="B88" s="33"/>
      <c r="C88" s="33"/>
      <c r="D88" s="34"/>
      <c r="E88" s="4"/>
      <c r="F88" s="5"/>
    </row>
    <row r="89" spans="1:9" ht="16" thickBot="1" x14ac:dyDescent="0.4">
      <c r="A89" s="20" t="s">
        <v>1622</v>
      </c>
      <c r="B89" s="21" t="s">
        <v>1611</v>
      </c>
      <c r="C89" s="1"/>
      <c r="D89" s="1"/>
      <c r="E89" s="1"/>
      <c r="F89" s="7"/>
    </row>
    <row r="90" spans="1:9" x14ac:dyDescent="0.35">
      <c r="A90" s="31" t="s">
        <v>40</v>
      </c>
      <c r="B90" s="22">
        <v>151939.149</v>
      </c>
      <c r="C90" s="1"/>
      <c r="D90" s="1"/>
      <c r="E90" s="1"/>
      <c r="F90" s="7"/>
    </row>
    <row r="91" spans="1:9" x14ac:dyDescent="0.35">
      <c r="A91" s="16" t="s">
        <v>46</v>
      </c>
      <c r="B91" s="25">
        <v>130714.67460000006</v>
      </c>
      <c r="C91" s="1"/>
      <c r="D91" s="1"/>
      <c r="E91" s="1"/>
      <c r="F91" s="7"/>
    </row>
    <row r="92" spans="1:9" x14ac:dyDescent="0.35">
      <c r="A92" s="16" t="s">
        <v>22</v>
      </c>
      <c r="B92" s="25">
        <v>131477.77639999994</v>
      </c>
      <c r="C92" s="1"/>
      <c r="D92" s="1"/>
      <c r="E92" s="1"/>
      <c r="F92" s="7"/>
    </row>
    <row r="93" spans="1:9" ht="16" thickBot="1" x14ac:dyDescent="0.4">
      <c r="A93" s="17" t="s">
        <v>16</v>
      </c>
      <c r="B93" s="23">
        <v>787549.89280000131</v>
      </c>
      <c r="C93" s="1"/>
      <c r="D93" s="1"/>
      <c r="E93" s="1"/>
      <c r="F93" s="7"/>
    </row>
    <row r="94" spans="1:9" x14ac:dyDescent="0.35">
      <c r="A94" s="6"/>
      <c r="B94" s="1"/>
      <c r="C94" s="1"/>
      <c r="D94" s="1"/>
      <c r="E94" s="1"/>
      <c r="F94" s="7"/>
    </row>
    <row r="95" spans="1:9" x14ac:dyDescent="0.35">
      <c r="A95" s="6"/>
      <c r="B95" s="1"/>
      <c r="C95" s="1"/>
      <c r="D95" s="1"/>
      <c r="E95" s="1"/>
      <c r="F95" s="7"/>
    </row>
    <row r="96" spans="1:9" x14ac:dyDescent="0.35">
      <c r="A96" s="6"/>
      <c r="B96" s="1"/>
      <c r="C96" s="1"/>
      <c r="D96" s="1"/>
      <c r="E96" s="1"/>
      <c r="F96" s="7"/>
    </row>
    <row r="97" spans="1:6" x14ac:dyDescent="0.35">
      <c r="A97" s="6"/>
      <c r="B97" s="1"/>
      <c r="C97" s="1"/>
      <c r="D97" s="1"/>
      <c r="E97" s="1"/>
      <c r="F97" s="7"/>
    </row>
    <row r="98" spans="1:6" ht="16" thickBot="1" x14ac:dyDescent="0.4">
      <c r="A98" s="6"/>
      <c r="B98" s="1"/>
      <c r="C98" s="1"/>
      <c r="D98" s="1"/>
      <c r="E98" s="1"/>
      <c r="F98" s="7"/>
    </row>
    <row r="99" spans="1:6" ht="16" thickBot="1" x14ac:dyDescent="0.4">
      <c r="A99" s="20" t="s">
        <v>1622</v>
      </c>
      <c r="B99" s="21" t="s">
        <v>1630</v>
      </c>
      <c r="C99" s="1"/>
      <c r="D99" s="1"/>
      <c r="E99" s="1"/>
      <c r="F99" s="7"/>
    </row>
    <row r="100" spans="1:6" x14ac:dyDescent="0.35">
      <c r="A100" s="31" t="s">
        <v>40</v>
      </c>
      <c r="B100" s="36">
        <v>140.29468975069253</v>
      </c>
      <c r="C100" s="1"/>
      <c r="D100" s="1"/>
      <c r="E100" s="1"/>
      <c r="F100" s="7"/>
    </row>
    <row r="101" spans="1:6" x14ac:dyDescent="0.35">
      <c r="A101" s="16" t="s">
        <v>46</v>
      </c>
      <c r="B101" s="37">
        <v>139.80179101604284</v>
      </c>
      <c r="C101" s="1"/>
      <c r="D101" s="1"/>
      <c r="E101" s="1"/>
      <c r="F101" s="7"/>
    </row>
    <row r="102" spans="1:6" x14ac:dyDescent="0.35">
      <c r="A102" s="16" t="s">
        <v>22</v>
      </c>
      <c r="B102" s="37">
        <v>141.67863836206891</v>
      </c>
      <c r="C102" s="1"/>
      <c r="D102" s="1"/>
      <c r="E102" s="1"/>
      <c r="F102" s="7"/>
    </row>
    <row r="103" spans="1:6" ht="16" thickBot="1" x14ac:dyDescent="0.4">
      <c r="A103" s="17" t="s">
        <v>16</v>
      </c>
      <c r="B103" s="38">
        <v>141.21389506903375</v>
      </c>
      <c r="C103" s="1"/>
      <c r="D103" s="1"/>
      <c r="E103" s="1"/>
      <c r="F103" s="7"/>
    </row>
    <row r="104" spans="1:6" x14ac:dyDescent="0.35">
      <c r="A104" s="6"/>
      <c r="B104" s="1"/>
      <c r="C104" s="1"/>
      <c r="D104" s="1"/>
      <c r="E104" s="1"/>
      <c r="F104" s="7"/>
    </row>
    <row r="105" spans="1:6" x14ac:dyDescent="0.35">
      <c r="A105" s="6"/>
      <c r="B105" s="1"/>
      <c r="C105" s="1"/>
      <c r="D105" s="1"/>
      <c r="E105" s="1"/>
      <c r="F105" s="7"/>
    </row>
    <row r="106" spans="1:6" ht="16" thickBot="1" x14ac:dyDescent="0.4">
      <c r="A106" s="6"/>
      <c r="B106" s="1"/>
      <c r="C106" s="1"/>
      <c r="D106" s="1"/>
      <c r="E106" s="1"/>
      <c r="F106" s="7"/>
    </row>
    <row r="107" spans="1:6" ht="16" thickBot="1" x14ac:dyDescent="0.4">
      <c r="A107" s="20" t="s">
        <v>1622</v>
      </c>
      <c r="B107" s="21" t="s">
        <v>1631</v>
      </c>
      <c r="C107" s="1"/>
      <c r="D107" s="1"/>
      <c r="E107" s="1"/>
      <c r="F107" s="7"/>
    </row>
    <row r="108" spans="1:6" x14ac:dyDescent="0.35">
      <c r="A108" s="31" t="s">
        <v>40</v>
      </c>
      <c r="B108" s="39">
        <v>1083</v>
      </c>
      <c r="C108" s="1"/>
      <c r="D108" s="1"/>
      <c r="E108" s="1"/>
      <c r="F108" s="7"/>
    </row>
    <row r="109" spans="1:6" x14ac:dyDescent="0.35">
      <c r="A109" s="16" t="s">
        <v>46</v>
      </c>
      <c r="B109" s="40">
        <v>935</v>
      </c>
      <c r="C109" s="1"/>
      <c r="D109" s="1"/>
      <c r="E109" s="1"/>
      <c r="F109" s="7"/>
    </row>
    <row r="110" spans="1:6" x14ac:dyDescent="0.35">
      <c r="A110" s="16" t="s">
        <v>22</v>
      </c>
      <c r="B110" s="40">
        <v>928</v>
      </c>
      <c r="C110" s="1"/>
      <c r="D110" s="1"/>
      <c r="E110" s="1"/>
      <c r="F110" s="7"/>
    </row>
    <row r="111" spans="1:6" ht="16" thickBot="1" x14ac:dyDescent="0.4">
      <c r="A111" s="17" t="s">
        <v>16</v>
      </c>
      <c r="B111" s="41">
        <v>5577</v>
      </c>
      <c r="C111" s="1"/>
      <c r="D111" s="1"/>
      <c r="E111" s="1"/>
      <c r="F111" s="7"/>
    </row>
    <row r="112" spans="1:6" ht="16" thickBot="1" x14ac:dyDescent="0.4">
      <c r="A112" s="18"/>
      <c r="B112" s="3"/>
      <c r="C112" s="3"/>
      <c r="D112" s="3"/>
      <c r="E112" s="3"/>
      <c r="F112" s="19"/>
    </row>
  </sheetData>
  <mergeCells count="8">
    <mergeCell ref="A66:D66"/>
    <mergeCell ref="A75:D75"/>
    <mergeCell ref="A88:D88"/>
    <mergeCell ref="A2:D2"/>
    <mergeCell ref="A11:D11"/>
    <mergeCell ref="A21:D21"/>
    <mergeCell ref="A31:D31"/>
    <mergeCell ref="A52:D5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CF16-73C8-44B9-93FE-47D9C8570C78}">
  <dimension ref="I7"/>
  <sheetViews>
    <sheetView showGridLines="0" tabSelected="1" zoomScale="70" zoomScaleNormal="70" workbookViewId="0">
      <selection activeCell="Y23" sqref="Y23"/>
    </sheetView>
  </sheetViews>
  <sheetFormatPr defaultRowHeight="15.5" x14ac:dyDescent="0.35"/>
  <sheetData>
    <row r="7" spans="9:9" x14ac:dyDescent="0.35">
      <c r="I7" t="s">
        <v>1616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Normal="100" workbookViewId="0">
      <pane ySplit="1" topLeftCell="A2" activePane="bottomLeft" state="frozen"/>
      <selection pane="bottomLeft"/>
    </sheetView>
  </sheetViews>
  <sheetFormatPr defaultRowHeight="15.5" x14ac:dyDescent="0.35"/>
  <cols>
    <col min="1" max="1" width="16.83203125" bestFit="1" customWidth="1"/>
    <col min="2" max="2" width="16.83203125" customWidth="1"/>
    <col min="3" max="3" width="14.9140625" bestFit="1" customWidth="1"/>
    <col min="4" max="4" width="18.58203125" bestFit="1" customWidth="1"/>
    <col min="5" max="5" width="24.83203125" bestFit="1" customWidth="1"/>
    <col min="6" max="6" width="16.33203125" bestFit="1" customWidth="1"/>
    <col min="7" max="7" width="20.1640625" bestFit="1" customWidth="1"/>
    <col min="8" max="8" width="11.75" bestFit="1" customWidth="1"/>
    <col min="9" max="9" width="16.9140625" bestFit="1" customWidth="1"/>
    <col min="10" max="10" width="14.25" bestFit="1" customWidth="1"/>
    <col min="11" max="11" width="13.08203125" bestFit="1" customWidth="1"/>
    <col min="12" max="12" width="8.75" bestFit="1" customWidth="1"/>
    <col min="13" max="13" width="8.1640625" bestFit="1" customWidth="1"/>
  </cols>
  <sheetData>
    <row r="1" spans="1:13" x14ac:dyDescent="0.35">
      <c r="A1" t="s">
        <v>0</v>
      </c>
      <c r="B1" t="s">
        <v>1613</v>
      </c>
      <c r="C1" t="s">
        <v>1</v>
      </c>
      <c r="D1" t="s">
        <v>2</v>
      </c>
      <c r="E1" t="s">
        <v>1609</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K43" t="s">
        <v>1610</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goutham krishnanvp</cp:lastModifiedBy>
  <dcterms:created xsi:type="dcterms:W3CDTF">2024-06-23T13:11:17Z</dcterms:created>
  <dcterms:modified xsi:type="dcterms:W3CDTF">2026-02-17T11:56:14Z</dcterms:modified>
</cp:coreProperties>
</file>