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usc.internal\usc\studenthome\jrc037\Desktop\GovHack_Data\"/>
    </mc:Choice>
  </mc:AlternateContent>
  <bookViews>
    <workbookView xWindow="0" yWindow="0" windowWidth="28800" windowHeight="12300" tabRatio="656" activeTab="1"/>
  </bookViews>
  <sheets>
    <sheet name="Contents" sheetId="7" r:id="rId1"/>
    <sheet name="1 Bed Flats " sheetId="6" r:id="rId2"/>
    <sheet name="2 Bed Flats " sheetId="5" r:id="rId3"/>
    <sheet name="3 Bed Flats " sheetId="4" r:id="rId4"/>
    <sheet name="2 Bed Houses " sheetId="3" r:id="rId5"/>
    <sheet name="3 Bed Houses" sheetId="2" r:id="rId6"/>
    <sheet name="4 Bed Houses" sheetId="1" r:id="rId7"/>
    <sheet name="2 Bed Townhouses" sheetId="9" r:id="rId8"/>
    <sheet name="3 Bed Townhouses" sheetId="8" r:id="rId9"/>
    <sheet name="Bonds held" sheetId="27" r:id="rId10"/>
  </sheets>
  <calcPr calcId="162913"/>
</workbook>
</file>

<file path=xl/calcChain.xml><?xml version="1.0" encoding="utf-8"?>
<calcChain xmlns="http://schemas.openxmlformats.org/spreadsheetml/2006/main">
  <c r="J20" i="27" l="1"/>
  <c r="G20" i="27"/>
  <c r="F20" i="27"/>
  <c r="E20" i="27"/>
  <c r="D20" i="27"/>
  <c r="C20" i="27"/>
  <c r="B20" i="27"/>
  <c r="H19" i="27"/>
  <c r="K19" i="27" s="1"/>
  <c r="H18" i="27"/>
  <c r="K18" i="27" s="1"/>
  <c r="H17" i="27"/>
  <c r="K17" i="27" s="1"/>
  <c r="H16" i="27"/>
  <c r="K16" i="27" s="1"/>
  <c r="H15" i="27"/>
  <c r="K15" i="27" s="1"/>
  <c r="H14" i="27"/>
  <c r="K14" i="27" s="1"/>
  <c r="H13" i="27"/>
  <c r="K13" i="27" s="1"/>
  <c r="H12" i="27"/>
  <c r="K12" i="27" s="1"/>
  <c r="H11" i="27"/>
  <c r="K11" i="27" s="1"/>
  <c r="H10" i="27"/>
  <c r="K10" i="27" s="1"/>
  <c r="H9" i="27"/>
  <c r="K9" i="27" s="1"/>
  <c r="H8" i="27"/>
  <c r="K8" i="27" s="1"/>
  <c r="H7" i="27"/>
  <c r="K7" i="27" s="1"/>
  <c r="H20" i="27" l="1"/>
  <c r="I12" i="27" s="1"/>
  <c r="I9" i="27" l="1"/>
  <c r="I16" i="27"/>
  <c r="I13" i="27"/>
  <c r="I18" i="27"/>
  <c r="K20" i="27"/>
  <c r="I14" i="27"/>
  <c r="I17" i="27"/>
  <c r="I19" i="27"/>
  <c r="I20" i="27"/>
  <c r="I11" i="27"/>
  <c r="I7" i="27"/>
  <c r="I8" i="27"/>
  <c r="I15" i="27"/>
  <c r="I10" i="27"/>
</calcChain>
</file>

<file path=xl/sharedStrings.xml><?xml version="1.0" encoding="utf-8"?>
<sst xmlns="http://schemas.openxmlformats.org/spreadsheetml/2006/main" count="999" uniqueCount="198">
  <si>
    <t>Median Weekly Rents for 2 Bedroom Flats/Units</t>
  </si>
  <si>
    <t>For New Bonds Lodged each Quarter</t>
  </si>
  <si>
    <t>Rent ($)</t>
  </si>
  <si>
    <t>New Bonds</t>
  </si>
  <si>
    <t>Brisbane</t>
  </si>
  <si>
    <t xml:space="preserve">   Bayside</t>
  </si>
  <si>
    <t xml:space="preserve">   City Inner</t>
  </si>
  <si>
    <t xml:space="preserve">   North - Inner</t>
  </si>
  <si>
    <t xml:space="preserve">   North - Outer</t>
  </si>
  <si>
    <t xml:space="preserve">   North West - Inner</t>
  </si>
  <si>
    <t xml:space="preserve">   North West - Outer</t>
  </si>
  <si>
    <t xml:space="preserve">   South - Inner</t>
  </si>
  <si>
    <t xml:space="preserve">   South - Outer</t>
  </si>
  <si>
    <t xml:space="preserve">   South East - Inner</t>
  </si>
  <si>
    <t xml:space="preserve">   South West - Inner</t>
  </si>
  <si>
    <t>Bundaberg</t>
  </si>
  <si>
    <t>Caboolture</t>
  </si>
  <si>
    <t>Gladstone</t>
  </si>
  <si>
    <t xml:space="preserve">  Gold Coast North</t>
  </si>
  <si>
    <t xml:space="preserve">  Gold Coast Central</t>
  </si>
  <si>
    <t xml:space="preserve">  Gold Coast South</t>
  </si>
  <si>
    <t xml:space="preserve">  Gold Coast West</t>
  </si>
  <si>
    <t>Gympie</t>
  </si>
  <si>
    <t>Hervey Bay</t>
  </si>
  <si>
    <t>Logan</t>
  </si>
  <si>
    <t>Maryborough</t>
  </si>
  <si>
    <t>Mount Isa</t>
  </si>
  <si>
    <t>Nambour</t>
  </si>
  <si>
    <t>Pine Rivers</t>
  </si>
  <si>
    <t>Redcliffe</t>
  </si>
  <si>
    <t>Redland</t>
  </si>
  <si>
    <t>Rockhampton</t>
  </si>
  <si>
    <t>Toowoomba</t>
  </si>
  <si>
    <t>Townsville</t>
  </si>
  <si>
    <t>n.a. - Not Available (number of bonds lodged too small (less than 5))</t>
  </si>
  <si>
    <t>Where the number of lodgements is small the rent values should be used with caution.</t>
  </si>
  <si>
    <t>Source: Residential Tenancies Authority, Rental Bond Lodgements</t>
  </si>
  <si>
    <t>Cairns</t>
  </si>
  <si>
    <t>Ipswich</t>
  </si>
  <si>
    <t>Mackay</t>
  </si>
  <si>
    <t xml:space="preserve">  Caloundra (coastal region)</t>
  </si>
  <si>
    <t xml:space="preserve">  Maroochy (coastal region)</t>
  </si>
  <si>
    <t># - Comprises the Gold Coast City Council Area</t>
  </si>
  <si>
    <t>Median Weekly Rents for 1 Bedroom Flats/Units</t>
  </si>
  <si>
    <t>Median Weekly Rents for 3 Bedroom Flats/Units</t>
  </si>
  <si>
    <t>Median Weekly Rents for 2 Bedroom Houses</t>
  </si>
  <si>
    <t>Median Weekly Rents for 3 Bedroom Houses</t>
  </si>
  <si>
    <t>Median Weekly Rents for 4 Bedroom Houses</t>
  </si>
  <si>
    <t xml:space="preserve">RENTAL DATA FOR SELECTED AREAS </t>
  </si>
  <si>
    <t>THROUGHOUT QUEENSLAND</t>
  </si>
  <si>
    <t>Median Weekly Rents</t>
  </si>
  <si>
    <t>1 Bedroom Flats/Units</t>
  </si>
  <si>
    <t>2 Bedroom Flats/Units</t>
  </si>
  <si>
    <t>3 Bedroom Flats/Units</t>
  </si>
  <si>
    <t>2 Bedroom Houses</t>
  </si>
  <si>
    <t>3 Bedroom Houses</t>
  </si>
  <si>
    <t>4 Bedroom Houses</t>
  </si>
  <si>
    <t>2 Bedroom Townhouses</t>
  </si>
  <si>
    <t>3 Bedroom Townhouses</t>
  </si>
  <si>
    <t>Median Weekly Rents for 2 Bedroom Townhouses</t>
  </si>
  <si>
    <t>Median Weekly Rents for 3 Bedroom Townhouses</t>
  </si>
  <si>
    <t>**- Historical data is based upon the former LGA boundaries. Comparisons between the number of bonds lodged should be used with caution.</t>
  </si>
  <si>
    <r>
      <t xml:space="preserve"> Gold Coast </t>
    </r>
    <r>
      <rPr>
        <vertAlign val="superscript"/>
        <sz val="10"/>
        <rFont val="Arial"/>
        <family val="2"/>
      </rPr>
      <t># **</t>
    </r>
  </si>
  <si>
    <t>* - The relatively small number of bond lodgements for properties in these areas make median rent values less reliable</t>
  </si>
  <si>
    <t>^ - Comprises the Sunshine Coast Regional Council Area</t>
  </si>
  <si>
    <t>Warwick *</t>
  </si>
  <si>
    <t>Roma *</t>
  </si>
  <si>
    <t>Mareeba *</t>
  </si>
  <si>
    <t>Kingaroy *</t>
  </si>
  <si>
    <t>Gatton *</t>
  </si>
  <si>
    <t>Emerald *</t>
  </si>
  <si>
    <t>Charters Towers *</t>
  </si>
  <si>
    <t>Beaudesert *</t>
  </si>
  <si>
    <t>Atherton *</t>
  </si>
  <si>
    <t xml:space="preserve">   South West - Outer *</t>
  </si>
  <si>
    <t xml:space="preserve">   South East - Outer *</t>
  </si>
  <si>
    <t>Sunshine Coast ^ **</t>
  </si>
  <si>
    <t>Source: RTA, Rental bond lodgements</t>
  </si>
  <si>
    <t>* Median weekly rents are based on new bonds lodged with the RTA during the month</t>
  </si>
  <si>
    <t>Queensland</t>
  </si>
  <si>
    <t>North West</t>
  </si>
  <si>
    <t>Far North</t>
  </si>
  <si>
    <t>Northern</t>
  </si>
  <si>
    <t>Fitzroy</t>
  </si>
  <si>
    <t>Central West</t>
  </si>
  <si>
    <t>Wide Bay-Burnett</t>
  </si>
  <si>
    <t>South West</t>
  </si>
  <si>
    <t>Darling Downs</t>
  </si>
  <si>
    <t>West Moreton</t>
  </si>
  <si>
    <t>Sunshine Coast</t>
  </si>
  <si>
    <t>Gold Coast</t>
  </si>
  <si>
    <t>Other</t>
  </si>
  <si>
    <r>
      <t>Rental Bonds held by the RTA (under the</t>
    </r>
    <r>
      <rPr>
        <b/>
        <i/>
        <sz val="11"/>
        <rFont val="Arial"/>
        <family val="2"/>
      </rPr>
      <t xml:space="preserve"> Residential Tenancies and Rooming Accomodation Act 2008</t>
    </r>
    <r>
      <rPr>
        <b/>
        <sz val="11"/>
        <rFont val="Arial"/>
        <family val="2"/>
      </rPr>
      <t>)  and Median Weekly Rents by location of rental property</t>
    </r>
  </si>
  <si>
    <t>Rooming Accommodation</t>
  </si>
  <si>
    <r>
      <rPr>
        <sz val="7.5"/>
        <rFont val="Arial"/>
        <family val="2"/>
      </rPr>
      <t>This work is licensed under a</t>
    </r>
    <r>
      <rPr>
        <u/>
        <sz val="7.5"/>
        <color indexed="12"/>
        <rFont val="Arial"/>
        <family val="2"/>
      </rPr>
      <t xml:space="preserve"> Creative Commons Attribution 2.5 Australia Licence</t>
    </r>
  </si>
  <si>
    <t>© The State of Queensland Residential Tenancies Authority 2010</t>
  </si>
  <si>
    <r>
      <t>+</t>
    </r>
    <r>
      <rPr>
        <sz val="8"/>
        <color indexed="8"/>
        <rFont val="Arial"/>
        <family val="2"/>
      </rPr>
      <t>- Now Noosa Shire Council as of March 2014 quarter</t>
    </r>
  </si>
  <si>
    <r>
      <t>Noosa</t>
    </r>
    <r>
      <rPr>
        <vertAlign val="superscript"/>
        <sz val="10"/>
        <rFont val="Arial"/>
        <family val="2"/>
      </rPr>
      <t>+ **</t>
    </r>
  </si>
  <si>
    <t>Flat/Unit</t>
  </si>
  <si>
    <t>House</t>
  </si>
  <si>
    <t>Moveable Dwelling</t>
  </si>
  <si>
    <t>Townhouse</t>
  </si>
  <si>
    <t>% of Total</t>
  </si>
  <si>
    <t>n.a.</t>
  </si>
  <si>
    <t>350</t>
  </si>
  <si>
    <t>265</t>
  </si>
  <si>
    <t>380</t>
  </si>
  <si>
    <t>330</t>
  </si>
  <si>
    <t>360</t>
  </si>
  <si>
    <t>270</t>
  </si>
  <si>
    <t>290</t>
  </si>
  <si>
    <t>210</t>
  </si>
  <si>
    <t>420</t>
  </si>
  <si>
    <t>480</t>
  </si>
  <si>
    <t>385</t>
  </si>
  <si>
    <t>450</t>
  </si>
  <si>
    <t>370</t>
  </si>
  <si>
    <t>390</t>
  </si>
  <si>
    <t>300</t>
  </si>
  <si>
    <t>520</t>
  </si>
  <si>
    <t>410</t>
  </si>
  <si>
    <t>535</t>
  </si>
  <si>
    <t>490</t>
  </si>
  <si>
    <t>340</t>
  </si>
  <si>
    <t>365</t>
  </si>
  <si>
    <t>400</t>
  </si>
  <si>
    <t>470</t>
  </si>
  <si>
    <t>440</t>
  </si>
  <si>
    <t>540</t>
  </si>
  <si>
    <t>475</t>
  </si>
  <si>
    <t>700</t>
  </si>
  <si>
    <t>550</t>
  </si>
  <si>
    <t>650</t>
  </si>
  <si>
    <t>430</t>
  </si>
  <si>
    <t>345</t>
  </si>
  <si>
    <t>395</t>
  </si>
  <si>
    <t>500</t>
  </si>
  <si>
    <t>230</t>
  </si>
  <si>
    <t>200</t>
  </si>
  <si>
    <t>250</t>
  </si>
  <si>
    <t>310</t>
  </si>
  <si>
    <t>280</t>
  </si>
  <si>
    <t>320</t>
  </si>
  <si>
    <t>375</t>
  </si>
  <si>
    <t>180</t>
  </si>
  <si>
    <t>135</t>
  </si>
  <si>
    <t>240</t>
  </si>
  <si>
    <t>150</t>
  </si>
  <si>
    <t>465</t>
  </si>
  <si>
    <t>405</t>
  </si>
  <si>
    <t>190</t>
  </si>
  <si>
    <t>220</t>
  </si>
  <si>
    <t>295</t>
  </si>
  <si>
    <t>325</t>
  </si>
  <si>
    <t>160</t>
  </si>
  <si>
    <t>165</t>
  </si>
  <si>
    <t>305</t>
  </si>
  <si>
    <t>355</t>
  </si>
  <si>
    <t>515</t>
  </si>
  <si>
    <t>460</t>
  </si>
  <si>
    <t>560</t>
  </si>
  <si>
    <t>425</t>
  </si>
  <si>
    <t>260</t>
  </si>
  <si>
    <t>275</t>
  </si>
  <si>
    <t>255</t>
  </si>
  <si>
    <t>485</t>
  </si>
  <si>
    <t>545</t>
  </si>
  <si>
    <t>435</t>
  </si>
  <si>
    <t>730</t>
  </si>
  <si>
    <t>349</t>
  </si>
  <si>
    <t>570</t>
  </si>
  <si>
    <t>525</t>
  </si>
  <si>
    <t>495</t>
  </si>
  <si>
    <t>285</t>
  </si>
  <si>
    <t>205</t>
  </si>
  <si>
    <t>195</t>
  </si>
  <si>
    <t>175</t>
  </si>
  <si>
    <t>199</t>
  </si>
  <si>
    <t>120</t>
  </si>
  <si>
    <t>130</t>
  </si>
  <si>
    <t>268</t>
  </si>
  <si>
    <t>455</t>
  </si>
  <si>
    <t>610</t>
  </si>
  <si>
    <t>206</t>
  </si>
  <si>
    <t>245</t>
  </si>
  <si>
    <t>185</t>
  </si>
  <si>
    <t>291</t>
  </si>
  <si>
    <t>510</t>
  </si>
  <si>
    <t>General Tenancy and Rooming Accommodation</t>
  </si>
  <si>
    <t/>
  </si>
  <si>
    <t>Total (30/06/18)</t>
  </si>
  <si>
    <t>JUNE QUARTER 2019</t>
  </si>
  <si>
    <t>Bonds Held as at 30 June 2019</t>
  </si>
  <si>
    <t>342.5</t>
  </si>
  <si>
    <t>Region</t>
  </si>
  <si>
    <t>Total (30/06/19)</t>
  </si>
  <si>
    <t>% Change 2018 to 2019</t>
  </si>
  <si>
    <t>RESIDENTIAL TENANCIES AUTHORITY FACT SHEET - June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</si>
</sst>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  <numFmt numFmtId="167" formatCode="0.0%"/>
  </numFmts>
  <fonts count="40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.5"/>
      <name val="Arial"/>
      <family val="2"/>
    </font>
    <font>
      <sz val="11"/>
      <name val="Arial"/>
      <family val="2"/>
    </font>
    <font>
      <vertAlign val="superscript"/>
      <sz val="10"/>
      <name val="Arial"/>
      <family val="2"/>
    </font>
    <font>
      <b/>
      <sz val="20"/>
      <color indexed="21"/>
      <name val="Arial"/>
      <family val="2"/>
    </font>
    <font>
      <b/>
      <sz val="18"/>
      <color indexed="21"/>
      <name val="Arial"/>
      <family val="2"/>
    </font>
    <font>
      <b/>
      <sz val="18"/>
      <color indexed="10"/>
      <name val="Arial"/>
      <family val="2"/>
    </font>
    <font>
      <b/>
      <u/>
      <sz val="12"/>
      <color indexed="12"/>
      <name val="Arial"/>
      <family val="2"/>
    </font>
    <font>
      <b/>
      <u/>
      <sz val="14"/>
      <color indexed="12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b/>
      <i/>
      <sz val="11"/>
      <name val="Arial"/>
      <family val="2"/>
    </font>
    <font>
      <sz val="10"/>
      <color indexed="8"/>
      <name val="Arial"/>
      <family val="2"/>
    </font>
    <font>
      <sz val="7.5"/>
      <name val="Arial"/>
      <family val="2"/>
    </font>
    <font>
      <u/>
      <sz val="7.5"/>
      <color indexed="12"/>
      <name val="Arial"/>
      <family val="2"/>
    </font>
    <font>
      <vertAlign val="superscript"/>
      <sz val="8"/>
      <color indexed="8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1"/>
      <color rgb="FF9C0006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i/>
      <sz val="11"/>
      <color rgb="FF7F7F7F"/>
      <name val="Arial"/>
      <family val="2"/>
    </font>
    <font>
      <sz val="11"/>
      <color rgb="FF006100"/>
      <name val="Arial"/>
      <family val="2"/>
    </font>
    <font>
      <sz val="11"/>
      <color rgb="FF3F3F76"/>
      <name val="Arial"/>
      <family val="2"/>
    </font>
    <font>
      <sz val="11"/>
      <color rgb="FFFA7D00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u/>
      <sz val="7.5"/>
      <color theme="10"/>
      <name val="Arial"/>
      <family val="2"/>
    </font>
    <font>
      <sz val="10"/>
      <color rgb="FFFF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26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7" fillId="29" borderId="0" applyNumberFormat="0" applyBorder="0" applyAlignment="0" applyProtection="0"/>
    <xf numFmtId="0" fontId="28" fillId="30" borderId="22" applyNumberFormat="0" applyAlignment="0" applyProtection="0"/>
    <xf numFmtId="0" fontId="29" fillId="31" borderId="23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32" borderId="0" applyNumberFormat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32" fillId="33" borderId="22" applyNumberFormat="0" applyAlignment="0" applyProtection="0"/>
    <xf numFmtId="0" fontId="33" fillId="0" borderId="24" applyNumberFormat="0" applyFill="0" applyAlignment="0" applyProtection="0"/>
    <xf numFmtId="0" fontId="34" fillId="34" borderId="0" applyNumberFormat="0" applyBorder="0" applyAlignment="0" applyProtection="0"/>
    <xf numFmtId="0" fontId="1" fillId="0" borderId="0"/>
    <xf numFmtId="0" fontId="24" fillId="0" borderId="0"/>
    <xf numFmtId="0" fontId="25" fillId="0" borderId="0"/>
    <xf numFmtId="0" fontId="1" fillId="0" borderId="0"/>
    <xf numFmtId="0" fontId="20" fillId="0" borderId="0"/>
    <xf numFmtId="0" fontId="24" fillId="35" borderId="25" applyNumberFormat="0" applyFont="0" applyAlignment="0" applyProtection="0"/>
    <xf numFmtId="0" fontId="25" fillId="35" borderId="25" applyNumberFormat="0" applyFont="0" applyAlignment="0" applyProtection="0"/>
    <xf numFmtId="0" fontId="35" fillId="30" borderId="26" applyNumberFormat="0" applyAlignment="0" applyProtection="0"/>
    <xf numFmtId="9" fontId="1" fillId="0" borderId="0" applyFont="0" applyFill="0" applyBorder="0" applyAlignment="0" applyProtection="0"/>
    <xf numFmtId="0" fontId="36" fillId="0" borderId="27" applyNumberFormat="0" applyFill="0" applyAlignment="0" applyProtection="0"/>
    <xf numFmtId="0" fontId="37" fillId="0" borderId="0" applyNumberFormat="0" applyFill="0" applyBorder="0" applyAlignment="0" applyProtection="0"/>
  </cellStyleXfs>
  <cellXfs count="115">
    <xf numFmtId="0" fontId="0" fillId="0" borderId="0" xfId="0"/>
    <xf numFmtId="0" fontId="3" fillId="0" borderId="0" xfId="0" applyFont="1"/>
    <xf numFmtId="0" fontId="0" fillId="0" borderId="0" xfId="0" applyFill="1"/>
    <xf numFmtId="0" fontId="4" fillId="0" borderId="0" xfId="0" applyFont="1"/>
    <xf numFmtId="17" fontId="0" fillId="0" borderId="1" xfId="0" applyNumberFormat="1" applyBorder="1"/>
    <xf numFmtId="0" fontId="0" fillId="0" borderId="2" xfId="0" applyBorder="1"/>
    <xf numFmtId="0" fontId="0" fillId="0" borderId="3" xfId="0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0" fillId="0" borderId="5" xfId="0" applyBorder="1"/>
    <xf numFmtId="165" fontId="5" fillId="0" borderId="7" xfId="28" applyNumberFormat="1" applyFont="1" applyBorder="1"/>
    <xf numFmtId="0" fontId="0" fillId="2" borderId="5" xfId="0" applyFill="1" applyBorder="1"/>
    <xf numFmtId="165" fontId="5" fillId="2" borderId="7" xfId="28" applyNumberFormat="1" applyFont="1" applyFill="1" applyBorder="1"/>
    <xf numFmtId="165" fontId="6" fillId="0" borderId="6" xfId="28" applyNumberFormat="1" applyFont="1" applyBorder="1" applyAlignment="1">
      <alignment horizontal="right"/>
    </xf>
    <xf numFmtId="0" fontId="0" fillId="3" borderId="5" xfId="0" applyFill="1" applyBorder="1"/>
    <xf numFmtId="165" fontId="6" fillId="3" borderId="6" xfId="28" applyNumberFormat="1" applyFont="1" applyFill="1" applyBorder="1"/>
    <xf numFmtId="165" fontId="5" fillId="3" borderId="7" xfId="28" applyNumberFormat="1" applyFont="1" applyFill="1" applyBorder="1"/>
    <xf numFmtId="0" fontId="0" fillId="0" borderId="5" xfId="0" applyFill="1" applyBorder="1"/>
    <xf numFmtId="165" fontId="6" fillId="0" borderId="6" xfId="28" applyNumberFormat="1" applyFont="1" applyFill="1" applyBorder="1"/>
    <xf numFmtId="165" fontId="5" fillId="0" borderId="7" xfId="28" applyNumberFormat="1" applyFont="1" applyFill="1" applyBorder="1"/>
    <xf numFmtId="0" fontId="7" fillId="2" borderId="5" xfId="0" applyFont="1" applyFill="1" applyBorder="1"/>
    <xf numFmtId="0" fontId="7" fillId="0" borderId="0" xfId="0" applyFont="1" applyFill="1"/>
    <xf numFmtId="0" fontId="7" fillId="0" borderId="5" xfId="0" applyFont="1" applyFill="1" applyBorder="1"/>
    <xf numFmtId="0" fontId="7" fillId="3" borderId="5" xfId="0" applyFont="1" applyFill="1" applyBorder="1"/>
    <xf numFmtId="0" fontId="7" fillId="0" borderId="8" xfId="0" applyFont="1" applyFill="1" applyBorder="1"/>
    <xf numFmtId="165" fontId="5" fillId="0" borderId="10" xfId="28" applyNumberFormat="1" applyFont="1" applyFill="1" applyBorder="1"/>
    <xf numFmtId="0" fontId="8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7" fillId="3" borderId="5" xfId="0" applyFont="1" applyFill="1" applyBorder="1" applyAlignment="1">
      <alignment wrapText="1"/>
    </xf>
    <xf numFmtId="0" fontId="7" fillId="0" borderId="0" xfId="0" applyFont="1" applyFill="1" applyBorder="1"/>
    <xf numFmtId="165" fontId="5" fillId="0" borderId="7" xfId="28" applyNumberFormat="1" applyFont="1" applyBorder="1" applyAlignment="1">
      <alignment horizontal="right"/>
    </xf>
    <xf numFmtId="165" fontId="6" fillId="2" borderId="6" xfId="28" applyNumberFormat="1" applyFont="1" applyFill="1" applyBorder="1" applyAlignment="1">
      <alignment horizontal="right"/>
    </xf>
    <xf numFmtId="165" fontId="5" fillId="2" borderId="7" xfId="28" applyNumberFormat="1" applyFont="1" applyFill="1" applyBorder="1" applyAlignment="1">
      <alignment horizontal="right"/>
    </xf>
    <xf numFmtId="165" fontId="6" fillId="3" borderId="6" xfId="28" applyNumberFormat="1" applyFont="1" applyFill="1" applyBorder="1" applyAlignment="1">
      <alignment horizontal="right"/>
    </xf>
    <xf numFmtId="165" fontId="5" fillId="3" borderId="7" xfId="28" applyNumberFormat="1" applyFont="1" applyFill="1" applyBorder="1" applyAlignment="1">
      <alignment horizontal="right"/>
    </xf>
    <xf numFmtId="165" fontId="6" fillId="0" borderId="6" xfId="28" applyNumberFormat="1" applyFont="1" applyFill="1" applyBorder="1" applyAlignment="1">
      <alignment horizontal="right"/>
    </xf>
    <xf numFmtId="165" fontId="5" fillId="0" borderId="7" xfId="28" applyNumberFormat="1" applyFont="1" applyFill="1" applyBorder="1" applyAlignment="1">
      <alignment horizontal="right"/>
    </xf>
    <xf numFmtId="165" fontId="6" fillId="0" borderId="9" xfId="28" applyNumberFormat="1" applyFont="1" applyFill="1" applyBorder="1" applyAlignment="1">
      <alignment horizontal="right"/>
    </xf>
    <xf numFmtId="165" fontId="5" fillId="0" borderId="10" xfId="28" applyNumberFormat="1" applyFont="1" applyFill="1" applyBorder="1" applyAlignment="1">
      <alignment horizontal="right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0" borderId="0" xfId="33" applyFont="1" applyAlignment="1" applyProtection="1">
      <alignment horizontal="center"/>
    </xf>
    <xf numFmtId="0" fontId="16" fillId="0" borderId="0" xfId="33" applyFont="1" applyAlignment="1" applyProtection="1">
      <alignment horizontal="center"/>
    </xf>
    <xf numFmtId="0" fontId="18" fillId="0" borderId="0" xfId="0" applyFont="1" applyAlignment="1">
      <alignment horizontal="left"/>
    </xf>
    <xf numFmtId="165" fontId="6" fillId="0" borderId="11" xfId="28" applyNumberFormat="1" applyFont="1" applyBorder="1" applyAlignment="1">
      <alignment horizontal="right"/>
    </xf>
    <xf numFmtId="166" fontId="6" fillId="0" borderId="12" xfId="29" applyNumberFormat="1" applyFont="1" applyBorder="1"/>
    <xf numFmtId="167" fontId="1" fillId="0" borderId="6" xfId="45" applyNumberFormat="1" applyBorder="1"/>
    <xf numFmtId="167" fontId="1" fillId="0" borderId="5" xfId="45" applyNumberFormat="1" applyBorder="1"/>
    <xf numFmtId="166" fontId="6" fillId="4" borderId="5" xfId="29" applyNumberFormat="1" applyFont="1" applyFill="1" applyBorder="1"/>
    <xf numFmtId="167" fontId="1" fillId="4" borderId="6" xfId="45" applyNumberFormat="1" applyFill="1" applyBorder="1"/>
    <xf numFmtId="166" fontId="6" fillId="4" borderId="6" xfId="29" applyNumberFormat="1" applyFont="1" applyFill="1" applyBorder="1"/>
    <xf numFmtId="167" fontId="1" fillId="4" borderId="5" xfId="45" applyNumberFormat="1" applyFill="1" applyBorder="1"/>
    <xf numFmtId="166" fontId="6" fillId="0" borderId="6" xfId="29" applyNumberFormat="1" applyFont="1" applyBorder="1"/>
    <xf numFmtId="167" fontId="1" fillId="0" borderId="6" xfId="45" applyNumberFormat="1" applyFill="1" applyBorder="1"/>
    <xf numFmtId="166" fontId="6" fillId="0" borderId="3" xfId="29" applyNumberFormat="1" applyFont="1" applyBorder="1"/>
    <xf numFmtId="166" fontId="6" fillId="4" borderId="13" xfId="29" applyNumberFormat="1" applyFont="1" applyFill="1" applyBorder="1"/>
    <xf numFmtId="167" fontId="1" fillId="4" borderId="13" xfId="45" applyNumberFormat="1" applyFill="1" applyBorder="1"/>
    <xf numFmtId="167" fontId="1" fillId="4" borderId="14" xfId="45" applyNumberFormat="1" applyFill="1" applyBorder="1"/>
    <xf numFmtId="166" fontId="1" fillId="4" borderId="15" xfId="29" applyNumberFormat="1" applyFill="1" applyBorder="1"/>
    <xf numFmtId="0" fontId="20" fillId="0" borderId="0" xfId="41" applyFont="1" applyFill="1" applyBorder="1" applyAlignment="1"/>
    <xf numFmtId="0" fontId="20" fillId="0" borderId="0" xfId="41" applyFont="1" applyFill="1" applyBorder="1" applyAlignment="1">
      <alignment horizontal="right" wrapText="1"/>
    </xf>
    <xf numFmtId="0" fontId="1" fillId="0" borderId="0" xfId="0" applyFont="1"/>
    <xf numFmtId="0" fontId="38" fillId="0" borderId="0" xfId="33" applyFont="1" applyAlignment="1" applyProtection="1"/>
    <xf numFmtId="0" fontId="8" fillId="0" borderId="0" xfId="0" applyFont="1"/>
    <xf numFmtId="0" fontId="21" fillId="0" borderId="0" xfId="0" applyFont="1"/>
    <xf numFmtId="0" fontId="0" fillId="0" borderId="0" xfId="0" applyBorder="1"/>
    <xf numFmtId="0" fontId="0" fillId="0" borderId="17" xfId="0" applyBorder="1"/>
    <xf numFmtId="0" fontId="6" fillId="0" borderId="17" xfId="0" applyFont="1" applyBorder="1"/>
    <xf numFmtId="0" fontId="0" fillId="0" borderId="15" xfId="0" applyBorder="1" applyAlignment="1">
      <alignment horizontal="center" wrapText="1"/>
    </xf>
    <xf numFmtId="0" fontId="0" fillId="4" borderId="18" xfId="0" applyFill="1" applyBorder="1"/>
    <xf numFmtId="0" fontId="0" fillId="0" borderId="18" xfId="0" applyBorder="1"/>
    <xf numFmtId="0" fontId="0" fillId="4" borderId="19" xfId="0" applyFill="1" applyBorder="1"/>
    <xf numFmtId="0" fontId="0" fillId="0" borderId="18" xfId="0" applyFill="1" applyBorder="1"/>
    <xf numFmtId="0" fontId="0" fillId="0" borderId="6" xfId="0" applyBorder="1"/>
    <xf numFmtId="0" fontId="1" fillId="0" borderId="5" xfId="0" applyFont="1" applyFill="1" applyBorder="1"/>
    <xf numFmtId="0" fontId="23" fillId="0" borderId="0" xfId="0" quotePrefix="1" applyFont="1" applyAlignment="1">
      <alignment horizontal="left"/>
    </xf>
    <xf numFmtId="165" fontId="6" fillId="0" borderId="6" xfId="0" applyNumberFormat="1" applyFont="1" applyFill="1" applyBorder="1" applyAlignment="1">
      <alignment horizontal="right"/>
    </xf>
    <xf numFmtId="1" fontId="0" fillId="0" borderId="0" xfId="0" applyNumberFormat="1"/>
    <xf numFmtId="166" fontId="0" fillId="0" borderId="0" xfId="0" applyNumberFormat="1"/>
    <xf numFmtId="0" fontId="39" fillId="0" borderId="0" xfId="0" applyFont="1"/>
    <xf numFmtId="0" fontId="6" fillId="0" borderId="6" xfId="28" applyNumberFormat="1" applyFont="1" applyBorder="1" applyAlignment="1">
      <alignment horizontal="right"/>
    </xf>
    <xf numFmtId="0" fontId="5" fillId="0" borderId="7" xfId="28" applyNumberFormat="1" applyFont="1" applyBorder="1" applyAlignment="1">
      <alignment horizontal="right"/>
    </xf>
    <xf numFmtId="0" fontId="6" fillId="2" borderId="6" xfId="28" applyNumberFormat="1" applyFont="1" applyFill="1" applyBorder="1" applyAlignment="1">
      <alignment horizontal="right"/>
    </xf>
    <xf numFmtId="0" fontId="5" fillId="2" borderId="7" xfId="28" applyNumberFormat="1" applyFont="1" applyFill="1" applyBorder="1" applyAlignment="1">
      <alignment horizontal="right"/>
    </xf>
    <xf numFmtId="0" fontId="6" fillId="3" borderId="6" xfId="28" applyNumberFormat="1" applyFont="1" applyFill="1" applyBorder="1" applyAlignment="1">
      <alignment horizontal="right"/>
    </xf>
    <xf numFmtId="0" fontId="5" fillId="3" borderId="7" xfId="28" applyNumberFormat="1" applyFont="1" applyFill="1" applyBorder="1" applyAlignment="1">
      <alignment horizontal="right"/>
    </xf>
    <xf numFmtId="0" fontId="6" fillId="0" borderId="6" xfId="28" applyNumberFormat="1" applyFont="1" applyFill="1" applyBorder="1" applyAlignment="1">
      <alignment horizontal="right"/>
    </xf>
    <xf numFmtId="0" fontId="5" fillId="0" borderId="7" xfId="28" applyNumberFormat="1" applyFont="1" applyFill="1" applyBorder="1" applyAlignment="1">
      <alignment horizontal="right"/>
    </xf>
    <xf numFmtId="0" fontId="6" fillId="0" borderId="9" xfId="28" applyNumberFormat="1" applyFont="1" applyFill="1" applyBorder="1" applyAlignment="1">
      <alignment horizontal="right"/>
    </xf>
    <xf numFmtId="0" fontId="5" fillId="0" borderId="10" xfId="28" applyNumberFormat="1" applyFont="1" applyFill="1" applyBorder="1" applyAlignment="1">
      <alignment horizontal="right"/>
    </xf>
    <xf numFmtId="0" fontId="6" fillId="0" borderId="6" xfId="28" applyNumberFormat="1" applyFont="1" applyBorder="1"/>
    <xf numFmtId="0" fontId="5" fillId="0" borderId="7" xfId="28" applyNumberFormat="1" applyFont="1" applyBorder="1"/>
    <xf numFmtId="0" fontId="6" fillId="2" borderId="6" xfId="28" applyNumberFormat="1" applyFont="1" applyFill="1" applyBorder="1"/>
    <xf numFmtId="0" fontId="5" fillId="2" borderId="7" xfId="28" applyNumberFormat="1" applyFont="1" applyFill="1" applyBorder="1"/>
    <xf numFmtId="0" fontId="6" fillId="3" borderId="6" xfId="28" applyNumberFormat="1" applyFont="1" applyFill="1" applyBorder="1"/>
    <xf numFmtId="0" fontId="5" fillId="3" borderId="7" xfId="28" applyNumberFormat="1" applyFont="1" applyFill="1" applyBorder="1"/>
    <xf numFmtId="0" fontId="6" fillId="0" borderId="6" xfId="28" applyNumberFormat="1" applyFont="1" applyFill="1" applyBorder="1"/>
    <xf numFmtId="0" fontId="5" fillId="0" borderId="7" xfId="28" applyNumberFormat="1" applyFont="1" applyFill="1" applyBorder="1"/>
    <xf numFmtId="0" fontId="6" fillId="0" borderId="9" xfId="28" applyNumberFormat="1" applyFont="1" applyFill="1" applyBorder="1"/>
    <xf numFmtId="0" fontId="5" fillId="0" borderId="10" xfId="28" applyNumberFormat="1" applyFont="1" applyFill="1" applyBorder="1"/>
    <xf numFmtId="0" fontId="6" fillId="0" borderId="6" xfId="0" applyFont="1" applyFill="1" applyBorder="1"/>
    <xf numFmtId="0" fontId="6" fillId="0" borderId="11" xfId="28" applyNumberFormat="1" applyFont="1" applyBorder="1" applyAlignment="1">
      <alignment horizontal="right"/>
    </xf>
    <xf numFmtId="0" fontId="1" fillId="0" borderId="16" xfId="29" applyNumberFormat="1" applyBorder="1"/>
    <xf numFmtId="0" fontId="1" fillId="4" borderId="0" xfId="29" applyNumberFormat="1" applyFill="1" applyBorder="1"/>
    <xf numFmtId="0" fontId="1" fillId="0" borderId="0" xfId="29" applyNumberFormat="1" applyBorder="1"/>
    <xf numFmtId="0" fontId="1" fillId="4" borderId="0" xfId="29" applyNumberFormat="1" applyFont="1" applyFill="1" applyBorder="1"/>
    <xf numFmtId="0" fontId="1" fillId="0" borderId="15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14" fontId="6" fillId="0" borderId="13" xfId="0" applyNumberFormat="1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17" fontId="0" fillId="0" borderId="20" xfId="0" applyNumberFormat="1" applyBorder="1" applyAlignment="1">
      <alignment horizontal="center"/>
    </xf>
    <xf numFmtId="0" fontId="0" fillId="0" borderId="21" xfId="0" applyBorder="1" applyAlignment="1">
      <alignment horizontal="center"/>
    </xf>
  </cellXfs>
  <cellStyles count="48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Comma" xfId="28" builtinId="3"/>
    <cellStyle name="Comma 2" xfId="29"/>
    <cellStyle name="Currency 2" xfId="30"/>
    <cellStyle name="Explanatory Text 2" xfId="31"/>
    <cellStyle name="Good 2" xfId="32"/>
    <cellStyle name="Hyperlink" xfId="33" builtinId="8"/>
    <cellStyle name="Input 2" xfId="34"/>
    <cellStyle name="Linked Cell 2" xfId="35"/>
    <cellStyle name="Neutral 2" xfId="36"/>
    <cellStyle name="Normal" xfId="0" builtinId="0"/>
    <cellStyle name="Normal 2" xfId="37"/>
    <cellStyle name="Normal 2 2" xfId="38"/>
    <cellStyle name="Normal 3" xfId="39"/>
    <cellStyle name="Normal 4" xfId="40"/>
    <cellStyle name="Normal_Sheet1" xfId="41"/>
    <cellStyle name="Note 2" xfId="42"/>
    <cellStyle name="Note 3" xfId="43"/>
    <cellStyle name="Output 2" xfId="44"/>
    <cellStyle name="Percent" xfId="45" builtinId="5"/>
    <cellStyle name="Total 2" xfId="46"/>
    <cellStyle name="Warning Text 2" xfId="4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creativecommons.org/licences/by/2.5/au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19</xdr:row>
      <xdr:rowOff>152400</xdr:rowOff>
    </xdr:from>
    <xdr:to>
      <xdr:col>3</xdr:col>
      <xdr:colOff>438150</xdr:colOff>
      <xdr:row>23</xdr:row>
      <xdr:rowOff>85725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066800" y="4543425"/>
          <a:ext cx="5562600" cy="581025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AU" sz="900" b="0" i="0" strike="noStrike">
              <a:solidFill>
                <a:srgbClr val="000000"/>
              </a:solidFill>
              <a:latin typeface="Arial"/>
              <a:cs typeface="Arial"/>
            </a:rPr>
            <a:t>Disclaimer: While every care has been taken in preparing this material, the RTA accepts no responsibility for decisions or actions taken as a result of any data, information, statement or advice, express or implied, contained in this material.</a:t>
          </a:r>
        </a:p>
        <a:p>
          <a:pPr algn="l" rtl="0">
            <a:defRPr sz="1000"/>
          </a:pPr>
          <a:endParaRPr lang="en-AU" sz="9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0</xdr:colOff>
      <xdr:row>26</xdr:row>
      <xdr:rowOff>0</xdr:rowOff>
    </xdr:from>
    <xdr:to>
      <xdr:col>0</xdr:col>
      <xdr:colOff>866775</xdr:colOff>
      <xdr:row>27</xdr:row>
      <xdr:rowOff>95250</xdr:rowOff>
    </xdr:to>
    <xdr:pic>
      <xdr:nvPicPr>
        <xdr:cNvPr id="1143" name="Picture 1" descr="CC BY">
          <a:hlinkClick xmlns:r="http://schemas.openxmlformats.org/officeDocument/2006/relationships" r:id="rId1" tgtFrame="blank" tooltip="&quot;Creative Commons Attribution 2.5 Australia Licence&quot;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6096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reativecommons.org/licences/by/2.5/au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1"/>
  <sheetViews>
    <sheetView showGridLines="0" workbookViewId="0"/>
  </sheetViews>
  <sheetFormatPr defaultRowHeight="12.75" x14ac:dyDescent="0.2"/>
  <cols>
    <col min="3" max="3" width="74.5703125" customWidth="1"/>
    <col min="4" max="4" width="19.7109375" customWidth="1"/>
  </cols>
  <sheetData>
    <row r="1" spans="3:3" ht="26.25" x14ac:dyDescent="0.4">
      <c r="C1" s="39" t="s">
        <v>48</v>
      </c>
    </row>
    <row r="2" spans="3:3" ht="33.75" customHeight="1" x14ac:dyDescent="0.4">
      <c r="C2" s="39" t="s">
        <v>49</v>
      </c>
    </row>
    <row r="3" spans="3:3" ht="33" customHeight="1" x14ac:dyDescent="0.35">
      <c r="C3" s="40" t="s">
        <v>191</v>
      </c>
    </row>
    <row r="5" spans="3:3" ht="23.25" x14ac:dyDescent="0.35">
      <c r="C5" s="41" t="s">
        <v>50</v>
      </c>
    </row>
    <row r="6" spans="3:3" x14ac:dyDescent="0.2">
      <c r="C6" s="42"/>
    </row>
    <row r="7" spans="3:3" ht="15.75" x14ac:dyDescent="0.25">
      <c r="C7" s="43" t="s">
        <v>51</v>
      </c>
    </row>
    <row r="8" spans="3:3" ht="15.75" x14ac:dyDescent="0.25">
      <c r="C8" s="43" t="s">
        <v>52</v>
      </c>
    </row>
    <row r="9" spans="3:3" ht="15.75" x14ac:dyDescent="0.25">
      <c r="C9" s="43" t="s">
        <v>53</v>
      </c>
    </row>
    <row r="10" spans="3:3" ht="15.75" x14ac:dyDescent="0.25">
      <c r="C10" s="43"/>
    </row>
    <row r="11" spans="3:3" ht="15.75" x14ac:dyDescent="0.25">
      <c r="C11" s="43" t="s">
        <v>54</v>
      </c>
    </row>
    <row r="12" spans="3:3" ht="15.75" x14ac:dyDescent="0.25">
      <c r="C12" s="43" t="s">
        <v>55</v>
      </c>
    </row>
    <row r="13" spans="3:3" ht="15.75" x14ac:dyDescent="0.25">
      <c r="C13" s="43" t="s">
        <v>56</v>
      </c>
    </row>
    <row r="14" spans="3:3" ht="15.75" x14ac:dyDescent="0.25">
      <c r="C14" s="43"/>
    </row>
    <row r="15" spans="3:3" ht="15.75" x14ac:dyDescent="0.25">
      <c r="C15" s="43" t="s">
        <v>57</v>
      </c>
    </row>
    <row r="16" spans="3:3" ht="15.75" x14ac:dyDescent="0.25">
      <c r="C16" s="43" t="s">
        <v>58</v>
      </c>
    </row>
    <row r="17" spans="1:5" x14ac:dyDescent="0.2">
      <c r="C17" s="42"/>
    </row>
    <row r="18" spans="1:5" ht="15.75" x14ac:dyDescent="0.25">
      <c r="C18" s="43" t="s">
        <v>192</v>
      </c>
    </row>
    <row r="19" spans="1:5" ht="18" x14ac:dyDescent="0.25">
      <c r="C19" s="44"/>
    </row>
    <row r="26" spans="1:5" x14ac:dyDescent="0.2">
      <c r="A26" s="61"/>
      <c r="B26" s="62"/>
      <c r="C26" s="62"/>
      <c r="D26" s="62"/>
      <c r="E26" s="63"/>
    </row>
    <row r="27" spans="1:5" x14ac:dyDescent="0.2">
      <c r="A27" s="63"/>
      <c r="B27" s="63"/>
      <c r="C27" s="63"/>
      <c r="D27" s="63"/>
      <c r="E27" s="63"/>
    </row>
    <row r="28" spans="1:5" x14ac:dyDescent="0.2">
      <c r="A28" s="63"/>
      <c r="B28" s="63"/>
      <c r="C28" s="63"/>
      <c r="D28" s="63"/>
      <c r="E28" s="63"/>
    </row>
    <row r="29" spans="1:5" x14ac:dyDescent="0.2">
      <c r="A29" s="64" t="s">
        <v>94</v>
      </c>
      <c r="B29" s="65"/>
      <c r="C29" s="65"/>
      <c r="D29" s="65"/>
      <c r="E29" s="65"/>
    </row>
    <row r="30" spans="1:5" x14ac:dyDescent="0.2">
      <c r="A30" s="66" t="s">
        <v>95</v>
      </c>
      <c r="B30" s="63"/>
      <c r="C30" s="63"/>
      <c r="D30" s="63"/>
      <c r="E30" s="63"/>
    </row>
    <row r="31" spans="1:5" x14ac:dyDescent="0.2">
      <c r="A31" s="63"/>
      <c r="B31" s="63"/>
      <c r="C31" s="63"/>
      <c r="D31" s="63"/>
      <c r="E31" s="63"/>
    </row>
  </sheetData>
  <phoneticPr fontId="0" type="noConversion"/>
  <hyperlinks>
    <hyperlink ref="C7" location="'1 Bed Flats '!A1" display="1 Bedroom Flats/Units"/>
    <hyperlink ref="C8" location="'2 Bed Flats '!A1" display="2 Bedroom Flats/Units"/>
    <hyperlink ref="C9" location="'3 Bed Flats '!A1" display="3 Bedroom Flats/Units"/>
    <hyperlink ref="C11" location="'2 Bed Houses '!A1" display="2 Bedroom Houses"/>
    <hyperlink ref="C12" location="'3 Bed Houses'!A1" display="3 Bedroom Houses"/>
    <hyperlink ref="C13" location="'4 Bed Houses'!A1" display="4 Bedroom Houses"/>
    <hyperlink ref="C15:C16" location="'Town 2'!A1" display="2 Bedroom Townhouses"/>
    <hyperlink ref="C16" location="'3 Bed Townhouses'!A1" display="3 Bedroom Townhouses"/>
    <hyperlink ref="C18" location="'Bonds held'!A1" display="Bonds Held as at 30 June 2017"/>
    <hyperlink ref="C15" location="'2 Bed Townhouses'!A1" display="2 Bedroom Townhouses"/>
    <hyperlink ref="A29" r:id="rId1" tooltip="Creative Commons Attribution 2.5 Australia Licence" display="http://creativecommons.org/licences/by/2.5/au"/>
  </hyperlinks>
  <pageMargins left="0.75" right="0.75" top="1" bottom="1" header="0.5" footer="0.5"/>
  <pageSetup paperSize="9" orientation="portrait" horizontalDpi="4294967295" r:id="rId2"/>
  <headerFooter alignWithMargins="0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2"/>
  <sheetViews>
    <sheetView zoomScaleNormal="100" workbookViewId="0">
      <pane xSplit="1" ySplit="6" topLeftCell="B7" activePane="bottomRight" state="frozen"/>
      <selection activeCell="E8" sqref="E8"/>
      <selection pane="topRight" activeCell="E8" sqref="E8"/>
      <selection pane="bottomLeft" activeCell="E8" sqref="E8"/>
      <selection pane="bottomRight" activeCell="A2" sqref="A2"/>
    </sheetView>
  </sheetViews>
  <sheetFormatPr defaultRowHeight="12.75" x14ac:dyDescent="0.2"/>
  <cols>
    <col min="1" max="1" width="22.140625" customWidth="1"/>
    <col min="2" max="2" width="10.28515625" bestFit="1" customWidth="1"/>
    <col min="3" max="3" width="9.7109375" customWidth="1"/>
    <col min="4" max="4" width="10" customWidth="1"/>
    <col min="5" max="5" width="10.7109375" customWidth="1"/>
    <col min="6" max="6" width="8.5703125" customWidth="1"/>
    <col min="7" max="7" width="14.7109375" customWidth="1"/>
    <col min="8" max="8" width="10.42578125" style="81" customWidth="1"/>
    <col min="9" max="9" width="10.28515625" customWidth="1"/>
    <col min="10" max="10" width="11.28515625" bestFit="1" customWidth="1"/>
    <col min="11" max="11" width="10.140625" customWidth="1"/>
    <col min="12" max="12" width="9.140625" style="67"/>
  </cols>
  <sheetData>
    <row r="1" spans="1:14" x14ac:dyDescent="0.2">
      <c r="A1" s="63" t="s">
        <v>197</v>
      </c>
      <c r="H1"/>
    </row>
    <row r="2" spans="1:14" x14ac:dyDescent="0.2">
      <c r="H2"/>
    </row>
    <row r="3" spans="1:14" ht="15" x14ac:dyDescent="0.25">
      <c r="A3" s="3" t="s">
        <v>188</v>
      </c>
      <c r="H3"/>
    </row>
    <row r="4" spans="1:14" ht="15" x14ac:dyDescent="0.25">
      <c r="A4" s="3" t="s">
        <v>92</v>
      </c>
      <c r="H4"/>
    </row>
    <row r="5" spans="1:14" x14ac:dyDescent="0.2">
      <c r="H5"/>
    </row>
    <row r="6" spans="1:14" ht="38.25" x14ac:dyDescent="0.2">
      <c r="A6" s="69" t="s">
        <v>194</v>
      </c>
      <c r="B6" s="70" t="s">
        <v>98</v>
      </c>
      <c r="C6" s="70" t="s">
        <v>99</v>
      </c>
      <c r="D6" s="70" t="s">
        <v>101</v>
      </c>
      <c r="E6" s="70" t="s">
        <v>100</v>
      </c>
      <c r="F6" s="70" t="s">
        <v>91</v>
      </c>
      <c r="G6" s="108" t="s">
        <v>93</v>
      </c>
      <c r="H6" s="109" t="s">
        <v>195</v>
      </c>
      <c r="I6" s="110" t="s">
        <v>102</v>
      </c>
      <c r="J6" s="111" t="s">
        <v>190</v>
      </c>
      <c r="K6" s="112" t="s">
        <v>196</v>
      </c>
    </row>
    <row r="7" spans="1:14" x14ac:dyDescent="0.2">
      <c r="A7" s="68" t="s">
        <v>4</v>
      </c>
      <c r="B7" s="104">
        <v>115472</v>
      </c>
      <c r="C7" s="104">
        <v>148827</v>
      </c>
      <c r="D7" s="104">
        <v>39771</v>
      </c>
      <c r="E7" s="104">
        <v>2465</v>
      </c>
      <c r="F7" s="104">
        <v>1111</v>
      </c>
      <c r="G7" s="104">
        <v>12386</v>
      </c>
      <c r="H7" s="47">
        <f t="shared" ref="H7:H20" si="0">SUM(B7:G7)</f>
        <v>320032</v>
      </c>
      <c r="I7" s="48">
        <f>H7/$H$20</f>
        <v>0.51418857908554283</v>
      </c>
      <c r="J7" s="47">
        <v>306370</v>
      </c>
      <c r="K7" s="49">
        <f>(H7-J7)/J7</f>
        <v>4.4593139014916607E-2</v>
      </c>
      <c r="M7" s="79"/>
      <c r="N7" s="80"/>
    </row>
    <row r="8" spans="1:14" x14ac:dyDescent="0.2">
      <c r="A8" s="71" t="s">
        <v>90</v>
      </c>
      <c r="B8" s="105">
        <v>36145</v>
      </c>
      <c r="C8" s="105">
        <v>30484</v>
      </c>
      <c r="D8" s="105">
        <v>13648</v>
      </c>
      <c r="E8" s="105">
        <v>596</v>
      </c>
      <c r="F8" s="105">
        <v>229</v>
      </c>
      <c r="G8" s="105">
        <v>1541</v>
      </c>
      <c r="H8" s="50">
        <f t="shared" si="0"/>
        <v>82643</v>
      </c>
      <c r="I8" s="51">
        <f t="shared" ref="I8:I20" si="1">H8/$H$20</f>
        <v>0.13278074299247111</v>
      </c>
      <c r="J8" s="52">
        <v>81858</v>
      </c>
      <c r="K8" s="53">
        <f t="shared" ref="K8:K20" si="2">(H8-J8)/J8</f>
        <v>9.5897774194336535E-3</v>
      </c>
      <c r="M8" s="79"/>
      <c r="N8" s="80"/>
    </row>
    <row r="9" spans="1:14" x14ac:dyDescent="0.2">
      <c r="A9" s="72" t="s">
        <v>89</v>
      </c>
      <c r="B9" s="106">
        <v>13773</v>
      </c>
      <c r="C9" s="106">
        <v>20776</v>
      </c>
      <c r="D9" s="106">
        <v>3556</v>
      </c>
      <c r="E9" s="106">
        <v>446</v>
      </c>
      <c r="F9" s="106">
        <v>81</v>
      </c>
      <c r="G9" s="106">
        <v>1038</v>
      </c>
      <c r="H9" s="54">
        <f t="shared" si="0"/>
        <v>39670</v>
      </c>
      <c r="I9" s="55">
        <f t="shared" si="1"/>
        <v>6.3736941719338955E-2</v>
      </c>
      <c r="J9" s="54">
        <v>38882</v>
      </c>
      <c r="K9" s="49">
        <f t="shared" si="2"/>
        <v>2.0266447199218149E-2</v>
      </c>
      <c r="M9" s="79"/>
      <c r="N9" s="80"/>
    </row>
    <row r="10" spans="1:14" x14ac:dyDescent="0.2">
      <c r="A10" s="71" t="s">
        <v>88</v>
      </c>
      <c r="B10" s="105">
        <v>1048</v>
      </c>
      <c r="C10" s="105">
        <v>5339</v>
      </c>
      <c r="D10" s="105">
        <v>188</v>
      </c>
      <c r="E10" s="105">
        <v>114</v>
      </c>
      <c r="F10" s="105">
        <v>35</v>
      </c>
      <c r="G10" s="105">
        <v>257</v>
      </c>
      <c r="H10" s="52">
        <f t="shared" si="0"/>
        <v>6981</v>
      </c>
      <c r="I10" s="51">
        <f t="shared" si="1"/>
        <v>1.1216223598253219E-2</v>
      </c>
      <c r="J10" s="52">
        <v>6985</v>
      </c>
      <c r="K10" s="53">
        <f t="shared" si="2"/>
        <v>-5.7265569076592703E-4</v>
      </c>
      <c r="M10" s="79"/>
      <c r="N10" s="80"/>
    </row>
    <row r="11" spans="1:14" x14ac:dyDescent="0.2">
      <c r="A11" s="72" t="s">
        <v>87</v>
      </c>
      <c r="B11" s="106">
        <v>9816</v>
      </c>
      <c r="C11" s="106">
        <v>17491</v>
      </c>
      <c r="D11" s="106">
        <v>696</v>
      </c>
      <c r="E11" s="106">
        <v>70</v>
      </c>
      <c r="F11" s="106">
        <v>124</v>
      </c>
      <c r="G11" s="106">
        <v>575</v>
      </c>
      <c r="H11" s="54">
        <f t="shared" si="0"/>
        <v>28772</v>
      </c>
      <c r="I11" s="48">
        <f t="shared" si="1"/>
        <v>4.6227357881240744E-2</v>
      </c>
      <c r="J11" s="54">
        <v>28385</v>
      </c>
      <c r="K11" s="49">
        <f t="shared" si="2"/>
        <v>1.3633961599436322E-2</v>
      </c>
      <c r="M11" s="79"/>
      <c r="N11" s="80"/>
    </row>
    <row r="12" spans="1:14" x14ac:dyDescent="0.2">
      <c r="A12" s="71" t="s">
        <v>86</v>
      </c>
      <c r="B12" s="105">
        <v>506</v>
      </c>
      <c r="C12" s="105">
        <v>1838</v>
      </c>
      <c r="D12" s="105">
        <v>17</v>
      </c>
      <c r="E12" s="105">
        <v>17</v>
      </c>
      <c r="F12" s="105">
        <v>14</v>
      </c>
      <c r="G12" s="105">
        <v>13</v>
      </c>
      <c r="H12" s="52">
        <f t="shared" si="0"/>
        <v>2405</v>
      </c>
      <c r="I12" s="51">
        <f t="shared" si="1"/>
        <v>3.8640621334764349E-3</v>
      </c>
      <c r="J12" s="52">
        <v>2321</v>
      </c>
      <c r="K12" s="53">
        <f t="shared" si="2"/>
        <v>3.6191296854803962E-2</v>
      </c>
      <c r="M12" s="79"/>
      <c r="N12" s="80"/>
    </row>
    <row r="13" spans="1:14" x14ac:dyDescent="0.2">
      <c r="A13" s="72" t="s">
        <v>85</v>
      </c>
      <c r="B13" s="106">
        <v>7528</v>
      </c>
      <c r="C13" s="106">
        <v>19902</v>
      </c>
      <c r="D13" s="106">
        <v>868</v>
      </c>
      <c r="E13" s="106">
        <v>190</v>
      </c>
      <c r="F13" s="106">
        <v>59</v>
      </c>
      <c r="G13" s="106">
        <v>132</v>
      </c>
      <c r="H13" s="54">
        <f t="shared" si="0"/>
        <v>28679</v>
      </c>
      <c r="I13" s="48">
        <f t="shared" si="1"/>
        <v>4.6077936767555373E-2</v>
      </c>
      <c r="J13" s="54">
        <v>28889</v>
      </c>
      <c r="K13" s="49">
        <f t="shared" si="2"/>
        <v>-7.2692028107584203E-3</v>
      </c>
      <c r="L13" s="75"/>
      <c r="M13" s="79"/>
      <c r="N13" s="80"/>
    </row>
    <row r="14" spans="1:14" x14ac:dyDescent="0.2">
      <c r="A14" s="71" t="s">
        <v>84</v>
      </c>
      <c r="B14" s="105">
        <v>314</v>
      </c>
      <c r="C14" s="105">
        <v>736</v>
      </c>
      <c r="D14" s="105">
        <v>3</v>
      </c>
      <c r="E14" s="105">
        <v>1</v>
      </c>
      <c r="F14" s="105">
        <v>6</v>
      </c>
      <c r="G14" s="105">
        <v>2</v>
      </c>
      <c r="H14" s="52">
        <f t="shared" si="0"/>
        <v>1062</v>
      </c>
      <c r="I14" s="51">
        <f t="shared" si="1"/>
        <v>1.7062927175683883E-3</v>
      </c>
      <c r="J14" s="52">
        <v>1056</v>
      </c>
      <c r="K14" s="53">
        <f t="shared" si="2"/>
        <v>5.681818181818182E-3</v>
      </c>
      <c r="M14" s="79"/>
      <c r="N14" s="80"/>
    </row>
    <row r="15" spans="1:14" x14ac:dyDescent="0.2">
      <c r="A15" s="72" t="s">
        <v>83</v>
      </c>
      <c r="B15" s="106">
        <v>7019</v>
      </c>
      <c r="C15" s="106">
        <v>17750</v>
      </c>
      <c r="D15" s="106">
        <v>1204</v>
      </c>
      <c r="E15" s="106">
        <v>143</v>
      </c>
      <c r="F15" s="106">
        <v>114</v>
      </c>
      <c r="G15" s="106">
        <v>81</v>
      </c>
      <c r="H15" s="54">
        <f t="shared" si="0"/>
        <v>26311</v>
      </c>
      <c r="I15" s="48">
        <f t="shared" si="1"/>
        <v>4.2273321743824734E-2</v>
      </c>
      <c r="J15" s="54">
        <v>25994</v>
      </c>
      <c r="K15" s="49">
        <f t="shared" si="2"/>
        <v>1.2195121951219513E-2</v>
      </c>
      <c r="M15" s="79"/>
      <c r="N15" s="80"/>
    </row>
    <row r="16" spans="1:14" x14ac:dyDescent="0.2">
      <c r="A16" s="71" t="s">
        <v>39</v>
      </c>
      <c r="B16" s="105">
        <v>7120</v>
      </c>
      <c r="C16" s="105">
        <v>13315</v>
      </c>
      <c r="D16" s="105">
        <v>1114</v>
      </c>
      <c r="E16" s="105">
        <v>101</v>
      </c>
      <c r="F16" s="107">
        <v>90</v>
      </c>
      <c r="G16" s="107">
        <v>165</v>
      </c>
      <c r="H16" s="52">
        <f t="shared" si="0"/>
        <v>21905</v>
      </c>
      <c r="I16" s="51">
        <f t="shared" si="1"/>
        <v>3.5194295648150228E-2</v>
      </c>
      <c r="J16" s="52">
        <v>21964</v>
      </c>
      <c r="K16" s="53">
        <f t="shared" si="2"/>
        <v>-2.6862138044072116E-3</v>
      </c>
      <c r="M16" s="79"/>
      <c r="N16" s="80"/>
    </row>
    <row r="17" spans="1:14" x14ac:dyDescent="0.2">
      <c r="A17" s="72" t="s">
        <v>82</v>
      </c>
      <c r="B17" s="106">
        <v>10028</v>
      </c>
      <c r="C17" s="106">
        <v>17190</v>
      </c>
      <c r="D17" s="106">
        <v>773</v>
      </c>
      <c r="E17" s="106">
        <v>55</v>
      </c>
      <c r="F17" s="106">
        <v>64</v>
      </c>
      <c r="G17" s="106">
        <v>309</v>
      </c>
      <c r="H17" s="54">
        <f t="shared" si="0"/>
        <v>28419</v>
      </c>
      <c r="I17" s="48">
        <f t="shared" si="1"/>
        <v>4.5660200320693053E-2</v>
      </c>
      <c r="J17" s="54">
        <v>28565</v>
      </c>
      <c r="K17" s="49">
        <f t="shared" si="2"/>
        <v>-5.1111500087519688E-3</v>
      </c>
      <c r="M17" s="79"/>
      <c r="N17" s="80"/>
    </row>
    <row r="18" spans="1:14" x14ac:dyDescent="0.2">
      <c r="A18" s="71" t="s">
        <v>81</v>
      </c>
      <c r="B18" s="105">
        <v>14636</v>
      </c>
      <c r="C18" s="105">
        <v>15273</v>
      </c>
      <c r="D18" s="105">
        <v>1235</v>
      </c>
      <c r="E18" s="105">
        <v>157</v>
      </c>
      <c r="F18" s="105">
        <v>84</v>
      </c>
      <c r="G18" s="105">
        <v>297</v>
      </c>
      <c r="H18" s="52">
        <f t="shared" si="0"/>
        <v>31682</v>
      </c>
      <c r="I18" s="51">
        <f t="shared" si="1"/>
        <v>5.0902792728815136E-2</v>
      </c>
      <c r="J18" s="52">
        <v>31932</v>
      </c>
      <c r="K18" s="53">
        <f t="shared" si="2"/>
        <v>-7.8291369159463869E-3</v>
      </c>
      <c r="M18" s="79"/>
      <c r="N18" s="80"/>
    </row>
    <row r="19" spans="1:14" x14ac:dyDescent="0.2">
      <c r="A19" s="72" t="s">
        <v>80</v>
      </c>
      <c r="B19" s="106">
        <v>1552</v>
      </c>
      <c r="C19" s="106">
        <v>2139</v>
      </c>
      <c r="D19" s="106">
        <v>60</v>
      </c>
      <c r="E19" s="106">
        <v>56</v>
      </c>
      <c r="F19" s="106">
        <v>18</v>
      </c>
      <c r="G19" s="106">
        <v>16</v>
      </c>
      <c r="H19" s="56">
        <f t="shared" si="0"/>
        <v>3841</v>
      </c>
      <c r="I19" s="48">
        <f t="shared" si="1"/>
        <v>6.1712526630698485E-3</v>
      </c>
      <c r="J19" s="56">
        <v>3848</v>
      </c>
      <c r="K19" s="48">
        <f t="shared" si="2"/>
        <v>-1.8191268191268192E-3</v>
      </c>
      <c r="M19" s="79"/>
      <c r="N19" s="80"/>
    </row>
    <row r="20" spans="1:14" x14ac:dyDescent="0.2">
      <c r="A20" s="73" t="s">
        <v>79</v>
      </c>
      <c r="B20" s="60">
        <f t="shared" ref="B20" si="3">SUM(B7:B19)</f>
        <v>224957</v>
      </c>
      <c r="C20" s="60">
        <f t="shared" ref="C20" si="4">SUM(C7:C19)</f>
        <v>311060</v>
      </c>
      <c r="D20" s="60">
        <f t="shared" ref="D20" si="5">SUM(D7:D19)</f>
        <v>63133</v>
      </c>
      <c r="E20" s="60">
        <f t="shared" ref="E20" si="6">SUM(E7:E19)</f>
        <v>4411</v>
      </c>
      <c r="F20" s="60">
        <f t="shared" ref="F20" si="7">SUM(F7:F19)</f>
        <v>2029</v>
      </c>
      <c r="G20" s="60">
        <f t="shared" ref="G20" si="8">SUM(G7:G19)</f>
        <v>16812</v>
      </c>
      <c r="H20" s="57">
        <f t="shared" si="0"/>
        <v>622402</v>
      </c>
      <c r="I20" s="58">
        <f t="shared" si="1"/>
        <v>1</v>
      </c>
      <c r="J20" s="57">
        <f>SUM(J7:J19)</f>
        <v>607049</v>
      </c>
      <c r="K20" s="59">
        <f t="shared" si="2"/>
        <v>2.5291203840217182E-2</v>
      </c>
      <c r="M20" s="79"/>
      <c r="N20" s="80"/>
    </row>
    <row r="21" spans="1:14" x14ac:dyDescent="0.2">
      <c r="A21" s="74" t="s">
        <v>78</v>
      </c>
      <c r="H21"/>
    </row>
    <row r="22" spans="1:14" x14ac:dyDescent="0.2">
      <c r="A22" s="74" t="s">
        <v>77</v>
      </c>
      <c r="H22"/>
    </row>
  </sheetData>
  <printOptions gridLines="1"/>
  <pageMargins left="0.45" right="0.47" top="1" bottom="1" header="0.5" footer="0.5"/>
  <pageSetup paperSize="9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G145"/>
  <sheetViews>
    <sheetView tabSelected="1" workbookViewId="0">
      <pane xSplit="1" ySplit="5" topLeftCell="B6" activePane="bottomRight" state="frozen"/>
      <selection activeCell="BD7" sqref="BD7"/>
      <selection pane="topRight" activeCell="BD7" sqref="BD7"/>
      <selection pane="bottomLeft" activeCell="BD7" sqref="BD7"/>
      <selection pane="bottomRight" activeCell="A3" sqref="A3"/>
    </sheetView>
  </sheetViews>
  <sheetFormatPr defaultRowHeight="12.75" x14ac:dyDescent="0.2"/>
  <cols>
    <col min="1" max="1" width="30" customWidth="1"/>
    <col min="2" max="16384" width="9.140625" style="2"/>
  </cols>
  <sheetData>
    <row r="1" spans="1:7" ht="15.75" x14ac:dyDescent="0.25">
      <c r="A1" s="1" t="s">
        <v>43</v>
      </c>
    </row>
    <row r="2" spans="1:7" ht="15" x14ac:dyDescent="0.25">
      <c r="A2" s="3" t="s">
        <v>1</v>
      </c>
    </row>
    <row r="3" spans="1:7" ht="13.5" thickBot="1" x14ac:dyDescent="0.25"/>
    <row r="4" spans="1:7" x14ac:dyDescent="0.2">
      <c r="A4" s="4"/>
      <c r="B4" s="113">
        <v>42887</v>
      </c>
      <c r="C4" s="114"/>
      <c r="D4" s="113">
        <v>43252</v>
      </c>
      <c r="E4" s="114"/>
      <c r="F4" s="113">
        <v>43617</v>
      </c>
      <c r="G4" s="114"/>
    </row>
    <row r="5" spans="1:7" ht="25.5" x14ac:dyDescent="0.2">
      <c r="A5" s="5"/>
      <c r="B5" s="6" t="s">
        <v>2</v>
      </c>
      <c r="C5" s="7" t="s">
        <v>3</v>
      </c>
      <c r="D5" s="6" t="s">
        <v>2</v>
      </c>
      <c r="E5" s="7" t="s">
        <v>3</v>
      </c>
      <c r="F5" s="6" t="s">
        <v>2</v>
      </c>
      <c r="G5" s="7" t="s">
        <v>3</v>
      </c>
    </row>
    <row r="6" spans="1:7" x14ac:dyDescent="0.2">
      <c r="A6" s="8" t="s">
        <v>4</v>
      </c>
      <c r="B6" s="12" t="s">
        <v>104</v>
      </c>
      <c r="C6" s="30">
        <v>3189</v>
      </c>
      <c r="D6" s="12">
        <v>350</v>
      </c>
      <c r="E6" s="30">
        <v>3389</v>
      </c>
      <c r="F6" s="82">
        <v>350</v>
      </c>
      <c r="G6" s="83">
        <v>3537</v>
      </c>
    </row>
    <row r="7" spans="1:7" x14ac:dyDescent="0.2">
      <c r="A7" s="10" t="s">
        <v>5</v>
      </c>
      <c r="B7" s="31">
        <v>243</v>
      </c>
      <c r="C7" s="32">
        <v>28</v>
      </c>
      <c r="D7" s="31">
        <v>255</v>
      </c>
      <c r="E7" s="32">
        <v>34</v>
      </c>
      <c r="F7" s="84">
        <v>300</v>
      </c>
      <c r="G7" s="85">
        <v>19</v>
      </c>
    </row>
    <row r="8" spans="1:7" x14ac:dyDescent="0.2">
      <c r="A8" s="8" t="s">
        <v>6</v>
      </c>
      <c r="B8" s="12" t="s">
        <v>106</v>
      </c>
      <c r="C8" s="30">
        <v>1965</v>
      </c>
      <c r="D8" s="12">
        <v>370</v>
      </c>
      <c r="E8" s="30">
        <v>2253</v>
      </c>
      <c r="F8" s="82">
        <v>379</v>
      </c>
      <c r="G8" s="83">
        <v>2355</v>
      </c>
    </row>
    <row r="9" spans="1:7" x14ac:dyDescent="0.2">
      <c r="A9" s="10" t="s">
        <v>7</v>
      </c>
      <c r="B9" s="31" t="s">
        <v>153</v>
      </c>
      <c r="C9" s="32">
        <v>475</v>
      </c>
      <c r="D9" s="31">
        <v>310</v>
      </c>
      <c r="E9" s="32">
        <v>437</v>
      </c>
      <c r="F9" s="84">
        <v>320</v>
      </c>
      <c r="G9" s="85">
        <v>387</v>
      </c>
    </row>
    <row r="10" spans="1:7" x14ac:dyDescent="0.2">
      <c r="A10" s="8" t="s">
        <v>8</v>
      </c>
      <c r="B10" s="12" t="s">
        <v>162</v>
      </c>
      <c r="C10" s="30">
        <v>140</v>
      </c>
      <c r="D10" s="12">
        <v>307</v>
      </c>
      <c r="E10" s="30">
        <v>95</v>
      </c>
      <c r="F10" s="82">
        <v>260</v>
      </c>
      <c r="G10" s="83">
        <v>110</v>
      </c>
    </row>
    <row r="11" spans="1:7" x14ac:dyDescent="0.2">
      <c r="A11" s="10" t="s">
        <v>9</v>
      </c>
      <c r="B11" s="31" t="s">
        <v>123</v>
      </c>
      <c r="C11" s="32">
        <v>147</v>
      </c>
      <c r="D11" s="31">
        <v>300</v>
      </c>
      <c r="E11" s="32">
        <v>110</v>
      </c>
      <c r="F11" s="84">
        <v>345</v>
      </c>
      <c r="G11" s="85">
        <v>128</v>
      </c>
    </row>
    <row r="12" spans="1:7" x14ac:dyDescent="0.2">
      <c r="A12" s="8" t="s">
        <v>10</v>
      </c>
      <c r="B12" s="12" t="s">
        <v>164</v>
      </c>
      <c r="C12" s="30">
        <v>25</v>
      </c>
      <c r="D12" s="12">
        <v>267.5</v>
      </c>
      <c r="E12" s="30">
        <v>40</v>
      </c>
      <c r="F12" s="82">
        <v>292.5</v>
      </c>
      <c r="G12" s="83">
        <v>30</v>
      </c>
    </row>
    <row r="13" spans="1:7" x14ac:dyDescent="0.2">
      <c r="A13" s="10" t="s">
        <v>11</v>
      </c>
      <c r="B13" s="31" t="s">
        <v>109</v>
      </c>
      <c r="C13" s="32">
        <v>161</v>
      </c>
      <c r="D13" s="31">
        <v>267.5</v>
      </c>
      <c r="E13" s="32">
        <v>170</v>
      </c>
      <c r="F13" s="84">
        <v>277.2</v>
      </c>
      <c r="G13" s="85">
        <v>191</v>
      </c>
    </row>
    <row r="14" spans="1:7" x14ac:dyDescent="0.2">
      <c r="A14" s="8" t="s">
        <v>12</v>
      </c>
      <c r="B14" s="12" t="s">
        <v>139</v>
      </c>
      <c r="C14" s="30">
        <v>39</v>
      </c>
      <c r="D14" s="12">
        <v>250</v>
      </c>
      <c r="E14" s="30">
        <v>34</v>
      </c>
      <c r="F14" s="82">
        <v>250</v>
      </c>
      <c r="G14" s="83">
        <v>47</v>
      </c>
    </row>
    <row r="15" spans="1:7" x14ac:dyDescent="0.2">
      <c r="A15" s="10" t="s">
        <v>13</v>
      </c>
      <c r="B15" s="31">
        <v>323</v>
      </c>
      <c r="C15" s="32">
        <v>120</v>
      </c>
      <c r="D15" s="31">
        <v>345</v>
      </c>
      <c r="E15" s="32">
        <v>149</v>
      </c>
      <c r="F15" s="84">
        <v>315</v>
      </c>
      <c r="G15" s="85">
        <v>132</v>
      </c>
    </row>
    <row r="16" spans="1:7" x14ac:dyDescent="0.2">
      <c r="A16" s="8" t="s">
        <v>75</v>
      </c>
      <c r="B16" s="12">
        <v>263</v>
      </c>
      <c r="C16" s="30">
        <v>10</v>
      </c>
      <c r="D16" s="12" t="s">
        <v>103</v>
      </c>
      <c r="E16" s="30">
        <v>1</v>
      </c>
      <c r="F16" s="82" t="s">
        <v>103</v>
      </c>
      <c r="G16" s="83">
        <v>1</v>
      </c>
    </row>
    <row r="17" spans="1:7" x14ac:dyDescent="0.2">
      <c r="A17" s="10" t="s">
        <v>14</v>
      </c>
      <c r="B17" s="31" t="s">
        <v>156</v>
      </c>
      <c r="C17" s="32">
        <v>70</v>
      </c>
      <c r="D17" s="31">
        <v>330</v>
      </c>
      <c r="E17" s="32">
        <v>57</v>
      </c>
      <c r="F17" s="84">
        <v>311</v>
      </c>
      <c r="G17" s="85">
        <v>122</v>
      </c>
    </row>
    <row r="18" spans="1:7" x14ac:dyDescent="0.2">
      <c r="A18" s="8" t="s">
        <v>74</v>
      </c>
      <c r="B18" s="12" t="s">
        <v>139</v>
      </c>
      <c r="C18" s="30">
        <v>9</v>
      </c>
      <c r="D18" s="12">
        <v>240</v>
      </c>
      <c r="E18" s="30">
        <v>9</v>
      </c>
      <c r="F18" s="82">
        <v>250</v>
      </c>
      <c r="G18" s="83">
        <v>15</v>
      </c>
    </row>
    <row r="19" spans="1:7" x14ac:dyDescent="0.2">
      <c r="A19" s="13" t="s">
        <v>73</v>
      </c>
      <c r="B19" s="33" t="s">
        <v>103</v>
      </c>
      <c r="C19" s="34">
        <v>3</v>
      </c>
      <c r="D19" s="33" t="s">
        <v>103</v>
      </c>
      <c r="E19" s="34">
        <v>2</v>
      </c>
      <c r="F19" s="86">
        <v>193.06</v>
      </c>
      <c r="G19" s="87">
        <v>5</v>
      </c>
    </row>
    <row r="20" spans="1:7" x14ac:dyDescent="0.2">
      <c r="A20" s="8" t="s">
        <v>72</v>
      </c>
      <c r="B20" s="12" t="s">
        <v>154</v>
      </c>
      <c r="C20" s="30">
        <v>9</v>
      </c>
      <c r="D20" s="12">
        <v>222.5</v>
      </c>
      <c r="E20" s="30">
        <v>12</v>
      </c>
      <c r="F20" s="82">
        <v>275</v>
      </c>
      <c r="G20" s="83">
        <v>8</v>
      </c>
    </row>
    <row r="21" spans="1:7" x14ac:dyDescent="0.2">
      <c r="A21" s="13" t="s">
        <v>15</v>
      </c>
      <c r="B21" s="33" t="s">
        <v>139</v>
      </c>
      <c r="C21" s="34">
        <v>47</v>
      </c>
      <c r="D21" s="33">
        <v>210</v>
      </c>
      <c r="E21" s="34">
        <v>52</v>
      </c>
      <c r="F21" s="86">
        <v>250</v>
      </c>
      <c r="G21" s="87">
        <v>43</v>
      </c>
    </row>
    <row r="22" spans="1:7" x14ac:dyDescent="0.2">
      <c r="A22" s="8" t="s">
        <v>16</v>
      </c>
      <c r="B22" s="12" t="s">
        <v>137</v>
      </c>
      <c r="C22" s="30">
        <v>52</v>
      </c>
      <c r="D22" s="12">
        <v>240</v>
      </c>
      <c r="E22" s="30">
        <v>61</v>
      </c>
      <c r="F22" s="82">
        <v>250</v>
      </c>
      <c r="G22" s="83">
        <v>70</v>
      </c>
    </row>
    <row r="23" spans="1:7" x14ac:dyDescent="0.2">
      <c r="A23" s="13" t="s">
        <v>37</v>
      </c>
      <c r="B23" s="33">
        <v>233</v>
      </c>
      <c r="C23" s="34">
        <v>370</v>
      </c>
      <c r="D23" s="33">
        <v>225</v>
      </c>
      <c r="E23" s="34">
        <v>354</v>
      </c>
      <c r="F23" s="86">
        <v>240</v>
      </c>
      <c r="G23" s="87">
        <v>259</v>
      </c>
    </row>
    <row r="24" spans="1:7" x14ac:dyDescent="0.2">
      <c r="A24" s="8" t="s">
        <v>71</v>
      </c>
      <c r="B24" s="12" t="s">
        <v>103</v>
      </c>
      <c r="C24" s="30">
        <v>3</v>
      </c>
      <c r="D24" s="12" t="s">
        <v>103</v>
      </c>
      <c r="E24" s="30">
        <v>2</v>
      </c>
      <c r="F24" s="82" t="s">
        <v>103</v>
      </c>
      <c r="G24" s="83">
        <v>2</v>
      </c>
    </row>
    <row r="25" spans="1:7" x14ac:dyDescent="0.2">
      <c r="A25" s="13" t="s">
        <v>70</v>
      </c>
      <c r="B25" s="33" t="s">
        <v>176</v>
      </c>
      <c r="C25" s="34">
        <v>18</v>
      </c>
      <c r="D25" s="33">
        <v>185</v>
      </c>
      <c r="E25" s="34">
        <v>15</v>
      </c>
      <c r="F25" s="86">
        <v>220</v>
      </c>
      <c r="G25" s="87">
        <v>19</v>
      </c>
    </row>
    <row r="26" spans="1:7" x14ac:dyDescent="0.2">
      <c r="A26" s="16" t="s">
        <v>69</v>
      </c>
      <c r="B26" s="35" t="s">
        <v>177</v>
      </c>
      <c r="C26" s="36">
        <v>8</v>
      </c>
      <c r="D26" s="35" t="s">
        <v>103</v>
      </c>
      <c r="E26" s="36">
        <v>3</v>
      </c>
      <c r="F26" s="88" t="s">
        <v>103</v>
      </c>
      <c r="G26" s="89">
        <v>3</v>
      </c>
    </row>
    <row r="27" spans="1:7" x14ac:dyDescent="0.2">
      <c r="A27" s="13" t="s">
        <v>17</v>
      </c>
      <c r="B27" s="33" t="s">
        <v>178</v>
      </c>
      <c r="C27" s="34">
        <v>31</v>
      </c>
      <c r="D27" s="33">
        <v>125</v>
      </c>
      <c r="E27" s="34">
        <v>28</v>
      </c>
      <c r="F27" s="86">
        <v>113</v>
      </c>
      <c r="G27" s="87">
        <v>25</v>
      </c>
    </row>
    <row r="28" spans="1:7" ht="14.25" x14ac:dyDescent="0.2">
      <c r="A28" s="10" t="s">
        <v>62</v>
      </c>
      <c r="B28" s="31" t="s">
        <v>107</v>
      </c>
      <c r="C28" s="32">
        <v>1179</v>
      </c>
      <c r="D28" s="31">
        <v>350</v>
      </c>
      <c r="E28" s="32">
        <v>1083</v>
      </c>
      <c r="F28" s="84">
        <v>350</v>
      </c>
      <c r="G28" s="85">
        <v>1064</v>
      </c>
    </row>
    <row r="29" spans="1:7" x14ac:dyDescent="0.2">
      <c r="A29" s="16" t="s">
        <v>18</v>
      </c>
      <c r="B29" s="35">
        <v>348</v>
      </c>
      <c r="C29" s="36">
        <v>88</v>
      </c>
      <c r="D29" s="35">
        <v>350</v>
      </c>
      <c r="E29" s="36">
        <v>941</v>
      </c>
      <c r="F29" s="88">
        <v>322.5</v>
      </c>
      <c r="G29" s="89">
        <v>70</v>
      </c>
    </row>
    <row r="30" spans="1:7" s="20" customFormat="1" x14ac:dyDescent="0.2">
      <c r="A30" s="19" t="s">
        <v>19</v>
      </c>
      <c r="B30" s="31" t="s">
        <v>107</v>
      </c>
      <c r="C30" s="32">
        <v>993</v>
      </c>
      <c r="D30" s="31">
        <v>310</v>
      </c>
      <c r="E30" s="32">
        <v>68</v>
      </c>
      <c r="F30" s="84">
        <v>350</v>
      </c>
      <c r="G30" s="85">
        <v>917</v>
      </c>
    </row>
    <row r="31" spans="1:7" s="20" customFormat="1" x14ac:dyDescent="0.2">
      <c r="A31" s="21" t="s">
        <v>20</v>
      </c>
      <c r="B31" s="35">
        <v>328</v>
      </c>
      <c r="C31" s="36">
        <v>82</v>
      </c>
      <c r="D31" s="35">
        <v>320</v>
      </c>
      <c r="E31" s="36">
        <v>50</v>
      </c>
      <c r="F31" s="88">
        <v>300</v>
      </c>
      <c r="G31" s="89">
        <v>60</v>
      </c>
    </row>
    <row r="32" spans="1:7" s="20" customFormat="1" x14ac:dyDescent="0.2">
      <c r="A32" s="19" t="s">
        <v>21</v>
      </c>
      <c r="B32" s="31" t="s">
        <v>180</v>
      </c>
      <c r="C32" s="32">
        <v>16</v>
      </c>
      <c r="D32" s="31">
        <v>268.8</v>
      </c>
      <c r="E32" s="32">
        <v>24</v>
      </c>
      <c r="F32" s="84">
        <v>268</v>
      </c>
      <c r="G32" s="85">
        <v>17</v>
      </c>
    </row>
    <row r="33" spans="1:7" s="20" customFormat="1" x14ac:dyDescent="0.2">
      <c r="A33" s="21" t="s">
        <v>22</v>
      </c>
      <c r="B33" s="35" t="s">
        <v>183</v>
      </c>
      <c r="C33" s="36">
        <v>26</v>
      </c>
      <c r="D33" s="35">
        <v>187</v>
      </c>
      <c r="E33" s="36">
        <v>27</v>
      </c>
      <c r="F33" s="88">
        <v>190</v>
      </c>
      <c r="G33" s="89">
        <v>40</v>
      </c>
    </row>
    <row r="34" spans="1:7" s="20" customFormat="1" x14ac:dyDescent="0.2">
      <c r="A34" s="22" t="s">
        <v>23</v>
      </c>
      <c r="B34" s="33" t="s">
        <v>138</v>
      </c>
      <c r="C34" s="34">
        <v>22</v>
      </c>
      <c r="D34" s="33">
        <v>200</v>
      </c>
      <c r="E34" s="34">
        <v>31</v>
      </c>
      <c r="F34" s="86">
        <v>220</v>
      </c>
      <c r="G34" s="87">
        <v>28</v>
      </c>
    </row>
    <row r="35" spans="1:7" s="20" customFormat="1" x14ac:dyDescent="0.2">
      <c r="A35" s="21" t="s">
        <v>38</v>
      </c>
      <c r="B35" s="35" t="s">
        <v>137</v>
      </c>
      <c r="C35" s="36">
        <v>137</v>
      </c>
      <c r="D35" s="35">
        <v>240</v>
      </c>
      <c r="E35" s="36">
        <v>152</v>
      </c>
      <c r="F35" s="88">
        <v>230</v>
      </c>
      <c r="G35" s="89">
        <v>173</v>
      </c>
    </row>
    <row r="36" spans="1:7" s="20" customFormat="1" x14ac:dyDescent="0.2">
      <c r="A36" s="22" t="s">
        <v>68</v>
      </c>
      <c r="B36" s="33" t="s">
        <v>103</v>
      </c>
      <c r="C36" s="34">
        <v>4</v>
      </c>
      <c r="D36" s="33">
        <v>150</v>
      </c>
      <c r="E36" s="34">
        <v>5</v>
      </c>
      <c r="F36" s="86" t="s">
        <v>103</v>
      </c>
      <c r="G36" s="87">
        <v>4</v>
      </c>
    </row>
    <row r="37" spans="1:7" s="20" customFormat="1" x14ac:dyDescent="0.2">
      <c r="A37" s="21" t="s">
        <v>24</v>
      </c>
      <c r="B37" s="35" t="s">
        <v>139</v>
      </c>
      <c r="C37" s="36">
        <v>110</v>
      </c>
      <c r="D37" s="35">
        <v>252.5</v>
      </c>
      <c r="E37" s="36">
        <v>106</v>
      </c>
      <c r="F37" s="88">
        <v>240</v>
      </c>
      <c r="G37" s="89">
        <v>159</v>
      </c>
    </row>
    <row r="38" spans="1:7" s="20" customFormat="1" x14ac:dyDescent="0.2">
      <c r="A38" s="22" t="s">
        <v>39</v>
      </c>
      <c r="B38" s="33">
        <v>164</v>
      </c>
      <c r="C38" s="34">
        <v>90</v>
      </c>
      <c r="D38" s="33">
        <v>200</v>
      </c>
      <c r="E38" s="34">
        <v>101</v>
      </c>
      <c r="F38" s="86">
        <v>220</v>
      </c>
      <c r="G38" s="87">
        <v>97</v>
      </c>
    </row>
    <row r="39" spans="1:7" s="20" customFormat="1" x14ac:dyDescent="0.2">
      <c r="A39" s="21" t="s">
        <v>67</v>
      </c>
      <c r="B39" s="35" t="s">
        <v>175</v>
      </c>
      <c r="C39" s="36">
        <v>9</v>
      </c>
      <c r="D39" s="35">
        <v>200</v>
      </c>
      <c r="E39" s="36">
        <v>11</v>
      </c>
      <c r="F39" s="88">
        <v>200</v>
      </c>
      <c r="G39" s="89">
        <v>11</v>
      </c>
    </row>
    <row r="40" spans="1:7" s="20" customFormat="1" x14ac:dyDescent="0.2">
      <c r="A40" s="22" t="s">
        <v>25</v>
      </c>
      <c r="B40" s="33" t="s">
        <v>151</v>
      </c>
      <c r="C40" s="34">
        <v>9</v>
      </c>
      <c r="D40" s="33">
        <v>225</v>
      </c>
      <c r="E40" s="34">
        <v>17</v>
      </c>
      <c r="F40" s="86">
        <v>250</v>
      </c>
      <c r="G40" s="87">
        <v>22</v>
      </c>
    </row>
    <row r="41" spans="1:7" s="20" customFormat="1" x14ac:dyDescent="0.2">
      <c r="A41" s="21" t="s">
        <v>26</v>
      </c>
      <c r="B41" s="35" t="s">
        <v>154</v>
      </c>
      <c r="C41" s="36">
        <v>41</v>
      </c>
      <c r="D41" s="35">
        <v>160</v>
      </c>
      <c r="E41" s="36">
        <v>44</v>
      </c>
      <c r="F41" s="88">
        <v>190</v>
      </c>
      <c r="G41" s="89">
        <v>44</v>
      </c>
    </row>
    <row r="42" spans="1:7" s="20" customFormat="1" x14ac:dyDescent="0.2">
      <c r="A42" s="22" t="s">
        <v>27</v>
      </c>
      <c r="B42" s="33">
        <v>228</v>
      </c>
      <c r="C42" s="34">
        <v>28</v>
      </c>
      <c r="D42" s="33">
        <v>230</v>
      </c>
      <c r="E42" s="34">
        <v>23</v>
      </c>
      <c r="F42" s="86" t="s">
        <v>139</v>
      </c>
      <c r="G42" s="87">
        <v>28</v>
      </c>
    </row>
    <row r="43" spans="1:7" s="20" customFormat="1" x14ac:dyDescent="0.2">
      <c r="A43" s="21" t="s">
        <v>28</v>
      </c>
      <c r="B43" s="35" t="s">
        <v>162</v>
      </c>
      <c r="C43" s="36">
        <v>35</v>
      </c>
      <c r="D43" s="35">
        <v>257.5</v>
      </c>
      <c r="E43" s="36">
        <v>44</v>
      </c>
      <c r="F43" s="88">
        <v>250</v>
      </c>
      <c r="G43" s="89">
        <v>38</v>
      </c>
    </row>
    <row r="44" spans="1:7" s="20" customFormat="1" x14ac:dyDescent="0.2">
      <c r="A44" s="22" t="s">
        <v>29</v>
      </c>
      <c r="B44" s="33" t="s">
        <v>174</v>
      </c>
      <c r="C44" s="34">
        <v>64</v>
      </c>
      <c r="D44" s="33">
        <v>250</v>
      </c>
      <c r="E44" s="34">
        <v>53</v>
      </c>
      <c r="F44" s="86">
        <v>230</v>
      </c>
      <c r="G44" s="87">
        <v>43</v>
      </c>
    </row>
    <row r="45" spans="1:7" s="20" customFormat="1" x14ac:dyDescent="0.2">
      <c r="A45" s="21" t="s">
        <v>30</v>
      </c>
      <c r="B45" s="35">
        <v>229</v>
      </c>
      <c r="C45" s="36">
        <v>47</v>
      </c>
      <c r="D45" s="35">
        <v>197.2</v>
      </c>
      <c r="E45" s="36">
        <v>30</v>
      </c>
      <c r="F45" s="88">
        <v>220</v>
      </c>
      <c r="G45" s="89">
        <v>27</v>
      </c>
    </row>
    <row r="46" spans="1:7" s="20" customFormat="1" x14ac:dyDescent="0.2">
      <c r="A46" s="22" t="s">
        <v>31</v>
      </c>
      <c r="B46" s="33" t="s">
        <v>138</v>
      </c>
      <c r="C46" s="34">
        <v>39</v>
      </c>
      <c r="D46" s="33">
        <v>150</v>
      </c>
      <c r="E46" s="34">
        <v>40</v>
      </c>
      <c r="F46" s="86">
        <v>160</v>
      </c>
      <c r="G46" s="87">
        <v>44</v>
      </c>
    </row>
    <row r="47" spans="1:7" s="20" customFormat="1" x14ac:dyDescent="0.2">
      <c r="A47" s="21" t="s">
        <v>66</v>
      </c>
      <c r="B47" s="35" t="s">
        <v>103</v>
      </c>
      <c r="C47" s="36">
        <v>2</v>
      </c>
      <c r="D47" s="35">
        <v>119</v>
      </c>
      <c r="E47" s="36">
        <v>5</v>
      </c>
      <c r="F47" s="88" t="s">
        <v>103</v>
      </c>
      <c r="G47" s="89">
        <v>2</v>
      </c>
    </row>
    <row r="48" spans="1:7" s="20" customFormat="1" x14ac:dyDescent="0.2">
      <c r="A48" s="28" t="s">
        <v>76</v>
      </c>
      <c r="B48" s="33">
        <v>283</v>
      </c>
      <c r="C48" s="34">
        <v>242</v>
      </c>
      <c r="D48" s="33">
        <v>290</v>
      </c>
      <c r="E48" s="34">
        <v>283</v>
      </c>
      <c r="F48" s="86">
        <v>290</v>
      </c>
      <c r="G48" s="87">
        <v>220</v>
      </c>
    </row>
    <row r="49" spans="1:7" s="20" customFormat="1" x14ac:dyDescent="0.2">
      <c r="A49" s="21" t="s">
        <v>40</v>
      </c>
      <c r="B49" s="35" t="s">
        <v>186</v>
      </c>
      <c r="C49" s="36">
        <v>50</v>
      </c>
      <c r="D49" s="35">
        <v>290</v>
      </c>
      <c r="E49" s="36">
        <v>73</v>
      </c>
      <c r="F49" s="88">
        <v>305</v>
      </c>
      <c r="G49" s="89">
        <v>56</v>
      </c>
    </row>
    <row r="50" spans="1:7" s="20" customFormat="1" x14ac:dyDescent="0.2">
      <c r="A50" s="22" t="s">
        <v>41</v>
      </c>
      <c r="B50" s="33">
        <v>283</v>
      </c>
      <c r="C50" s="34">
        <v>182</v>
      </c>
      <c r="D50" s="33">
        <v>280</v>
      </c>
      <c r="E50" s="34">
        <v>188</v>
      </c>
      <c r="F50" s="86">
        <v>285</v>
      </c>
      <c r="G50" s="87">
        <v>152</v>
      </c>
    </row>
    <row r="51" spans="1:7" s="20" customFormat="1" ht="14.25" x14ac:dyDescent="0.2">
      <c r="A51" s="76" t="s">
        <v>97</v>
      </c>
      <c r="B51" s="35" t="s">
        <v>140</v>
      </c>
      <c r="C51" s="36">
        <v>35</v>
      </c>
      <c r="D51" s="35">
        <v>310</v>
      </c>
      <c r="E51" s="36">
        <v>33</v>
      </c>
      <c r="F51" s="88">
        <v>310</v>
      </c>
      <c r="G51" s="89">
        <v>34</v>
      </c>
    </row>
    <row r="52" spans="1:7" s="20" customFormat="1" x14ac:dyDescent="0.2">
      <c r="A52" s="21" t="s">
        <v>32</v>
      </c>
      <c r="B52" s="35" t="s">
        <v>185</v>
      </c>
      <c r="C52" s="36">
        <v>78</v>
      </c>
      <c r="D52" s="35">
        <v>190</v>
      </c>
      <c r="E52" s="36">
        <v>56</v>
      </c>
      <c r="F52" s="88">
        <v>200</v>
      </c>
      <c r="G52" s="89">
        <v>57</v>
      </c>
    </row>
    <row r="53" spans="1:7" s="20" customFormat="1" x14ac:dyDescent="0.2">
      <c r="A53" s="22" t="s">
        <v>33</v>
      </c>
      <c r="B53" s="33" t="s">
        <v>175</v>
      </c>
      <c r="C53" s="34">
        <v>132</v>
      </c>
      <c r="D53" s="33">
        <v>212.5</v>
      </c>
      <c r="E53" s="34">
        <v>144</v>
      </c>
      <c r="F53" s="86">
        <v>215</v>
      </c>
      <c r="G53" s="87">
        <v>107</v>
      </c>
    </row>
    <row r="54" spans="1:7" s="20" customFormat="1" ht="13.5" thickBot="1" x14ac:dyDescent="0.25">
      <c r="A54" s="23" t="s">
        <v>65</v>
      </c>
      <c r="B54" s="37">
        <v>149</v>
      </c>
      <c r="C54" s="38">
        <v>10</v>
      </c>
      <c r="D54" s="37" t="s">
        <v>103</v>
      </c>
      <c r="E54" s="38">
        <v>3</v>
      </c>
      <c r="F54" s="90">
        <v>145</v>
      </c>
      <c r="G54" s="91">
        <v>7</v>
      </c>
    </row>
    <row r="55" spans="1:7" s="20" customFormat="1" x14ac:dyDescent="0.2">
      <c r="A55" s="29"/>
    </row>
    <row r="56" spans="1:7" x14ac:dyDescent="0.2">
      <c r="A56" s="25" t="s">
        <v>42</v>
      </c>
    </row>
    <row r="57" spans="1:7" x14ac:dyDescent="0.2">
      <c r="A57" s="25" t="s">
        <v>64</v>
      </c>
    </row>
    <row r="58" spans="1:7" x14ac:dyDescent="0.2">
      <c r="A58" s="25" t="s">
        <v>63</v>
      </c>
    </row>
    <row r="59" spans="1:7" x14ac:dyDescent="0.2">
      <c r="A59" s="45" t="s">
        <v>61</v>
      </c>
    </row>
    <row r="60" spans="1:7" x14ac:dyDescent="0.2">
      <c r="A60" s="77" t="s">
        <v>96</v>
      </c>
    </row>
    <row r="61" spans="1:7" x14ac:dyDescent="0.2">
      <c r="A61" s="25" t="s">
        <v>34</v>
      </c>
    </row>
    <row r="62" spans="1:7" x14ac:dyDescent="0.2">
      <c r="A62" s="25" t="s">
        <v>35</v>
      </c>
    </row>
    <row r="63" spans="1:7" x14ac:dyDescent="0.2">
      <c r="A63" s="25" t="s">
        <v>36</v>
      </c>
    </row>
    <row r="64" spans="1:7" x14ac:dyDescent="0.2">
      <c r="A64" s="26"/>
    </row>
    <row r="65" spans="1:1" x14ac:dyDescent="0.2">
      <c r="A65" s="26"/>
    </row>
    <row r="66" spans="1:1" x14ac:dyDescent="0.2">
      <c r="A66" s="26"/>
    </row>
    <row r="67" spans="1:1" x14ac:dyDescent="0.2">
      <c r="A67" s="26"/>
    </row>
    <row r="68" spans="1:1" x14ac:dyDescent="0.2">
      <c r="A68" s="26"/>
    </row>
    <row r="69" spans="1:1" x14ac:dyDescent="0.2">
      <c r="A69" s="26"/>
    </row>
    <row r="70" spans="1:1" ht="14.25" x14ac:dyDescent="0.2">
      <c r="A70" s="27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</sheetData>
  <mergeCells count="3">
    <mergeCell ref="F4:G4"/>
    <mergeCell ref="B4:C4"/>
    <mergeCell ref="D4:E4"/>
  </mergeCells>
  <phoneticPr fontId="0" type="noConversion"/>
  <pageMargins left="0.75" right="0.75" top="0.75" bottom="0.83" header="0.5" footer="0.5"/>
  <pageSetup paperSize="9" scale="13" orientation="portrait" horizontalDpi="4294967292" verticalDpi="4294967292" r:id="rId1"/>
  <headerFooter alignWithMargins="0">
    <oddHeader>&amp;C&amp;A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G145"/>
  <sheetViews>
    <sheetView workbookViewId="0">
      <pane xSplit="1" ySplit="5" topLeftCell="B6" activePane="bottomRight" state="frozen"/>
      <selection activeCell="A51" sqref="A51"/>
      <selection pane="topRight" activeCell="A51" sqref="A51"/>
      <selection pane="bottomLeft" activeCell="A51" sqref="A51"/>
      <selection pane="bottomRight" activeCell="A3" sqref="A3"/>
    </sheetView>
  </sheetViews>
  <sheetFormatPr defaultRowHeight="12.75" x14ac:dyDescent="0.2"/>
  <cols>
    <col min="1" max="1" width="31.140625" customWidth="1"/>
    <col min="2" max="16384" width="9.140625" style="2"/>
  </cols>
  <sheetData>
    <row r="1" spans="1:7" ht="15.75" x14ac:dyDescent="0.25">
      <c r="A1" s="1" t="s">
        <v>0</v>
      </c>
    </row>
    <row r="2" spans="1:7" ht="15" x14ac:dyDescent="0.25">
      <c r="A2" s="3" t="s">
        <v>1</v>
      </c>
    </row>
    <row r="3" spans="1:7" ht="13.5" thickBot="1" x14ac:dyDescent="0.25"/>
    <row r="4" spans="1:7" x14ac:dyDescent="0.2">
      <c r="A4" s="4"/>
      <c r="B4" s="113">
        <v>42887</v>
      </c>
      <c r="C4" s="114"/>
      <c r="D4" s="113">
        <v>43252</v>
      </c>
      <c r="E4" s="114"/>
      <c r="F4" s="113">
        <v>43617</v>
      </c>
      <c r="G4" s="114"/>
    </row>
    <row r="5" spans="1:7" ht="25.5" x14ac:dyDescent="0.2">
      <c r="A5" s="5"/>
      <c r="B5" s="6" t="s">
        <v>2</v>
      </c>
      <c r="C5" s="7" t="s">
        <v>3</v>
      </c>
      <c r="D5" s="6" t="s">
        <v>2</v>
      </c>
      <c r="E5" s="7" t="s">
        <v>3</v>
      </c>
      <c r="F5" s="6" t="s">
        <v>2</v>
      </c>
      <c r="G5" s="7" t="s">
        <v>3</v>
      </c>
    </row>
    <row r="6" spans="1:7" x14ac:dyDescent="0.2">
      <c r="A6" s="8" t="s">
        <v>4</v>
      </c>
      <c r="B6" s="12" t="s">
        <v>125</v>
      </c>
      <c r="C6" s="9">
        <v>5494</v>
      </c>
      <c r="D6" s="12">
        <v>409.5</v>
      </c>
      <c r="E6" s="9">
        <v>5427</v>
      </c>
      <c r="F6" s="92">
        <v>420</v>
      </c>
      <c r="G6" s="93">
        <v>5187</v>
      </c>
    </row>
    <row r="7" spans="1:7" x14ac:dyDescent="0.2">
      <c r="A7" s="10" t="s">
        <v>5</v>
      </c>
      <c r="B7" s="31" t="s">
        <v>104</v>
      </c>
      <c r="C7" s="11">
        <v>56</v>
      </c>
      <c r="D7" s="31">
        <v>350</v>
      </c>
      <c r="E7" s="11">
        <v>69</v>
      </c>
      <c r="F7" s="94">
        <v>370</v>
      </c>
      <c r="G7" s="95">
        <v>73</v>
      </c>
    </row>
    <row r="8" spans="1:7" x14ac:dyDescent="0.2">
      <c r="A8" s="8" t="s">
        <v>6</v>
      </c>
      <c r="B8" s="12" t="s">
        <v>165</v>
      </c>
      <c r="C8" s="9">
        <v>2223</v>
      </c>
      <c r="D8" s="12">
        <v>480</v>
      </c>
      <c r="E8" s="9">
        <v>2313</v>
      </c>
      <c r="F8" s="92">
        <v>490</v>
      </c>
      <c r="G8" s="93">
        <v>2249</v>
      </c>
    </row>
    <row r="9" spans="1:7" x14ac:dyDescent="0.2">
      <c r="A9" s="10" t="s">
        <v>7</v>
      </c>
      <c r="B9" s="31" t="s">
        <v>106</v>
      </c>
      <c r="C9" s="11">
        <v>1129</v>
      </c>
      <c r="D9" s="31">
        <v>375</v>
      </c>
      <c r="E9" s="11">
        <v>1096</v>
      </c>
      <c r="F9" s="94">
        <v>380</v>
      </c>
      <c r="G9" s="95">
        <v>977</v>
      </c>
    </row>
    <row r="10" spans="1:7" x14ac:dyDescent="0.2">
      <c r="A10" s="8" t="s">
        <v>8</v>
      </c>
      <c r="B10" s="12" t="s">
        <v>104</v>
      </c>
      <c r="C10" s="9">
        <v>386</v>
      </c>
      <c r="D10" s="12">
        <v>360</v>
      </c>
      <c r="E10" s="9">
        <v>341</v>
      </c>
      <c r="F10" s="92">
        <v>360</v>
      </c>
      <c r="G10" s="93">
        <v>285</v>
      </c>
    </row>
    <row r="11" spans="1:7" x14ac:dyDescent="0.2">
      <c r="A11" s="10" t="s">
        <v>9</v>
      </c>
      <c r="B11" s="31" t="s">
        <v>133</v>
      </c>
      <c r="C11" s="11">
        <v>189</v>
      </c>
      <c r="D11" s="31">
        <v>400</v>
      </c>
      <c r="E11" s="11">
        <v>157</v>
      </c>
      <c r="F11" s="94">
        <v>400</v>
      </c>
      <c r="G11" s="95">
        <v>152</v>
      </c>
    </row>
    <row r="12" spans="1:7" x14ac:dyDescent="0.2">
      <c r="A12" s="8" t="s">
        <v>10</v>
      </c>
      <c r="B12" s="12" t="s">
        <v>108</v>
      </c>
      <c r="C12" s="9">
        <v>133</v>
      </c>
      <c r="D12" s="12">
        <v>362.5</v>
      </c>
      <c r="E12" s="9">
        <v>122</v>
      </c>
      <c r="F12" s="92">
        <v>370</v>
      </c>
      <c r="G12" s="93">
        <v>111</v>
      </c>
    </row>
    <row r="13" spans="1:7" x14ac:dyDescent="0.2">
      <c r="A13" s="10" t="s">
        <v>11</v>
      </c>
      <c r="B13" s="31" t="s">
        <v>104</v>
      </c>
      <c r="C13" s="11">
        <v>517</v>
      </c>
      <c r="D13" s="31">
        <v>360</v>
      </c>
      <c r="E13" s="11">
        <v>473</v>
      </c>
      <c r="F13" s="94">
        <v>360</v>
      </c>
      <c r="G13" s="95">
        <v>503</v>
      </c>
    </row>
    <row r="14" spans="1:7" x14ac:dyDescent="0.2">
      <c r="A14" s="8" t="s">
        <v>12</v>
      </c>
      <c r="B14" s="12" t="s">
        <v>123</v>
      </c>
      <c r="C14" s="9">
        <v>67</v>
      </c>
      <c r="D14" s="12">
        <v>367.5</v>
      </c>
      <c r="E14" s="9">
        <v>72</v>
      </c>
      <c r="F14" s="92">
        <v>350</v>
      </c>
      <c r="G14" s="93">
        <v>72</v>
      </c>
    </row>
    <row r="15" spans="1:7" x14ac:dyDescent="0.2">
      <c r="A15" s="10" t="s">
        <v>13</v>
      </c>
      <c r="B15" s="31" t="s">
        <v>116</v>
      </c>
      <c r="C15" s="11">
        <v>513</v>
      </c>
      <c r="D15" s="31">
        <v>390</v>
      </c>
      <c r="E15" s="11">
        <v>486</v>
      </c>
      <c r="F15" s="94">
        <v>390</v>
      </c>
      <c r="G15" s="95">
        <v>464</v>
      </c>
    </row>
    <row r="16" spans="1:7" x14ac:dyDescent="0.2">
      <c r="A16" s="8" t="s">
        <v>75</v>
      </c>
      <c r="B16" s="12" t="s">
        <v>103</v>
      </c>
      <c r="C16" s="9">
        <v>3</v>
      </c>
      <c r="D16" s="12">
        <v>350</v>
      </c>
      <c r="E16" s="9">
        <v>14</v>
      </c>
      <c r="F16" s="82">
        <v>347.5</v>
      </c>
      <c r="G16" s="93">
        <v>10</v>
      </c>
    </row>
    <row r="17" spans="1:7" x14ac:dyDescent="0.2">
      <c r="A17" s="10" t="s">
        <v>14</v>
      </c>
      <c r="B17" s="31" t="s">
        <v>143</v>
      </c>
      <c r="C17" s="11">
        <v>260</v>
      </c>
      <c r="D17" s="31">
        <v>390</v>
      </c>
      <c r="E17" s="11">
        <v>262</v>
      </c>
      <c r="F17" s="94">
        <v>395</v>
      </c>
      <c r="G17" s="95">
        <v>277</v>
      </c>
    </row>
    <row r="18" spans="1:7" x14ac:dyDescent="0.2">
      <c r="A18" s="8" t="s">
        <v>74</v>
      </c>
      <c r="B18" s="12" t="s">
        <v>107</v>
      </c>
      <c r="C18" s="9">
        <v>18</v>
      </c>
      <c r="D18" s="12">
        <v>320</v>
      </c>
      <c r="E18" s="9">
        <v>22</v>
      </c>
      <c r="F18" s="92">
        <v>325</v>
      </c>
      <c r="G18" s="93">
        <v>14</v>
      </c>
    </row>
    <row r="19" spans="1:7" x14ac:dyDescent="0.2">
      <c r="A19" s="13" t="s">
        <v>73</v>
      </c>
      <c r="B19" s="33" t="s">
        <v>146</v>
      </c>
      <c r="C19" s="34">
        <v>26</v>
      </c>
      <c r="D19" s="33">
        <v>240</v>
      </c>
      <c r="E19" s="34">
        <v>19</v>
      </c>
      <c r="F19" s="96">
        <v>255</v>
      </c>
      <c r="G19" s="97">
        <v>28</v>
      </c>
    </row>
    <row r="20" spans="1:7" x14ac:dyDescent="0.2">
      <c r="A20" s="8" t="s">
        <v>72</v>
      </c>
      <c r="B20" s="12" t="s">
        <v>105</v>
      </c>
      <c r="C20" s="30">
        <v>39</v>
      </c>
      <c r="D20" s="12">
        <v>265</v>
      </c>
      <c r="E20" s="30">
        <v>29</v>
      </c>
      <c r="F20" s="92">
        <v>280</v>
      </c>
      <c r="G20" s="93">
        <v>25</v>
      </c>
    </row>
    <row r="21" spans="1:7" x14ac:dyDescent="0.2">
      <c r="A21" s="13" t="s">
        <v>15</v>
      </c>
      <c r="B21" s="33" t="s">
        <v>137</v>
      </c>
      <c r="C21" s="34">
        <v>151</v>
      </c>
      <c r="D21" s="33">
        <v>235</v>
      </c>
      <c r="E21" s="34">
        <v>132</v>
      </c>
      <c r="F21" s="96">
        <v>240</v>
      </c>
      <c r="G21" s="97">
        <v>167</v>
      </c>
    </row>
    <row r="22" spans="1:7" x14ac:dyDescent="0.2">
      <c r="A22" s="8" t="s">
        <v>16</v>
      </c>
      <c r="B22" s="12" t="s">
        <v>109</v>
      </c>
      <c r="C22" s="30">
        <v>177</v>
      </c>
      <c r="D22" s="12">
        <v>280</v>
      </c>
      <c r="E22" s="30">
        <v>207</v>
      </c>
      <c r="F22" s="92">
        <v>285</v>
      </c>
      <c r="G22" s="93">
        <v>184</v>
      </c>
    </row>
    <row r="23" spans="1:7" x14ac:dyDescent="0.2">
      <c r="A23" s="13" t="s">
        <v>37</v>
      </c>
      <c r="B23" s="33" t="s">
        <v>152</v>
      </c>
      <c r="C23" s="34">
        <v>785</v>
      </c>
      <c r="D23" s="33">
        <v>300</v>
      </c>
      <c r="E23" s="34">
        <v>700</v>
      </c>
      <c r="F23" s="96">
        <v>310</v>
      </c>
      <c r="G23" s="97">
        <v>615</v>
      </c>
    </row>
    <row r="24" spans="1:7" x14ac:dyDescent="0.2">
      <c r="A24" s="8" t="s">
        <v>71</v>
      </c>
      <c r="B24" s="12" t="s">
        <v>174</v>
      </c>
      <c r="C24" s="30">
        <v>8</v>
      </c>
      <c r="D24" s="12">
        <v>200</v>
      </c>
      <c r="E24" s="30">
        <v>19</v>
      </c>
      <c r="F24" s="92">
        <v>190</v>
      </c>
      <c r="G24" s="93">
        <v>14</v>
      </c>
    </row>
    <row r="25" spans="1:7" x14ac:dyDescent="0.2">
      <c r="A25" s="13" t="s">
        <v>70</v>
      </c>
      <c r="B25" s="33" t="s">
        <v>155</v>
      </c>
      <c r="C25" s="34">
        <v>67</v>
      </c>
      <c r="D25" s="33">
        <v>185</v>
      </c>
      <c r="E25" s="34">
        <v>49</v>
      </c>
      <c r="F25" s="96">
        <v>232.5</v>
      </c>
      <c r="G25" s="97">
        <v>50</v>
      </c>
    </row>
    <row r="26" spans="1:7" x14ac:dyDescent="0.2">
      <c r="A26" s="16" t="s">
        <v>69</v>
      </c>
      <c r="B26" s="35" t="s">
        <v>139</v>
      </c>
      <c r="C26" s="36">
        <v>16</v>
      </c>
      <c r="D26" s="35">
        <v>250</v>
      </c>
      <c r="E26" s="36">
        <v>12</v>
      </c>
      <c r="F26" s="98">
        <v>255</v>
      </c>
      <c r="G26" s="99">
        <v>14</v>
      </c>
    </row>
    <row r="27" spans="1:7" x14ac:dyDescent="0.2">
      <c r="A27" s="13" t="s">
        <v>17</v>
      </c>
      <c r="B27" s="33" t="s">
        <v>179</v>
      </c>
      <c r="C27" s="34">
        <v>204</v>
      </c>
      <c r="D27" s="33">
        <v>150</v>
      </c>
      <c r="E27" s="34">
        <v>184</v>
      </c>
      <c r="F27" s="96">
        <v>180</v>
      </c>
      <c r="G27" s="97">
        <v>167</v>
      </c>
    </row>
    <row r="28" spans="1:7" ht="14.25" x14ac:dyDescent="0.2">
      <c r="A28" s="10" t="s">
        <v>62</v>
      </c>
      <c r="B28" s="31" t="s">
        <v>112</v>
      </c>
      <c r="C28" s="32">
        <v>2366</v>
      </c>
      <c r="D28" s="31">
        <v>440</v>
      </c>
      <c r="E28" s="32">
        <v>2209</v>
      </c>
      <c r="F28" s="94">
        <v>440</v>
      </c>
      <c r="G28" s="95">
        <v>2263</v>
      </c>
    </row>
    <row r="29" spans="1:7" x14ac:dyDescent="0.2">
      <c r="A29" s="16" t="s">
        <v>18</v>
      </c>
      <c r="B29" s="35" t="s">
        <v>125</v>
      </c>
      <c r="C29" s="36">
        <v>247</v>
      </c>
      <c r="D29" s="35">
        <v>450</v>
      </c>
      <c r="E29" s="36">
        <v>1610</v>
      </c>
      <c r="F29" s="98">
        <v>415</v>
      </c>
      <c r="G29" s="99">
        <v>252</v>
      </c>
    </row>
    <row r="30" spans="1:7" s="20" customFormat="1" x14ac:dyDescent="0.2">
      <c r="A30" s="19" t="s">
        <v>19</v>
      </c>
      <c r="B30" s="31" t="s">
        <v>133</v>
      </c>
      <c r="C30" s="32">
        <v>1746</v>
      </c>
      <c r="D30" s="31">
        <v>410</v>
      </c>
      <c r="E30" s="32">
        <v>255</v>
      </c>
      <c r="F30" s="94">
        <v>440</v>
      </c>
      <c r="G30" s="95">
        <v>1672</v>
      </c>
    </row>
    <row r="31" spans="1:7" s="20" customFormat="1" x14ac:dyDescent="0.2">
      <c r="A31" s="21" t="s">
        <v>20</v>
      </c>
      <c r="B31" s="35" t="s">
        <v>117</v>
      </c>
      <c r="C31" s="36">
        <v>308</v>
      </c>
      <c r="D31" s="35">
        <v>412.5</v>
      </c>
      <c r="E31" s="36">
        <v>290</v>
      </c>
      <c r="F31" s="98">
        <v>430</v>
      </c>
      <c r="G31" s="99">
        <v>280</v>
      </c>
    </row>
    <row r="32" spans="1:7" s="20" customFormat="1" x14ac:dyDescent="0.2">
      <c r="A32" s="19" t="s">
        <v>21</v>
      </c>
      <c r="B32" s="31" t="s">
        <v>104</v>
      </c>
      <c r="C32" s="32">
        <v>65</v>
      </c>
      <c r="D32" s="31">
        <v>360</v>
      </c>
      <c r="E32" s="32">
        <v>54</v>
      </c>
      <c r="F32" s="94">
        <v>370</v>
      </c>
      <c r="G32" s="95">
        <v>59</v>
      </c>
    </row>
    <row r="33" spans="1:7" s="20" customFormat="1" x14ac:dyDescent="0.2">
      <c r="A33" s="21" t="s">
        <v>22</v>
      </c>
      <c r="B33" s="35" t="s">
        <v>151</v>
      </c>
      <c r="C33" s="36">
        <v>34</v>
      </c>
      <c r="D33" s="35">
        <v>235</v>
      </c>
      <c r="E33" s="36">
        <v>47</v>
      </c>
      <c r="F33" s="98">
        <v>250</v>
      </c>
      <c r="G33" s="99">
        <v>43</v>
      </c>
    </row>
    <row r="34" spans="1:7" s="20" customFormat="1" x14ac:dyDescent="0.2">
      <c r="A34" s="22" t="s">
        <v>23</v>
      </c>
      <c r="B34" s="33" t="s">
        <v>162</v>
      </c>
      <c r="C34" s="34">
        <v>119</v>
      </c>
      <c r="D34" s="33">
        <v>270</v>
      </c>
      <c r="E34" s="34">
        <v>115</v>
      </c>
      <c r="F34" s="96">
        <v>277.5</v>
      </c>
      <c r="G34" s="97">
        <v>102</v>
      </c>
    </row>
    <row r="35" spans="1:7" s="20" customFormat="1" x14ac:dyDescent="0.2">
      <c r="A35" s="21" t="s">
        <v>38</v>
      </c>
      <c r="B35" s="35" t="s">
        <v>105</v>
      </c>
      <c r="C35" s="36">
        <v>197</v>
      </c>
      <c r="D35" s="35">
        <v>260</v>
      </c>
      <c r="E35" s="36">
        <v>146</v>
      </c>
      <c r="F35" s="98">
        <v>255</v>
      </c>
      <c r="G35" s="99">
        <v>161</v>
      </c>
    </row>
    <row r="36" spans="1:7" s="20" customFormat="1" x14ac:dyDescent="0.2">
      <c r="A36" s="22" t="s">
        <v>68</v>
      </c>
      <c r="B36" s="33" t="s">
        <v>150</v>
      </c>
      <c r="C36" s="34">
        <v>38</v>
      </c>
      <c r="D36" s="33">
        <v>205</v>
      </c>
      <c r="E36" s="34">
        <v>46</v>
      </c>
      <c r="F36" s="96">
        <v>210</v>
      </c>
      <c r="G36" s="97">
        <v>32</v>
      </c>
    </row>
    <row r="37" spans="1:7" s="20" customFormat="1" x14ac:dyDescent="0.2">
      <c r="A37" s="21" t="s">
        <v>24</v>
      </c>
      <c r="B37" s="35" t="s">
        <v>141</v>
      </c>
      <c r="C37" s="36">
        <v>248</v>
      </c>
      <c r="D37" s="35">
        <v>290</v>
      </c>
      <c r="E37" s="36">
        <v>329</v>
      </c>
      <c r="F37" s="98">
        <v>290</v>
      </c>
      <c r="G37" s="99">
        <v>319</v>
      </c>
    </row>
    <row r="38" spans="1:7" s="20" customFormat="1" x14ac:dyDescent="0.2">
      <c r="A38" s="22" t="s">
        <v>39</v>
      </c>
      <c r="B38" s="33" t="s">
        <v>138</v>
      </c>
      <c r="C38" s="34">
        <v>309</v>
      </c>
      <c r="D38" s="33">
        <v>240</v>
      </c>
      <c r="E38" s="34">
        <v>243</v>
      </c>
      <c r="F38" s="96">
        <v>260</v>
      </c>
      <c r="G38" s="97">
        <v>233</v>
      </c>
    </row>
    <row r="39" spans="1:7" s="20" customFormat="1" x14ac:dyDescent="0.2">
      <c r="A39" s="21" t="s">
        <v>67</v>
      </c>
      <c r="B39" s="35" t="s">
        <v>139</v>
      </c>
      <c r="C39" s="36">
        <v>32</v>
      </c>
      <c r="D39" s="35">
        <v>255.38</v>
      </c>
      <c r="E39" s="36">
        <v>37</v>
      </c>
      <c r="F39" s="98">
        <v>250</v>
      </c>
      <c r="G39" s="99">
        <v>25</v>
      </c>
    </row>
    <row r="40" spans="1:7" s="20" customFormat="1" x14ac:dyDescent="0.2">
      <c r="A40" s="22" t="s">
        <v>25</v>
      </c>
      <c r="B40" s="33" t="s">
        <v>138</v>
      </c>
      <c r="C40" s="34">
        <v>54</v>
      </c>
      <c r="D40" s="33">
        <v>200</v>
      </c>
      <c r="E40" s="34">
        <v>33</v>
      </c>
      <c r="F40" s="96">
        <v>200</v>
      </c>
      <c r="G40" s="97">
        <v>25</v>
      </c>
    </row>
    <row r="41" spans="1:7" s="20" customFormat="1" x14ac:dyDescent="0.2">
      <c r="A41" s="21" t="s">
        <v>26</v>
      </c>
      <c r="B41" s="35" t="s">
        <v>138</v>
      </c>
      <c r="C41" s="36">
        <v>70</v>
      </c>
      <c r="D41" s="35">
        <v>220</v>
      </c>
      <c r="E41" s="36">
        <v>68</v>
      </c>
      <c r="F41" s="98">
        <v>220</v>
      </c>
      <c r="G41" s="99">
        <v>56</v>
      </c>
    </row>
    <row r="42" spans="1:7" s="20" customFormat="1" x14ac:dyDescent="0.2">
      <c r="A42" s="22" t="s">
        <v>27</v>
      </c>
      <c r="B42" s="14">
        <v>283</v>
      </c>
      <c r="C42" s="15">
        <v>42</v>
      </c>
      <c r="D42" s="14">
        <v>307.5</v>
      </c>
      <c r="E42" s="15">
        <v>32</v>
      </c>
      <c r="F42" s="96" t="s">
        <v>107</v>
      </c>
      <c r="G42" s="97">
        <v>33</v>
      </c>
    </row>
    <row r="43" spans="1:7" s="20" customFormat="1" x14ac:dyDescent="0.2">
      <c r="A43" s="21" t="s">
        <v>28</v>
      </c>
      <c r="B43" s="35" t="s">
        <v>152</v>
      </c>
      <c r="C43" s="36">
        <v>145</v>
      </c>
      <c r="D43" s="35">
        <v>300</v>
      </c>
      <c r="E43" s="36">
        <v>125</v>
      </c>
      <c r="F43" s="98">
        <v>300</v>
      </c>
      <c r="G43" s="99">
        <v>119</v>
      </c>
    </row>
    <row r="44" spans="1:7" s="20" customFormat="1" x14ac:dyDescent="0.2">
      <c r="A44" s="22" t="s">
        <v>29</v>
      </c>
      <c r="B44" s="33" t="s">
        <v>152</v>
      </c>
      <c r="C44" s="34">
        <v>139</v>
      </c>
      <c r="D44" s="33">
        <v>292.5</v>
      </c>
      <c r="E44" s="34">
        <v>114</v>
      </c>
      <c r="F44" s="96">
        <v>298</v>
      </c>
      <c r="G44" s="97">
        <v>118</v>
      </c>
    </row>
    <row r="45" spans="1:7" s="20" customFormat="1" x14ac:dyDescent="0.2">
      <c r="A45" s="21" t="s">
        <v>30</v>
      </c>
      <c r="B45" s="35" t="s">
        <v>104</v>
      </c>
      <c r="C45" s="36">
        <v>74</v>
      </c>
      <c r="D45" s="35">
        <v>350</v>
      </c>
      <c r="E45" s="36">
        <v>63</v>
      </c>
      <c r="F45" s="98">
        <v>365</v>
      </c>
      <c r="G45" s="99">
        <v>78</v>
      </c>
    </row>
    <row r="46" spans="1:7" s="20" customFormat="1" x14ac:dyDescent="0.2">
      <c r="A46" s="22" t="s">
        <v>31</v>
      </c>
      <c r="B46" s="33">
        <v>198</v>
      </c>
      <c r="C46" s="34">
        <v>156</v>
      </c>
      <c r="D46" s="33">
        <v>210</v>
      </c>
      <c r="E46" s="34">
        <v>170</v>
      </c>
      <c r="F46" s="96">
        <v>220</v>
      </c>
      <c r="G46" s="97">
        <v>162</v>
      </c>
    </row>
    <row r="47" spans="1:7" s="20" customFormat="1" x14ac:dyDescent="0.2">
      <c r="A47" s="21" t="s">
        <v>66</v>
      </c>
      <c r="B47" s="35" t="s">
        <v>147</v>
      </c>
      <c r="C47" s="36">
        <v>14</v>
      </c>
      <c r="D47" s="35">
        <v>155</v>
      </c>
      <c r="E47" s="36">
        <v>17</v>
      </c>
      <c r="F47" s="98">
        <v>162.5</v>
      </c>
      <c r="G47" s="99">
        <v>22</v>
      </c>
    </row>
    <row r="48" spans="1:7" s="20" customFormat="1" x14ac:dyDescent="0.2">
      <c r="A48" s="28" t="s">
        <v>76</v>
      </c>
      <c r="B48" s="33" t="s">
        <v>108</v>
      </c>
      <c r="C48" s="34">
        <v>780</v>
      </c>
      <c r="D48" s="33">
        <v>365</v>
      </c>
      <c r="E48" s="34">
        <v>744</v>
      </c>
      <c r="F48" s="96">
        <v>370</v>
      </c>
      <c r="G48" s="97">
        <v>708</v>
      </c>
    </row>
    <row r="49" spans="1:7" s="20" customFormat="1" x14ac:dyDescent="0.2">
      <c r="A49" s="21" t="s">
        <v>40</v>
      </c>
      <c r="B49" s="35" t="s">
        <v>108</v>
      </c>
      <c r="C49" s="36">
        <v>257</v>
      </c>
      <c r="D49" s="35">
        <v>370</v>
      </c>
      <c r="E49" s="36">
        <v>220</v>
      </c>
      <c r="F49" s="98">
        <v>385</v>
      </c>
      <c r="G49" s="99">
        <v>236</v>
      </c>
    </row>
    <row r="50" spans="1:7" s="20" customFormat="1" x14ac:dyDescent="0.2">
      <c r="A50" s="22" t="s">
        <v>41</v>
      </c>
      <c r="B50" s="33" t="s">
        <v>108</v>
      </c>
      <c r="C50" s="34">
        <v>496</v>
      </c>
      <c r="D50" s="33">
        <v>365</v>
      </c>
      <c r="E50" s="34">
        <v>498</v>
      </c>
      <c r="F50" s="96">
        <v>370</v>
      </c>
      <c r="G50" s="97">
        <v>442</v>
      </c>
    </row>
    <row r="51" spans="1:7" s="20" customFormat="1" ht="14.25" x14ac:dyDescent="0.2">
      <c r="A51" s="76" t="s">
        <v>97</v>
      </c>
      <c r="B51" s="35" t="s">
        <v>114</v>
      </c>
      <c r="C51" s="36">
        <v>105</v>
      </c>
      <c r="D51" s="35">
        <v>400</v>
      </c>
      <c r="E51" s="36">
        <v>88</v>
      </c>
      <c r="F51" s="98">
        <v>415</v>
      </c>
      <c r="G51" s="99">
        <v>83</v>
      </c>
    </row>
    <row r="52" spans="1:7" s="20" customFormat="1" x14ac:dyDescent="0.2">
      <c r="A52" s="21" t="s">
        <v>32</v>
      </c>
      <c r="B52" s="35" t="s">
        <v>139</v>
      </c>
      <c r="C52" s="36">
        <v>435</v>
      </c>
      <c r="D52" s="35">
        <v>250</v>
      </c>
      <c r="E52" s="36">
        <v>380</v>
      </c>
      <c r="F52" s="98">
        <v>250</v>
      </c>
      <c r="G52" s="99">
        <v>382</v>
      </c>
    </row>
    <row r="53" spans="1:7" s="20" customFormat="1" x14ac:dyDescent="0.2">
      <c r="A53" s="22" t="s">
        <v>33</v>
      </c>
      <c r="B53" s="33" t="s">
        <v>146</v>
      </c>
      <c r="C53" s="34">
        <v>671</v>
      </c>
      <c r="D53" s="33">
        <v>250</v>
      </c>
      <c r="E53" s="34">
        <v>567</v>
      </c>
      <c r="F53" s="96">
        <v>260</v>
      </c>
      <c r="G53" s="97">
        <v>506</v>
      </c>
    </row>
    <row r="54" spans="1:7" s="20" customFormat="1" ht="13.5" thickBot="1" x14ac:dyDescent="0.25">
      <c r="A54" s="23" t="s">
        <v>65</v>
      </c>
      <c r="B54" s="37" t="s">
        <v>174</v>
      </c>
      <c r="C54" s="24">
        <v>45</v>
      </c>
      <c r="D54" s="37">
        <v>200</v>
      </c>
      <c r="E54" s="24">
        <v>33</v>
      </c>
      <c r="F54" s="100">
        <v>210</v>
      </c>
      <c r="G54" s="101">
        <v>29</v>
      </c>
    </row>
    <row r="55" spans="1:7" s="20" customFormat="1" x14ac:dyDescent="0.2">
      <c r="A55" s="29"/>
    </row>
    <row r="56" spans="1:7" x14ac:dyDescent="0.2">
      <c r="A56" s="25" t="s">
        <v>42</v>
      </c>
    </row>
    <row r="57" spans="1:7" x14ac:dyDescent="0.2">
      <c r="A57" s="25" t="s">
        <v>64</v>
      </c>
    </row>
    <row r="58" spans="1:7" x14ac:dyDescent="0.2">
      <c r="A58" s="25" t="s">
        <v>63</v>
      </c>
    </row>
    <row r="59" spans="1:7" x14ac:dyDescent="0.2">
      <c r="A59" s="45" t="s">
        <v>61</v>
      </c>
    </row>
    <row r="60" spans="1:7" x14ac:dyDescent="0.2">
      <c r="A60" s="77" t="s">
        <v>96</v>
      </c>
    </row>
    <row r="61" spans="1:7" x14ac:dyDescent="0.2">
      <c r="A61" s="25" t="s">
        <v>34</v>
      </c>
    </row>
    <row r="62" spans="1:7" x14ac:dyDescent="0.2">
      <c r="A62" s="25" t="s">
        <v>35</v>
      </c>
    </row>
    <row r="63" spans="1:7" x14ac:dyDescent="0.2">
      <c r="A63" s="25" t="s">
        <v>36</v>
      </c>
    </row>
    <row r="64" spans="1:7" x14ac:dyDescent="0.2">
      <c r="A64" s="26"/>
    </row>
    <row r="65" spans="1:1" x14ac:dyDescent="0.2">
      <c r="A65" s="26"/>
    </row>
    <row r="66" spans="1:1" x14ac:dyDescent="0.2">
      <c r="A66" s="26"/>
    </row>
    <row r="67" spans="1:1" x14ac:dyDescent="0.2">
      <c r="A67" s="26"/>
    </row>
    <row r="68" spans="1:1" x14ac:dyDescent="0.2">
      <c r="A68" s="26"/>
    </row>
    <row r="69" spans="1:1" x14ac:dyDescent="0.2">
      <c r="A69" s="26"/>
    </row>
    <row r="70" spans="1:1" ht="14.25" x14ac:dyDescent="0.2">
      <c r="A70" s="27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</sheetData>
  <mergeCells count="3">
    <mergeCell ref="F4:G4"/>
    <mergeCell ref="B4:C4"/>
    <mergeCell ref="D4:E4"/>
  </mergeCells>
  <phoneticPr fontId="0" type="noConversion"/>
  <pageMargins left="0.75" right="0.75" top="0.75" bottom="0.83" header="0.5" footer="0.5"/>
  <pageSetup paperSize="9" scale="10" orientation="portrait" horizontalDpi="4294967292" verticalDpi="4294967292" r:id="rId1"/>
  <headerFooter alignWithMargins="0">
    <oddHeader>&amp;C&amp;A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G145"/>
  <sheetViews>
    <sheetView workbookViewId="0">
      <pane xSplit="1" ySplit="5" topLeftCell="B6" activePane="bottomRight" state="frozen"/>
      <selection activeCell="A51" sqref="A51"/>
      <selection pane="topRight" activeCell="A51" sqref="A51"/>
      <selection pane="bottomLeft" activeCell="A51" sqref="A51"/>
      <selection pane="bottomRight" activeCell="A3" sqref="A3"/>
    </sheetView>
  </sheetViews>
  <sheetFormatPr defaultRowHeight="12.75" x14ac:dyDescent="0.2"/>
  <cols>
    <col min="1" max="1" width="26.140625" customWidth="1"/>
    <col min="2" max="16384" width="9.140625" style="2"/>
  </cols>
  <sheetData>
    <row r="1" spans="1:7" ht="15.75" x14ac:dyDescent="0.25">
      <c r="A1" s="1" t="s">
        <v>44</v>
      </c>
    </row>
    <row r="2" spans="1:7" ht="15" x14ac:dyDescent="0.25">
      <c r="A2" s="3" t="s">
        <v>1</v>
      </c>
    </row>
    <row r="3" spans="1:7" ht="13.5" thickBot="1" x14ac:dyDescent="0.25"/>
    <row r="4" spans="1:7" x14ac:dyDescent="0.2">
      <c r="A4" s="4"/>
      <c r="B4" s="113">
        <v>42887</v>
      </c>
      <c r="C4" s="114"/>
      <c r="D4" s="113">
        <v>43252</v>
      </c>
      <c r="E4" s="114"/>
      <c r="F4" s="113">
        <v>43617</v>
      </c>
      <c r="G4" s="114"/>
    </row>
    <row r="5" spans="1:7" ht="25.5" x14ac:dyDescent="0.2">
      <c r="A5" s="5"/>
      <c r="B5" s="6" t="s">
        <v>2</v>
      </c>
      <c r="C5" s="7" t="s">
        <v>3</v>
      </c>
      <c r="D5" s="6" t="s">
        <v>2</v>
      </c>
      <c r="E5" s="7" t="s">
        <v>3</v>
      </c>
      <c r="F5" s="6" t="s">
        <v>2</v>
      </c>
      <c r="G5" s="7" t="s">
        <v>3</v>
      </c>
    </row>
    <row r="6" spans="1:7" x14ac:dyDescent="0.2">
      <c r="A6" s="8" t="s">
        <v>4</v>
      </c>
      <c r="B6" s="12" t="s">
        <v>165</v>
      </c>
      <c r="C6" s="30">
        <v>881</v>
      </c>
      <c r="D6" s="12">
        <v>495</v>
      </c>
      <c r="E6" s="30">
        <v>869</v>
      </c>
      <c r="F6" s="82">
        <v>515</v>
      </c>
      <c r="G6" s="83">
        <v>773</v>
      </c>
    </row>
    <row r="7" spans="1:7" x14ac:dyDescent="0.2">
      <c r="A7" s="10" t="s">
        <v>5</v>
      </c>
      <c r="B7" s="31" t="s">
        <v>112</v>
      </c>
      <c r="C7" s="32">
        <v>15</v>
      </c>
      <c r="D7" s="31">
        <v>440</v>
      </c>
      <c r="E7" s="32">
        <v>16</v>
      </c>
      <c r="F7" s="84" t="s">
        <v>103</v>
      </c>
      <c r="G7" s="85">
        <v>4</v>
      </c>
    </row>
    <row r="8" spans="1:7" x14ac:dyDescent="0.2">
      <c r="A8" s="8" t="s">
        <v>6</v>
      </c>
      <c r="B8" s="12" t="s">
        <v>132</v>
      </c>
      <c r="C8" s="30">
        <v>313</v>
      </c>
      <c r="D8" s="12">
        <v>650</v>
      </c>
      <c r="E8" s="30">
        <v>324</v>
      </c>
      <c r="F8" s="82">
        <v>675</v>
      </c>
      <c r="G8" s="83">
        <v>297</v>
      </c>
    </row>
    <row r="9" spans="1:7" x14ac:dyDescent="0.2">
      <c r="A9" s="10" t="s">
        <v>7</v>
      </c>
      <c r="B9" s="31" t="s">
        <v>159</v>
      </c>
      <c r="C9" s="32">
        <v>143</v>
      </c>
      <c r="D9" s="31">
        <v>465</v>
      </c>
      <c r="E9" s="32">
        <v>128</v>
      </c>
      <c r="F9" s="84">
        <v>470</v>
      </c>
      <c r="G9" s="85">
        <v>109</v>
      </c>
    </row>
    <row r="10" spans="1:7" x14ac:dyDescent="0.2">
      <c r="A10" s="8" t="s">
        <v>8</v>
      </c>
      <c r="B10" s="12" t="s">
        <v>106</v>
      </c>
      <c r="C10" s="30">
        <v>72</v>
      </c>
      <c r="D10" s="12">
        <v>390</v>
      </c>
      <c r="E10" s="30">
        <v>78</v>
      </c>
      <c r="F10" s="82">
        <v>375</v>
      </c>
      <c r="G10" s="83">
        <v>57</v>
      </c>
    </row>
    <row r="11" spans="1:7" x14ac:dyDescent="0.2">
      <c r="A11" s="10" t="s">
        <v>9</v>
      </c>
      <c r="B11" s="31" t="s">
        <v>136</v>
      </c>
      <c r="C11" s="32">
        <v>24</v>
      </c>
      <c r="D11" s="31">
        <v>475</v>
      </c>
      <c r="E11" s="32">
        <v>20</v>
      </c>
      <c r="F11" s="84">
        <v>487.5</v>
      </c>
      <c r="G11" s="85">
        <v>34</v>
      </c>
    </row>
    <row r="12" spans="1:7" x14ac:dyDescent="0.2">
      <c r="A12" s="8" t="s">
        <v>10</v>
      </c>
      <c r="B12" s="12" t="s">
        <v>149</v>
      </c>
      <c r="C12" s="30">
        <v>18</v>
      </c>
      <c r="D12" s="12">
        <v>430</v>
      </c>
      <c r="E12" s="30">
        <v>18</v>
      </c>
      <c r="F12" s="82">
        <v>455</v>
      </c>
      <c r="G12" s="83">
        <v>20</v>
      </c>
    </row>
    <row r="13" spans="1:7" x14ac:dyDescent="0.2">
      <c r="A13" s="10" t="s">
        <v>11</v>
      </c>
      <c r="B13" s="31" t="s">
        <v>159</v>
      </c>
      <c r="C13" s="32">
        <v>74</v>
      </c>
      <c r="D13" s="31">
        <v>460</v>
      </c>
      <c r="E13" s="32">
        <v>67</v>
      </c>
      <c r="F13" s="84">
        <v>475</v>
      </c>
      <c r="G13" s="85">
        <v>69</v>
      </c>
    </row>
    <row r="14" spans="1:7" x14ac:dyDescent="0.2">
      <c r="A14" s="8" t="s">
        <v>12</v>
      </c>
      <c r="B14" s="12" t="s">
        <v>106</v>
      </c>
      <c r="C14" s="30">
        <v>40</v>
      </c>
      <c r="D14" s="12">
        <v>390</v>
      </c>
      <c r="E14" s="30">
        <v>51</v>
      </c>
      <c r="F14" s="82">
        <v>392.5</v>
      </c>
      <c r="G14" s="83">
        <v>34</v>
      </c>
    </row>
    <row r="15" spans="1:7" x14ac:dyDescent="0.2">
      <c r="A15" s="10" t="s">
        <v>13</v>
      </c>
      <c r="B15" s="31" t="s">
        <v>148</v>
      </c>
      <c r="C15" s="32">
        <v>96</v>
      </c>
      <c r="D15" s="31">
        <v>475</v>
      </c>
      <c r="E15" s="32">
        <v>88</v>
      </c>
      <c r="F15" s="84">
        <v>490</v>
      </c>
      <c r="G15" s="85">
        <v>87</v>
      </c>
    </row>
    <row r="16" spans="1:7" x14ac:dyDescent="0.2">
      <c r="A16" s="8" t="s">
        <v>75</v>
      </c>
      <c r="B16" s="12">
        <v>405</v>
      </c>
      <c r="C16" s="30">
        <v>8</v>
      </c>
      <c r="D16" s="12" t="s">
        <v>103</v>
      </c>
      <c r="E16" s="30">
        <v>3</v>
      </c>
      <c r="F16" s="82" t="s">
        <v>103</v>
      </c>
      <c r="G16" s="83">
        <v>1</v>
      </c>
    </row>
    <row r="17" spans="1:7" x14ac:dyDescent="0.2">
      <c r="A17" s="10" t="s">
        <v>14</v>
      </c>
      <c r="B17" s="31" t="s">
        <v>122</v>
      </c>
      <c r="C17" s="32">
        <v>61</v>
      </c>
      <c r="D17" s="31">
        <v>475</v>
      </c>
      <c r="E17" s="32">
        <v>63</v>
      </c>
      <c r="F17" s="84">
        <v>525</v>
      </c>
      <c r="G17" s="85">
        <v>47</v>
      </c>
    </row>
    <row r="18" spans="1:7" x14ac:dyDescent="0.2">
      <c r="A18" s="8" t="s">
        <v>74</v>
      </c>
      <c r="B18" s="12" t="s">
        <v>104</v>
      </c>
      <c r="C18" s="30">
        <v>17</v>
      </c>
      <c r="D18" s="12">
        <v>360</v>
      </c>
      <c r="E18" s="30">
        <v>13</v>
      </c>
      <c r="F18" s="82">
        <v>350</v>
      </c>
      <c r="G18" s="83">
        <v>14</v>
      </c>
    </row>
    <row r="19" spans="1:7" x14ac:dyDescent="0.2">
      <c r="A19" s="13" t="s">
        <v>73</v>
      </c>
      <c r="B19" s="33" t="s">
        <v>118</v>
      </c>
      <c r="C19" s="34">
        <v>8</v>
      </c>
      <c r="D19" s="33">
        <v>295</v>
      </c>
      <c r="E19" s="34">
        <v>5</v>
      </c>
      <c r="F19" s="86">
        <v>310</v>
      </c>
      <c r="G19" s="87">
        <v>5</v>
      </c>
    </row>
    <row r="20" spans="1:7" x14ac:dyDescent="0.2">
      <c r="A20" s="8" t="s">
        <v>72</v>
      </c>
      <c r="B20" s="12" t="s">
        <v>140</v>
      </c>
      <c r="C20" s="30">
        <v>15</v>
      </c>
      <c r="D20" s="12">
        <v>312.5</v>
      </c>
      <c r="E20" s="30">
        <v>8</v>
      </c>
      <c r="F20" s="82">
        <v>300</v>
      </c>
      <c r="G20" s="83">
        <v>12</v>
      </c>
    </row>
    <row r="21" spans="1:7" x14ac:dyDescent="0.2">
      <c r="A21" s="13" t="s">
        <v>15</v>
      </c>
      <c r="B21" s="33" t="s">
        <v>141</v>
      </c>
      <c r="C21" s="34">
        <v>54</v>
      </c>
      <c r="D21" s="33">
        <v>300</v>
      </c>
      <c r="E21" s="34">
        <v>51</v>
      </c>
      <c r="F21" s="86">
        <v>310</v>
      </c>
      <c r="G21" s="87">
        <v>43</v>
      </c>
    </row>
    <row r="22" spans="1:7" x14ac:dyDescent="0.2">
      <c r="A22" s="8" t="s">
        <v>16</v>
      </c>
      <c r="B22" s="12" t="s">
        <v>156</v>
      </c>
      <c r="C22" s="30">
        <v>119</v>
      </c>
      <c r="D22" s="12">
        <v>315</v>
      </c>
      <c r="E22" s="30">
        <v>129</v>
      </c>
      <c r="F22" s="82">
        <v>320</v>
      </c>
      <c r="G22" s="83">
        <v>121</v>
      </c>
    </row>
    <row r="23" spans="1:7" x14ac:dyDescent="0.2">
      <c r="A23" s="13" t="s">
        <v>37</v>
      </c>
      <c r="B23" s="33" t="s">
        <v>116</v>
      </c>
      <c r="C23" s="34">
        <v>137</v>
      </c>
      <c r="D23" s="33">
        <v>365</v>
      </c>
      <c r="E23" s="34">
        <v>146</v>
      </c>
      <c r="F23" s="86">
        <v>370</v>
      </c>
      <c r="G23" s="87">
        <v>115</v>
      </c>
    </row>
    <row r="24" spans="1:7" x14ac:dyDescent="0.2">
      <c r="A24" s="8" t="s">
        <v>71</v>
      </c>
      <c r="B24" s="12" t="s">
        <v>103</v>
      </c>
      <c r="C24" s="30">
        <v>3</v>
      </c>
      <c r="D24" s="12">
        <v>200</v>
      </c>
      <c r="E24" s="30">
        <v>5</v>
      </c>
      <c r="F24" s="82" t="s">
        <v>103</v>
      </c>
      <c r="G24" s="83">
        <v>3</v>
      </c>
    </row>
    <row r="25" spans="1:7" x14ac:dyDescent="0.2">
      <c r="A25" s="13" t="s">
        <v>70</v>
      </c>
      <c r="B25" s="33" t="s">
        <v>138</v>
      </c>
      <c r="C25" s="34">
        <v>49</v>
      </c>
      <c r="D25" s="33">
        <v>255</v>
      </c>
      <c r="E25" s="34">
        <v>46</v>
      </c>
      <c r="F25" s="86">
        <v>290</v>
      </c>
      <c r="G25" s="87">
        <v>33</v>
      </c>
    </row>
    <row r="26" spans="1:7" x14ac:dyDescent="0.2">
      <c r="A26" s="16" t="s">
        <v>69</v>
      </c>
      <c r="B26" s="35">
        <v>253</v>
      </c>
      <c r="C26" s="36">
        <v>14</v>
      </c>
      <c r="D26" s="35">
        <v>280</v>
      </c>
      <c r="E26" s="36">
        <v>11</v>
      </c>
      <c r="F26" s="88">
        <v>310</v>
      </c>
      <c r="G26" s="89">
        <v>11</v>
      </c>
    </row>
    <row r="27" spans="1:7" x14ac:dyDescent="0.2">
      <c r="A27" s="13" t="s">
        <v>17</v>
      </c>
      <c r="B27" s="33" t="s">
        <v>150</v>
      </c>
      <c r="C27" s="34">
        <v>58</v>
      </c>
      <c r="D27" s="33">
        <v>210</v>
      </c>
      <c r="E27" s="34">
        <v>29</v>
      </c>
      <c r="F27" s="86">
        <v>250</v>
      </c>
      <c r="G27" s="87">
        <v>35</v>
      </c>
    </row>
    <row r="28" spans="1:7" ht="14.25" x14ac:dyDescent="0.2">
      <c r="A28" s="10" t="s">
        <v>62</v>
      </c>
      <c r="B28" s="31" t="s">
        <v>129</v>
      </c>
      <c r="C28" s="32">
        <v>619</v>
      </c>
      <c r="D28" s="31">
        <v>500</v>
      </c>
      <c r="E28" s="32">
        <v>513</v>
      </c>
      <c r="F28" s="84">
        <v>500</v>
      </c>
      <c r="G28" s="85">
        <v>530</v>
      </c>
    </row>
    <row r="29" spans="1:7" x14ac:dyDescent="0.2">
      <c r="A29" s="16" t="s">
        <v>18</v>
      </c>
      <c r="B29" s="35" t="s">
        <v>120</v>
      </c>
      <c r="C29" s="36">
        <v>171</v>
      </c>
      <c r="D29" s="35">
        <v>560</v>
      </c>
      <c r="E29" s="36">
        <v>279</v>
      </c>
      <c r="F29" s="88">
        <v>420</v>
      </c>
      <c r="G29" s="89">
        <v>173</v>
      </c>
    </row>
    <row r="30" spans="1:7" s="20" customFormat="1" x14ac:dyDescent="0.2">
      <c r="A30" s="19" t="s">
        <v>19</v>
      </c>
      <c r="B30" s="31" t="s">
        <v>119</v>
      </c>
      <c r="C30" s="32">
        <v>363</v>
      </c>
      <c r="D30" s="31">
        <v>405</v>
      </c>
      <c r="E30" s="32">
        <v>177</v>
      </c>
      <c r="F30" s="84">
        <v>550</v>
      </c>
      <c r="G30" s="85">
        <v>275</v>
      </c>
    </row>
    <row r="31" spans="1:7" s="20" customFormat="1" x14ac:dyDescent="0.2">
      <c r="A31" s="21" t="s">
        <v>20</v>
      </c>
      <c r="B31" s="35" t="s">
        <v>113</v>
      </c>
      <c r="C31" s="36">
        <v>51</v>
      </c>
      <c r="D31" s="35">
        <v>580</v>
      </c>
      <c r="E31" s="36">
        <v>39</v>
      </c>
      <c r="F31" s="88">
        <v>572.5</v>
      </c>
      <c r="G31" s="89">
        <v>58</v>
      </c>
    </row>
    <row r="32" spans="1:7" s="20" customFormat="1" x14ac:dyDescent="0.2">
      <c r="A32" s="19" t="s">
        <v>21</v>
      </c>
      <c r="B32" s="31" t="s">
        <v>117</v>
      </c>
      <c r="C32" s="32">
        <v>34</v>
      </c>
      <c r="D32" s="31">
        <v>422.5</v>
      </c>
      <c r="E32" s="32">
        <v>18</v>
      </c>
      <c r="F32" s="84">
        <v>430</v>
      </c>
      <c r="G32" s="85">
        <v>24</v>
      </c>
    </row>
    <row r="33" spans="1:7" s="20" customFormat="1" x14ac:dyDescent="0.2">
      <c r="A33" s="21" t="s">
        <v>22</v>
      </c>
      <c r="B33" s="35" t="s">
        <v>164</v>
      </c>
      <c r="C33" s="36">
        <v>8</v>
      </c>
      <c r="D33" s="35">
        <v>290</v>
      </c>
      <c r="E33" s="36">
        <v>14</v>
      </c>
      <c r="F33" s="88">
        <v>272.5</v>
      </c>
      <c r="G33" s="89">
        <v>14</v>
      </c>
    </row>
    <row r="34" spans="1:7" s="20" customFormat="1" x14ac:dyDescent="0.2">
      <c r="A34" s="22" t="s">
        <v>23</v>
      </c>
      <c r="B34" s="33" t="s">
        <v>107</v>
      </c>
      <c r="C34" s="34">
        <v>33</v>
      </c>
      <c r="D34" s="33">
        <v>310</v>
      </c>
      <c r="E34" s="34">
        <v>54</v>
      </c>
      <c r="F34" s="86">
        <v>340</v>
      </c>
      <c r="G34" s="87">
        <v>35</v>
      </c>
    </row>
    <row r="35" spans="1:7" s="20" customFormat="1" x14ac:dyDescent="0.2">
      <c r="A35" s="21" t="s">
        <v>38</v>
      </c>
      <c r="B35" s="35" t="s">
        <v>118</v>
      </c>
      <c r="C35" s="36">
        <v>108</v>
      </c>
      <c r="D35" s="35">
        <v>300</v>
      </c>
      <c r="E35" s="36">
        <v>115</v>
      </c>
      <c r="F35" s="88">
        <v>300</v>
      </c>
      <c r="G35" s="89">
        <v>134</v>
      </c>
    </row>
    <row r="36" spans="1:7" s="20" customFormat="1" x14ac:dyDescent="0.2">
      <c r="A36" s="22" t="s">
        <v>68</v>
      </c>
      <c r="B36" s="33" t="s">
        <v>139</v>
      </c>
      <c r="C36" s="34">
        <v>7</v>
      </c>
      <c r="D36" s="33">
        <v>242.5</v>
      </c>
      <c r="E36" s="34">
        <v>6</v>
      </c>
      <c r="F36" s="86">
        <v>245</v>
      </c>
      <c r="G36" s="87">
        <v>10</v>
      </c>
    </row>
    <row r="37" spans="1:7" s="20" customFormat="1" x14ac:dyDescent="0.2">
      <c r="A37" s="21" t="s">
        <v>24</v>
      </c>
      <c r="B37" s="35" t="s">
        <v>107</v>
      </c>
      <c r="C37" s="36">
        <v>128</v>
      </c>
      <c r="D37" s="35">
        <v>340</v>
      </c>
      <c r="E37" s="36">
        <v>128</v>
      </c>
      <c r="F37" s="88">
        <v>340</v>
      </c>
      <c r="G37" s="89">
        <v>154</v>
      </c>
    </row>
    <row r="38" spans="1:7" s="20" customFormat="1" x14ac:dyDescent="0.2">
      <c r="A38" s="22" t="s">
        <v>39</v>
      </c>
      <c r="B38" s="33" t="s">
        <v>141</v>
      </c>
      <c r="C38" s="34">
        <v>129</v>
      </c>
      <c r="D38" s="33">
        <v>340</v>
      </c>
      <c r="E38" s="34">
        <v>102</v>
      </c>
      <c r="F38" s="86">
        <v>360</v>
      </c>
      <c r="G38" s="87">
        <v>106</v>
      </c>
    </row>
    <row r="39" spans="1:7" s="20" customFormat="1" x14ac:dyDescent="0.2">
      <c r="A39" s="21" t="s">
        <v>67</v>
      </c>
      <c r="B39" s="35" t="s">
        <v>139</v>
      </c>
      <c r="C39" s="36">
        <v>5</v>
      </c>
      <c r="D39" s="35">
        <v>300</v>
      </c>
      <c r="E39" s="36">
        <v>6</v>
      </c>
      <c r="F39" s="88">
        <v>270</v>
      </c>
      <c r="G39" s="89">
        <v>8</v>
      </c>
    </row>
    <row r="40" spans="1:7" s="20" customFormat="1" x14ac:dyDescent="0.2">
      <c r="A40" s="22" t="s">
        <v>25</v>
      </c>
      <c r="B40" s="33" t="s">
        <v>109</v>
      </c>
      <c r="C40" s="34">
        <v>5</v>
      </c>
      <c r="D40" s="33">
        <v>280</v>
      </c>
      <c r="E40" s="34">
        <v>9</v>
      </c>
      <c r="F40" s="86">
        <v>335</v>
      </c>
      <c r="G40" s="87">
        <v>5</v>
      </c>
    </row>
    <row r="41" spans="1:7" s="20" customFormat="1" x14ac:dyDescent="0.2">
      <c r="A41" s="21" t="s">
        <v>26</v>
      </c>
      <c r="B41" s="35" t="s">
        <v>164</v>
      </c>
      <c r="C41" s="36">
        <v>12</v>
      </c>
      <c r="D41" s="35">
        <v>350</v>
      </c>
      <c r="E41" s="36">
        <v>6</v>
      </c>
      <c r="F41" s="88">
        <v>340</v>
      </c>
      <c r="G41" s="89">
        <v>9</v>
      </c>
    </row>
    <row r="42" spans="1:7" s="20" customFormat="1" x14ac:dyDescent="0.2">
      <c r="A42" s="22" t="s">
        <v>27</v>
      </c>
      <c r="B42" s="33" t="s">
        <v>124</v>
      </c>
      <c r="C42" s="34">
        <v>13</v>
      </c>
      <c r="D42" s="33">
        <v>415</v>
      </c>
      <c r="E42" s="34">
        <v>13</v>
      </c>
      <c r="F42" s="86" t="s">
        <v>125</v>
      </c>
      <c r="G42" s="87">
        <v>13</v>
      </c>
    </row>
    <row r="43" spans="1:7" s="20" customFormat="1" x14ac:dyDescent="0.2">
      <c r="A43" s="21" t="s">
        <v>28</v>
      </c>
      <c r="B43" s="35" t="s">
        <v>107</v>
      </c>
      <c r="C43" s="36">
        <v>92</v>
      </c>
      <c r="D43" s="35">
        <v>340</v>
      </c>
      <c r="E43" s="36">
        <v>101</v>
      </c>
      <c r="F43" s="88">
        <v>345</v>
      </c>
      <c r="G43" s="89">
        <v>93</v>
      </c>
    </row>
    <row r="44" spans="1:7" s="20" customFormat="1" x14ac:dyDescent="0.2">
      <c r="A44" s="22" t="s">
        <v>29</v>
      </c>
      <c r="B44" s="33" t="s">
        <v>115</v>
      </c>
      <c r="C44" s="34">
        <v>56</v>
      </c>
      <c r="D44" s="33">
        <v>410</v>
      </c>
      <c r="E44" s="34">
        <v>85</v>
      </c>
      <c r="F44" s="86">
        <v>425</v>
      </c>
      <c r="G44" s="87">
        <v>61</v>
      </c>
    </row>
    <row r="45" spans="1:7" s="20" customFormat="1" x14ac:dyDescent="0.2">
      <c r="A45" s="21" t="s">
        <v>30</v>
      </c>
      <c r="B45" s="35">
        <v>393</v>
      </c>
      <c r="C45" s="36">
        <v>38</v>
      </c>
      <c r="D45" s="35">
        <v>400</v>
      </c>
      <c r="E45" s="36">
        <v>26</v>
      </c>
      <c r="F45" s="88">
        <v>420</v>
      </c>
      <c r="G45" s="89">
        <v>27</v>
      </c>
    </row>
    <row r="46" spans="1:7" s="20" customFormat="1" x14ac:dyDescent="0.2">
      <c r="A46" s="22" t="s">
        <v>31</v>
      </c>
      <c r="B46" s="33" t="s">
        <v>109</v>
      </c>
      <c r="C46" s="34">
        <v>53</v>
      </c>
      <c r="D46" s="33">
        <v>262.5</v>
      </c>
      <c r="E46" s="34">
        <v>52</v>
      </c>
      <c r="F46" s="86">
        <v>300</v>
      </c>
      <c r="G46" s="87">
        <v>45</v>
      </c>
    </row>
    <row r="47" spans="1:7" s="20" customFormat="1" x14ac:dyDescent="0.2">
      <c r="A47" s="21" t="s">
        <v>66</v>
      </c>
      <c r="B47" s="35" t="s">
        <v>103</v>
      </c>
      <c r="C47" s="36">
        <v>3</v>
      </c>
      <c r="D47" s="35">
        <v>290</v>
      </c>
      <c r="E47" s="36">
        <v>8</v>
      </c>
      <c r="F47" s="88" t="s">
        <v>103</v>
      </c>
      <c r="G47" s="89">
        <v>3</v>
      </c>
    </row>
    <row r="48" spans="1:7" s="20" customFormat="1" x14ac:dyDescent="0.2">
      <c r="A48" s="28" t="s">
        <v>76</v>
      </c>
      <c r="B48" s="33" t="s">
        <v>161</v>
      </c>
      <c r="C48" s="34">
        <v>298</v>
      </c>
      <c r="D48" s="33">
        <v>430</v>
      </c>
      <c r="E48" s="34">
        <v>239</v>
      </c>
      <c r="F48" s="86">
        <v>450</v>
      </c>
      <c r="G48" s="87">
        <v>240</v>
      </c>
    </row>
    <row r="49" spans="1:7" s="20" customFormat="1" x14ac:dyDescent="0.2">
      <c r="A49" s="21" t="s">
        <v>40</v>
      </c>
      <c r="B49" s="35" t="s">
        <v>167</v>
      </c>
      <c r="C49" s="36">
        <v>105</v>
      </c>
      <c r="D49" s="35">
        <v>450</v>
      </c>
      <c r="E49" s="36">
        <v>71</v>
      </c>
      <c r="F49" s="88">
        <v>465</v>
      </c>
      <c r="G49" s="89">
        <v>68</v>
      </c>
    </row>
    <row r="50" spans="1:7" s="20" customFormat="1" x14ac:dyDescent="0.2">
      <c r="A50" s="22" t="s">
        <v>41</v>
      </c>
      <c r="B50" s="33" t="s">
        <v>112</v>
      </c>
      <c r="C50" s="34">
        <v>183</v>
      </c>
      <c r="D50" s="33">
        <v>430</v>
      </c>
      <c r="E50" s="34">
        <v>157</v>
      </c>
      <c r="F50" s="86">
        <v>450</v>
      </c>
      <c r="G50" s="87">
        <v>153</v>
      </c>
    </row>
    <row r="51" spans="1:7" s="20" customFormat="1" ht="14.25" x14ac:dyDescent="0.2">
      <c r="A51" s="76" t="s">
        <v>97</v>
      </c>
      <c r="B51" s="35" t="s">
        <v>115</v>
      </c>
      <c r="C51" s="36">
        <v>24</v>
      </c>
      <c r="D51" s="35">
        <v>525</v>
      </c>
      <c r="E51" s="36">
        <v>34</v>
      </c>
      <c r="F51" s="88">
        <v>570</v>
      </c>
      <c r="G51" s="89">
        <v>24</v>
      </c>
    </row>
    <row r="52" spans="1:7" s="20" customFormat="1" x14ac:dyDescent="0.2">
      <c r="A52" s="21" t="s">
        <v>32</v>
      </c>
      <c r="B52" s="35" t="s">
        <v>118</v>
      </c>
      <c r="C52" s="36">
        <v>185</v>
      </c>
      <c r="D52" s="35">
        <v>310</v>
      </c>
      <c r="E52" s="36">
        <v>221</v>
      </c>
      <c r="F52" s="88">
        <v>315</v>
      </c>
      <c r="G52" s="89">
        <v>198</v>
      </c>
    </row>
    <row r="53" spans="1:7" s="20" customFormat="1" x14ac:dyDescent="0.2">
      <c r="A53" s="22" t="s">
        <v>33</v>
      </c>
      <c r="B53" s="33" t="s">
        <v>104</v>
      </c>
      <c r="C53" s="34">
        <v>120</v>
      </c>
      <c r="D53" s="33">
        <v>350</v>
      </c>
      <c r="E53" s="34">
        <v>132</v>
      </c>
      <c r="F53" s="86">
        <v>360</v>
      </c>
      <c r="G53" s="87">
        <v>92</v>
      </c>
    </row>
    <row r="54" spans="1:7" s="20" customFormat="1" ht="13.5" thickBot="1" x14ac:dyDescent="0.25">
      <c r="A54" s="23" t="s">
        <v>65</v>
      </c>
      <c r="B54" s="37" t="s">
        <v>109</v>
      </c>
      <c r="C54" s="38">
        <v>17</v>
      </c>
      <c r="D54" s="37">
        <v>250</v>
      </c>
      <c r="E54" s="38">
        <v>11</v>
      </c>
      <c r="F54" s="90">
        <v>272.5</v>
      </c>
      <c r="G54" s="91">
        <v>14</v>
      </c>
    </row>
    <row r="55" spans="1:7" s="20" customFormat="1" x14ac:dyDescent="0.2">
      <c r="A55" s="29"/>
    </row>
    <row r="56" spans="1:7" x14ac:dyDescent="0.2">
      <c r="A56" s="25" t="s">
        <v>42</v>
      </c>
    </row>
    <row r="57" spans="1:7" x14ac:dyDescent="0.2">
      <c r="A57" s="25" t="s">
        <v>64</v>
      </c>
    </row>
    <row r="58" spans="1:7" x14ac:dyDescent="0.2">
      <c r="A58" s="25" t="s">
        <v>63</v>
      </c>
    </row>
    <row r="59" spans="1:7" x14ac:dyDescent="0.2">
      <c r="A59" s="45" t="s">
        <v>61</v>
      </c>
    </row>
    <row r="60" spans="1:7" x14ac:dyDescent="0.2">
      <c r="A60" s="77" t="s">
        <v>96</v>
      </c>
    </row>
    <row r="61" spans="1:7" x14ac:dyDescent="0.2">
      <c r="A61" s="25" t="s">
        <v>34</v>
      </c>
    </row>
    <row r="62" spans="1:7" x14ac:dyDescent="0.2">
      <c r="A62" s="25" t="s">
        <v>35</v>
      </c>
    </row>
    <row r="63" spans="1:7" x14ac:dyDescent="0.2">
      <c r="A63" s="25" t="s">
        <v>36</v>
      </c>
    </row>
    <row r="64" spans="1:7" x14ac:dyDescent="0.2">
      <c r="A64" s="26"/>
    </row>
    <row r="65" spans="1:1" x14ac:dyDescent="0.2">
      <c r="A65" s="26"/>
    </row>
    <row r="66" spans="1:1" x14ac:dyDescent="0.2">
      <c r="A66" s="26"/>
    </row>
    <row r="67" spans="1:1" x14ac:dyDescent="0.2">
      <c r="A67" s="26"/>
    </row>
    <row r="68" spans="1:1" x14ac:dyDescent="0.2">
      <c r="A68" s="26"/>
    </row>
    <row r="69" spans="1:1" x14ac:dyDescent="0.2">
      <c r="A69" s="26"/>
    </row>
    <row r="70" spans="1:1" ht="14.25" x14ac:dyDescent="0.2">
      <c r="A70" s="27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</sheetData>
  <mergeCells count="3">
    <mergeCell ref="F4:G4"/>
    <mergeCell ref="B4:C4"/>
    <mergeCell ref="D4:E4"/>
  </mergeCells>
  <phoneticPr fontId="0" type="noConversion"/>
  <pageMargins left="0.75" right="0.75" top="0.75" bottom="0.83" header="0.5" footer="0.5"/>
  <pageSetup paperSize="9" scale="10" orientation="portrait" horizontalDpi="4294967292" verticalDpi="4294967292" r:id="rId1"/>
  <headerFooter alignWithMargins="0">
    <oddHeader>&amp;C&amp;A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G145"/>
  <sheetViews>
    <sheetView workbookViewId="0">
      <pane xSplit="1" ySplit="5" topLeftCell="B6" activePane="bottomRight" state="frozen"/>
      <selection activeCell="A51" sqref="A51"/>
      <selection pane="topRight" activeCell="A51" sqref="A51"/>
      <selection pane="bottomLeft" activeCell="A51" sqref="A51"/>
      <selection pane="bottomRight" activeCell="A3" sqref="A3"/>
    </sheetView>
  </sheetViews>
  <sheetFormatPr defaultRowHeight="12.75" x14ac:dyDescent="0.2"/>
  <cols>
    <col min="1" max="1" width="26.140625" customWidth="1"/>
    <col min="2" max="16384" width="9.140625" style="2"/>
  </cols>
  <sheetData>
    <row r="1" spans="1:7" ht="15.75" x14ac:dyDescent="0.25">
      <c r="A1" s="1" t="s">
        <v>45</v>
      </c>
    </row>
    <row r="2" spans="1:7" ht="15" x14ac:dyDescent="0.25">
      <c r="A2" s="3" t="s">
        <v>1</v>
      </c>
    </row>
    <row r="3" spans="1:7" ht="13.5" thickBot="1" x14ac:dyDescent="0.25"/>
    <row r="4" spans="1:7" x14ac:dyDescent="0.2">
      <c r="A4" s="4"/>
      <c r="B4" s="113">
        <v>42887</v>
      </c>
      <c r="C4" s="114"/>
      <c r="D4" s="113">
        <v>43252</v>
      </c>
      <c r="E4" s="114"/>
      <c r="F4" s="113">
        <v>43617</v>
      </c>
      <c r="G4" s="114"/>
    </row>
    <row r="5" spans="1:7" ht="25.5" x14ac:dyDescent="0.2">
      <c r="A5" s="5"/>
      <c r="B5" s="6" t="s">
        <v>2</v>
      </c>
      <c r="C5" s="7" t="s">
        <v>3</v>
      </c>
      <c r="D5" s="6" t="s">
        <v>2</v>
      </c>
      <c r="E5" s="7" t="s">
        <v>3</v>
      </c>
      <c r="F5" s="6" t="s">
        <v>2</v>
      </c>
      <c r="G5" s="7" t="s">
        <v>3</v>
      </c>
    </row>
    <row r="6" spans="1:7" x14ac:dyDescent="0.2">
      <c r="A6" s="8" t="s">
        <v>4</v>
      </c>
      <c r="B6" s="12" t="s">
        <v>116</v>
      </c>
      <c r="C6" s="30">
        <v>528</v>
      </c>
      <c r="D6" s="12">
        <v>385</v>
      </c>
      <c r="E6" s="30">
        <v>468</v>
      </c>
      <c r="F6" s="82">
        <v>392.5</v>
      </c>
      <c r="G6" s="83">
        <v>432</v>
      </c>
    </row>
    <row r="7" spans="1:7" x14ac:dyDescent="0.2">
      <c r="A7" s="10" t="s">
        <v>5</v>
      </c>
      <c r="B7" s="31" t="s">
        <v>108</v>
      </c>
      <c r="C7" s="32">
        <v>30</v>
      </c>
      <c r="D7" s="31">
        <v>375</v>
      </c>
      <c r="E7" s="32">
        <v>28</v>
      </c>
      <c r="F7" s="84">
        <v>380</v>
      </c>
      <c r="G7" s="85">
        <v>21</v>
      </c>
    </row>
    <row r="8" spans="1:7" x14ac:dyDescent="0.2">
      <c r="A8" s="8" t="s">
        <v>6</v>
      </c>
      <c r="B8" s="12" t="s">
        <v>133</v>
      </c>
      <c r="C8" s="30">
        <v>67</v>
      </c>
      <c r="D8" s="12">
        <v>460</v>
      </c>
      <c r="E8" s="30">
        <v>71</v>
      </c>
      <c r="F8" s="82">
        <v>460</v>
      </c>
      <c r="G8" s="83">
        <v>68</v>
      </c>
    </row>
    <row r="9" spans="1:7" x14ac:dyDescent="0.2">
      <c r="A9" s="10" t="s">
        <v>7</v>
      </c>
      <c r="B9" s="31" t="s">
        <v>117</v>
      </c>
      <c r="C9" s="32">
        <v>87</v>
      </c>
      <c r="D9" s="31">
        <v>392.5</v>
      </c>
      <c r="E9" s="32">
        <v>70</v>
      </c>
      <c r="F9" s="84">
        <v>382.5</v>
      </c>
      <c r="G9" s="85">
        <v>62</v>
      </c>
    </row>
    <row r="10" spans="1:7" x14ac:dyDescent="0.2">
      <c r="A10" s="8" t="s">
        <v>8</v>
      </c>
      <c r="B10" s="12" t="s">
        <v>123</v>
      </c>
      <c r="C10" s="30">
        <v>78</v>
      </c>
      <c r="D10" s="12">
        <v>350</v>
      </c>
      <c r="E10" s="30">
        <v>59</v>
      </c>
      <c r="F10" s="82">
        <v>350</v>
      </c>
      <c r="G10" s="83">
        <v>59</v>
      </c>
    </row>
    <row r="11" spans="1:7" x14ac:dyDescent="0.2">
      <c r="A11" s="10" t="s">
        <v>9</v>
      </c>
      <c r="B11" s="31" t="s">
        <v>133</v>
      </c>
      <c r="C11" s="32">
        <v>27</v>
      </c>
      <c r="D11" s="31">
        <v>430</v>
      </c>
      <c r="E11" s="32">
        <v>26</v>
      </c>
      <c r="F11" s="84">
        <v>472.5</v>
      </c>
      <c r="G11" s="85">
        <v>32</v>
      </c>
    </row>
    <row r="12" spans="1:7" x14ac:dyDescent="0.2">
      <c r="A12" s="8" t="s">
        <v>10</v>
      </c>
      <c r="B12" s="12" t="s">
        <v>124</v>
      </c>
      <c r="C12" s="30">
        <v>25</v>
      </c>
      <c r="D12" s="12">
        <v>357.5</v>
      </c>
      <c r="E12" s="30">
        <v>20</v>
      </c>
      <c r="F12" s="82">
        <v>370</v>
      </c>
      <c r="G12" s="83">
        <v>19</v>
      </c>
    </row>
    <row r="13" spans="1:7" x14ac:dyDescent="0.2">
      <c r="A13" s="10" t="s">
        <v>11</v>
      </c>
      <c r="B13" s="31" t="s">
        <v>124</v>
      </c>
      <c r="C13" s="32">
        <v>73</v>
      </c>
      <c r="D13" s="31">
        <v>385</v>
      </c>
      <c r="E13" s="32">
        <v>65</v>
      </c>
      <c r="F13" s="84">
        <v>390</v>
      </c>
      <c r="G13" s="85">
        <v>59</v>
      </c>
    </row>
    <row r="14" spans="1:7" x14ac:dyDescent="0.2">
      <c r="A14" s="8" t="s">
        <v>12</v>
      </c>
      <c r="B14" s="12">
        <v>313</v>
      </c>
      <c r="C14" s="30">
        <v>32</v>
      </c>
      <c r="D14" s="12">
        <v>335</v>
      </c>
      <c r="E14" s="30">
        <v>26</v>
      </c>
      <c r="F14" s="82">
        <v>320</v>
      </c>
      <c r="G14" s="83">
        <v>21</v>
      </c>
    </row>
    <row r="15" spans="1:7" x14ac:dyDescent="0.2">
      <c r="A15" s="10" t="s">
        <v>13</v>
      </c>
      <c r="B15" s="31" t="s">
        <v>149</v>
      </c>
      <c r="C15" s="32">
        <v>58</v>
      </c>
      <c r="D15" s="31">
        <v>410</v>
      </c>
      <c r="E15" s="32">
        <v>65</v>
      </c>
      <c r="F15" s="84">
        <v>410</v>
      </c>
      <c r="G15" s="85">
        <v>47</v>
      </c>
    </row>
    <row r="16" spans="1:7" x14ac:dyDescent="0.2">
      <c r="A16" s="8" t="s">
        <v>75</v>
      </c>
      <c r="B16" s="12">
        <v>363</v>
      </c>
      <c r="C16" s="30">
        <v>6</v>
      </c>
      <c r="D16" s="12" t="s">
        <v>103</v>
      </c>
      <c r="E16" s="30">
        <v>2</v>
      </c>
      <c r="F16" s="82" t="s">
        <v>103</v>
      </c>
      <c r="G16" s="83">
        <v>3</v>
      </c>
    </row>
    <row r="17" spans="1:7" x14ac:dyDescent="0.2">
      <c r="A17" s="10" t="s">
        <v>14</v>
      </c>
      <c r="B17" s="31" t="s">
        <v>124</v>
      </c>
      <c r="C17" s="32">
        <v>26</v>
      </c>
      <c r="D17" s="31">
        <v>355</v>
      </c>
      <c r="E17" s="32">
        <v>22</v>
      </c>
      <c r="F17" s="84">
        <v>395</v>
      </c>
      <c r="G17" s="85">
        <v>22</v>
      </c>
    </row>
    <row r="18" spans="1:7" x14ac:dyDescent="0.2">
      <c r="A18" s="8" t="s">
        <v>74</v>
      </c>
      <c r="B18" s="12" t="s">
        <v>118</v>
      </c>
      <c r="C18" s="30">
        <v>19</v>
      </c>
      <c r="D18" s="12">
        <v>282.5</v>
      </c>
      <c r="E18" s="30">
        <v>14</v>
      </c>
      <c r="F18" s="82">
        <v>295</v>
      </c>
      <c r="G18" s="83">
        <v>19</v>
      </c>
    </row>
    <row r="19" spans="1:7" x14ac:dyDescent="0.2">
      <c r="A19" s="13" t="s">
        <v>73</v>
      </c>
      <c r="B19" s="33" t="s">
        <v>162</v>
      </c>
      <c r="C19" s="34">
        <v>5</v>
      </c>
      <c r="D19" s="33">
        <v>260</v>
      </c>
      <c r="E19" s="34">
        <v>9</v>
      </c>
      <c r="F19" s="86" t="s">
        <v>103</v>
      </c>
      <c r="G19" s="87">
        <v>3</v>
      </c>
    </row>
    <row r="20" spans="1:7" x14ac:dyDescent="0.2">
      <c r="A20" s="8" t="s">
        <v>72</v>
      </c>
      <c r="B20" s="12" t="s">
        <v>152</v>
      </c>
      <c r="C20" s="30">
        <v>17</v>
      </c>
      <c r="D20" s="12">
        <v>310</v>
      </c>
      <c r="E20" s="30">
        <v>17</v>
      </c>
      <c r="F20" s="82">
        <v>330</v>
      </c>
      <c r="G20" s="83">
        <v>17</v>
      </c>
    </row>
    <row r="21" spans="1:7" x14ac:dyDescent="0.2">
      <c r="A21" s="13" t="s">
        <v>15</v>
      </c>
      <c r="B21" s="33" t="s">
        <v>164</v>
      </c>
      <c r="C21" s="34">
        <v>69</v>
      </c>
      <c r="D21" s="33">
        <v>265</v>
      </c>
      <c r="E21" s="34">
        <v>45</v>
      </c>
      <c r="F21" s="86">
        <v>260</v>
      </c>
      <c r="G21" s="87">
        <v>51</v>
      </c>
    </row>
    <row r="22" spans="1:7" x14ac:dyDescent="0.2">
      <c r="A22" s="8" t="s">
        <v>16</v>
      </c>
      <c r="B22" s="12" t="s">
        <v>173</v>
      </c>
      <c r="C22" s="30">
        <v>60</v>
      </c>
      <c r="D22" s="12">
        <v>300</v>
      </c>
      <c r="E22" s="30">
        <v>65</v>
      </c>
      <c r="F22" s="82">
        <v>307.5</v>
      </c>
      <c r="G22" s="83">
        <v>46</v>
      </c>
    </row>
    <row r="23" spans="1:7" x14ac:dyDescent="0.2">
      <c r="A23" s="13" t="s">
        <v>37</v>
      </c>
      <c r="B23" s="33" t="s">
        <v>107</v>
      </c>
      <c r="C23" s="34">
        <v>47</v>
      </c>
      <c r="D23" s="33">
        <v>330</v>
      </c>
      <c r="E23" s="34">
        <v>54</v>
      </c>
      <c r="F23" s="86">
        <v>330</v>
      </c>
      <c r="G23" s="87">
        <v>54</v>
      </c>
    </row>
    <row r="24" spans="1:7" x14ac:dyDescent="0.2">
      <c r="A24" s="8" t="s">
        <v>71</v>
      </c>
      <c r="B24" s="12" t="s">
        <v>175</v>
      </c>
      <c r="C24" s="30">
        <v>15</v>
      </c>
      <c r="D24" s="12">
        <v>245</v>
      </c>
      <c r="E24" s="30">
        <v>10</v>
      </c>
      <c r="F24" s="82">
        <v>230</v>
      </c>
      <c r="G24" s="83">
        <v>11</v>
      </c>
    </row>
    <row r="25" spans="1:7" x14ac:dyDescent="0.2">
      <c r="A25" s="13" t="s">
        <v>70</v>
      </c>
      <c r="B25" s="33" t="s">
        <v>103</v>
      </c>
      <c r="C25" s="34">
        <v>1</v>
      </c>
      <c r="D25" s="33" t="s">
        <v>103</v>
      </c>
      <c r="E25" s="34">
        <v>1</v>
      </c>
      <c r="F25" s="86" t="s">
        <v>103</v>
      </c>
      <c r="G25" s="87">
        <v>2</v>
      </c>
    </row>
    <row r="26" spans="1:7" x14ac:dyDescent="0.2">
      <c r="A26" s="16" t="s">
        <v>69</v>
      </c>
      <c r="B26" s="35">
        <v>268</v>
      </c>
      <c r="C26" s="36">
        <v>8</v>
      </c>
      <c r="D26" s="35">
        <v>250</v>
      </c>
      <c r="E26" s="36">
        <v>7</v>
      </c>
      <c r="F26" s="88">
        <v>260</v>
      </c>
      <c r="G26" s="89">
        <v>7</v>
      </c>
    </row>
    <row r="27" spans="1:7" x14ac:dyDescent="0.2">
      <c r="A27" s="13" t="s">
        <v>17</v>
      </c>
      <c r="B27" s="33" t="s">
        <v>154</v>
      </c>
      <c r="C27" s="34">
        <v>24</v>
      </c>
      <c r="D27" s="33">
        <v>170</v>
      </c>
      <c r="E27" s="34">
        <v>20</v>
      </c>
      <c r="F27" s="86">
        <v>202.5</v>
      </c>
      <c r="G27" s="87">
        <v>20</v>
      </c>
    </row>
    <row r="28" spans="1:7" ht="14.25" x14ac:dyDescent="0.2">
      <c r="A28" s="10" t="s">
        <v>62</v>
      </c>
      <c r="B28" s="31" t="s">
        <v>112</v>
      </c>
      <c r="C28" s="32">
        <v>100</v>
      </c>
      <c r="D28" s="31">
        <v>387.5</v>
      </c>
      <c r="E28" s="32">
        <v>120</v>
      </c>
      <c r="F28" s="84">
        <v>397.5</v>
      </c>
      <c r="G28" s="85">
        <v>98</v>
      </c>
    </row>
    <row r="29" spans="1:7" x14ac:dyDescent="0.2">
      <c r="A29" s="16" t="s">
        <v>18</v>
      </c>
      <c r="B29" s="35" t="s">
        <v>104</v>
      </c>
      <c r="C29" s="36">
        <v>27</v>
      </c>
      <c r="D29" s="35">
        <v>405</v>
      </c>
      <c r="E29" s="36">
        <v>59</v>
      </c>
      <c r="F29" s="88">
        <v>362.5</v>
      </c>
      <c r="G29" s="89">
        <v>24</v>
      </c>
    </row>
    <row r="30" spans="1:7" s="20" customFormat="1" x14ac:dyDescent="0.2">
      <c r="A30" s="19" t="s">
        <v>19</v>
      </c>
      <c r="B30" s="31" t="s">
        <v>181</v>
      </c>
      <c r="C30" s="32">
        <v>48</v>
      </c>
      <c r="D30" s="31">
        <v>370</v>
      </c>
      <c r="E30" s="32">
        <v>31</v>
      </c>
      <c r="F30" s="84">
        <v>420</v>
      </c>
      <c r="G30" s="85">
        <v>49</v>
      </c>
    </row>
    <row r="31" spans="1:7" s="20" customFormat="1" x14ac:dyDescent="0.2">
      <c r="A31" s="21" t="s">
        <v>20</v>
      </c>
      <c r="B31" s="35" t="s">
        <v>165</v>
      </c>
      <c r="C31" s="36">
        <v>12</v>
      </c>
      <c r="D31" s="35">
        <v>470</v>
      </c>
      <c r="E31" s="36">
        <v>12</v>
      </c>
      <c r="F31" s="88">
        <v>555</v>
      </c>
      <c r="G31" s="89">
        <v>12</v>
      </c>
    </row>
    <row r="32" spans="1:7" s="20" customFormat="1" x14ac:dyDescent="0.2">
      <c r="A32" s="19" t="s">
        <v>21</v>
      </c>
      <c r="B32" s="31" t="s">
        <v>143</v>
      </c>
      <c r="C32" s="32">
        <v>13</v>
      </c>
      <c r="D32" s="31">
        <v>355</v>
      </c>
      <c r="E32" s="32">
        <v>18</v>
      </c>
      <c r="F32" s="84">
        <v>350</v>
      </c>
      <c r="G32" s="85">
        <v>13</v>
      </c>
    </row>
    <row r="33" spans="1:7" s="20" customFormat="1" x14ac:dyDescent="0.2">
      <c r="A33" s="21" t="s">
        <v>22</v>
      </c>
      <c r="B33" s="35" t="s">
        <v>146</v>
      </c>
      <c r="C33" s="36">
        <v>24</v>
      </c>
      <c r="D33" s="35">
        <v>252.5</v>
      </c>
      <c r="E33" s="36">
        <v>30</v>
      </c>
      <c r="F33" s="88">
        <v>265</v>
      </c>
      <c r="G33" s="89">
        <v>20</v>
      </c>
    </row>
    <row r="34" spans="1:7" s="20" customFormat="1" x14ac:dyDescent="0.2">
      <c r="A34" s="22" t="s">
        <v>23</v>
      </c>
      <c r="B34" s="33" t="s">
        <v>163</v>
      </c>
      <c r="C34" s="34">
        <v>38</v>
      </c>
      <c r="D34" s="33">
        <v>280</v>
      </c>
      <c r="E34" s="34">
        <v>39</v>
      </c>
      <c r="F34" s="86">
        <v>292.5</v>
      </c>
      <c r="G34" s="87">
        <v>38</v>
      </c>
    </row>
    <row r="35" spans="1:7" s="20" customFormat="1" x14ac:dyDescent="0.2">
      <c r="A35" s="21" t="s">
        <v>38</v>
      </c>
      <c r="B35" s="35" t="s">
        <v>109</v>
      </c>
      <c r="C35" s="36">
        <v>94</v>
      </c>
      <c r="D35" s="35">
        <v>275</v>
      </c>
      <c r="E35" s="36">
        <v>85</v>
      </c>
      <c r="F35" s="88">
        <v>275</v>
      </c>
      <c r="G35" s="89">
        <v>90</v>
      </c>
    </row>
    <row r="36" spans="1:7" s="20" customFormat="1" x14ac:dyDescent="0.2">
      <c r="A36" s="22" t="s">
        <v>68</v>
      </c>
      <c r="B36" s="33" t="s">
        <v>174</v>
      </c>
      <c r="C36" s="34">
        <v>6</v>
      </c>
      <c r="D36" s="33">
        <v>225</v>
      </c>
      <c r="E36" s="34">
        <v>14</v>
      </c>
      <c r="F36" s="86">
        <v>235</v>
      </c>
      <c r="G36" s="87">
        <v>6</v>
      </c>
    </row>
    <row r="37" spans="1:7" s="20" customFormat="1" x14ac:dyDescent="0.2">
      <c r="A37" s="21" t="s">
        <v>24</v>
      </c>
      <c r="B37" s="35" t="s">
        <v>118</v>
      </c>
      <c r="C37" s="36">
        <v>80</v>
      </c>
      <c r="D37" s="35">
        <v>290</v>
      </c>
      <c r="E37" s="36">
        <v>91</v>
      </c>
      <c r="F37" s="88">
        <v>300</v>
      </c>
      <c r="G37" s="89">
        <v>105</v>
      </c>
    </row>
    <row r="38" spans="1:7" s="20" customFormat="1" x14ac:dyDescent="0.2">
      <c r="A38" s="22" t="s">
        <v>39</v>
      </c>
      <c r="B38" s="33">
        <v>223</v>
      </c>
      <c r="C38" s="34">
        <v>60</v>
      </c>
      <c r="D38" s="33">
        <v>260</v>
      </c>
      <c r="E38" s="34">
        <v>60</v>
      </c>
      <c r="F38" s="86">
        <v>300</v>
      </c>
      <c r="G38" s="87">
        <v>38</v>
      </c>
    </row>
    <row r="39" spans="1:7" s="20" customFormat="1" x14ac:dyDescent="0.2">
      <c r="A39" s="21" t="s">
        <v>67</v>
      </c>
      <c r="B39" s="35" t="s">
        <v>141</v>
      </c>
      <c r="C39" s="36">
        <v>13</v>
      </c>
      <c r="D39" s="35">
        <v>320</v>
      </c>
      <c r="E39" s="36">
        <v>14</v>
      </c>
      <c r="F39" s="88">
        <v>285</v>
      </c>
      <c r="G39" s="89">
        <v>19</v>
      </c>
    </row>
    <row r="40" spans="1:7" s="20" customFormat="1" x14ac:dyDescent="0.2">
      <c r="A40" s="22" t="s">
        <v>25</v>
      </c>
      <c r="B40" s="33" t="s">
        <v>184</v>
      </c>
      <c r="C40" s="34">
        <v>33</v>
      </c>
      <c r="D40" s="33">
        <v>250</v>
      </c>
      <c r="E40" s="34">
        <v>35</v>
      </c>
      <c r="F40" s="86">
        <v>260</v>
      </c>
      <c r="G40" s="87">
        <v>23</v>
      </c>
    </row>
    <row r="41" spans="1:7" s="20" customFormat="1" x14ac:dyDescent="0.2">
      <c r="A41" s="21" t="s">
        <v>26</v>
      </c>
      <c r="B41" s="35" t="s">
        <v>109</v>
      </c>
      <c r="C41" s="36">
        <v>20</v>
      </c>
      <c r="D41" s="35">
        <v>260</v>
      </c>
      <c r="E41" s="36">
        <v>10</v>
      </c>
      <c r="F41" s="88">
        <v>297.5</v>
      </c>
      <c r="G41" s="89">
        <v>12</v>
      </c>
    </row>
    <row r="42" spans="1:7" s="20" customFormat="1" x14ac:dyDescent="0.2">
      <c r="A42" s="22" t="s">
        <v>27</v>
      </c>
      <c r="B42" s="33" t="s">
        <v>108</v>
      </c>
      <c r="C42" s="34">
        <v>12</v>
      </c>
      <c r="D42" s="33">
        <v>300</v>
      </c>
      <c r="E42" s="34">
        <v>9</v>
      </c>
      <c r="F42" s="86" t="s">
        <v>193</v>
      </c>
      <c r="G42" s="87">
        <v>8</v>
      </c>
    </row>
    <row r="43" spans="1:7" s="20" customFormat="1" x14ac:dyDescent="0.2">
      <c r="A43" s="21" t="s">
        <v>28</v>
      </c>
      <c r="B43" s="35" t="s">
        <v>118</v>
      </c>
      <c r="C43" s="36">
        <v>39</v>
      </c>
      <c r="D43" s="35">
        <v>310</v>
      </c>
      <c r="E43" s="36">
        <v>36</v>
      </c>
      <c r="F43" s="88">
        <v>305</v>
      </c>
      <c r="G43" s="89">
        <v>44</v>
      </c>
    </row>
    <row r="44" spans="1:7" s="20" customFormat="1" x14ac:dyDescent="0.2">
      <c r="A44" s="22" t="s">
        <v>29</v>
      </c>
      <c r="B44" s="33" t="s">
        <v>140</v>
      </c>
      <c r="C44" s="34">
        <v>47</v>
      </c>
      <c r="D44" s="33">
        <v>320</v>
      </c>
      <c r="E44" s="34">
        <v>62</v>
      </c>
      <c r="F44" s="86">
        <v>330</v>
      </c>
      <c r="G44" s="87">
        <v>57</v>
      </c>
    </row>
    <row r="45" spans="1:7" s="20" customFormat="1" x14ac:dyDescent="0.2">
      <c r="A45" s="21" t="s">
        <v>30</v>
      </c>
      <c r="B45" s="35" t="s">
        <v>105</v>
      </c>
      <c r="C45" s="36">
        <v>50</v>
      </c>
      <c r="D45" s="35">
        <v>265</v>
      </c>
      <c r="E45" s="36">
        <v>54</v>
      </c>
      <c r="F45" s="88">
        <v>255</v>
      </c>
      <c r="G45" s="89">
        <v>42</v>
      </c>
    </row>
    <row r="46" spans="1:7" s="20" customFormat="1" x14ac:dyDescent="0.2">
      <c r="A46" s="22" t="s">
        <v>31</v>
      </c>
      <c r="B46" s="33">
        <v>218</v>
      </c>
      <c r="C46" s="34">
        <v>60</v>
      </c>
      <c r="D46" s="33">
        <v>220</v>
      </c>
      <c r="E46" s="34">
        <v>69</v>
      </c>
      <c r="F46" s="86">
        <v>235</v>
      </c>
      <c r="G46" s="87">
        <v>54</v>
      </c>
    </row>
    <row r="47" spans="1:7" s="20" customFormat="1" x14ac:dyDescent="0.2">
      <c r="A47" s="21" t="s">
        <v>66</v>
      </c>
      <c r="B47" s="35" t="s">
        <v>185</v>
      </c>
      <c r="C47" s="36">
        <v>15</v>
      </c>
      <c r="D47" s="35" t="s">
        <v>103</v>
      </c>
      <c r="E47" s="36">
        <v>4</v>
      </c>
      <c r="F47" s="88">
        <v>190</v>
      </c>
      <c r="G47" s="89">
        <v>7</v>
      </c>
    </row>
    <row r="48" spans="1:7" s="20" customFormat="1" x14ac:dyDescent="0.2">
      <c r="A48" s="28" t="s">
        <v>76</v>
      </c>
      <c r="B48" s="33">
        <v>378</v>
      </c>
      <c r="C48" s="34">
        <v>130</v>
      </c>
      <c r="D48" s="33">
        <v>370</v>
      </c>
      <c r="E48" s="34">
        <v>101</v>
      </c>
      <c r="F48" s="86">
        <v>380</v>
      </c>
      <c r="G48" s="87">
        <v>99</v>
      </c>
    </row>
    <row r="49" spans="1:7" s="20" customFormat="1" x14ac:dyDescent="0.2">
      <c r="A49" s="21" t="s">
        <v>40</v>
      </c>
      <c r="B49" s="35" t="s">
        <v>106</v>
      </c>
      <c r="C49" s="36">
        <v>22</v>
      </c>
      <c r="D49" s="35">
        <v>380</v>
      </c>
      <c r="E49" s="36">
        <v>23</v>
      </c>
      <c r="F49" s="88">
        <v>380</v>
      </c>
      <c r="G49" s="89">
        <v>32</v>
      </c>
    </row>
    <row r="50" spans="1:7" s="20" customFormat="1" x14ac:dyDescent="0.2">
      <c r="A50" s="22" t="s">
        <v>41</v>
      </c>
      <c r="B50" s="33">
        <v>388</v>
      </c>
      <c r="C50" s="34">
        <v>74</v>
      </c>
      <c r="D50" s="33">
        <v>380</v>
      </c>
      <c r="E50" s="34">
        <v>53</v>
      </c>
      <c r="F50" s="86">
        <v>400</v>
      </c>
      <c r="G50" s="87">
        <v>40</v>
      </c>
    </row>
    <row r="51" spans="1:7" s="20" customFormat="1" ht="14.25" x14ac:dyDescent="0.2">
      <c r="A51" s="76" t="s">
        <v>97</v>
      </c>
      <c r="B51" s="35" t="s">
        <v>117</v>
      </c>
      <c r="C51" s="36">
        <v>20</v>
      </c>
      <c r="D51" s="35">
        <v>420</v>
      </c>
      <c r="E51" s="36">
        <v>12</v>
      </c>
      <c r="F51" s="88">
        <v>430</v>
      </c>
      <c r="G51" s="89">
        <v>12</v>
      </c>
    </row>
    <row r="52" spans="1:7" s="20" customFormat="1" x14ac:dyDescent="0.2">
      <c r="A52" s="21" t="s">
        <v>32</v>
      </c>
      <c r="B52" s="35" t="s">
        <v>109</v>
      </c>
      <c r="C52" s="36">
        <v>60</v>
      </c>
      <c r="D52" s="35">
        <v>262.5</v>
      </c>
      <c r="E52" s="36">
        <v>58</v>
      </c>
      <c r="F52" s="88">
        <v>280</v>
      </c>
      <c r="G52" s="89">
        <v>52</v>
      </c>
    </row>
    <row r="53" spans="1:7" s="20" customFormat="1" x14ac:dyDescent="0.2">
      <c r="A53" s="22" t="s">
        <v>33</v>
      </c>
      <c r="B53" s="33" t="s">
        <v>139</v>
      </c>
      <c r="C53" s="34">
        <v>75</v>
      </c>
      <c r="D53" s="33">
        <v>252.5</v>
      </c>
      <c r="E53" s="34">
        <v>66</v>
      </c>
      <c r="F53" s="86">
        <v>300</v>
      </c>
      <c r="G53" s="87">
        <v>40</v>
      </c>
    </row>
    <row r="54" spans="1:7" s="20" customFormat="1" ht="13.5" thickBot="1" x14ac:dyDescent="0.25">
      <c r="A54" s="23" t="s">
        <v>65</v>
      </c>
      <c r="B54" s="37" t="s">
        <v>137</v>
      </c>
      <c r="C54" s="38">
        <v>20</v>
      </c>
      <c r="D54" s="37">
        <v>240</v>
      </c>
      <c r="E54" s="38">
        <v>15</v>
      </c>
      <c r="F54" s="90">
        <v>240</v>
      </c>
      <c r="G54" s="91">
        <v>21</v>
      </c>
    </row>
    <row r="55" spans="1:7" s="20" customFormat="1" x14ac:dyDescent="0.2">
      <c r="A55" s="29"/>
    </row>
    <row r="56" spans="1:7" x14ac:dyDescent="0.2">
      <c r="A56" s="25" t="s">
        <v>42</v>
      </c>
    </row>
    <row r="57" spans="1:7" x14ac:dyDescent="0.2">
      <c r="A57" s="25" t="s">
        <v>64</v>
      </c>
    </row>
    <row r="58" spans="1:7" x14ac:dyDescent="0.2">
      <c r="A58" s="25" t="s">
        <v>63</v>
      </c>
    </row>
    <row r="59" spans="1:7" x14ac:dyDescent="0.2">
      <c r="A59" s="45" t="s">
        <v>61</v>
      </c>
    </row>
    <row r="60" spans="1:7" x14ac:dyDescent="0.2">
      <c r="A60" s="77" t="s">
        <v>96</v>
      </c>
    </row>
    <row r="61" spans="1:7" x14ac:dyDescent="0.2">
      <c r="A61" s="25" t="s">
        <v>34</v>
      </c>
    </row>
    <row r="62" spans="1:7" x14ac:dyDescent="0.2">
      <c r="A62" s="25" t="s">
        <v>35</v>
      </c>
    </row>
    <row r="63" spans="1:7" x14ac:dyDescent="0.2">
      <c r="A63" s="25" t="s">
        <v>36</v>
      </c>
    </row>
    <row r="64" spans="1:7" x14ac:dyDescent="0.2">
      <c r="A64" s="26"/>
    </row>
    <row r="65" spans="1:1" x14ac:dyDescent="0.2">
      <c r="A65" s="26"/>
    </row>
    <row r="66" spans="1:1" x14ac:dyDescent="0.2">
      <c r="A66" s="26"/>
    </row>
    <row r="67" spans="1:1" x14ac:dyDescent="0.2">
      <c r="A67" s="26"/>
    </row>
    <row r="68" spans="1:1" x14ac:dyDescent="0.2">
      <c r="A68" s="26"/>
    </row>
    <row r="69" spans="1:1" x14ac:dyDescent="0.2">
      <c r="A69" s="26"/>
    </row>
    <row r="70" spans="1:1" ht="14.25" x14ac:dyDescent="0.2">
      <c r="A70" s="27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</sheetData>
  <mergeCells count="3">
    <mergeCell ref="F4:G4"/>
    <mergeCell ref="B4:C4"/>
    <mergeCell ref="D4:E4"/>
  </mergeCells>
  <phoneticPr fontId="0" type="noConversion"/>
  <pageMargins left="0.75" right="0.75" top="0.75" bottom="0.83" header="0.5" footer="0.5"/>
  <pageSetup paperSize="9" scale="10" orientation="portrait" horizontalDpi="4294967292" verticalDpi="4294967292" r:id="rId1"/>
  <headerFooter alignWithMargins="0">
    <oddHeader>&amp;C&amp;A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G145"/>
  <sheetViews>
    <sheetView workbookViewId="0">
      <pane xSplit="1" ySplit="5" topLeftCell="B15" activePane="bottomRight" state="frozen"/>
      <selection activeCell="A51" sqref="A51"/>
      <selection pane="topRight" activeCell="A51" sqref="A51"/>
      <selection pane="bottomLeft" activeCell="A51" sqref="A51"/>
      <selection pane="bottomRight" activeCell="A3" sqref="A3"/>
    </sheetView>
  </sheetViews>
  <sheetFormatPr defaultRowHeight="12.75" x14ac:dyDescent="0.2"/>
  <cols>
    <col min="1" max="1" width="26.140625" customWidth="1"/>
    <col min="2" max="16384" width="9.140625" style="2"/>
  </cols>
  <sheetData>
    <row r="1" spans="1:7" ht="15.75" x14ac:dyDescent="0.25">
      <c r="A1" s="1" t="s">
        <v>46</v>
      </c>
    </row>
    <row r="2" spans="1:7" ht="15" x14ac:dyDescent="0.25">
      <c r="A2" s="3" t="s">
        <v>1</v>
      </c>
    </row>
    <row r="3" spans="1:7" ht="13.5" thickBot="1" x14ac:dyDescent="0.25"/>
    <row r="4" spans="1:7" x14ac:dyDescent="0.2">
      <c r="A4" s="4"/>
      <c r="B4" s="113">
        <v>42887</v>
      </c>
      <c r="C4" s="114"/>
      <c r="D4" s="113">
        <v>43252</v>
      </c>
      <c r="E4" s="114"/>
      <c r="F4" s="113">
        <v>43617</v>
      </c>
      <c r="G4" s="114"/>
    </row>
    <row r="5" spans="1:7" ht="25.5" x14ac:dyDescent="0.2">
      <c r="A5" s="5"/>
      <c r="B5" s="6" t="s">
        <v>2</v>
      </c>
      <c r="C5" s="7" t="s">
        <v>3</v>
      </c>
      <c r="D5" s="6" t="s">
        <v>2</v>
      </c>
      <c r="E5" s="7" t="s">
        <v>3</v>
      </c>
      <c r="F5" s="6" t="s">
        <v>2</v>
      </c>
      <c r="G5" s="7" t="s">
        <v>3</v>
      </c>
    </row>
    <row r="6" spans="1:7" x14ac:dyDescent="0.2">
      <c r="A6" s="8" t="s">
        <v>4</v>
      </c>
      <c r="B6" s="12" t="s">
        <v>112</v>
      </c>
      <c r="C6" s="30">
        <v>2859</v>
      </c>
      <c r="D6" s="12">
        <v>425</v>
      </c>
      <c r="E6" s="30">
        <v>2646</v>
      </c>
      <c r="F6" s="92">
        <v>430</v>
      </c>
      <c r="G6" s="93">
        <v>2399</v>
      </c>
    </row>
    <row r="7" spans="1:7" x14ac:dyDescent="0.2">
      <c r="A7" s="10" t="s">
        <v>5</v>
      </c>
      <c r="B7" s="31" t="s">
        <v>112</v>
      </c>
      <c r="C7" s="32">
        <v>131</v>
      </c>
      <c r="D7" s="31">
        <v>430</v>
      </c>
      <c r="E7" s="32">
        <v>124</v>
      </c>
      <c r="F7" s="94">
        <v>430</v>
      </c>
      <c r="G7" s="95">
        <v>108</v>
      </c>
    </row>
    <row r="8" spans="1:7" x14ac:dyDescent="0.2">
      <c r="A8" s="8" t="s">
        <v>6</v>
      </c>
      <c r="B8" s="12" t="s">
        <v>166</v>
      </c>
      <c r="C8" s="30">
        <v>235</v>
      </c>
      <c r="D8" s="12">
        <v>530</v>
      </c>
      <c r="E8" s="30">
        <v>213</v>
      </c>
      <c r="F8" s="92">
        <v>555</v>
      </c>
      <c r="G8" s="93">
        <v>179</v>
      </c>
    </row>
    <row r="9" spans="1:7" x14ac:dyDescent="0.2">
      <c r="A9" s="10" t="s">
        <v>7</v>
      </c>
      <c r="B9" s="31" t="s">
        <v>115</v>
      </c>
      <c r="C9" s="32">
        <v>301</v>
      </c>
      <c r="D9" s="31">
        <v>470</v>
      </c>
      <c r="E9" s="32">
        <v>257</v>
      </c>
      <c r="F9" s="94">
        <v>475</v>
      </c>
      <c r="G9" s="95">
        <v>246</v>
      </c>
    </row>
    <row r="10" spans="1:7" x14ac:dyDescent="0.2">
      <c r="A10" s="8" t="s">
        <v>8</v>
      </c>
      <c r="B10" s="12" t="s">
        <v>125</v>
      </c>
      <c r="C10" s="30">
        <v>408</v>
      </c>
      <c r="D10" s="12">
        <v>400</v>
      </c>
      <c r="E10" s="30">
        <v>384</v>
      </c>
      <c r="F10" s="92">
        <v>400</v>
      </c>
      <c r="G10" s="93">
        <v>332</v>
      </c>
    </row>
    <row r="11" spans="1:7" x14ac:dyDescent="0.2">
      <c r="A11" s="10" t="s">
        <v>9</v>
      </c>
      <c r="B11" s="31" t="s">
        <v>119</v>
      </c>
      <c r="C11" s="32">
        <v>114</v>
      </c>
      <c r="D11" s="31">
        <v>530</v>
      </c>
      <c r="E11" s="32">
        <v>85</v>
      </c>
      <c r="F11" s="94">
        <v>562.5</v>
      </c>
      <c r="G11" s="95">
        <v>76</v>
      </c>
    </row>
    <row r="12" spans="1:7" x14ac:dyDescent="0.2">
      <c r="A12" s="8" t="s">
        <v>10</v>
      </c>
      <c r="B12" s="12" t="s">
        <v>167</v>
      </c>
      <c r="C12" s="30">
        <v>229</v>
      </c>
      <c r="D12" s="12">
        <v>440</v>
      </c>
      <c r="E12" s="30">
        <v>265</v>
      </c>
      <c r="F12" s="92">
        <v>430</v>
      </c>
      <c r="G12" s="93">
        <v>228</v>
      </c>
    </row>
    <row r="13" spans="1:7" x14ac:dyDescent="0.2">
      <c r="A13" s="10" t="s">
        <v>11</v>
      </c>
      <c r="B13" s="31" t="s">
        <v>161</v>
      </c>
      <c r="C13" s="32">
        <v>335</v>
      </c>
      <c r="D13" s="31">
        <v>420</v>
      </c>
      <c r="E13" s="32">
        <v>313</v>
      </c>
      <c r="F13" s="94">
        <v>440</v>
      </c>
      <c r="G13" s="95">
        <v>317</v>
      </c>
    </row>
    <row r="14" spans="1:7" x14ac:dyDescent="0.2">
      <c r="A14" s="8" t="s">
        <v>12</v>
      </c>
      <c r="B14" s="12" t="s">
        <v>114</v>
      </c>
      <c r="C14" s="30">
        <v>340</v>
      </c>
      <c r="D14" s="12">
        <v>390</v>
      </c>
      <c r="E14" s="30">
        <v>279</v>
      </c>
      <c r="F14" s="92">
        <v>390</v>
      </c>
      <c r="G14" s="93">
        <v>274</v>
      </c>
    </row>
    <row r="15" spans="1:7" x14ac:dyDescent="0.2">
      <c r="A15" s="10" t="s">
        <v>13</v>
      </c>
      <c r="B15" s="31" t="s">
        <v>115</v>
      </c>
      <c r="C15" s="32">
        <v>287</v>
      </c>
      <c r="D15" s="31">
        <v>460</v>
      </c>
      <c r="E15" s="32">
        <v>299</v>
      </c>
      <c r="F15" s="94">
        <v>480</v>
      </c>
      <c r="G15" s="95">
        <v>260</v>
      </c>
    </row>
    <row r="16" spans="1:7" x14ac:dyDescent="0.2">
      <c r="A16" s="8" t="s">
        <v>75</v>
      </c>
      <c r="B16" s="12" t="s">
        <v>112</v>
      </c>
      <c r="C16" s="30">
        <v>53</v>
      </c>
      <c r="D16" s="12">
        <v>430</v>
      </c>
      <c r="E16" s="30">
        <v>45</v>
      </c>
      <c r="F16" s="82">
        <v>440</v>
      </c>
      <c r="G16" s="93">
        <v>31</v>
      </c>
    </row>
    <row r="17" spans="1:7" x14ac:dyDescent="0.2">
      <c r="A17" s="10" t="s">
        <v>14</v>
      </c>
      <c r="B17" s="31" t="s">
        <v>115</v>
      </c>
      <c r="C17" s="32">
        <v>106</v>
      </c>
      <c r="D17" s="31">
        <v>440</v>
      </c>
      <c r="E17" s="32">
        <v>91</v>
      </c>
      <c r="F17" s="94">
        <v>450</v>
      </c>
      <c r="G17" s="95">
        <v>81</v>
      </c>
    </row>
    <row r="18" spans="1:7" x14ac:dyDescent="0.2">
      <c r="A18" s="8" t="s">
        <v>74</v>
      </c>
      <c r="B18" s="12" t="s">
        <v>124</v>
      </c>
      <c r="C18" s="30">
        <v>319</v>
      </c>
      <c r="D18" s="12">
        <v>370</v>
      </c>
      <c r="E18" s="30">
        <v>291</v>
      </c>
      <c r="F18" s="92">
        <v>370</v>
      </c>
      <c r="G18" s="93">
        <v>267</v>
      </c>
    </row>
    <row r="19" spans="1:7" x14ac:dyDescent="0.2">
      <c r="A19" s="13" t="s">
        <v>73</v>
      </c>
      <c r="B19" s="33" t="s">
        <v>142</v>
      </c>
      <c r="C19" s="34">
        <v>32</v>
      </c>
      <c r="D19" s="33">
        <v>330</v>
      </c>
      <c r="E19" s="34">
        <v>41</v>
      </c>
      <c r="F19" s="96">
        <v>320</v>
      </c>
      <c r="G19" s="97">
        <v>34</v>
      </c>
    </row>
    <row r="20" spans="1:7" x14ac:dyDescent="0.2">
      <c r="A20" s="8" t="s">
        <v>72</v>
      </c>
      <c r="B20" s="12" t="s">
        <v>134</v>
      </c>
      <c r="C20" s="30">
        <v>88</v>
      </c>
      <c r="D20" s="12">
        <v>340</v>
      </c>
      <c r="E20" s="30">
        <v>90</v>
      </c>
      <c r="F20" s="92">
        <v>382.5</v>
      </c>
      <c r="G20" s="93">
        <v>70</v>
      </c>
    </row>
    <row r="21" spans="1:7" x14ac:dyDescent="0.2">
      <c r="A21" s="13" t="s">
        <v>15</v>
      </c>
      <c r="B21" s="33" t="s">
        <v>173</v>
      </c>
      <c r="C21" s="34">
        <v>308</v>
      </c>
      <c r="D21" s="33">
        <v>300</v>
      </c>
      <c r="E21" s="34">
        <v>277</v>
      </c>
      <c r="F21" s="96">
        <v>300</v>
      </c>
      <c r="G21" s="97">
        <v>282</v>
      </c>
    </row>
    <row r="22" spans="1:7" x14ac:dyDescent="0.2">
      <c r="A22" s="8" t="s">
        <v>16</v>
      </c>
      <c r="B22" s="12" t="s">
        <v>107</v>
      </c>
      <c r="C22" s="30">
        <v>467</v>
      </c>
      <c r="D22" s="12">
        <v>330</v>
      </c>
      <c r="E22" s="30">
        <v>454</v>
      </c>
      <c r="F22" s="92">
        <v>335</v>
      </c>
      <c r="G22" s="93">
        <v>404</v>
      </c>
    </row>
    <row r="23" spans="1:7" x14ac:dyDescent="0.2">
      <c r="A23" s="13" t="s">
        <v>37</v>
      </c>
      <c r="B23" s="33" t="s">
        <v>143</v>
      </c>
      <c r="C23" s="34">
        <v>433</v>
      </c>
      <c r="D23" s="33">
        <v>380</v>
      </c>
      <c r="E23" s="34">
        <v>391</v>
      </c>
      <c r="F23" s="96">
        <v>390</v>
      </c>
      <c r="G23" s="97">
        <v>380</v>
      </c>
    </row>
    <row r="24" spans="1:7" x14ac:dyDescent="0.2">
      <c r="A24" s="8" t="s">
        <v>71</v>
      </c>
      <c r="B24" s="12" t="s">
        <v>139</v>
      </c>
      <c r="C24" s="30">
        <v>46</v>
      </c>
      <c r="D24" s="12">
        <v>250</v>
      </c>
      <c r="E24" s="30">
        <v>50</v>
      </c>
      <c r="F24" s="92">
        <v>250</v>
      </c>
      <c r="G24" s="93">
        <v>36</v>
      </c>
    </row>
    <row r="25" spans="1:7" x14ac:dyDescent="0.2">
      <c r="A25" s="13" t="s">
        <v>70</v>
      </c>
      <c r="B25" s="14">
        <v>225</v>
      </c>
      <c r="C25" s="15">
        <v>66</v>
      </c>
      <c r="D25" s="14">
        <v>277.5</v>
      </c>
      <c r="E25" s="15">
        <v>58</v>
      </c>
      <c r="F25" s="96">
        <v>295</v>
      </c>
      <c r="G25" s="97">
        <v>52</v>
      </c>
    </row>
    <row r="26" spans="1:7" x14ac:dyDescent="0.2">
      <c r="A26" s="16" t="s">
        <v>69</v>
      </c>
      <c r="B26" s="35" t="s">
        <v>110</v>
      </c>
      <c r="C26" s="36">
        <v>44</v>
      </c>
      <c r="D26" s="35">
        <v>310</v>
      </c>
      <c r="E26" s="36">
        <v>40</v>
      </c>
      <c r="F26" s="98">
        <v>300</v>
      </c>
      <c r="G26" s="99">
        <v>42</v>
      </c>
    </row>
    <row r="27" spans="1:7" x14ac:dyDescent="0.2">
      <c r="A27" s="13" t="s">
        <v>17</v>
      </c>
      <c r="B27" s="33" t="s">
        <v>144</v>
      </c>
      <c r="C27" s="34">
        <v>257</v>
      </c>
      <c r="D27" s="33">
        <v>200</v>
      </c>
      <c r="E27" s="34">
        <v>196</v>
      </c>
      <c r="F27" s="96">
        <v>222.5</v>
      </c>
      <c r="G27" s="97">
        <v>190</v>
      </c>
    </row>
    <row r="28" spans="1:7" ht="14.25" x14ac:dyDescent="0.2">
      <c r="A28" s="10" t="s">
        <v>62</v>
      </c>
      <c r="B28" s="31" t="s">
        <v>129</v>
      </c>
      <c r="C28" s="32">
        <v>906</v>
      </c>
      <c r="D28" s="31">
        <v>500</v>
      </c>
      <c r="E28" s="32">
        <v>847</v>
      </c>
      <c r="F28" s="94">
        <v>495</v>
      </c>
      <c r="G28" s="95">
        <v>880</v>
      </c>
    </row>
    <row r="29" spans="1:7" x14ac:dyDescent="0.2">
      <c r="A29" s="16" t="s">
        <v>18</v>
      </c>
      <c r="B29" s="35" t="s">
        <v>120</v>
      </c>
      <c r="C29" s="36">
        <v>274</v>
      </c>
      <c r="D29" s="35">
        <v>535</v>
      </c>
      <c r="E29" s="36">
        <v>384</v>
      </c>
      <c r="F29" s="98">
        <v>430</v>
      </c>
      <c r="G29" s="99">
        <v>269</v>
      </c>
    </row>
    <row r="30" spans="1:7" s="20" customFormat="1" x14ac:dyDescent="0.2">
      <c r="A30" s="19" t="s">
        <v>19</v>
      </c>
      <c r="B30" s="31" t="s">
        <v>136</v>
      </c>
      <c r="C30" s="32">
        <v>412</v>
      </c>
      <c r="D30" s="31">
        <v>420</v>
      </c>
      <c r="E30" s="32">
        <v>258</v>
      </c>
      <c r="F30" s="94">
        <v>530</v>
      </c>
      <c r="G30" s="95">
        <v>380</v>
      </c>
    </row>
    <row r="31" spans="1:7" s="20" customFormat="1" x14ac:dyDescent="0.2">
      <c r="A31" s="21" t="s">
        <v>20</v>
      </c>
      <c r="B31" s="35" t="s">
        <v>131</v>
      </c>
      <c r="C31" s="36">
        <v>81</v>
      </c>
      <c r="D31" s="35">
        <v>592.5</v>
      </c>
      <c r="E31" s="36">
        <v>72</v>
      </c>
      <c r="F31" s="98">
        <v>600</v>
      </c>
      <c r="G31" s="99">
        <v>77</v>
      </c>
    </row>
    <row r="32" spans="1:7" s="20" customFormat="1" x14ac:dyDescent="0.2">
      <c r="A32" s="19" t="s">
        <v>21</v>
      </c>
      <c r="B32" s="31" t="s">
        <v>127</v>
      </c>
      <c r="C32" s="32">
        <v>139</v>
      </c>
      <c r="D32" s="31">
        <v>460</v>
      </c>
      <c r="E32" s="32">
        <v>133</v>
      </c>
      <c r="F32" s="94">
        <v>472.5</v>
      </c>
      <c r="G32" s="95">
        <v>154</v>
      </c>
    </row>
    <row r="33" spans="1:7" s="20" customFormat="1" x14ac:dyDescent="0.2">
      <c r="A33" s="21" t="s">
        <v>22</v>
      </c>
      <c r="B33" s="35" t="s">
        <v>141</v>
      </c>
      <c r="C33" s="36">
        <v>117</v>
      </c>
      <c r="D33" s="35">
        <v>285</v>
      </c>
      <c r="E33" s="36">
        <v>127</v>
      </c>
      <c r="F33" s="98">
        <v>300</v>
      </c>
      <c r="G33" s="99">
        <v>116</v>
      </c>
    </row>
    <row r="34" spans="1:7" s="20" customFormat="1" x14ac:dyDescent="0.2">
      <c r="A34" s="22" t="s">
        <v>23</v>
      </c>
      <c r="B34" s="33" t="s">
        <v>140</v>
      </c>
      <c r="C34" s="34">
        <v>188</v>
      </c>
      <c r="D34" s="33">
        <v>310</v>
      </c>
      <c r="E34" s="34">
        <v>160</v>
      </c>
      <c r="F34" s="96">
        <v>330</v>
      </c>
      <c r="G34" s="97">
        <v>156</v>
      </c>
    </row>
    <row r="35" spans="1:7" s="20" customFormat="1" x14ac:dyDescent="0.2">
      <c r="A35" s="21" t="s">
        <v>38</v>
      </c>
      <c r="B35" s="35" t="s">
        <v>140</v>
      </c>
      <c r="C35" s="36">
        <v>748</v>
      </c>
      <c r="D35" s="35">
        <v>310</v>
      </c>
      <c r="E35" s="36">
        <v>724</v>
      </c>
      <c r="F35" s="98">
        <v>315</v>
      </c>
      <c r="G35" s="99">
        <v>705</v>
      </c>
    </row>
    <row r="36" spans="1:7" s="20" customFormat="1" x14ac:dyDescent="0.2">
      <c r="A36" s="22" t="s">
        <v>68</v>
      </c>
      <c r="B36" s="14">
        <v>258</v>
      </c>
      <c r="C36" s="15">
        <v>56</v>
      </c>
      <c r="D36" s="14">
        <v>270</v>
      </c>
      <c r="E36" s="15">
        <v>84</v>
      </c>
      <c r="F36" s="96">
        <v>270</v>
      </c>
      <c r="G36" s="97">
        <v>64</v>
      </c>
    </row>
    <row r="37" spans="1:7" s="20" customFormat="1" x14ac:dyDescent="0.2">
      <c r="A37" s="21" t="s">
        <v>24</v>
      </c>
      <c r="B37" s="35" t="s">
        <v>104</v>
      </c>
      <c r="C37" s="36">
        <v>1050</v>
      </c>
      <c r="D37" s="35">
        <v>350</v>
      </c>
      <c r="E37" s="36">
        <v>978</v>
      </c>
      <c r="F37" s="98">
        <v>350</v>
      </c>
      <c r="G37" s="99">
        <v>937</v>
      </c>
    </row>
    <row r="38" spans="1:7" s="20" customFormat="1" x14ac:dyDescent="0.2">
      <c r="A38" s="22" t="s">
        <v>39</v>
      </c>
      <c r="B38" s="33" t="s">
        <v>110</v>
      </c>
      <c r="C38" s="34">
        <v>261</v>
      </c>
      <c r="D38" s="33">
        <v>330</v>
      </c>
      <c r="E38" s="34">
        <v>319</v>
      </c>
      <c r="F38" s="96">
        <v>350</v>
      </c>
      <c r="G38" s="97">
        <v>318</v>
      </c>
    </row>
    <row r="39" spans="1:7" s="20" customFormat="1" x14ac:dyDescent="0.2">
      <c r="A39" s="21" t="s">
        <v>67</v>
      </c>
      <c r="B39" s="35" t="s">
        <v>140</v>
      </c>
      <c r="C39" s="36">
        <v>37</v>
      </c>
      <c r="D39" s="35">
        <v>340</v>
      </c>
      <c r="E39" s="36">
        <v>57</v>
      </c>
      <c r="F39" s="98">
        <v>340</v>
      </c>
      <c r="G39" s="99">
        <v>61</v>
      </c>
    </row>
    <row r="40" spans="1:7" s="20" customFormat="1" x14ac:dyDescent="0.2">
      <c r="A40" s="22" t="s">
        <v>25</v>
      </c>
      <c r="B40" s="33" t="s">
        <v>105</v>
      </c>
      <c r="C40" s="34">
        <v>127</v>
      </c>
      <c r="D40" s="33">
        <v>270</v>
      </c>
      <c r="E40" s="34">
        <v>125</v>
      </c>
      <c r="F40" s="96">
        <v>275</v>
      </c>
      <c r="G40" s="97">
        <v>114</v>
      </c>
    </row>
    <row r="41" spans="1:7" s="20" customFormat="1" x14ac:dyDescent="0.2">
      <c r="A41" s="21" t="s">
        <v>26</v>
      </c>
      <c r="B41" s="35" t="s">
        <v>104</v>
      </c>
      <c r="C41" s="36">
        <v>92</v>
      </c>
      <c r="D41" s="35">
        <v>360</v>
      </c>
      <c r="E41" s="36">
        <v>87</v>
      </c>
      <c r="F41" s="98">
        <v>380</v>
      </c>
      <c r="G41" s="99">
        <v>84</v>
      </c>
    </row>
    <row r="42" spans="1:7" s="20" customFormat="1" x14ac:dyDescent="0.2">
      <c r="A42" s="22" t="s">
        <v>27</v>
      </c>
      <c r="B42" s="14">
        <v>393</v>
      </c>
      <c r="C42" s="15">
        <v>78</v>
      </c>
      <c r="D42" s="14">
        <v>400</v>
      </c>
      <c r="E42" s="15">
        <v>76</v>
      </c>
      <c r="F42" s="96" t="s">
        <v>120</v>
      </c>
      <c r="G42" s="97">
        <v>82</v>
      </c>
    </row>
    <row r="43" spans="1:7" s="20" customFormat="1" x14ac:dyDescent="0.2">
      <c r="A43" s="21" t="s">
        <v>28</v>
      </c>
      <c r="B43" s="35" t="s">
        <v>106</v>
      </c>
      <c r="C43" s="36">
        <v>400</v>
      </c>
      <c r="D43" s="35">
        <v>385</v>
      </c>
      <c r="E43" s="36">
        <v>373</v>
      </c>
      <c r="F43" s="98">
        <v>390</v>
      </c>
      <c r="G43" s="99">
        <v>392</v>
      </c>
    </row>
    <row r="44" spans="1:7" s="20" customFormat="1" x14ac:dyDescent="0.2">
      <c r="A44" s="22" t="s">
        <v>29</v>
      </c>
      <c r="B44" s="33" t="s">
        <v>116</v>
      </c>
      <c r="C44" s="34">
        <v>225</v>
      </c>
      <c r="D44" s="33">
        <v>375</v>
      </c>
      <c r="E44" s="34">
        <v>211</v>
      </c>
      <c r="F44" s="96">
        <v>380</v>
      </c>
      <c r="G44" s="97">
        <v>193</v>
      </c>
    </row>
    <row r="45" spans="1:7" s="20" customFormat="1" x14ac:dyDescent="0.2">
      <c r="A45" s="21" t="s">
        <v>30</v>
      </c>
      <c r="B45" s="35" t="s">
        <v>125</v>
      </c>
      <c r="C45" s="36">
        <v>302</v>
      </c>
      <c r="D45" s="35">
        <v>400</v>
      </c>
      <c r="E45" s="36">
        <v>328</v>
      </c>
      <c r="F45" s="98">
        <v>400</v>
      </c>
      <c r="G45" s="99">
        <v>255</v>
      </c>
    </row>
    <row r="46" spans="1:7" s="20" customFormat="1" x14ac:dyDescent="0.2">
      <c r="A46" s="22" t="s">
        <v>31</v>
      </c>
      <c r="B46" s="33">
        <v>273</v>
      </c>
      <c r="C46" s="34">
        <v>272</v>
      </c>
      <c r="D46" s="33">
        <v>270</v>
      </c>
      <c r="E46" s="34">
        <v>270</v>
      </c>
      <c r="F46" s="96">
        <v>290</v>
      </c>
      <c r="G46" s="97">
        <v>213</v>
      </c>
    </row>
    <row r="47" spans="1:7" s="20" customFormat="1" x14ac:dyDescent="0.2">
      <c r="A47" s="21" t="s">
        <v>66</v>
      </c>
      <c r="B47" s="35" t="s">
        <v>111</v>
      </c>
      <c r="C47" s="36">
        <v>36</v>
      </c>
      <c r="D47" s="35">
        <v>250</v>
      </c>
      <c r="E47" s="36">
        <v>46</v>
      </c>
      <c r="F47" s="98">
        <v>260</v>
      </c>
      <c r="G47" s="99">
        <v>45</v>
      </c>
    </row>
    <row r="48" spans="1:7" s="20" customFormat="1" x14ac:dyDescent="0.2">
      <c r="A48" s="28" t="s">
        <v>76</v>
      </c>
      <c r="B48" s="33" t="s">
        <v>127</v>
      </c>
      <c r="C48" s="34">
        <v>822</v>
      </c>
      <c r="D48" s="33">
        <v>450</v>
      </c>
      <c r="E48" s="34">
        <v>743</v>
      </c>
      <c r="F48" s="96">
        <v>460</v>
      </c>
      <c r="G48" s="97">
        <v>739</v>
      </c>
    </row>
    <row r="49" spans="1:7" s="20" customFormat="1" x14ac:dyDescent="0.2">
      <c r="A49" s="21" t="s">
        <v>40</v>
      </c>
      <c r="B49" s="35" t="s">
        <v>127</v>
      </c>
      <c r="C49" s="36">
        <v>273</v>
      </c>
      <c r="D49" s="35">
        <v>450</v>
      </c>
      <c r="E49" s="36">
        <v>249</v>
      </c>
      <c r="F49" s="98">
        <v>465</v>
      </c>
      <c r="G49" s="99">
        <v>262</v>
      </c>
    </row>
    <row r="50" spans="1:7" s="20" customFormat="1" x14ac:dyDescent="0.2">
      <c r="A50" s="22" t="s">
        <v>41</v>
      </c>
      <c r="B50" s="33" t="s">
        <v>115</v>
      </c>
      <c r="C50" s="34">
        <v>444</v>
      </c>
      <c r="D50" s="33">
        <v>465</v>
      </c>
      <c r="E50" s="34">
        <v>392</v>
      </c>
      <c r="F50" s="96">
        <v>475</v>
      </c>
      <c r="G50" s="97">
        <v>362</v>
      </c>
    </row>
    <row r="51" spans="1:7" s="20" customFormat="1" ht="14.25" x14ac:dyDescent="0.2">
      <c r="A51" s="76" t="s">
        <v>97</v>
      </c>
      <c r="B51" s="35" t="s">
        <v>126</v>
      </c>
      <c r="C51" s="36">
        <v>94</v>
      </c>
      <c r="D51" s="35">
        <v>500</v>
      </c>
      <c r="E51" s="36">
        <v>71</v>
      </c>
      <c r="F51" s="98">
        <v>500</v>
      </c>
      <c r="G51" s="99">
        <v>79</v>
      </c>
    </row>
    <row r="52" spans="1:7" s="20" customFormat="1" x14ac:dyDescent="0.2">
      <c r="A52" s="21" t="s">
        <v>32</v>
      </c>
      <c r="B52" s="35" t="s">
        <v>140</v>
      </c>
      <c r="C52" s="36">
        <v>483</v>
      </c>
      <c r="D52" s="35">
        <v>310</v>
      </c>
      <c r="E52" s="36">
        <v>427</v>
      </c>
      <c r="F52" s="98">
        <v>320</v>
      </c>
      <c r="G52" s="99">
        <v>384</v>
      </c>
    </row>
    <row r="53" spans="1:7" s="20" customFormat="1" x14ac:dyDescent="0.2">
      <c r="A53" s="22" t="s">
        <v>33</v>
      </c>
      <c r="B53" s="33" t="s">
        <v>110</v>
      </c>
      <c r="C53" s="34">
        <v>370</v>
      </c>
      <c r="D53" s="33">
        <v>300</v>
      </c>
      <c r="E53" s="34">
        <v>356</v>
      </c>
      <c r="F53" s="96">
        <v>340</v>
      </c>
      <c r="G53" s="97">
        <v>318</v>
      </c>
    </row>
    <row r="54" spans="1:7" s="20" customFormat="1" ht="13.5" thickBot="1" x14ac:dyDescent="0.25">
      <c r="A54" s="23" t="s">
        <v>65</v>
      </c>
      <c r="B54" s="37">
        <v>258</v>
      </c>
      <c r="C54" s="38">
        <v>74</v>
      </c>
      <c r="D54" s="37">
        <v>270</v>
      </c>
      <c r="E54" s="38">
        <v>78</v>
      </c>
      <c r="F54" s="100">
        <v>270</v>
      </c>
      <c r="G54" s="101">
        <v>85</v>
      </c>
    </row>
    <row r="55" spans="1:7" s="20" customFormat="1" x14ac:dyDescent="0.2">
      <c r="A55" s="29"/>
    </row>
    <row r="56" spans="1:7" x14ac:dyDescent="0.2">
      <c r="A56" s="25" t="s">
        <v>42</v>
      </c>
    </row>
    <row r="57" spans="1:7" x14ac:dyDescent="0.2">
      <c r="A57" s="25" t="s">
        <v>64</v>
      </c>
    </row>
    <row r="58" spans="1:7" x14ac:dyDescent="0.2">
      <c r="A58" s="25" t="s">
        <v>63</v>
      </c>
    </row>
    <row r="59" spans="1:7" x14ac:dyDescent="0.2">
      <c r="A59" s="45" t="s">
        <v>61</v>
      </c>
    </row>
    <row r="60" spans="1:7" x14ac:dyDescent="0.2">
      <c r="A60" s="77" t="s">
        <v>96</v>
      </c>
    </row>
    <row r="61" spans="1:7" x14ac:dyDescent="0.2">
      <c r="A61" s="25" t="s">
        <v>34</v>
      </c>
    </row>
    <row r="62" spans="1:7" x14ac:dyDescent="0.2">
      <c r="A62" s="25" t="s">
        <v>35</v>
      </c>
    </row>
    <row r="63" spans="1:7" x14ac:dyDescent="0.2">
      <c r="A63" s="25" t="s">
        <v>36</v>
      </c>
    </row>
    <row r="64" spans="1:7" x14ac:dyDescent="0.2">
      <c r="A64" s="26"/>
    </row>
    <row r="65" spans="1:1" x14ac:dyDescent="0.2">
      <c r="A65" s="26"/>
    </row>
    <row r="66" spans="1:1" x14ac:dyDescent="0.2">
      <c r="A66" s="26"/>
    </row>
    <row r="67" spans="1:1" x14ac:dyDescent="0.2">
      <c r="A67" s="26"/>
    </row>
    <row r="68" spans="1:1" x14ac:dyDescent="0.2">
      <c r="A68" s="26"/>
    </row>
    <row r="69" spans="1:1" x14ac:dyDescent="0.2">
      <c r="A69" s="26"/>
    </row>
    <row r="70" spans="1:1" ht="14.25" x14ac:dyDescent="0.2">
      <c r="A70" s="27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</sheetData>
  <mergeCells count="3">
    <mergeCell ref="F4:G4"/>
    <mergeCell ref="B4:C4"/>
    <mergeCell ref="D4:E4"/>
  </mergeCells>
  <phoneticPr fontId="0" type="noConversion"/>
  <pageMargins left="0.75" right="0.75" top="0.75" bottom="0.83" header="0.5" footer="0.5"/>
  <pageSetup paperSize="9" scale="10" orientation="portrait" horizontalDpi="4294967292" verticalDpi="4294967292" r:id="rId1"/>
  <headerFooter alignWithMargins="0">
    <oddHeader>&amp;C&amp;A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G145"/>
  <sheetViews>
    <sheetView workbookViewId="0">
      <pane xSplit="1" ySplit="5" topLeftCell="B6" activePane="bottomRight" state="frozen"/>
      <selection activeCell="A51" sqref="A51"/>
      <selection pane="topRight" activeCell="A51" sqref="A51"/>
      <selection pane="bottomLeft" activeCell="A51" sqref="A51"/>
      <selection pane="bottomRight" activeCell="A3" sqref="A3"/>
    </sheetView>
  </sheetViews>
  <sheetFormatPr defaultRowHeight="12.75" x14ac:dyDescent="0.2"/>
  <cols>
    <col min="1" max="1" width="26.140625" customWidth="1"/>
    <col min="2" max="16384" width="9.140625" style="2"/>
  </cols>
  <sheetData>
    <row r="1" spans="1:7" ht="15.75" x14ac:dyDescent="0.25">
      <c r="A1" s="1" t="s">
        <v>47</v>
      </c>
    </row>
    <row r="2" spans="1:7" ht="15" x14ac:dyDescent="0.25">
      <c r="A2" s="3" t="s">
        <v>1</v>
      </c>
    </row>
    <row r="3" spans="1:7" ht="13.5" thickBot="1" x14ac:dyDescent="0.25"/>
    <row r="4" spans="1:7" x14ac:dyDescent="0.2">
      <c r="A4" s="4"/>
      <c r="B4" s="113">
        <v>42887</v>
      </c>
      <c r="C4" s="114"/>
      <c r="D4" s="113">
        <v>43252</v>
      </c>
      <c r="E4" s="114"/>
      <c r="F4" s="113">
        <v>43617</v>
      </c>
      <c r="G4" s="114"/>
    </row>
    <row r="5" spans="1:7" ht="25.5" x14ac:dyDescent="0.2">
      <c r="A5" s="5"/>
      <c r="B5" s="6" t="s">
        <v>2</v>
      </c>
      <c r="C5" s="7" t="s">
        <v>3</v>
      </c>
      <c r="D5" s="6" t="s">
        <v>2</v>
      </c>
      <c r="E5" s="7" t="s">
        <v>3</v>
      </c>
      <c r="F5" s="6" t="s">
        <v>2</v>
      </c>
      <c r="G5" s="7" t="s">
        <v>3</v>
      </c>
    </row>
    <row r="6" spans="1:7" x14ac:dyDescent="0.2">
      <c r="A6" s="8" t="s">
        <v>4</v>
      </c>
      <c r="B6" s="12" t="s">
        <v>158</v>
      </c>
      <c r="C6" s="30">
        <v>1781</v>
      </c>
      <c r="D6" s="12">
        <v>507.5</v>
      </c>
      <c r="E6" s="30">
        <v>1646</v>
      </c>
      <c r="F6" s="92">
        <v>530</v>
      </c>
      <c r="G6" s="93">
        <v>1577</v>
      </c>
    </row>
    <row r="7" spans="1:7" x14ac:dyDescent="0.2">
      <c r="A7" s="10" t="s">
        <v>5</v>
      </c>
      <c r="B7" s="31" t="s">
        <v>121</v>
      </c>
      <c r="C7" s="32">
        <v>76</v>
      </c>
      <c r="D7" s="31">
        <v>565</v>
      </c>
      <c r="E7" s="32">
        <v>66</v>
      </c>
      <c r="F7" s="94">
        <v>567.5</v>
      </c>
      <c r="G7" s="95">
        <v>66</v>
      </c>
    </row>
    <row r="8" spans="1:7" x14ac:dyDescent="0.2">
      <c r="A8" s="8" t="s">
        <v>6</v>
      </c>
      <c r="B8" s="12" t="s">
        <v>130</v>
      </c>
      <c r="C8" s="30">
        <v>105</v>
      </c>
      <c r="D8" s="12">
        <v>700</v>
      </c>
      <c r="E8" s="30">
        <v>86</v>
      </c>
      <c r="F8" s="92">
        <v>760</v>
      </c>
      <c r="G8" s="93">
        <v>94</v>
      </c>
    </row>
    <row r="9" spans="1:7" x14ac:dyDescent="0.2">
      <c r="A9" s="10" t="s">
        <v>7</v>
      </c>
      <c r="B9" s="31">
        <v>673</v>
      </c>
      <c r="C9" s="32">
        <v>154</v>
      </c>
      <c r="D9" s="31">
        <v>670</v>
      </c>
      <c r="E9" s="32">
        <v>111</v>
      </c>
      <c r="F9" s="94">
        <v>705</v>
      </c>
      <c r="G9" s="95">
        <v>124</v>
      </c>
    </row>
    <row r="10" spans="1:7" x14ac:dyDescent="0.2">
      <c r="A10" s="8" t="s">
        <v>8</v>
      </c>
      <c r="B10" s="12" t="s">
        <v>113</v>
      </c>
      <c r="C10" s="30">
        <v>244</v>
      </c>
      <c r="D10" s="12">
        <v>490</v>
      </c>
      <c r="E10" s="30">
        <v>230</v>
      </c>
      <c r="F10" s="92">
        <v>490</v>
      </c>
      <c r="G10" s="93">
        <v>183</v>
      </c>
    </row>
    <row r="11" spans="1:7" x14ac:dyDescent="0.2">
      <c r="A11" s="10" t="s">
        <v>9</v>
      </c>
      <c r="B11" s="31" t="s">
        <v>168</v>
      </c>
      <c r="C11" s="32">
        <v>51</v>
      </c>
      <c r="D11" s="31">
        <v>720</v>
      </c>
      <c r="E11" s="32">
        <v>43</v>
      </c>
      <c r="F11" s="94">
        <v>695</v>
      </c>
      <c r="G11" s="95">
        <v>48</v>
      </c>
    </row>
    <row r="12" spans="1:7" x14ac:dyDescent="0.2">
      <c r="A12" s="8" t="s">
        <v>10</v>
      </c>
      <c r="B12" s="12">
        <v>523</v>
      </c>
      <c r="C12" s="30">
        <v>112</v>
      </c>
      <c r="D12" s="12">
        <v>540</v>
      </c>
      <c r="E12" s="30">
        <v>122</v>
      </c>
      <c r="F12" s="92">
        <v>550</v>
      </c>
      <c r="G12" s="93">
        <v>108</v>
      </c>
    </row>
    <row r="13" spans="1:7" x14ac:dyDescent="0.2">
      <c r="A13" s="10" t="s">
        <v>11</v>
      </c>
      <c r="B13" s="31" t="s">
        <v>119</v>
      </c>
      <c r="C13" s="32">
        <v>109</v>
      </c>
      <c r="D13" s="31">
        <v>530</v>
      </c>
      <c r="E13" s="32">
        <v>123</v>
      </c>
      <c r="F13" s="94">
        <v>542.5</v>
      </c>
      <c r="G13" s="95">
        <v>120</v>
      </c>
    </row>
    <row r="14" spans="1:7" x14ac:dyDescent="0.2">
      <c r="A14" s="8" t="s">
        <v>12</v>
      </c>
      <c r="B14" s="12">
        <v>463</v>
      </c>
      <c r="C14" s="30">
        <v>346</v>
      </c>
      <c r="D14" s="12">
        <v>460</v>
      </c>
      <c r="E14" s="30">
        <v>331</v>
      </c>
      <c r="F14" s="92">
        <v>470</v>
      </c>
      <c r="G14" s="93">
        <v>300</v>
      </c>
    </row>
    <row r="15" spans="1:7" x14ac:dyDescent="0.2">
      <c r="A15" s="10" t="s">
        <v>13</v>
      </c>
      <c r="B15" s="31" t="s">
        <v>132</v>
      </c>
      <c r="C15" s="32">
        <v>163</v>
      </c>
      <c r="D15" s="31">
        <v>687.5</v>
      </c>
      <c r="E15" s="32">
        <v>124</v>
      </c>
      <c r="F15" s="94">
        <v>695</v>
      </c>
      <c r="G15" s="95">
        <v>154</v>
      </c>
    </row>
    <row r="16" spans="1:7" x14ac:dyDescent="0.2">
      <c r="A16" s="8" t="s">
        <v>75</v>
      </c>
      <c r="B16" s="12" t="s">
        <v>128</v>
      </c>
      <c r="C16" s="30">
        <v>73</v>
      </c>
      <c r="D16" s="12">
        <v>535</v>
      </c>
      <c r="E16" s="30">
        <v>60</v>
      </c>
      <c r="F16" s="82">
        <v>560</v>
      </c>
      <c r="G16" s="93">
        <v>56</v>
      </c>
    </row>
    <row r="17" spans="1:7" x14ac:dyDescent="0.2">
      <c r="A17" s="10" t="s">
        <v>14</v>
      </c>
      <c r="B17" s="31" t="s">
        <v>131</v>
      </c>
      <c r="C17" s="32">
        <v>68</v>
      </c>
      <c r="D17" s="31">
        <v>570</v>
      </c>
      <c r="E17" s="32">
        <v>79</v>
      </c>
      <c r="F17" s="94">
        <v>650</v>
      </c>
      <c r="G17" s="95">
        <v>57</v>
      </c>
    </row>
    <row r="18" spans="1:7" x14ac:dyDescent="0.2">
      <c r="A18" s="8" t="s">
        <v>74</v>
      </c>
      <c r="B18" s="12" t="s">
        <v>126</v>
      </c>
      <c r="C18" s="30">
        <v>280</v>
      </c>
      <c r="D18" s="12">
        <v>460</v>
      </c>
      <c r="E18" s="30">
        <v>271</v>
      </c>
      <c r="F18" s="92">
        <v>450</v>
      </c>
      <c r="G18" s="93">
        <v>267</v>
      </c>
    </row>
    <row r="19" spans="1:7" x14ac:dyDescent="0.2">
      <c r="A19" s="13" t="s">
        <v>73</v>
      </c>
      <c r="B19" s="33" t="s">
        <v>157</v>
      </c>
      <c r="C19" s="34">
        <v>20</v>
      </c>
      <c r="D19" s="33">
        <v>380</v>
      </c>
      <c r="E19" s="34">
        <v>25</v>
      </c>
      <c r="F19" s="96">
        <v>390</v>
      </c>
      <c r="G19" s="97">
        <v>13</v>
      </c>
    </row>
    <row r="20" spans="1:7" x14ac:dyDescent="0.2">
      <c r="A20" s="8" t="s">
        <v>72</v>
      </c>
      <c r="B20" s="12">
        <v>393</v>
      </c>
      <c r="C20" s="30">
        <v>72</v>
      </c>
      <c r="D20" s="12">
        <v>415</v>
      </c>
      <c r="E20" s="30">
        <v>88</v>
      </c>
      <c r="F20" s="92">
        <v>400</v>
      </c>
      <c r="G20" s="93">
        <v>76</v>
      </c>
    </row>
    <row r="21" spans="1:7" x14ac:dyDescent="0.2">
      <c r="A21" s="13" t="s">
        <v>15</v>
      </c>
      <c r="B21" s="33" t="s">
        <v>123</v>
      </c>
      <c r="C21" s="34">
        <v>210</v>
      </c>
      <c r="D21" s="33">
        <v>350</v>
      </c>
      <c r="E21" s="34">
        <v>173</v>
      </c>
      <c r="F21" s="96">
        <v>350</v>
      </c>
      <c r="G21" s="97">
        <v>160</v>
      </c>
    </row>
    <row r="22" spans="1:7" x14ac:dyDescent="0.2">
      <c r="A22" s="8" t="s">
        <v>16</v>
      </c>
      <c r="B22" s="12" t="s">
        <v>116</v>
      </c>
      <c r="C22" s="30">
        <v>643</v>
      </c>
      <c r="D22" s="12">
        <v>390</v>
      </c>
      <c r="E22" s="30">
        <v>666</v>
      </c>
      <c r="F22" s="92">
        <v>395</v>
      </c>
      <c r="G22" s="93">
        <v>590</v>
      </c>
    </row>
    <row r="23" spans="1:7" x14ac:dyDescent="0.2">
      <c r="A23" s="13" t="s">
        <v>37</v>
      </c>
      <c r="B23" s="33" t="s">
        <v>167</v>
      </c>
      <c r="C23" s="34">
        <v>405</v>
      </c>
      <c r="D23" s="33">
        <v>450</v>
      </c>
      <c r="E23" s="34">
        <v>393</v>
      </c>
      <c r="F23" s="96">
        <v>457.5</v>
      </c>
      <c r="G23" s="97">
        <v>376</v>
      </c>
    </row>
    <row r="24" spans="1:7" x14ac:dyDescent="0.2">
      <c r="A24" s="8" t="s">
        <v>71</v>
      </c>
      <c r="B24" s="12" t="s">
        <v>104</v>
      </c>
      <c r="C24" s="30">
        <v>16</v>
      </c>
      <c r="D24" s="12">
        <v>350</v>
      </c>
      <c r="E24" s="30">
        <v>27</v>
      </c>
      <c r="F24" s="92">
        <v>345</v>
      </c>
      <c r="G24" s="93">
        <v>22</v>
      </c>
    </row>
    <row r="25" spans="1:7" x14ac:dyDescent="0.2">
      <c r="A25" s="13" t="s">
        <v>70</v>
      </c>
      <c r="B25" s="33" t="s">
        <v>118</v>
      </c>
      <c r="C25" s="34">
        <v>92</v>
      </c>
      <c r="D25" s="33">
        <v>360</v>
      </c>
      <c r="E25" s="34">
        <v>69</v>
      </c>
      <c r="F25" s="96">
        <v>380</v>
      </c>
      <c r="G25" s="97">
        <v>69</v>
      </c>
    </row>
    <row r="26" spans="1:7" x14ac:dyDescent="0.2">
      <c r="A26" s="16" t="s">
        <v>69</v>
      </c>
      <c r="B26" s="35" t="s">
        <v>104</v>
      </c>
      <c r="C26" s="36">
        <v>40</v>
      </c>
      <c r="D26" s="35">
        <v>350</v>
      </c>
      <c r="E26" s="36">
        <v>44</v>
      </c>
      <c r="F26" s="98">
        <v>357.5</v>
      </c>
      <c r="G26" s="99">
        <v>46</v>
      </c>
    </row>
    <row r="27" spans="1:7" x14ac:dyDescent="0.2">
      <c r="A27" s="13" t="s">
        <v>17</v>
      </c>
      <c r="B27" s="33" t="s">
        <v>146</v>
      </c>
      <c r="C27" s="34">
        <v>369</v>
      </c>
      <c r="D27" s="33">
        <v>257.5</v>
      </c>
      <c r="E27" s="34">
        <v>342</v>
      </c>
      <c r="F27" s="96">
        <v>290</v>
      </c>
      <c r="G27" s="97">
        <v>302</v>
      </c>
    </row>
    <row r="28" spans="1:7" ht="14.25" x14ac:dyDescent="0.2">
      <c r="A28" s="10" t="s">
        <v>62</v>
      </c>
      <c r="B28" s="31" t="s">
        <v>126</v>
      </c>
      <c r="C28" s="32">
        <v>1876</v>
      </c>
      <c r="D28" s="31">
        <v>500</v>
      </c>
      <c r="E28" s="32">
        <v>1593</v>
      </c>
      <c r="F28" s="94">
        <v>500</v>
      </c>
      <c r="G28" s="95">
        <v>1573</v>
      </c>
    </row>
    <row r="29" spans="1:7" x14ac:dyDescent="0.2">
      <c r="A29" s="16" t="s">
        <v>18</v>
      </c>
      <c r="B29" s="35" t="s">
        <v>127</v>
      </c>
      <c r="C29" s="36">
        <v>1153</v>
      </c>
      <c r="D29" s="35">
        <v>650</v>
      </c>
      <c r="E29" s="36">
        <v>356</v>
      </c>
      <c r="F29" s="98">
        <v>460</v>
      </c>
      <c r="G29" s="99">
        <v>967</v>
      </c>
    </row>
    <row r="30" spans="1:7" s="20" customFormat="1" x14ac:dyDescent="0.2">
      <c r="A30" s="19" t="s">
        <v>19</v>
      </c>
      <c r="B30" s="31" t="s">
        <v>182</v>
      </c>
      <c r="C30" s="32">
        <v>392</v>
      </c>
      <c r="D30" s="31">
        <v>450</v>
      </c>
      <c r="E30" s="32">
        <v>941</v>
      </c>
      <c r="F30" s="94">
        <v>650</v>
      </c>
      <c r="G30" s="95">
        <v>342</v>
      </c>
    </row>
    <row r="31" spans="1:7" s="20" customFormat="1" x14ac:dyDescent="0.2">
      <c r="A31" s="21" t="s">
        <v>20</v>
      </c>
      <c r="B31" s="35" t="s">
        <v>132</v>
      </c>
      <c r="C31" s="36">
        <v>64</v>
      </c>
      <c r="D31" s="35">
        <v>695</v>
      </c>
      <c r="E31" s="36">
        <v>62</v>
      </c>
      <c r="F31" s="98">
        <v>695</v>
      </c>
      <c r="G31" s="99">
        <v>61</v>
      </c>
    </row>
    <row r="32" spans="1:7" s="20" customFormat="1" x14ac:dyDescent="0.2">
      <c r="A32" s="19" t="s">
        <v>21</v>
      </c>
      <c r="B32" s="31" t="s">
        <v>136</v>
      </c>
      <c r="C32" s="32">
        <v>267</v>
      </c>
      <c r="D32" s="31">
        <v>549.5</v>
      </c>
      <c r="E32" s="32">
        <v>234</v>
      </c>
      <c r="F32" s="94">
        <v>550</v>
      </c>
      <c r="G32" s="95">
        <v>203</v>
      </c>
    </row>
    <row r="33" spans="1:7" s="20" customFormat="1" x14ac:dyDescent="0.2">
      <c r="A33" s="21" t="s">
        <v>22</v>
      </c>
      <c r="B33" s="35" t="s">
        <v>107</v>
      </c>
      <c r="C33" s="36">
        <v>79</v>
      </c>
      <c r="D33" s="35">
        <v>340</v>
      </c>
      <c r="E33" s="36">
        <v>97</v>
      </c>
      <c r="F33" s="98">
        <v>360</v>
      </c>
      <c r="G33" s="99">
        <v>92</v>
      </c>
    </row>
    <row r="34" spans="1:7" s="20" customFormat="1" x14ac:dyDescent="0.2">
      <c r="A34" s="22" t="s">
        <v>23</v>
      </c>
      <c r="B34" s="33" t="s">
        <v>108</v>
      </c>
      <c r="C34" s="34">
        <v>225</v>
      </c>
      <c r="D34" s="33">
        <v>365</v>
      </c>
      <c r="E34" s="34">
        <v>227</v>
      </c>
      <c r="F34" s="96">
        <v>380</v>
      </c>
      <c r="G34" s="97">
        <v>209</v>
      </c>
    </row>
    <row r="35" spans="1:7" s="20" customFormat="1" x14ac:dyDescent="0.2">
      <c r="A35" s="21" t="s">
        <v>38</v>
      </c>
      <c r="B35" s="35">
        <v>368</v>
      </c>
      <c r="C35" s="36">
        <v>1074</v>
      </c>
      <c r="D35" s="35">
        <v>370</v>
      </c>
      <c r="E35" s="36">
        <v>1139</v>
      </c>
      <c r="F35" s="98">
        <v>370</v>
      </c>
      <c r="G35" s="99">
        <v>1032</v>
      </c>
    </row>
    <row r="36" spans="1:7" s="20" customFormat="1" x14ac:dyDescent="0.2">
      <c r="A36" s="22" t="s">
        <v>68</v>
      </c>
      <c r="B36" s="33" t="s">
        <v>140</v>
      </c>
      <c r="C36" s="34">
        <v>54</v>
      </c>
      <c r="D36" s="33">
        <v>310</v>
      </c>
      <c r="E36" s="34">
        <v>70</v>
      </c>
      <c r="F36" s="96">
        <v>327.5</v>
      </c>
      <c r="G36" s="97">
        <v>46</v>
      </c>
    </row>
    <row r="37" spans="1:7" s="20" customFormat="1" x14ac:dyDescent="0.2">
      <c r="A37" s="21" t="s">
        <v>24</v>
      </c>
      <c r="B37" s="35" t="s">
        <v>125</v>
      </c>
      <c r="C37" s="36">
        <v>990</v>
      </c>
      <c r="D37" s="35">
        <v>400</v>
      </c>
      <c r="E37" s="36">
        <v>1001</v>
      </c>
      <c r="F37" s="98">
        <v>400</v>
      </c>
      <c r="G37" s="99">
        <v>1056</v>
      </c>
    </row>
    <row r="38" spans="1:7" s="20" customFormat="1" x14ac:dyDescent="0.2">
      <c r="A38" s="22" t="s">
        <v>39</v>
      </c>
      <c r="B38" s="33" t="s">
        <v>104</v>
      </c>
      <c r="C38" s="34">
        <v>318</v>
      </c>
      <c r="D38" s="33">
        <v>380</v>
      </c>
      <c r="E38" s="34">
        <v>333</v>
      </c>
      <c r="F38" s="96">
        <v>410</v>
      </c>
      <c r="G38" s="97">
        <v>326</v>
      </c>
    </row>
    <row r="39" spans="1:7" s="20" customFormat="1" x14ac:dyDescent="0.2">
      <c r="A39" s="21" t="s">
        <v>67</v>
      </c>
      <c r="B39" s="35" t="s">
        <v>114</v>
      </c>
      <c r="C39" s="36">
        <v>32</v>
      </c>
      <c r="D39" s="35">
        <v>420</v>
      </c>
      <c r="E39" s="36">
        <v>23</v>
      </c>
      <c r="F39" s="98">
        <v>400</v>
      </c>
      <c r="G39" s="99">
        <v>33</v>
      </c>
    </row>
    <row r="40" spans="1:7" s="20" customFormat="1" x14ac:dyDescent="0.2">
      <c r="A40" s="22" t="s">
        <v>25</v>
      </c>
      <c r="B40" s="33" t="s">
        <v>142</v>
      </c>
      <c r="C40" s="34">
        <v>45</v>
      </c>
      <c r="D40" s="33">
        <v>320</v>
      </c>
      <c r="E40" s="34">
        <v>43</v>
      </c>
      <c r="F40" s="96">
        <v>332.5</v>
      </c>
      <c r="G40" s="97">
        <v>46</v>
      </c>
    </row>
    <row r="41" spans="1:7" s="20" customFormat="1" x14ac:dyDescent="0.2">
      <c r="A41" s="21" t="s">
        <v>26</v>
      </c>
      <c r="B41" s="17">
        <v>423</v>
      </c>
      <c r="C41" s="18">
        <v>30</v>
      </c>
      <c r="D41" s="17">
        <v>425</v>
      </c>
      <c r="E41" s="18">
        <v>32</v>
      </c>
      <c r="F41" s="98">
        <v>450</v>
      </c>
      <c r="G41" s="99">
        <v>35</v>
      </c>
    </row>
    <row r="42" spans="1:7" s="20" customFormat="1" x14ac:dyDescent="0.2">
      <c r="A42" s="22" t="s">
        <v>27</v>
      </c>
      <c r="B42" s="33" t="s">
        <v>159</v>
      </c>
      <c r="C42" s="34">
        <v>82</v>
      </c>
      <c r="D42" s="33">
        <v>477.5</v>
      </c>
      <c r="E42" s="34">
        <v>72</v>
      </c>
      <c r="F42" s="96" t="s">
        <v>136</v>
      </c>
      <c r="G42" s="97">
        <v>47</v>
      </c>
    </row>
    <row r="43" spans="1:7" s="20" customFormat="1" x14ac:dyDescent="0.2">
      <c r="A43" s="21" t="s">
        <v>28</v>
      </c>
      <c r="B43" s="35" t="s">
        <v>133</v>
      </c>
      <c r="C43" s="36">
        <v>703</v>
      </c>
      <c r="D43" s="35">
        <v>430</v>
      </c>
      <c r="E43" s="36">
        <v>723</v>
      </c>
      <c r="F43" s="98">
        <v>440</v>
      </c>
      <c r="G43" s="99">
        <v>678</v>
      </c>
    </row>
    <row r="44" spans="1:7" s="20" customFormat="1" x14ac:dyDescent="0.2">
      <c r="A44" s="22" t="s">
        <v>29</v>
      </c>
      <c r="B44" s="33" t="s">
        <v>112</v>
      </c>
      <c r="C44" s="34">
        <v>120</v>
      </c>
      <c r="D44" s="33">
        <v>450</v>
      </c>
      <c r="E44" s="34">
        <v>117</v>
      </c>
      <c r="F44" s="96">
        <v>480</v>
      </c>
      <c r="G44" s="97">
        <v>130</v>
      </c>
    </row>
    <row r="45" spans="1:7" s="20" customFormat="1" x14ac:dyDescent="0.2">
      <c r="A45" s="21" t="s">
        <v>30</v>
      </c>
      <c r="B45" s="35" t="s">
        <v>122</v>
      </c>
      <c r="C45" s="18">
        <v>406</v>
      </c>
      <c r="D45" s="35">
        <v>490</v>
      </c>
      <c r="E45" s="18">
        <v>358</v>
      </c>
      <c r="F45" s="98">
        <v>495</v>
      </c>
      <c r="G45" s="99">
        <v>383</v>
      </c>
    </row>
    <row r="46" spans="1:7" s="20" customFormat="1" x14ac:dyDescent="0.2">
      <c r="A46" s="22" t="s">
        <v>31</v>
      </c>
      <c r="B46" s="33" t="s">
        <v>104</v>
      </c>
      <c r="C46" s="34">
        <v>106</v>
      </c>
      <c r="D46" s="33">
        <v>370</v>
      </c>
      <c r="E46" s="34">
        <v>105</v>
      </c>
      <c r="F46" s="96">
        <v>370</v>
      </c>
      <c r="G46" s="97">
        <v>82</v>
      </c>
    </row>
    <row r="47" spans="1:7" s="20" customFormat="1" x14ac:dyDescent="0.2">
      <c r="A47" s="21" t="s">
        <v>66</v>
      </c>
      <c r="B47" s="35" t="s">
        <v>118</v>
      </c>
      <c r="C47" s="36">
        <v>42</v>
      </c>
      <c r="D47" s="35">
        <v>300</v>
      </c>
      <c r="E47" s="36">
        <v>37</v>
      </c>
      <c r="F47" s="98">
        <v>330</v>
      </c>
      <c r="G47" s="99">
        <v>42</v>
      </c>
    </row>
    <row r="48" spans="1:7" s="20" customFormat="1" x14ac:dyDescent="0.2">
      <c r="A48" s="28" t="s">
        <v>76</v>
      </c>
      <c r="B48" s="33" t="s">
        <v>136</v>
      </c>
      <c r="C48" s="34">
        <v>915</v>
      </c>
      <c r="D48" s="33">
        <v>520</v>
      </c>
      <c r="E48" s="34">
        <v>861</v>
      </c>
      <c r="F48" s="96">
        <v>540</v>
      </c>
      <c r="G48" s="97">
        <v>740</v>
      </c>
    </row>
    <row r="49" spans="1:7" s="20" customFormat="1" x14ac:dyDescent="0.2">
      <c r="A49" s="21" t="s">
        <v>40</v>
      </c>
      <c r="B49" s="35" t="s">
        <v>136</v>
      </c>
      <c r="C49" s="36">
        <v>320</v>
      </c>
      <c r="D49" s="35">
        <v>510</v>
      </c>
      <c r="E49" s="36">
        <v>311</v>
      </c>
      <c r="F49" s="98">
        <v>527.5</v>
      </c>
      <c r="G49" s="99">
        <v>262</v>
      </c>
    </row>
    <row r="50" spans="1:7" s="20" customFormat="1" x14ac:dyDescent="0.2">
      <c r="A50" s="22" t="s">
        <v>41</v>
      </c>
      <c r="B50" s="33" t="s">
        <v>187</v>
      </c>
      <c r="C50" s="34">
        <v>495</v>
      </c>
      <c r="D50" s="33">
        <v>530</v>
      </c>
      <c r="E50" s="34">
        <v>468</v>
      </c>
      <c r="F50" s="96">
        <v>550</v>
      </c>
      <c r="G50" s="97">
        <v>388</v>
      </c>
    </row>
    <row r="51" spans="1:7" s="20" customFormat="1" ht="14.25" x14ac:dyDescent="0.2">
      <c r="A51" s="76" t="s">
        <v>97</v>
      </c>
      <c r="B51" s="35" t="s">
        <v>160</v>
      </c>
      <c r="C51" s="36">
        <v>136</v>
      </c>
      <c r="D51" s="35">
        <v>630</v>
      </c>
      <c r="E51" s="36">
        <v>76</v>
      </c>
      <c r="F51" s="98">
        <v>650</v>
      </c>
      <c r="G51" s="99">
        <v>88</v>
      </c>
    </row>
    <row r="52" spans="1:7" s="20" customFormat="1" x14ac:dyDescent="0.2">
      <c r="A52" s="21" t="s">
        <v>32</v>
      </c>
      <c r="B52" s="35" t="s">
        <v>106</v>
      </c>
      <c r="C52" s="36">
        <v>278</v>
      </c>
      <c r="D52" s="35">
        <v>387.5</v>
      </c>
      <c r="E52" s="36">
        <v>248</v>
      </c>
      <c r="F52" s="98">
        <v>400</v>
      </c>
      <c r="G52" s="99">
        <v>261</v>
      </c>
    </row>
    <row r="53" spans="1:7" s="20" customFormat="1" x14ac:dyDescent="0.2">
      <c r="A53" s="22" t="s">
        <v>33</v>
      </c>
      <c r="B53" s="33" t="s">
        <v>108</v>
      </c>
      <c r="C53" s="34">
        <v>258</v>
      </c>
      <c r="D53" s="33">
        <v>380</v>
      </c>
      <c r="E53" s="34">
        <v>216</v>
      </c>
      <c r="F53" s="96">
        <v>415</v>
      </c>
      <c r="G53" s="97">
        <v>138</v>
      </c>
    </row>
    <row r="54" spans="1:7" s="20" customFormat="1" ht="13.5" thickBot="1" x14ac:dyDescent="0.25">
      <c r="A54" s="23" t="s">
        <v>65</v>
      </c>
      <c r="B54" s="37" t="s">
        <v>142</v>
      </c>
      <c r="C54" s="38">
        <v>52</v>
      </c>
      <c r="D54" s="37">
        <v>327.5</v>
      </c>
      <c r="E54" s="38">
        <v>50</v>
      </c>
      <c r="F54" s="100">
        <v>320</v>
      </c>
      <c r="G54" s="101">
        <v>55</v>
      </c>
    </row>
    <row r="55" spans="1:7" s="20" customFormat="1" x14ac:dyDescent="0.2">
      <c r="A55" s="29"/>
    </row>
    <row r="56" spans="1:7" x14ac:dyDescent="0.2">
      <c r="A56" s="25" t="s">
        <v>42</v>
      </c>
    </row>
    <row r="57" spans="1:7" x14ac:dyDescent="0.2">
      <c r="A57" s="25" t="s">
        <v>64</v>
      </c>
    </row>
    <row r="58" spans="1:7" x14ac:dyDescent="0.2">
      <c r="A58" s="25" t="s">
        <v>63</v>
      </c>
    </row>
    <row r="59" spans="1:7" x14ac:dyDescent="0.2">
      <c r="A59" s="45" t="s">
        <v>61</v>
      </c>
    </row>
    <row r="60" spans="1:7" x14ac:dyDescent="0.2">
      <c r="A60" s="77" t="s">
        <v>96</v>
      </c>
    </row>
    <row r="61" spans="1:7" x14ac:dyDescent="0.2">
      <c r="A61" s="25" t="s">
        <v>34</v>
      </c>
    </row>
    <row r="62" spans="1:7" x14ac:dyDescent="0.2">
      <c r="A62" s="25" t="s">
        <v>35</v>
      </c>
    </row>
    <row r="63" spans="1:7" x14ac:dyDescent="0.2">
      <c r="A63" s="25" t="s">
        <v>36</v>
      </c>
    </row>
    <row r="64" spans="1:7" x14ac:dyDescent="0.2">
      <c r="A64" s="26"/>
    </row>
    <row r="65" spans="1:1" x14ac:dyDescent="0.2">
      <c r="A65" s="26"/>
    </row>
    <row r="66" spans="1:1" x14ac:dyDescent="0.2">
      <c r="A66" s="26"/>
    </row>
    <row r="67" spans="1:1" x14ac:dyDescent="0.2">
      <c r="A67" s="26"/>
    </row>
    <row r="68" spans="1:1" x14ac:dyDescent="0.2">
      <c r="A68" s="26"/>
    </row>
    <row r="69" spans="1:1" x14ac:dyDescent="0.2">
      <c r="A69" s="26"/>
    </row>
    <row r="70" spans="1:1" ht="14.25" x14ac:dyDescent="0.2">
      <c r="A70" s="27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</sheetData>
  <mergeCells count="3">
    <mergeCell ref="F4:G4"/>
    <mergeCell ref="B4:C4"/>
    <mergeCell ref="D4:E4"/>
  </mergeCells>
  <phoneticPr fontId="0" type="noConversion"/>
  <pageMargins left="0.75" right="0.75" top="0.75" bottom="0.83" header="0.5" footer="0.5"/>
  <pageSetup paperSize="9" scale="10" orientation="portrait" horizontalDpi="4294967292" verticalDpi="4294967292" r:id="rId1"/>
  <headerFooter alignWithMargins="0">
    <oddHeader>&amp;C&amp;A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workbookViewId="0">
      <pane xSplit="1" ySplit="5" topLeftCell="B6" activePane="bottomRight" state="frozen"/>
      <selection activeCell="A51" sqref="A51"/>
      <selection pane="topRight" activeCell="A51" sqref="A51"/>
      <selection pane="bottomLeft" activeCell="A51" sqref="A51"/>
      <selection pane="bottomRight" activeCell="A3" sqref="A3"/>
    </sheetView>
  </sheetViews>
  <sheetFormatPr defaultRowHeight="12.75" x14ac:dyDescent="0.2"/>
  <cols>
    <col min="1" max="1" width="26.140625" customWidth="1"/>
    <col min="2" max="16384" width="9.140625" style="2"/>
  </cols>
  <sheetData>
    <row r="1" spans="1:7" ht="15.75" x14ac:dyDescent="0.25">
      <c r="A1" s="1" t="s">
        <v>59</v>
      </c>
    </row>
    <row r="2" spans="1:7" ht="15" x14ac:dyDescent="0.25">
      <c r="A2" s="3" t="s">
        <v>1</v>
      </c>
    </row>
    <row r="3" spans="1:7" ht="13.5" thickBot="1" x14ac:dyDescent="0.25"/>
    <row r="4" spans="1:7" x14ac:dyDescent="0.2">
      <c r="A4" s="4"/>
      <c r="B4" s="113">
        <v>42887</v>
      </c>
      <c r="C4" s="114"/>
      <c r="D4" s="113">
        <v>43252</v>
      </c>
      <c r="E4" s="114"/>
      <c r="F4" s="113">
        <v>43617</v>
      </c>
      <c r="G4" s="114"/>
    </row>
    <row r="5" spans="1:7" ht="25.5" x14ac:dyDescent="0.2">
      <c r="A5" s="5"/>
      <c r="B5" s="6" t="s">
        <v>2</v>
      </c>
      <c r="C5" s="7" t="s">
        <v>3</v>
      </c>
      <c r="D5" s="6" t="s">
        <v>2</v>
      </c>
      <c r="E5" s="7" t="s">
        <v>3</v>
      </c>
      <c r="F5" s="6" t="s">
        <v>2</v>
      </c>
      <c r="G5" s="7" t="s">
        <v>3</v>
      </c>
    </row>
    <row r="6" spans="1:7" x14ac:dyDescent="0.2">
      <c r="A6" s="8" t="s">
        <v>4</v>
      </c>
      <c r="B6" s="78" t="s">
        <v>106</v>
      </c>
      <c r="C6" s="46">
        <v>383</v>
      </c>
      <c r="D6" s="78">
        <v>380</v>
      </c>
      <c r="E6" s="46">
        <v>307</v>
      </c>
      <c r="F6" s="102">
        <v>400</v>
      </c>
      <c r="G6" s="103">
        <v>300</v>
      </c>
    </row>
    <row r="7" spans="1:7" x14ac:dyDescent="0.2">
      <c r="A7" s="10" t="s">
        <v>5</v>
      </c>
      <c r="B7" s="31" t="s">
        <v>157</v>
      </c>
      <c r="C7" s="32">
        <v>11</v>
      </c>
      <c r="D7" s="31">
        <v>360</v>
      </c>
      <c r="E7" s="32">
        <v>5</v>
      </c>
      <c r="F7" s="84">
        <v>355</v>
      </c>
      <c r="G7" s="85">
        <v>5</v>
      </c>
    </row>
    <row r="8" spans="1:7" x14ac:dyDescent="0.2">
      <c r="A8" s="8" t="s">
        <v>6</v>
      </c>
      <c r="B8" s="12" t="s">
        <v>159</v>
      </c>
      <c r="C8" s="30">
        <v>42</v>
      </c>
      <c r="D8" s="12">
        <v>447.5</v>
      </c>
      <c r="E8" s="30">
        <v>36</v>
      </c>
      <c r="F8" s="82">
        <v>450</v>
      </c>
      <c r="G8" s="83">
        <v>44</v>
      </c>
    </row>
    <row r="9" spans="1:7" x14ac:dyDescent="0.2">
      <c r="A9" s="10" t="s">
        <v>7</v>
      </c>
      <c r="B9" s="31" t="s">
        <v>106</v>
      </c>
      <c r="C9" s="32">
        <v>60</v>
      </c>
      <c r="D9" s="31">
        <v>377.5</v>
      </c>
      <c r="E9" s="32">
        <v>44</v>
      </c>
      <c r="F9" s="84">
        <v>410</v>
      </c>
      <c r="G9" s="85">
        <v>48</v>
      </c>
    </row>
    <row r="10" spans="1:7" x14ac:dyDescent="0.2">
      <c r="A10" s="8" t="s">
        <v>8</v>
      </c>
      <c r="B10" s="12" t="s">
        <v>169</v>
      </c>
      <c r="C10" s="30">
        <v>55</v>
      </c>
      <c r="D10" s="12">
        <v>340</v>
      </c>
      <c r="E10" s="30">
        <v>47</v>
      </c>
      <c r="F10" s="82">
        <v>350</v>
      </c>
      <c r="G10" s="83">
        <v>44</v>
      </c>
    </row>
    <row r="11" spans="1:7" x14ac:dyDescent="0.2">
      <c r="A11" s="10" t="s">
        <v>9</v>
      </c>
      <c r="B11" s="31" t="s">
        <v>125</v>
      </c>
      <c r="C11" s="32">
        <v>7</v>
      </c>
      <c r="D11" s="31" t="s">
        <v>103</v>
      </c>
      <c r="E11" s="32">
        <v>4</v>
      </c>
      <c r="F11" s="84" t="s">
        <v>103</v>
      </c>
      <c r="G11" s="85">
        <v>3</v>
      </c>
    </row>
    <row r="12" spans="1:7" x14ac:dyDescent="0.2">
      <c r="A12" s="8" t="s">
        <v>10</v>
      </c>
      <c r="B12" s="12" t="s">
        <v>157</v>
      </c>
      <c r="C12" s="30">
        <v>25</v>
      </c>
      <c r="D12" s="12">
        <v>350</v>
      </c>
      <c r="E12" s="30">
        <v>20</v>
      </c>
      <c r="F12" s="82">
        <v>330</v>
      </c>
      <c r="G12" s="83">
        <v>17</v>
      </c>
    </row>
    <row r="13" spans="1:7" x14ac:dyDescent="0.2">
      <c r="A13" s="10" t="s">
        <v>11</v>
      </c>
      <c r="B13" s="31" t="s">
        <v>135</v>
      </c>
      <c r="C13" s="32">
        <v>45</v>
      </c>
      <c r="D13" s="31">
        <v>400</v>
      </c>
      <c r="E13" s="32">
        <v>39</v>
      </c>
      <c r="F13" s="84">
        <v>400</v>
      </c>
      <c r="G13" s="85">
        <v>35</v>
      </c>
    </row>
    <row r="14" spans="1:7" x14ac:dyDescent="0.2">
      <c r="A14" s="8" t="s">
        <v>12</v>
      </c>
      <c r="B14" s="12" t="s">
        <v>157</v>
      </c>
      <c r="C14" s="30">
        <v>34</v>
      </c>
      <c r="D14" s="12">
        <v>362.5</v>
      </c>
      <c r="E14" s="30">
        <v>30</v>
      </c>
      <c r="F14" s="82">
        <v>345</v>
      </c>
      <c r="G14" s="83">
        <v>14</v>
      </c>
    </row>
    <row r="15" spans="1:7" x14ac:dyDescent="0.2">
      <c r="A15" s="10" t="s">
        <v>13</v>
      </c>
      <c r="B15" s="31" t="s">
        <v>149</v>
      </c>
      <c r="C15" s="32">
        <v>70</v>
      </c>
      <c r="D15" s="31">
        <v>415</v>
      </c>
      <c r="E15" s="32">
        <v>51</v>
      </c>
      <c r="F15" s="84">
        <v>435</v>
      </c>
      <c r="G15" s="85">
        <v>62</v>
      </c>
    </row>
    <row r="16" spans="1:7" x14ac:dyDescent="0.2">
      <c r="A16" s="8" t="s">
        <v>75</v>
      </c>
      <c r="B16" s="12" t="s">
        <v>108</v>
      </c>
      <c r="C16" s="30">
        <v>7</v>
      </c>
      <c r="D16" s="12" t="s">
        <v>103</v>
      </c>
      <c r="E16" s="30">
        <v>3</v>
      </c>
      <c r="F16" s="82" t="s">
        <v>103</v>
      </c>
      <c r="G16" s="83">
        <v>2</v>
      </c>
    </row>
    <row r="17" spans="1:7" x14ac:dyDescent="0.2">
      <c r="A17" s="10" t="s">
        <v>14</v>
      </c>
      <c r="B17" s="31" t="s">
        <v>117</v>
      </c>
      <c r="C17" s="32">
        <v>17</v>
      </c>
      <c r="D17" s="31">
        <v>397.5</v>
      </c>
      <c r="E17" s="32">
        <v>18</v>
      </c>
      <c r="F17" s="84">
        <v>435</v>
      </c>
      <c r="G17" s="85">
        <v>14</v>
      </c>
    </row>
    <row r="18" spans="1:7" x14ac:dyDescent="0.2">
      <c r="A18" s="8" t="s">
        <v>74</v>
      </c>
      <c r="B18" s="12">
        <v>323</v>
      </c>
      <c r="C18" s="30">
        <v>10</v>
      </c>
      <c r="D18" s="12">
        <v>342.5</v>
      </c>
      <c r="E18" s="30">
        <v>10</v>
      </c>
      <c r="F18" s="82">
        <v>347.5</v>
      </c>
      <c r="G18" s="83">
        <v>12</v>
      </c>
    </row>
    <row r="19" spans="1:7" x14ac:dyDescent="0.2">
      <c r="A19" s="13" t="s">
        <v>73</v>
      </c>
      <c r="B19" s="33"/>
      <c r="C19" s="34"/>
      <c r="D19" s="33" t="s">
        <v>189</v>
      </c>
      <c r="E19" s="34" t="s">
        <v>189</v>
      </c>
      <c r="F19" s="86" t="s">
        <v>103</v>
      </c>
      <c r="G19" s="87">
        <v>1</v>
      </c>
    </row>
    <row r="20" spans="1:7" x14ac:dyDescent="0.2">
      <c r="A20" s="8" t="s">
        <v>72</v>
      </c>
      <c r="B20" s="12" t="s">
        <v>103</v>
      </c>
      <c r="C20" s="30">
        <v>3</v>
      </c>
      <c r="D20" s="12">
        <v>257.5</v>
      </c>
      <c r="E20" s="30">
        <v>6</v>
      </c>
      <c r="F20" s="82">
        <v>260</v>
      </c>
      <c r="G20" s="83">
        <v>5</v>
      </c>
    </row>
    <row r="21" spans="1:7" x14ac:dyDescent="0.2">
      <c r="A21" s="13" t="s">
        <v>15</v>
      </c>
      <c r="B21" s="33" t="s">
        <v>103</v>
      </c>
      <c r="C21" s="34">
        <v>2</v>
      </c>
      <c r="D21" s="33" t="s">
        <v>103</v>
      </c>
      <c r="E21" s="34">
        <v>2</v>
      </c>
      <c r="F21" s="86" t="s">
        <v>103</v>
      </c>
      <c r="G21" s="87">
        <v>4</v>
      </c>
    </row>
    <row r="22" spans="1:7" x14ac:dyDescent="0.2">
      <c r="A22" s="8" t="s">
        <v>16</v>
      </c>
      <c r="B22" s="12" t="s">
        <v>141</v>
      </c>
      <c r="C22" s="30">
        <v>23</v>
      </c>
      <c r="D22" s="12">
        <v>300</v>
      </c>
      <c r="E22" s="30">
        <v>26</v>
      </c>
      <c r="F22" s="82">
        <v>300</v>
      </c>
      <c r="G22" s="83">
        <v>27</v>
      </c>
    </row>
    <row r="23" spans="1:7" x14ac:dyDescent="0.2">
      <c r="A23" s="13" t="s">
        <v>37</v>
      </c>
      <c r="B23" s="33" t="s">
        <v>163</v>
      </c>
      <c r="C23" s="34">
        <v>106</v>
      </c>
      <c r="D23" s="33">
        <v>280</v>
      </c>
      <c r="E23" s="34">
        <v>61</v>
      </c>
      <c r="F23" s="86">
        <v>290</v>
      </c>
      <c r="G23" s="87">
        <v>72</v>
      </c>
    </row>
    <row r="24" spans="1:7" x14ac:dyDescent="0.2">
      <c r="A24" s="8" t="s">
        <v>71</v>
      </c>
      <c r="B24" s="12"/>
      <c r="C24" s="30"/>
      <c r="D24" s="12" t="s">
        <v>189</v>
      </c>
      <c r="E24" s="30" t="s">
        <v>189</v>
      </c>
      <c r="F24" s="82" t="s">
        <v>189</v>
      </c>
      <c r="G24" s="83" t="s">
        <v>189</v>
      </c>
    </row>
    <row r="25" spans="1:7" x14ac:dyDescent="0.2">
      <c r="A25" s="13" t="s">
        <v>70</v>
      </c>
      <c r="B25" s="33" t="s">
        <v>103</v>
      </c>
      <c r="C25" s="34">
        <v>2</v>
      </c>
      <c r="D25" s="33">
        <v>235</v>
      </c>
      <c r="E25" s="34">
        <v>5</v>
      </c>
      <c r="F25" s="86">
        <v>250</v>
      </c>
      <c r="G25" s="87">
        <v>5</v>
      </c>
    </row>
    <row r="26" spans="1:7" x14ac:dyDescent="0.2">
      <c r="A26" s="16" t="s">
        <v>69</v>
      </c>
      <c r="B26" s="35" t="s">
        <v>103</v>
      </c>
      <c r="C26" s="36">
        <v>1</v>
      </c>
      <c r="D26" s="35" t="s">
        <v>103</v>
      </c>
      <c r="E26" s="36">
        <v>3</v>
      </c>
      <c r="F26" s="88" t="s">
        <v>189</v>
      </c>
      <c r="G26" s="89" t="s">
        <v>189</v>
      </c>
    </row>
    <row r="27" spans="1:7" x14ac:dyDescent="0.2">
      <c r="A27" s="13" t="s">
        <v>17</v>
      </c>
      <c r="B27" s="33" t="s">
        <v>145</v>
      </c>
      <c r="C27" s="34">
        <v>57</v>
      </c>
      <c r="D27" s="33">
        <v>130</v>
      </c>
      <c r="E27" s="34">
        <v>43</v>
      </c>
      <c r="F27" s="86">
        <v>160</v>
      </c>
      <c r="G27" s="87">
        <v>31</v>
      </c>
    </row>
    <row r="28" spans="1:7" ht="14.25" x14ac:dyDescent="0.2">
      <c r="A28" s="10" t="s">
        <v>62</v>
      </c>
      <c r="B28" s="31" t="s">
        <v>116</v>
      </c>
      <c r="C28" s="32">
        <v>224</v>
      </c>
      <c r="D28" s="31">
        <v>407.5</v>
      </c>
      <c r="E28" s="32">
        <v>202</v>
      </c>
      <c r="F28" s="84">
        <v>395</v>
      </c>
      <c r="G28" s="85">
        <v>201</v>
      </c>
    </row>
    <row r="29" spans="1:7" x14ac:dyDescent="0.2">
      <c r="A29" s="16" t="s">
        <v>18</v>
      </c>
      <c r="B29" s="35" t="s">
        <v>134</v>
      </c>
      <c r="C29" s="36">
        <v>33</v>
      </c>
      <c r="D29" s="35">
        <v>400</v>
      </c>
      <c r="E29" s="36">
        <v>114</v>
      </c>
      <c r="F29" s="88">
        <v>375</v>
      </c>
      <c r="G29" s="89">
        <v>22</v>
      </c>
    </row>
    <row r="30" spans="1:7" s="20" customFormat="1" x14ac:dyDescent="0.2">
      <c r="A30" s="19" t="s">
        <v>19</v>
      </c>
      <c r="B30" s="31" t="s">
        <v>106</v>
      </c>
      <c r="C30" s="32">
        <v>132</v>
      </c>
      <c r="D30" s="31">
        <v>395</v>
      </c>
      <c r="E30" s="32">
        <v>26</v>
      </c>
      <c r="F30" s="84">
        <v>400</v>
      </c>
      <c r="G30" s="85">
        <v>125</v>
      </c>
    </row>
    <row r="31" spans="1:7" s="20" customFormat="1" x14ac:dyDescent="0.2">
      <c r="A31" s="21" t="s">
        <v>20</v>
      </c>
      <c r="B31" s="35" t="s">
        <v>143</v>
      </c>
      <c r="C31" s="36">
        <v>16</v>
      </c>
      <c r="D31" s="35">
        <v>440</v>
      </c>
      <c r="E31" s="36">
        <v>20</v>
      </c>
      <c r="F31" s="88">
        <v>415</v>
      </c>
      <c r="G31" s="89">
        <v>12</v>
      </c>
    </row>
    <row r="32" spans="1:7" s="20" customFormat="1" x14ac:dyDescent="0.2">
      <c r="A32" s="19" t="s">
        <v>21</v>
      </c>
      <c r="B32" s="31" t="s">
        <v>157</v>
      </c>
      <c r="C32" s="32">
        <v>43</v>
      </c>
      <c r="D32" s="31">
        <v>415</v>
      </c>
      <c r="E32" s="32">
        <v>42</v>
      </c>
      <c r="F32" s="84">
        <v>392.5</v>
      </c>
      <c r="G32" s="85">
        <v>42</v>
      </c>
    </row>
    <row r="33" spans="1:7" s="20" customFormat="1" x14ac:dyDescent="0.2">
      <c r="A33" s="21" t="s">
        <v>22</v>
      </c>
      <c r="B33" s="35" t="s">
        <v>103</v>
      </c>
      <c r="C33" s="36">
        <v>2</v>
      </c>
      <c r="D33" s="35">
        <v>250</v>
      </c>
      <c r="E33" s="36">
        <v>5</v>
      </c>
      <c r="F33" s="88" t="s">
        <v>103</v>
      </c>
      <c r="G33" s="89">
        <v>3</v>
      </c>
    </row>
    <row r="34" spans="1:7" s="20" customFormat="1" x14ac:dyDescent="0.2">
      <c r="A34" s="22" t="s">
        <v>23</v>
      </c>
      <c r="B34" s="33" t="s">
        <v>173</v>
      </c>
      <c r="C34" s="34">
        <v>14</v>
      </c>
      <c r="D34" s="33">
        <v>280</v>
      </c>
      <c r="E34" s="34">
        <v>25</v>
      </c>
      <c r="F34" s="86">
        <v>280</v>
      </c>
      <c r="G34" s="87">
        <v>26</v>
      </c>
    </row>
    <row r="35" spans="1:7" s="20" customFormat="1" x14ac:dyDescent="0.2">
      <c r="A35" s="21" t="s">
        <v>38</v>
      </c>
      <c r="B35" s="35" t="s">
        <v>109</v>
      </c>
      <c r="C35" s="36">
        <v>37</v>
      </c>
      <c r="D35" s="35">
        <v>280</v>
      </c>
      <c r="E35" s="36">
        <v>58</v>
      </c>
      <c r="F35" s="88">
        <v>275</v>
      </c>
      <c r="G35" s="89">
        <v>36</v>
      </c>
    </row>
    <row r="36" spans="1:7" s="20" customFormat="1" x14ac:dyDescent="0.2">
      <c r="A36" s="22" t="s">
        <v>68</v>
      </c>
      <c r="B36" s="33"/>
      <c r="C36" s="34"/>
      <c r="D36" s="33" t="s">
        <v>103</v>
      </c>
      <c r="E36" s="34">
        <v>3</v>
      </c>
      <c r="F36" s="86" t="s">
        <v>103</v>
      </c>
      <c r="G36" s="87">
        <v>1</v>
      </c>
    </row>
    <row r="37" spans="1:7" s="20" customFormat="1" x14ac:dyDescent="0.2">
      <c r="A37" s="21" t="s">
        <v>24</v>
      </c>
      <c r="B37" s="35" t="s">
        <v>173</v>
      </c>
      <c r="C37" s="36">
        <v>239</v>
      </c>
      <c r="D37" s="35">
        <v>275</v>
      </c>
      <c r="E37" s="36">
        <v>236</v>
      </c>
      <c r="F37" s="88">
        <v>290</v>
      </c>
      <c r="G37" s="89">
        <v>216</v>
      </c>
    </row>
    <row r="38" spans="1:7" s="20" customFormat="1" x14ac:dyDescent="0.2">
      <c r="A38" s="22" t="s">
        <v>39</v>
      </c>
      <c r="B38" s="33">
        <v>233</v>
      </c>
      <c r="C38" s="34">
        <v>18</v>
      </c>
      <c r="D38" s="33">
        <v>310</v>
      </c>
      <c r="E38" s="34">
        <v>16</v>
      </c>
      <c r="F38" s="86">
        <v>330</v>
      </c>
      <c r="G38" s="87">
        <v>13</v>
      </c>
    </row>
    <row r="39" spans="1:7" s="20" customFormat="1" x14ac:dyDescent="0.2">
      <c r="A39" s="21" t="s">
        <v>67</v>
      </c>
      <c r="B39" s="35" t="s">
        <v>103</v>
      </c>
      <c r="C39" s="36">
        <v>1</v>
      </c>
      <c r="D39" s="35" t="s">
        <v>103</v>
      </c>
      <c r="E39" s="36">
        <v>1</v>
      </c>
      <c r="F39" s="88" t="s">
        <v>189</v>
      </c>
      <c r="G39" s="89" t="s">
        <v>189</v>
      </c>
    </row>
    <row r="40" spans="1:7" s="20" customFormat="1" x14ac:dyDescent="0.2">
      <c r="A40" s="22" t="s">
        <v>25</v>
      </c>
      <c r="B40" s="33" t="s">
        <v>103</v>
      </c>
      <c r="C40" s="34">
        <v>2</v>
      </c>
      <c r="D40" s="33" t="s">
        <v>189</v>
      </c>
      <c r="E40" s="34" t="s">
        <v>189</v>
      </c>
      <c r="F40" s="86" t="s">
        <v>189</v>
      </c>
      <c r="G40" s="87" t="s">
        <v>189</v>
      </c>
    </row>
    <row r="41" spans="1:7" s="20" customFormat="1" x14ac:dyDescent="0.2">
      <c r="A41" s="21" t="s">
        <v>26</v>
      </c>
      <c r="B41" s="35"/>
      <c r="C41" s="36"/>
      <c r="D41" s="35" t="s">
        <v>189</v>
      </c>
      <c r="E41" s="36" t="s">
        <v>189</v>
      </c>
      <c r="F41" s="88" t="s">
        <v>103</v>
      </c>
      <c r="G41" s="89">
        <v>1</v>
      </c>
    </row>
    <row r="42" spans="1:7" s="20" customFormat="1" x14ac:dyDescent="0.2">
      <c r="A42" s="22" t="s">
        <v>27</v>
      </c>
      <c r="B42" s="33" t="s">
        <v>123</v>
      </c>
      <c r="C42" s="34">
        <v>13</v>
      </c>
      <c r="D42" s="33">
        <v>345</v>
      </c>
      <c r="E42" s="34">
        <v>11</v>
      </c>
      <c r="F42" s="86" t="s">
        <v>108</v>
      </c>
      <c r="G42" s="87">
        <v>11</v>
      </c>
    </row>
    <row r="43" spans="1:7" s="20" customFormat="1" x14ac:dyDescent="0.2">
      <c r="A43" s="21" t="s">
        <v>28</v>
      </c>
      <c r="B43" s="35" t="s">
        <v>118</v>
      </c>
      <c r="C43" s="36">
        <v>53</v>
      </c>
      <c r="D43" s="35">
        <v>300</v>
      </c>
      <c r="E43" s="36">
        <v>45</v>
      </c>
      <c r="F43" s="88">
        <v>300</v>
      </c>
      <c r="G43" s="89">
        <v>40</v>
      </c>
    </row>
    <row r="44" spans="1:7" s="20" customFormat="1" x14ac:dyDescent="0.2">
      <c r="A44" s="22" t="s">
        <v>29</v>
      </c>
      <c r="B44" s="33" t="s">
        <v>103</v>
      </c>
      <c r="C44" s="34">
        <v>4</v>
      </c>
      <c r="D44" s="33">
        <v>282.5</v>
      </c>
      <c r="E44" s="34">
        <v>6</v>
      </c>
      <c r="F44" s="86">
        <v>295</v>
      </c>
      <c r="G44" s="87">
        <v>5</v>
      </c>
    </row>
    <row r="45" spans="1:7" s="20" customFormat="1" x14ac:dyDescent="0.2">
      <c r="A45" s="21" t="s">
        <v>30</v>
      </c>
      <c r="B45" s="35" t="s">
        <v>134</v>
      </c>
      <c r="C45" s="36">
        <v>47</v>
      </c>
      <c r="D45" s="35">
        <v>350</v>
      </c>
      <c r="E45" s="36">
        <v>66</v>
      </c>
      <c r="F45" s="88">
        <v>350</v>
      </c>
      <c r="G45" s="89">
        <v>50</v>
      </c>
    </row>
    <row r="46" spans="1:7" s="20" customFormat="1" x14ac:dyDescent="0.2">
      <c r="A46" s="22" t="s">
        <v>31</v>
      </c>
      <c r="B46" s="33" t="s">
        <v>103</v>
      </c>
      <c r="C46" s="34">
        <v>3</v>
      </c>
      <c r="D46" s="33">
        <v>275</v>
      </c>
      <c r="E46" s="34">
        <v>6</v>
      </c>
      <c r="F46" s="86">
        <v>280</v>
      </c>
      <c r="G46" s="87">
        <v>5</v>
      </c>
    </row>
    <row r="47" spans="1:7" s="20" customFormat="1" x14ac:dyDescent="0.2">
      <c r="A47" s="21" t="s">
        <v>66</v>
      </c>
      <c r="B47" s="35"/>
      <c r="C47" s="36"/>
      <c r="D47" s="35" t="s">
        <v>189</v>
      </c>
      <c r="E47" s="36" t="s">
        <v>189</v>
      </c>
      <c r="F47" s="88" t="s">
        <v>189</v>
      </c>
      <c r="G47" s="89" t="s">
        <v>189</v>
      </c>
    </row>
    <row r="48" spans="1:7" s="20" customFormat="1" x14ac:dyDescent="0.2">
      <c r="A48" s="28" t="s">
        <v>76</v>
      </c>
      <c r="B48" s="33" t="s">
        <v>108</v>
      </c>
      <c r="C48" s="34">
        <v>75</v>
      </c>
      <c r="D48" s="33">
        <v>380</v>
      </c>
      <c r="E48" s="34">
        <v>82</v>
      </c>
      <c r="F48" s="86">
        <v>375</v>
      </c>
      <c r="G48" s="87">
        <v>73</v>
      </c>
    </row>
    <row r="49" spans="1:7" s="20" customFormat="1" x14ac:dyDescent="0.2">
      <c r="A49" s="21" t="s">
        <v>40</v>
      </c>
      <c r="B49" s="35" t="s">
        <v>108</v>
      </c>
      <c r="C49" s="36">
        <v>13</v>
      </c>
      <c r="D49" s="35">
        <v>395</v>
      </c>
      <c r="E49" s="36">
        <v>13</v>
      </c>
      <c r="F49" s="88">
        <v>380</v>
      </c>
      <c r="G49" s="89">
        <v>9</v>
      </c>
    </row>
    <row r="50" spans="1:7" s="20" customFormat="1" x14ac:dyDescent="0.2">
      <c r="A50" s="22" t="s">
        <v>41</v>
      </c>
      <c r="B50" s="33" t="s">
        <v>157</v>
      </c>
      <c r="C50" s="34">
        <v>61</v>
      </c>
      <c r="D50" s="33">
        <v>380</v>
      </c>
      <c r="E50" s="34">
        <v>65</v>
      </c>
      <c r="F50" s="86">
        <v>375</v>
      </c>
      <c r="G50" s="87">
        <v>61</v>
      </c>
    </row>
    <row r="51" spans="1:7" s="20" customFormat="1" ht="14.25" x14ac:dyDescent="0.2">
      <c r="A51" s="76" t="s">
        <v>97</v>
      </c>
      <c r="B51" s="35" t="s">
        <v>133</v>
      </c>
      <c r="C51" s="36">
        <v>30</v>
      </c>
      <c r="D51" s="35">
        <v>450</v>
      </c>
      <c r="E51" s="36">
        <v>27</v>
      </c>
      <c r="F51" s="88">
        <v>495</v>
      </c>
      <c r="G51" s="89">
        <v>24</v>
      </c>
    </row>
    <row r="52" spans="1:7" s="20" customFormat="1" x14ac:dyDescent="0.2">
      <c r="A52" s="21" t="s">
        <v>32</v>
      </c>
      <c r="B52" s="35" t="s">
        <v>110</v>
      </c>
      <c r="C52" s="36">
        <v>34</v>
      </c>
      <c r="D52" s="35">
        <v>280</v>
      </c>
      <c r="E52" s="36">
        <v>19</v>
      </c>
      <c r="F52" s="88">
        <v>280</v>
      </c>
      <c r="G52" s="89">
        <v>34</v>
      </c>
    </row>
    <row r="53" spans="1:7" s="20" customFormat="1" x14ac:dyDescent="0.2">
      <c r="A53" s="22" t="s">
        <v>33</v>
      </c>
      <c r="B53" s="33" t="s">
        <v>146</v>
      </c>
      <c r="C53" s="34">
        <v>49</v>
      </c>
      <c r="D53" s="33">
        <v>250</v>
      </c>
      <c r="E53" s="34">
        <v>52</v>
      </c>
      <c r="F53" s="86">
        <v>280</v>
      </c>
      <c r="G53" s="87">
        <v>39</v>
      </c>
    </row>
    <row r="54" spans="1:7" s="20" customFormat="1" ht="13.5" thickBot="1" x14ac:dyDescent="0.25">
      <c r="A54" s="23" t="s">
        <v>65</v>
      </c>
      <c r="B54" s="37" t="s">
        <v>103</v>
      </c>
      <c r="C54" s="38">
        <v>1</v>
      </c>
      <c r="D54" s="37" t="s">
        <v>189</v>
      </c>
      <c r="E54" s="38" t="s">
        <v>189</v>
      </c>
      <c r="F54" s="90" t="s">
        <v>103</v>
      </c>
      <c r="G54" s="91">
        <v>2</v>
      </c>
    </row>
    <row r="55" spans="1:7" s="20" customFormat="1" x14ac:dyDescent="0.2">
      <c r="A55" s="29"/>
    </row>
    <row r="56" spans="1:7" x14ac:dyDescent="0.2">
      <c r="A56" s="25" t="s">
        <v>42</v>
      </c>
    </row>
    <row r="57" spans="1:7" x14ac:dyDescent="0.2">
      <c r="A57" s="25" t="s">
        <v>64</v>
      </c>
    </row>
    <row r="58" spans="1:7" x14ac:dyDescent="0.2">
      <c r="A58" s="25" t="s">
        <v>63</v>
      </c>
    </row>
    <row r="59" spans="1:7" x14ac:dyDescent="0.2">
      <c r="A59" s="45" t="s">
        <v>61</v>
      </c>
    </row>
    <row r="60" spans="1:7" x14ac:dyDescent="0.2">
      <c r="A60" s="77" t="s">
        <v>96</v>
      </c>
    </row>
    <row r="61" spans="1:7" x14ac:dyDescent="0.2">
      <c r="A61" s="25" t="s">
        <v>34</v>
      </c>
    </row>
    <row r="62" spans="1:7" x14ac:dyDescent="0.2">
      <c r="A62" s="25" t="s">
        <v>35</v>
      </c>
    </row>
    <row r="63" spans="1:7" x14ac:dyDescent="0.2">
      <c r="A63" s="25" t="s">
        <v>36</v>
      </c>
    </row>
    <row r="64" spans="1:7" x14ac:dyDescent="0.2">
      <c r="A64" s="26"/>
    </row>
    <row r="65" spans="1:1" x14ac:dyDescent="0.2">
      <c r="A65" s="26"/>
    </row>
    <row r="66" spans="1:1" x14ac:dyDescent="0.2">
      <c r="A66" s="26"/>
    </row>
    <row r="67" spans="1:1" x14ac:dyDescent="0.2">
      <c r="A67" s="26"/>
    </row>
    <row r="68" spans="1:1" x14ac:dyDescent="0.2">
      <c r="A68" s="26"/>
    </row>
    <row r="69" spans="1:1" x14ac:dyDescent="0.2">
      <c r="A69" s="26"/>
    </row>
    <row r="70" spans="1:1" ht="14.25" x14ac:dyDescent="0.2">
      <c r="A70" s="27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</sheetData>
  <mergeCells count="3">
    <mergeCell ref="F4:G4"/>
    <mergeCell ref="B4:C4"/>
    <mergeCell ref="D4:E4"/>
  </mergeCells>
  <phoneticPr fontId="17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workbookViewId="0">
      <pane xSplit="1" ySplit="5" topLeftCell="B24" activePane="bottomRight" state="frozen"/>
      <selection activeCell="A51" sqref="A51"/>
      <selection pane="topRight" activeCell="A51" sqref="A51"/>
      <selection pane="bottomLeft" activeCell="A51" sqref="A51"/>
      <selection pane="bottomRight" activeCell="A3" sqref="A3"/>
    </sheetView>
  </sheetViews>
  <sheetFormatPr defaultRowHeight="12.75" x14ac:dyDescent="0.2"/>
  <cols>
    <col min="1" max="1" width="26.140625" customWidth="1"/>
    <col min="2" max="16384" width="9.140625" style="2"/>
  </cols>
  <sheetData>
    <row r="1" spans="1:7" ht="15.75" x14ac:dyDescent="0.25">
      <c r="A1" s="1" t="s">
        <v>60</v>
      </c>
    </row>
    <row r="2" spans="1:7" ht="15" x14ac:dyDescent="0.25">
      <c r="A2" s="3" t="s">
        <v>1</v>
      </c>
    </row>
    <row r="3" spans="1:7" ht="13.5" thickBot="1" x14ac:dyDescent="0.25"/>
    <row r="4" spans="1:7" x14ac:dyDescent="0.2">
      <c r="A4" s="4"/>
      <c r="B4" s="113">
        <v>42887</v>
      </c>
      <c r="C4" s="114"/>
      <c r="D4" s="113">
        <v>43252</v>
      </c>
      <c r="E4" s="114"/>
      <c r="F4" s="113">
        <v>43617</v>
      </c>
      <c r="G4" s="114"/>
    </row>
    <row r="5" spans="1:7" ht="25.5" x14ac:dyDescent="0.2">
      <c r="A5" s="5"/>
      <c r="B5" s="6" t="s">
        <v>2</v>
      </c>
      <c r="C5" s="7" t="s">
        <v>3</v>
      </c>
      <c r="D5" s="6" t="s">
        <v>2</v>
      </c>
      <c r="E5" s="7" t="s">
        <v>3</v>
      </c>
      <c r="F5" s="6" t="s">
        <v>2</v>
      </c>
      <c r="G5" s="7" t="s">
        <v>3</v>
      </c>
    </row>
    <row r="6" spans="1:7" x14ac:dyDescent="0.2">
      <c r="A6" s="8" t="s">
        <v>4</v>
      </c>
      <c r="B6" s="12" t="s">
        <v>120</v>
      </c>
      <c r="C6" s="30">
        <v>1792</v>
      </c>
      <c r="D6" s="12">
        <v>410</v>
      </c>
      <c r="E6" s="30">
        <v>1689</v>
      </c>
      <c r="F6" s="82">
        <v>420</v>
      </c>
      <c r="G6" s="83">
        <v>1612</v>
      </c>
    </row>
    <row r="7" spans="1:7" x14ac:dyDescent="0.2">
      <c r="A7" s="10" t="s">
        <v>5</v>
      </c>
      <c r="B7" s="31" t="s">
        <v>149</v>
      </c>
      <c r="C7" s="32">
        <v>82</v>
      </c>
      <c r="D7" s="31">
        <v>410</v>
      </c>
      <c r="E7" s="32">
        <v>83</v>
      </c>
      <c r="F7" s="84">
        <v>420</v>
      </c>
      <c r="G7" s="85">
        <v>68</v>
      </c>
    </row>
    <row r="8" spans="1:7" x14ac:dyDescent="0.2">
      <c r="A8" s="8" t="s">
        <v>6</v>
      </c>
      <c r="B8" s="12" t="s">
        <v>170</v>
      </c>
      <c r="C8" s="30">
        <v>55</v>
      </c>
      <c r="D8" s="12">
        <v>580</v>
      </c>
      <c r="E8" s="30">
        <v>67</v>
      </c>
      <c r="F8" s="82">
        <v>625</v>
      </c>
      <c r="G8" s="83">
        <v>65</v>
      </c>
    </row>
    <row r="9" spans="1:7" x14ac:dyDescent="0.2">
      <c r="A9" s="10" t="s">
        <v>7</v>
      </c>
      <c r="B9" s="31">
        <v>478</v>
      </c>
      <c r="C9" s="32">
        <v>144</v>
      </c>
      <c r="D9" s="31">
        <v>500</v>
      </c>
      <c r="E9" s="32">
        <v>112</v>
      </c>
      <c r="F9" s="84">
        <v>525</v>
      </c>
      <c r="G9" s="85">
        <v>121</v>
      </c>
    </row>
    <row r="10" spans="1:7" x14ac:dyDescent="0.2">
      <c r="A10" s="8" t="s">
        <v>8</v>
      </c>
      <c r="B10" s="12" t="s">
        <v>135</v>
      </c>
      <c r="C10" s="30">
        <v>194</v>
      </c>
      <c r="D10" s="12">
        <v>395</v>
      </c>
      <c r="E10" s="30">
        <v>213</v>
      </c>
      <c r="F10" s="82">
        <v>395</v>
      </c>
      <c r="G10" s="83">
        <v>199</v>
      </c>
    </row>
    <row r="11" spans="1:7" x14ac:dyDescent="0.2">
      <c r="A11" s="10" t="s">
        <v>9</v>
      </c>
      <c r="B11" s="31" t="s">
        <v>171</v>
      </c>
      <c r="C11" s="32">
        <v>21</v>
      </c>
      <c r="D11" s="31">
        <v>525</v>
      </c>
      <c r="E11" s="32">
        <v>16</v>
      </c>
      <c r="F11" s="84">
        <v>575</v>
      </c>
      <c r="G11" s="85">
        <v>14</v>
      </c>
    </row>
    <row r="12" spans="1:7" x14ac:dyDescent="0.2">
      <c r="A12" s="8" t="s">
        <v>10</v>
      </c>
      <c r="B12" s="12" t="s">
        <v>127</v>
      </c>
      <c r="C12" s="30">
        <v>83</v>
      </c>
      <c r="D12" s="12">
        <v>425</v>
      </c>
      <c r="E12" s="30">
        <v>84</v>
      </c>
      <c r="F12" s="82">
        <v>450</v>
      </c>
      <c r="G12" s="83">
        <v>80</v>
      </c>
    </row>
    <row r="13" spans="1:7" x14ac:dyDescent="0.2">
      <c r="A13" s="10" t="s">
        <v>11</v>
      </c>
      <c r="B13" s="31" t="s">
        <v>115</v>
      </c>
      <c r="C13" s="32">
        <v>146</v>
      </c>
      <c r="D13" s="31">
        <v>450</v>
      </c>
      <c r="E13" s="32">
        <v>141</v>
      </c>
      <c r="F13" s="84">
        <v>455</v>
      </c>
      <c r="G13" s="85">
        <v>149</v>
      </c>
    </row>
    <row r="14" spans="1:7" x14ac:dyDescent="0.2">
      <c r="A14" s="8" t="s">
        <v>12</v>
      </c>
      <c r="B14" s="12" t="s">
        <v>135</v>
      </c>
      <c r="C14" s="30">
        <v>399</v>
      </c>
      <c r="D14" s="12">
        <v>395</v>
      </c>
      <c r="E14" s="30">
        <v>369</v>
      </c>
      <c r="F14" s="82">
        <v>400</v>
      </c>
      <c r="G14" s="83">
        <v>330</v>
      </c>
    </row>
    <row r="15" spans="1:7" x14ac:dyDescent="0.2">
      <c r="A15" s="10" t="s">
        <v>13</v>
      </c>
      <c r="B15" s="31" t="s">
        <v>172</v>
      </c>
      <c r="C15" s="32">
        <v>241</v>
      </c>
      <c r="D15" s="31">
        <v>495</v>
      </c>
      <c r="E15" s="32">
        <v>229</v>
      </c>
      <c r="F15" s="84">
        <v>495</v>
      </c>
      <c r="G15" s="85">
        <v>252</v>
      </c>
    </row>
    <row r="16" spans="1:7" x14ac:dyDescent="0.2">
      <c r="A16" s="8" t="s">
        <v>75</v>
      </c>
      <c r="B16" s="12">
        <v>413</v>
      </c>
      <c r="C16" s="30">
        <v>66</v>
      </c>
      <c r="D16" s="12">
        <v>427.5</v>
      </c>
      <c r="E16" s="30">
        <v>50</v>
      </c>
      <c r="F16" s="82">
        <v>420</v>
      </c>
      <c r="G16" s="83">
        <v>49</v>
      </c>
    </row>
    <row r="17" spans="1:7" x14ac:dyDescent="0.2">
      <c r="A17" s="10" t="s">
        <v>14</v>
      </c>
      <c r="B17" s="31" t="s">
        <v>125</v>
      </c>
      <c r="C17" s="32">
        <v>70</v>
      </c>
      <c r="D17" s="31">
        <v>442.5</v>
      </c>
      <c r="E17" s="32">
        <v>68</v>
      </c>
      <c r="F17" s="84">
        <v>425</v>
      </c>
      <c r="G17" s="85">
        <v>50</v>
      </c>
    </row>
    <row r="18" spans="1:7" x14ac:dyDescent="0.2">
      <c r="A18" s="8" t="s">
        <v>74</v>
      </c>
      <c r="B18" s="12" t="s">
        <v>104</v>
      </c>
      <c r="C18" s="30">
        <v>291</v>
      </c>
      <c r="D18" s="12">
        <v>355</v>
      </c>
      <c r="E18" s="30">
        <v>257</v>
      </c>
      <c r="F18" s="82">
        <v>360</v>
      </c>
      <c r="G18" s="83">
        <v>235</v>
      </c>
    </row>
    <row r="19" spans="1:7" x14ac:dyDescent="0.2">
      <c r="A19" s="13" t="s">
        <v>73</v>
      </c>
      <c r="B19" s="33"/>
      <c r="C19" s="34"/>
      <c r="D19" s="33" t="s">
        <v>189</v>
      </c>
      <c r="E19" s="34" t="s">
        <v>189</v>
      </c>
      <c r="F19" s="86" t="s">
        <v>189</v>
      </c>
      <c r="G19" s="87" t="s">
        <v>189</v>
      </c>
    </row>
    <row r="20" spans="1:7" x14ac:dyDescent="0.2">
      <c r="A20" s="8" t="s">
        <v>72</v>
      </c>
      <c r="B20" s="12" t="s">
        <v>103</v>
      </c>
      <c r="C20" s="30">
        <v>4</v>
      </c>
      <c r="D20" s="12" t="s">
        <v>103</v>
      </c>
      <c r="E20" s="30">
        <v>3</v>
      </c>
      <c r="F20" s="82">
        <v>315</v>
      </c>
      <c r="G20" s="83">
        <v>16</v>
      </c>
    </row>
    <row r="21" spans="1:7" x14ac:dyDescent="0.2">
      <c r="A21" s="13" t="s">
        <v>15</v>
      </c>
      <c r="B21" s="33" t="s">
        <v>110</v>
      </c>
      <c r="C21" s="34">
        <v>9</v>
      </c>
      <c r="D21" s="33">
        <v>285</v>
      </c>
      <c r="E21" s="34">
        <v>6</v>
      </c>
      <c r="F21" s="86">
        <v>320</v>
      </c>
      <c r="G21" s="87">
        <v>9</v>
      </c>
    </row>
    <row r="22" spans="1:7" x14ac:dyDescent="0.2">
      <c r="A22" s="8" t="s">
        <v>16</v>
      </c>
      <c r="B22" s="12" t="s">
        <v>142</v>
      </c>
      <c r="C22" s="30">
        <v>147</v>
      </c>
      <c r="D22" s="12">
        <v>330</v>
      </c>
      <c r="E22" s="30">
        <v>160</v>
      </c>
      <c r="F22" s="82">
        <v>335</v>
      </c>
      <c r="G22" s="83">
        <v>186</v>
      </c>
    </row>
    <row r="23" spans="1:7" x14ac:dyDescent="0.2">
      <c r="A23" s="13" t="s">
        <v>37</v>
      </c>
      <c r="B23" s="33" t="s">
        <v>134</v>
      </c>
      <c r="C23" s="34">
        <v>10</v>
      </c>
      <c r="D23" s="33">
        <v>348</v>
      </c>
      <c r="E23" s="34">
        <v>9</v>
      </c>
      <c r="F23" s="86">
        <v>370</v>
      </c>
      <c r="G23" s="87">
        <v>11</v>
      </c>
    </row>
    <row r="24" spans="1:7" x14ac:dyDescent="0.2">
      <c r="A24" s="8" t="s">
        <v>71</v>
      </c>
      <c r="B24" s="12"/>
      <c r="C24" s="30"/>
      <c r="D24" s="12" t="s">
        <v>189</v>
      </c>
      <c r="E24" s="30" t="s">
        <v>189</v>
      </c>
      <c r="F24" s="82" t="s">
        <v>189</v>
      </c>
      <c r="G24" s="83" t="s">
        <v>189</v>
      </c>
    </row>
    <row r="25" spans="1:7" x14ac:dyDescent="0.2">
      <c r="A25" s="13" t="s">
        <v>70</v>
      </c>
      <c r="B25" s="33" t="s">
        <v>103</v>
      </c>
      <c r="C25" s="34">
        <v>2</v>
      </c>
      <c r="D25" s="33" t="s">
        <v>103</v>
      </c>
      <c r="E25" s="34">
        <v>3</v>
      </c>
      <c r="F25" s="86">
        <v>310</v>
      </c>
      <c r="G25" s="87">
        <v>9</v>
      </c>
    </row>
    <row r="26" spans="1:7" x14ac:dyDescent="0.2">
      <c r="A26" s="16" t="s">
        <v>69</v>
      </c>
      <c r="B26" s="35" t="s">
        <v>103</v>
      </c>
      <c r="C26" s="36">
        <v>4</v>
      </c>
      <c r="D26" s="35">
        <v>300</v>
      </c>
      <c r="E26" s="36">
        <v>7</v>
      </c>
      <c r="F26" s="88" t="s">
        <v>103</v>
      </c>
      <c r="G26" s="89">
        <v>2</v>
      </c>
    </row>
    <row r="27" spans="1:7" x14ac:dyDescent="0.2">
      <c r="A27" s="13" t="s">
        <v>17</v>
      </c>
      <c r="B27" s="33" t="s">
        <v>138</v>
      </c>
      <c r="C27" s="34">
        <v>85</v>
      </c>
      <c r="D27" s="33">
        <v>210</v>
      </c>
      <c r="E27" s="34">
        <v>70</v>
      </c>
      <c r="F27" s="86">
        <v>230</v>
      </c>
      <c r="G27" s="87">
        <v>75</v>
      </c>
    </row>
    <row r="28" spans="1:7" ht="14.25" x14ac:dyDescent="0.2">
      <c r="A28" s="10" t="s">
        <v>62</v>
      </c>
      <c r="B28" s="31" t="s">
        <v>112</v>
      </c>
      <c r="C28" s="32">
        <v>1036</v>
      </c>
      <c r="D28" s="31">
        <v>440</v>
      </c>
      <c r="E28" s="32">
        <v>919</v>
      </c>
      <c r="F28" s="84">
        <v>450</v>
      </c>
      <c r="G28" s="85">
        <v>968</v>
      </c>
    </row>
    <row r="29" spans="1:7" x14ac:dyDescent="0.2">
      <c r="A29" s="16" t="s">
        <v>18</v>
      </c>
      <c r="B29" s="35" t="s">
        <v>117</v>
      </c>
      <c r="C29" s="36">
        <v>310</v>
      </c>
      <c r="D29" s="35">
        <v>490</v>
      </c>
      <c r="E29" s="36">
        <v>406</v>
      </c>
      <c r="F29" s="88">
        <v>405</v>
      </c>
      <c r="G29" s="89">
        <v>291</v>
      </c>
    </row>
    <row r="30" spans="1:7" s="20" customFormat="1" x14ac:dyDescent="0.2">
      <c r="A30" s="19" t="s">
        <v>19</v>
      </c>
      <c r="B30" s="31" t="s">
        <v>115</v>
      </c>
      <c r="C30" s="32">
        <v>443</v>
      </c>
      <c r="D30" s="31">
        <v>400</v>
      </c>
      <c r="E30" s="32">
        <v>298</v>
      </c>
      <c r="F30" s="84">
        <v>497.5</v>
      </c>
      <c r="G30" s="85">
        <v>436</v>
      </c>
    </row>
    <row r="31" spans="1:7" s="20" customFormat="1" x14ac:dyDescent="0.2">
      <c r="A31" s="21" t="s">
        <v>20</v>
      </c>
      <c r="B31" s="35" t="s">
        <v>122</v>
      </c>
      <c r="C31" s="36">
        <v>55</v>
      </c>
      <c r="D31" s="35">
        <v>500</v>
      </c>
      <c r="E31" s="36">
        <v>46</v>
      </c>
      <c r="F31" s="88">
        <v>550</v>
      </c>
      <c r="G31" s="89">
        <v>57</v>
      </c>
    </row>
    <row r="32" spans="1:7" s="20" customFormat="1" x14ac:dyDescent="0.2">
      <c r="A32" s="19" t="s">
        <v>21</v>
      </c>
      <c r="B32" s="31" t="s">
        <v>125</v>
      </c>
      <c r="C32" s="32">
        <v>228</v>
      </c>
      <c r="D32" s="31">
        <v>415</v>
      </c>
      <c r="E32" s="32">
        <v>169</v>
      </c>
      <c r="F32" s="84">
        <v>420</v>
      </c>
      <c r="G32" s="85">
        <v>184</v>
      </c>
    </row>
    <row r="33" spans="1:7" s="20" customFormat="1" x14ac:dyDescent="0.2">
      <c r="A33" s="21" t="s">
        <v>22</v>
      </c>
      <c r="B33" s="35">
        <v>283</v>
      </c>
      <c r="C33" s="36">
        <v>6</v>
      </c>
      <c r="D33" s="35">
        <v>300</v>
      </c>
      <c r="E33" s="36">
        <v>7</v>
      </c>
      <c r="F33" s="88" t="s">
        <v>103</v>
      </c>
      <c r="G33" s="89">
        <v>4</v>
      </c>
    </row>
    <row r="34" spans="1:7" s="20" customFormat="1" x14ac:dyDescent="0.2">
      <c r="A34" s="22" t="s">
        <v>23</v>
      </c>
      <c r="B34" s="33" t="s">
        <v>142</v>
      </c>
      <c r="C34" s="34">
        <v>40</v>
      </c>
      <c r="D34" s="33">
        <v>335</v>
      </c>
      <c r="E34" s="34">
        <v>34</v>
      </c>
      <c r="F34" s="86">
        <v>340</v>
      </c>
      <c r="G34" s="87">
        <v>29</v>
      </c>
    </row>
    <row r="35" spans="1:7" s="20" customFormat="1" x14ac:dyDescent="0.2">
      <c r="A35" s="21" t="s">
        <v>38</v>
      </c>
      <c r="B35" s="35" t="s">
        <v>142</v>
      </c>
      <c r="C35" s="36">
        <v>190</v>
      </c>
      <c r="D35" s="35">
        <v>315</v>
      </c>
      <c r="E35" s="36">
        <v>185</v>
      </c>
      <c r="F35" s="88">
        <v>320</v>
      </c>
      <c r="G35" s="89">
        <v>202</v>
      </c>
    </row>
    <row r="36" spans="1:7" s="20" customFormat="1" x14ac:dyDescent="0.2">
      <c r="A36" s="22" t="s">
        <v>68</v>
      </c>
      <c r="B36" s="33"/>
      <c r="C36" s="34"/>
      <c r="D36" s="33" t="s">
        <v>103</v>
      </c>
      <c r="E36" s="34">
        <v>2</v>
      </c>
      <c r="F36" s="86" t="s">
        <v>189</v>
      </c>
      <c r="G36" s="87" t="s">
        <v>189</v>
      </c>
    </row>
    <row r="37" spans="1:7" s="20" customFormat="1" x14ac:dyDescent="0.2">
      <c r="A37" s="21" t="s">
        <v>24</v>
      </c>
      <c r="B37" s="35" t="s">
        <v>123</v>
      </c>
      <c r="C37" s="36">
        <v>369</v>
      </c>
      <c r="D37" s="35">
        <v>335</v>
      </c>
      <c r="E37" s="36">
        <v>370</v>
      </c>
      <c r="F37" s="88">
        <v>330</v>
      </c>
      <c r="G37" s="89">
        <v>378</v>
      </c>
    </row>
    <row r="38" spans="1:7" s="20" customFormat="1" x14ac:dyDescent="0.2">
      <c r="A38" s="22" t="s">
        <v>39</v>
      </c>
      <c r="B38" s="33" t="s">
        <v>141</v>
      </c>
      <c r="C38" s="34">
        <v>33</v>
      </c>
      <c r="D38" s="33">
        <v>320</v>
      </c>
      <c r="E38" s="34">
        <v>29</v>
      </c>
      <c r="F38" s="86">
        <v>350</v>
      </c>
      <c r="G38" s="87">
        <v>36</v>
      </c>
    </row>
    <row r="39" spans="1:7" s="20" customFormat="1" x14ac:dyDescent="0.2">
      <c r="A39" s="21" t="s">
        <v>67</v>
      </c>
      <c r="B39" s="35" t="s">
        <v>103</v>
      </c>
      <c r="C39" s="36">
        <v>2</v>
      </c>
      <c r="D39" s="35" t="s">
        <v>189</v>
      </c>
      <c r="E39" s="36" t="s">
        <v>189</v>
      </c>
      <c r="F39" s="88" t="s">
        <v>189</v>
      </c>
      <c r="G39" s="89" t="s">
        <v>189</v>
      </c>
    </row>
    <row r="40" spans="1:7" s="20" customFormat="1" x14ac:dyDescent="0.2">
      <c r="A40" s="22" t="s">
        <v>25</v>
      </c>
      <c r="B40" s="33"/>
      <c r="C40" s="34"/>
      <c r="D40" s="33" t="s">
        <v>103</v>
      </c>
      <c r="E40" s="34">
        <v>2</v>
      </c>
      <c r="F40" s="86" t="s">
        <v>189</v>
      </c>
      <c r="G40" s="87" t="s">
        <v>189</v>
      </c>
    </row>
    <row r="41" spans="1:7" s="20" customFormat="1" x14ac:dyDescent="0.2">
      <c r="A41" s="21" t="s">
        <v>26</v>
      </c>
      <c r="B41" s="35" t="s">
        <v>103</v>
      </c>
      <c r="C41" s="36">
        <v>3</v>
      </c>
      <c r="D41" s="35">
        <v>320</v>
      </c>
      <c r="E41" s="36">
        <v>5</v>
      </c>
      <c r="F41" s="88">
        <v>400</v>
      </c>
      <c r="G41" s="89">
        <v>6</v>
      </c>
    </row>
    <row r="42" spans="1:7" s="20" customFormat="1" x14ac:dyDescent="0.2">
      <c r="A42" s="22" t="s">
        <v>27</v>
      </c>
      <c r="B42" s="33" t="s">
        <v>135</v>
      </c>
      <c r="C42" s="34">
        <v>26</v>
      </c>
      <c r="D42" s="33">
        <v>385</v>
      </c>
      <c r="E42" s="34">
        <v>16</v>
      </c>
      <c r="F42" s="86" t="s">
        <v>114</v>
      </c>
      <c r="G42" s="87">
        <v>9</v>
      </c>
    </row>
    <row r="43" spans="1:7" s="20" customFormat="1" x14ac:dyDescent="0.2">
      <c r="A43" s="21" t="s">
        <v>28</v>
      </c>
      <c r="B43" s="35" t="s">
        <v>104</v>
      </c>
      <c r="C43" s="36">
        <v>523</v>
      </c>
      <c r="D43" s="35">
        <v>350</v>
      </c>
      <c r="E43" s="36">
        <v>543</v>
      </c>
      <c r="F43" s="88">
        <v>350</v>
      </c>
      <c r="G43" s="89">
        <v>483</v>
      </c>
    </row>
    <row r="44" spans="1:7" s="20" customFormat="1" x14ac:dyDescent="0.2">
      <c r="A44" s="22" t="s">
        <v>29</v>
      </c>
      <c r="B44" s="33" t="s">
        <v>123</v>
      </c>
      <c r="C44" s="34">
        <v>66</v>
      </c>
      <c r="D44" s="33">
        <v>340</v>
      </c>
      <c r="E44" s="34">
        <v>47</v>
      </c>
      <c r="F44" s="86">
        <v>340</v>
      </c>
      <c r="G44" s="87">
        <v>51</v>
      </c>
    </row>
    <row r="45" spans="1:7" s="20" customFormat="1" x14ac:dyDescent="0.2">
      <c r="A45" s="21" t="s">
        <v>30</v>
      </c>
      <c r="B45" s="35" t="s">
        <v>125</v>
      </c>
      <c r="C45" s="36">
        <v>129</v>
      </c>
      <c r="D45" s="35">
        <v>405</v>
      </c>
      <c r="E45" s="36">
        <v>124</v>
      </c>
      <c r="F45" s="88">
        <v>410</v>
      </c>
      <c r="G45" s="89">
        <v>156</v>
      </c>
    </row>
    <row r="46" spans="1:7" s="20" customFormat="1" x14ac:dyDescent="0.2">
      <c r="A46" s="22" t="s">
        <v>31</v>
      </c>
      <c r="B46" s="33" t="s">
        <v>110</v>
      </c>
      <c r="C46" s="34">
        <v>6</v>
      </c>
      <c r="D46" s="33">
        <v>330</v>
      </c>
      <c r="E46" s="34">
        <v>7</v>
      </c>
      <c r="F46" s="86" t="s">
        <v>103</v>
      </c>
      <c r="G46" s="87">
        <v>2</v>
      </c>
    </row>
    <row r="47" spans="1:7" s="20" customFormat="1" x14ac:dyDescent="0.2">
      <c r="A47" s="21" t="s">
        <v>66</v>
      </c>
      <c r="B47" s="35"/>
      <c r="C47" s="36"/>
      <c r="D47" s="35" t="s">
        <v>103</v>
      </c>
      <c r="E47" s="36">
        <v>1</v>
      </c>
      <c r="F47" s="88" t="s">
        <v>103</v>
      </c>
      <c r="G47" s="89">
        <v>1</v>
      </c>
    </row>
    <row r="48" spans="1:7" s="20" customFormat="1" x14ac:dyDescent="0.2">
      <c r="A48" s="28" t="s">
        <v>76</v>
      </c>
      <c r="B48" s="33" t="s">
        <v>112</v>
      </c>
      <c r="C48" s="34">
        <v>254</v>
      </c>
      <c r="D48" s="33">
        <v>440</v>
      </c>
      <c r="E48" s="34">
        <v>228</v>
      </c>
      <c r="F48" s="86">
        <v>430</v>
      </c>
      <c r="G48" s="87">
        <v>234</v>
      </c>
    </row>
    <row r="49" spans="1:7" s="20" customFormat="1" x14ac:dyDescent="0.2">
      <c r="A49" s="21" t="s">
        <v>40</v>
      </c>
      <c r="B49" s="35" t="s">
        <v>133</v>
      </c>
      <c r="C49" s="36">
        <v>29</v>
      </c>
      <c r="D49" s="35">
        <v>440</v>
      </c>
      <c r="E49" s="36">
        <v>31</v>
      </c>
      <c r="F49" s="88">
        <v>430</v>
      </c>
      <c r="G49" s="89">
        <v>48</v>
      </c>
    </row>
    <row r="50" spans="1:7" s="20" customFormat="1" x14ac:dyDescent="0.2">
      <c r="A50" s="22" t="s">
        <v>41</v>
      </c>
      <c r="B50" s="33" t="s">
        <v>112</v>
      </c>
      <c r="C50" s="34">
        <v>215</v>
      </c>
      <c r="D50" s="33">
        <v>440</v>
      </c>
      <c r="E50" s="34">
        <v>184</v>
      </c>
      <c r="F50" s="86">
        <v>430</v>
      </c>
      <c r="G50" s="87">
        <v>176</v>
      </c>
    </row>
    <row r="51" spans="1:7" s="20" customFormat="1" ht="14.25" x14ac:dyDescent="0.2">
      <c r="A51" s="76" t="s">
        <v>97</v>
      </c>
      <c r="B51" s="35" t="s">
        <v>131</v>
      </c>
      <c r="C51" s="36">
        <v>23</v>
      </c>
      <c r="D51" s="35">
        <v>550</v>
      </c>
      <c r="E51" s="36">
        <v>19</v>
      </c>
      <c r="F51" s="88">
        <v>545</v>
      </c>
      <c r="G51" s="89">
        <v>18</v>
      </c>
    </row>
    <row r="52" spans="1:7" s="20" customFormat="1" x14ac:dyDescent="0.2">
      <c r="A52" s="21" t="s">
        <v>32</v>
      </c>
      <c r="B52" s="35" t="s">
        <v>118</v>
      </c>
      <c r="C52" s="36">
        <v>34</v>
      </c>
      <c r="D52" s="35">
        <v>317.5</v>
      </c>
      <c r="E52" s="36">
        <v>34</v>
      </c>
      <c r="F52" s="88">
        <v>320</v>
      </c>
      <c r="G52" s="89">
        <v>23</v>
      </c>
    </row>
    <row r="53" spans="1:7" s="20" customFormat="1" x14ac:dyDescent="0.2">
      <c r="A53" s="22" t="s">
        <v>33</v>
      </c>
      <c r="B53" s="33" t="s">
        <v>118</v>
      </c>
      <c r="C53" s="34">
        <v>15</v>
      </c>
      <c r="D53" s="33">
        <v>300</v>
      </c>
      <c r="E53" s="34">
        <v>22</v>
      </c>
      <c r="F53" s="86">
        <v>350</v>
      </c>
      <c r="G53" s="87">
        <v>23</v>
      </c>
    </row>
    <row r="54" spans="1:7" s="20" customFormat="1" ht="13.5" thickBot="1" x14ac:dyDescent="0.25">
      <c r="A54" s="23" t="s">
        <v>65</v>
      </c>
      <c r="B54" s="37" t="s">
        <v>141</v>
      </c>
      <c r="C54" s="38">
        <v>7</v>
      </c>
      <c r="D54" s="37" t="s">
        <v>103</v>
      </c>
      <c r="E54" s="38">
        <v>4</v>
      </c>
      <c r="F54" s="90" t="s">
        <v>103</v>
      </c>
      <c r="G54" s="91">
        <v>3</v>
      </c>
    </row>
    <row r="55" spans="1:7" s="20" customFormat="1" x14ac:dyDescent="0.2">
      <c r="A55" s="29"/>
    </row>
    <row r="56" spans="1:7" x14ac:dyDescent="0.2">
      <c r="A56" s="25" t="s">
        <v>42</v>
      </c>
    </row>
    <row r="57" spans="1:7" x14ac:dyDescent="0.2">
      <c r="A57" s="25" t="s">
        <v>64</v>
      </c>
    </row>
    <row r="58" spans="1:7" x14ac:dyDescent="0.2">
      <c r="A58" s="25" t="s">
        <v>63</v>
      </c>
    </row>
    <row r="59" spans="1:7" x14ac:dyDescent="0.2">
      <c r="A59" s="45" t="s">
        <v>61</v>
      </c>
    </row>
    <row r="60" spans="1:7" x14ac:dyDescent="0.2">
      <c r="A60" s="77" t="s">
        <v>96</v>
      </c>
    </row>
    <row r="61" spans="1:7" x14ac:dyDescent="0.2">
      <c r="A61" s="25" t="s">
        <v>34</v>
      </c>
    </row>
    <row r="62" spans="1:7" x14ac:dyDescent="0.2">
      <c r="A62" s="25" t="s">
        <v>35</v>
      </c>
    </row>
    <row r="63" spans="1:7" x14ac:dyDescent="0.2">
      <c r="A63" s="25" t="s">
        <v>36</v>
      </c>
    </row>
    <row r="64" spans="1:7" x14ac:dyDescent="0.2">
      <c r="A64" s="26"/>
    </row>
    <row r="65" spans="1:1" x14ac:dyDescent="0.2">
      <c r="A65" s="26"/>
    </row>
    <row r="66" spans="1:1" x14ac:dyDescent="0.2">
      <c r="A66" s="26"/>
    </row>
    <row r="67" spans="1:1" x14ac:dyDescent="0.2">
      <c r="A67" s="26"/>
    </row>
    <row r="68" spans="1:1" x14ac:dyDescent="0.2">
      <c r="A68" s="26"/>
    </row>
    <row r="69" spans="1:1" x14ac:dyDescent="0.2">
      <c r="A69" s="26"/>
    </row>
    <row r="70" spans="1:1" ht="14.25" x14ac:dyDescent="0.2">
      <c r="A70" s="27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</sheetData>
  <mergeCells count="3">
    <mergeCell ref="F4:G4"/>
    <mergeCell ref="B4:C4"/>
    <mergeCell ref="D4:E4"/>
  </mergeCells>
  <phoneticPr fontId="17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Contents</vt:lpstr>
      <vt:lpstr>1 Bed Flats </vt:lpstr>
      <vt:lpstr>2 Bed Flats </vt:lpstr>
      <vt:lpstr>3 Bed Flats </vt:lpstr>
      <vt:lpstr>2 Bed Houses </vt:lpstr>
      <vt:lpstr>3 Bed Houses</vt:lpstr>
      <vt:lpstr>4 Bed Houses</vt:lpstr>
      <vt:lpstr>2 Bed Townhouses</vt:lpstr>
      <vt:lpstr>3 Bed Townhouses</vt:lpstr>
      <vt:lpstr>Bonds held</vt:lpstr>
    </vt:vector>
  </TitlesOfParts>
  <Company>RTA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RTA</dc:creator>
  <cp:lastModifiedBy>Jacob Coyle</cp:lastModifiedBy>
  <cp:lastPrinted>2016-10-18T03:51:11Z</cp:lastPrinted>
  <dcterms:created xsi:type="dcterms:W3CDTF">2008-05-23T02:47:24Z</dcterms:created>
  <dcterms:modified xsi:type="dcterms:W3CDTF">2019-09-07T07:17:18Z</dcterms:modified>
</cp:coreProperties>
</file>