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excel\project-2\"/>
    </mc:Choice>
  </mc:AlternateContent>
  <xr:revisionPtr revIDLastSave="0" documentId="13_ncr:1_{33F23EE0-AFEB-4FB5-B68A-266120B972BF}" xr6:coauthVersionLast="47" xr6:coauthVersionMax="47" xr10:uidLastSave="{00000000-0000-0000-0000-000000000000}"/>
  <bookViews>
    <workbookView xWindow="-108" yWindow="-108" windowWidth="23256" windowHeight="12456" activeTab="5" xr2:uid="{80B590A0-26F3-4C00-B82F-AB5BC9851E2A}"/>
  </bookViews>
  <sheets>
    <sheet name="master data" sheetId="1" r:id="rId1"/>
    <sheet name="dash board" sheetId="2" r:id="rId2"/>
    <sheet name="products" sheetId="6" r:id="rId3"/>
    <sheet name="salesmens" sheetId="7" r:id="rId4"/>
    <sheet name="About" sheetId="8" r:id="rId5"/>
    <sheet name="pivot table" sheetId="3"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67" i="3"/>
  <c r="C71" i="3"/>
</calcChain>
</file>

<file path=xl/sharedStrings.xml><?xml version="1.0" encoding="utf-8"?>
<sst xmlns="http://schemas.openxmlformats.org/spreadsheetml/2006/main" count="925" uniqueCount="45">
  <si>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</si>
  <si>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</si>
  <si>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</si>
  <si>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</si>
  <si>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</si>
  <si>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</si>
  <si>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</si>
  <si>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</si>
  <si>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</si>
  <si>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</si>
  <si>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</si>
  <si>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</si>
  <si>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</si>
  <si>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</si>
  <si>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</si>
  <si>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</si>
  <si>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</si>
  <si>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</si>
  <si>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</si>
  <si>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</si>
  <si>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</si>
  <si>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</si>
  <si>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</si>
  <si>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</si>
  <si>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</si>
  <si>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Grand Total</t>
  </si>
  <si>
    <t>2020</t>
  </si>
  <si>
    <t>2021</t>
  </si>
  <si>
    <t>2022</t>
  </si>
  <si>
    <t>Row Labels</t>
  </si>
  <si>
    <t>Jan</t>
  </si>
  <si>
    <t>Feb</t>
  </si>
  <si>
    <t>Mar</t>
  </si>
  <si>
    <t>Apr</t>
  </si>
  <si>
    <t>May</t>
  </si>
  <si>
    <t>Jun</t>
  </si>
  <si>
    <t>Jul</t>
  </si>
  <si>
    <t>Aug</t>
  </si>
  <si>
    <t>Sep</t>
  </si>
  <si>
    <t>Oct</t>
  </si>
  <si>
    <t>Nov</t>
  </si>
  <si>
    <t>Dec</t>
  </si>
  <si>
    <t>Sum of Amount</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</si>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</sst>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4"/>
      <color rgb="FFFF0000"/>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style="thin">
        <color indexed="64"/>
      </left>
      <right/>
      <top style="thin">
        <color indexed="64"/>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2" fillId="3" borderId="1" xfId="0" applyFont="1" applyFill="1" applyBorder="1"/>
    <xf numFmtId="0" fontId="2" fillId="0" borderId="1" xfId="0" applyFont="1" applyBorder="1"/>
    <xf numFmtId="0" fontId="2" fillId="0" borderId="2" xfId="0" applyFont="1" applyBorder="1"/>
    <xf numFmtId="14" fontId="2" fillId="3" borderId="3" xfId="0" applyNumberFormat="1" applyFont="1" applyFill="1" applyBorder="1" applyAlignment="1">
      <alignment horizontal="left"/>
    </xf>
    <xf numFmtId="14" fontId="2" fillId="0" borderId="3" xfId="0" applyNumberFormat="1" applyFont="1" applyBorder="1" applyAlignment="1">
      <alignment horizontal="left"/>
    </xf>
    <xf numFmtId="14" fontId="2" fillId="0" borderId="4" xfId="0" applyNumberFormat="1" applyFont="1" applyBorder="1" applyAlignment="1">
      <alignment horizontal="left"/>
    </xf>
    <xf numFmtId="3" fontId="2" fillId="3" borderId="5" xfId="0" applyNumberFormat="1" applyFont="1" applyFill="1" applyBorder="1"/>
    <xf numFmtId="3" fontId="2" fillId="0" borderId="5" xfId="0" applyNumberFormat="1" applyFont="1" applyBorder="1"/>
    <xf numFmtId="3" fontId="2" fillId="0" borderId="6" xfId="0" applyNumberFormat="1" applyFont="1" applyBorder="1"/>
    <xf numFmtId="0" fontId="1" fillId="2" borderId="7" xfId="0" applyFont="1" applyFill="1" applyBorder="1" applyAlignment="1">
      <alignment horizontal="left"/>
    </xf>
    <xf numFmtId="0" fontId="1" fillId="2" borderId="8" xfId="0" applyFont="1" applyFill="1" applyBorder="1"/>
    <xf numFmtId="0" fontId="1" fillId="2" borderId="9" xfId="0" applyFont="1" applyFill="1" applyBorder="1"/>
    <xf numFmtId="14" fontId="2" fillId="0" borderId="10" xfId="0" applyNumberFormat="1" applyFont="1" applyBorder="1" applyAlignment="1">
      <alignment horizontal="left"/>
    </xf>
    <xf numFmtId="0" fontId="2" fillId="0" borderId="11" xfId="0" applyFont="1" applyBorder="1"/>
    <xf numFmtId="3" fontId="2" fillId="0" borderId="12" xfId="0" applyNumberFormat="1" applyFont="1" applyBorder="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12">
    <dxf>
      <font>
        <b/>
        <i val="0"/>
        <strike val="0"/>
        <condense val="0"/>
        <extend val="0"/>
        <outline val="0"/>
        <shadow val="0"/>
        <u val="none"/>
        <vertAlign val="baseline"/>
        <sz val="12"/>
        <color theme="1"/>
        <name val="Aptos Narrow"/>
        <family val="2"/>
        <scheme val="minor"/>
      </font>
      <numFmt numFmtId="3" formatCode="#,##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numFmt numFmtId="19" formatCode="dd/mm/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dxf>
    <dxf>
      <border outline="0">
        <bottom style="thin">
          <color indexed="64"/>
        </bottom>
      </border>
    </dxf>
    <dxf>
      <font>
        <b/>
        <i val="0"/>
        <strike val="0"/>
        <condense val="0"/>
        <extend val="0"/>
        <outline val="0"/>
        <shadow val="0"/>
        <u val="none"/>
        <vertAlign val="baseline"/>
        <sz val="14"/>
        <color rgb="FFFF0000"/>
        <name val="Aptos Narrow"/>
        <family val="2"/>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table!PivotTable3</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chemeClr val="accent1"/>
              </a:solidFill>
              <a:round/>
            </a:ln>
            <a:effectLst/>
          </c:spPr>
          <c:marker>
            <c:symbol val="none"/>
          </c:marke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table'!$B$17:$B$29</c:f>
              <c:numCache>
                <c:formatCode>#,##0</c:formatCode>
                <c:ptCount val="12"/>
                <c:pt idx="0">
                  <c:v>469600</c:v>
                </c:pt>
                <c:pt idx="1">
                  <c:v>3422841</c:v>
                </c:pt>
                <c:pt idx="2">
                  <c:v>1191672</c:v>
                </c:pt>
                <c:pt idx="3">
                  <c:v>771859</c:v>
                </c:pt>
                <c:pt idx="4">
                  <c:v>2798377</c:v>
                </c:pt>
                <c:pt idx="5">
                  <c:v>1414718</c:v>
                </c:pt>
                <c:pt idx="6">
                  <c:v>9259864</c:v>
                </c:pt>
                <c:pt idx="7">
                  <c:v>5167052</c:v>
                </c:pt>
                <c:pt idx="8">
                  <c:v>6646141</c:v>
                </c:pt>
                <c:pt idx="9">
                  <c:v>4631046</c:v>
                </c:pt>
                <c:pt idx="10">
                  <c:v>4194</c:v>
                </c:pt>
                <c:pt idx="11">
                  <c:v>5277512</c:v>
                </c:pt>
              </c:numCache>
            </c:numRef>
          </c:val>
          <c:smooth val="0"/>
          <c:extLst>
            <c:ext xmlns:c16="http://schemas.microsoft.com/office/drawing/2014/chart" uri="{C3380CC4-5D6E-409C-BE32-E72D297353CC}">
              <c16:uniqueId val="{00000000-A550-4206-AD3F-0026CB680DE2}"/>
            </c:ext>
          </c:extLst>
        </c:ser>
        <c:dLbls>
          <c:showLegendKey val="0"/>
          <c:showVal val="0"/>
          <c:showCatName val="0"/>
          <c:showSerName val="0"/>
          <c:showPercent val="0"/>
          <c:showBubbleSize val="0"/>
        </c:dLbls>
        <c:smooth val="0"/>
        <c:axId val="1200059423"/>
        <c:axId val="1200057503"/>
      </c:lineChart>
      <c:catAx>
        <c:axId val="12000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57503"/>
        <c:crosses val="autoZero"/>
        <c:auto val="1"/>
        <c:lblAlgn val="ctr"/>
        <c:lblOffset val="100"/>
        <c:noMultiLvlLbl val="0"/>
      </c:catAx>
      <c:valAx>
        <c:axId val="1200057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59423"/>
        <c:crosses val="autoZero"/>
        <c:crossBetween val="between"/>
      </c:valAx>
      <c:spPr>
        <a:solidFill>
          <a:sysClr val="window" lastClr="FFFFFF"/>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table!PivotTable3</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chemeClr val="accent1"/>
              </a:solidFill>
              <a:round/>
            </a:ln>
            <a:effectLst/>
          </c:spPr>
          <c:marker>
            <c:symbol val="none"/>
          </c:marke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table'!$B$17:$B$29</c:f>
              <c:numCache>
                <c:formatCode>#,##0</c:formatCode>
                <c:ptCount val="12"/>
                <c:pt idx="0">
                  <c:v>469600</c:v>
                </c:pt>
                <c:pt idx="1">
                  <c:v>3422841</c:v>
                </c:pt>
                <c:pt idx="2">
                  <c:v>1191672</c:v>
                </c:pt>
                <c:pt idx="3">
                  <c:v>771859</c:v>
                </c:pt>
                <c:pt idx="4">
                  <c:v>2798377</c:v>
                </c:pt>
                <c:pt idx="5">
                  <c:v>1414718</c:v>
                </c:pt>
                <c:pt idx="6">
                  <c:v>9259864</c:v>
                </c:pt>
                <c:pt idx="7">
                  <c:v>5167052</c:v>
                </c:pt>
                <c:pt idx="8">
                  <c:v>6646141</c:v>
                </c:pt>
                <c:pt idx="9">
                  <c:v>4631046</c:v>
                </c:pt>
                <c:pt idx="10">
                  <c:v>4194</c:v>
                </c:pt>
                <c:pt idx="11">
                  <c:v>5277512</c:v>
                </c:pt>
              </c:numCache>
            </c:numRef>
          </c:val>
          <c:smooth val="0"/>
          <c:extLst>
            <c:ext xmlns:c16="http://schemas.microsoft.com/office/drawing/2014/chart" uri="{C3380CC4-5D6E-409C-BE32-E72D297353CC}">
              <c16:uniqueId val="{00000000-C585-42BC-86B3-EDADCB9EE8C5}"/>
            </c:ext>
          </c:extLst>
        </c:ser>
        <c:dLbls>
          <c:showLegendKey val="0"/>
          <c:showVal val="0"/>
          <c:showCatName val="0"/>
          <c:showSerName val="0"/>
          <c:showPercent val="0"/>
          <c:showBubbleSize val="0"/>
        </c:dLbls>
        <c:smooth val="0"/>
        <c:axId val="1200059423"/>
        <c:axId val="1200057503"/>
      </c:lineChart>
      <c:catAx>
        <c:axId val="12000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57503"/>
        <c:crosses val="autoZero"/>
        <c:auto val="1"/>
        <c:lblAlgn val="ctr"/>
        <c:lblOffset val="100"/>
        <c:noMultiLvlLbl val="0"/>
      </c:catAx>
      <c:valAx>
        <c:axId val="1200057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59423"/>
        <c:crosses val="autoZero"/>
        <c:crossBetween val="between"/>
      </c:valAx>
      <c:spPr>
        <a:solidFill>
          <a:sysClr val="window" lastClr="FFFFFF"/>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solidFill>
              <a:schemeClr val="accent1"/>
            </a:solidFill>
            <a:ln>
              <a:noFill/>
            </a:ln>
            <a:effectLst/>
          </c:spPr>
          <c:invertIfNegative val="0"/>
          <c:cat>
            <c:strRef>
              <c:f>'pivot table'!$A$33:$A$34</c:f>
              <c:strCache>
                <c:ptCount val="1"/>
                <c:pt idx="0">
                  <c:v>Tenali</c:v>
                </c:pt>
              </c:strCache>
            </c:strRef>
          </c:cat>
          <c:val>
            <c:numRef>
              <c:f>'pivot table'!$B$33:$B$34</c:f>
              <c:numCache>
                <c:formatCode>#,##0</c:formatCode>
                <c:ptCount val="1"/>
                <c:pt idx="0">
                  <c:v>41054876</c:v>
                </c:pt>
              </c:numCache>
            </c:numRef>
          </c:val>
          <c:extLst>
            <c:ext xmlns:c16="http://schemas.microsoft.com/office/drawing/2014/chart" uri="{C3380CC4-5D6E-409C-BE32-E72D297353CC}">
              <c16:uniqueId val="{00000000-B1A7-4F02-9EF6-C34CAA4666D8}"/>
            </c:ext>
          </c:extLst>
        </c:ser>
        <c:dLbls>
          <c:showLegendKey val="0"/>
          <c:showVal val="0"/>
          <c:showCatName val="0"/>
          <c:showSerName val="0"/>
          <c:showPercent val="0"/>
          <c:showBubbleSize val="0"/>
        </c:dLbls>
        <c:gapWidth val="219"/>
        <c:overlap val="-27"/>
        <c:axId val="1391010623"/>
        <c:axId val="1391010143"/>
      </c:barChart>
      <c:catAx>
        <c:axId val="139101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0143"/>
        <c:crosses val="autoZero"/>
        <c:auto val="1"/>
        <c:lblAlgn val="ctr"/>
        <c:lblOffset val="100"/>
        <c:noMultiLvlLbl val="0"/>
      </c:catAx>
      <c:valAx>
        <c:axId val="1391010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0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table'!$A$49:$A$55</c:f>
              <c:strCache>
                <c:ptCount val="6"/>
                <c:pt idx="0">
                  <c:v>4K LED TV's</c:v>
                </c:pt>
                <c:pt idx="1">
                  <c:v>Furniture</c:v>
                </c:pt>
                <c:pt idx="2">
                  <c:v>Laptops</c:v>
                </c:pt>
                <c:pt idx="3">
                  <c:v>LED TV's</c:v>
                </c:pt>
                <c:pt idx="4">
                  <c:v>Mobiles</c:v>
                </c:pt>
                <c:pt idx="5">
                  <c:v>Speakers</c:v>
                </c:pt>
              </c:strCache>
            </c:strRef>
          </c:cat>
          <c:val>
            <c:numRef>
              <c:f>'pivot table'!$B$49:$B$55</c:f>
              <c:numCache>
                <c:formatCode>#,##0</c:formatCode>
                <c:ptCount val="6"/>
                <c:pt idx="0">
                  <c:v>11897043</c:v>
                </c:pt>
                <c:pt idx="1">
                  <c:v>1994840</c:v>
                </c:pt>
                <c:pt idx="2">
                  <c:v>18614880</c:v>
                </c:pt>
                <c:pt idx="3">
                  <c:v>333152</c:v>
                </c:pt>
                <c:pt idx="4">
                  <c:v>7718872</c:v>
                </c:pt>
                <c:pt idx="5">
                  <c:v>496089</c:v>
                </c:pt>
              </c:numCache>
            </c:numRef>
          </c:val>
          <c:extLst>
            <c:ext xmlns:c16="http://schemas.microsoft.com/office/drawing/2014/chart" uri="{C3380CC4-5D6E-409C-BE32-E72D297353CC}">
              <c16:uniqueId val="{00000000-3EAD-4C48-9498-C6990A74FEA7}"/>
            </c:ext>
          </c:extLst>
        </c:ser>
        <c:dLbls>
          <c:showLegendKey val="0"/>
          <c:showVal val="0"/>
          <c:showCatName val="0"/>
          <c:showSerName val="0"/>
          <c:showPercent val="0"/>
          <c:showBubbleSize val="0"/>
        </c:dLbls>
        <c:gapWidth val="182"/>
        <c:axId val="1450383055"/>
        <c:axId val="1450379215"/>
      </c:barChart>
      <c:catAx>
        <c:axId val="145038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79215"/>
        <c:crosses val="autoZero"/>
        <c:auto val="1"/>
        <c:lblAlgn val="ctr"/>
        <c:lblOffset val="100"/>
        <c:noMultiLvlLbl val="0"/>
      </c:catAx>
      <c:valAx>
        <c:axId val="1450379215"/>
        <c:scaling>
          <c:orientation val="minMax"/>
        </c:scaling>
        <c:delete val="1"/>
        <c:axPos val="b"/>
        <c:numFmt formatCode="#,##0" sourceLinked="1"/>
        <c:majorTickMark val="none"/>
        <c:minorTickMark val="none"/>
        <c:tickLblPos val="nextTo"/>
        <c:crossAx val="145038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table'!$C$74:$C$77</c:f>
              <c:strCache>
                <c:ptCount val="3"/>
                <c:pt idx="0">
                  <c:v>Speakers</c:v>
                </c:pt>
                <c:pt idx="1">
                  <c:v>4K LED TV's</c:v>
                </c:pt>
                <c:pt idx="2">
                  <c:v>Laptops</c:v>
                </c:pt>
              </c:strCache>
            </c:strRef>
          </c:cat>
          <c:val>
            <c:numRef>
              <c:f>'pivot table'!$D$74:$D$77</c:f>
              <c:numCache>
                <c:formatCode>General</c:formatCode>
                <c:ptCount val="3"/>
                <c:pt idx="0">
                  <c:v>1457</c:v>
                </c:pt>
                <c:pt idx="1">
                  <c:v>1503</c:v>
                </c:pt>
                <c:pt idx="2">
                  <c:v>1615</c:v>
                </c:pt>
              </c:numCache>
            </c:numRef>
          </c:val>
          <c:extLst>
            <c:ext xmlns:c16="http://schemas.microsoft.com/office/drawing/2014/chart" uri="{C3380CC4-5D6E-409C-BE32-E72D297353CC}">
              <c16:uniqueId val="{00000000-304F-4DD3-A648-28132E5D3870}"/>
            </c:ext>
          </c:extLst>
        </c:ser>
        <c:dLbls>
          <c:showLegendKey val="0"/>
          <c:showVal val="0"/>
          <c:showCatName val="0"/>
          <c:showSerName val="0"/>
          <c:showPercent val="0"/>
          <c:showBubbleSize val="0"/>
        </c:dLbls>
        <c:gapWidth val="182"/>
        <c:axId val="1446313952"/>
        <c:axId val="1446321152"/>
      </c:barChart>
      <c:catAx>
        <c:axId val="144631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21152"/>
        <c:crosses val="autoZero"/>
        <c:auto val="1"/>
        <c:lblAlgn val="ctr"/>
        <c:lblOffset val="100"/>
        <c:noMultiLvlLbl val="0"/>
      </c:catAx>
      <c:valAx>
        <c:axId val="1446321152"/>
        <c:scaling>
          <c:orientation val="minMax"/>
        </c:scaling>
        <c:delete val="1"/>
        <c:axPos val="b"/>
        <c:numFmt formatCode="General" sourceLinked="1"/>
        <c:majorTickMark val="none"/>
        <c:minorTickMark val="none"/>
        <c:tickLblPos val="nextTo"/>
        <c:crossAx val="144631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table'!$C$89:$C$92</c:f>
              <c:strCache>
                <c:ptCount val="3"/>
                <c:pt idx="0">
                  <c:v>Furniture</c:v>
                </c:pt>
                <c:pt idx="1">
                  <c:v>Mobiles</c:v>
                </c:pt>
                <c:pt idx="2">
                  <c:v>LED TV's</c:v>
                </c:pt>
              </c:strCache>
            </c:strRef>
          </c:cat>
          <c:val>
            <c:numRef>
              <c:f>'pivot table'!$D$89:$D$92</c:f>
              <c:numCache>
                <c:formatCode>General</c:formatCode>
                <c:ptCount val="3"/>
                <c:pt idx="0">
                  <c:v>1233</c:v>
                </c:pt>
                <c:pt idx="1">
                  <c:v>1168</c:v>
                </c:pt>
                <c:pt idx="2">
                  <c:v>694</c:v>
                </c:pt>
              </c:numCache>
            </c:numRef>
          </c:val>
          <c:extLst>
            <c:ext xmlns:c16="http://schemas.microsoft.com/office/drawing/2014/chart" uri="{C3380CC4-5D6E-409C-BE32-E72D297353CC}">
              <c16:uniqueId val="{00000000-9C1C-46DB-AF98-4C93B39708AD}"/>
            </c:ext>
          </c:extLst>
        </c:ser>
        <c:dLbls>
          <c:showLegendKey val="0"/>
          <c:showVal val="0"/>
          <c:showCatName val="0"/>
          <c:showSerName val="0"/>
          <c:showPercent val="0"/>
          <c:showBubbleSize val="0"/>
        </c:dLbls>
        <c:gapWidth val="182"/>
        <c:axId val="1292466128"/>
        <c:axId val="1292462288"/>
      </c:barChart>
      <c:catAx>
        <c:axId val="129246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62288"/>
        <c:crosses val="autoZero"/>
        <c:auto val="1"/>
        <c:lblAlgn val="ctr"/>
        <c:lblOffset val="100"/>
        <c:noMultiLvlLbl val="0"/>
      </c:catAx>
      <c:valAx>
        <c:axId val="1292462288"/>
        <c:scaling>
          <c:orientation val="minMax"/>
        </c:scaling>
        <c:delete val="1"/>
        <c:axPos val="b"/>
        <c:numFmt formatCode="General" sourceLinked="1"/>
        <c:majorTickMark val="none"/>
        <c:minorTickMark val="none"/>
        <c:tickLblPos val="nextTo"/>
        <c:crossAx val="12924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table'!$C$103:$C$109</c:f>
              <c:strCache>
                <c:ptCount val="6"/>
                <c:pt idx="0">
                  <c:v>4K LED TV's</c:v>
                </c:pt>
                <c:pt idx="1">
                  <c:v>Furniture</c:v>
                </c:pt>
                <c:pt idx="2">
                  <c:v>Laptops</c:v>
                </c:pt>
                <c:pt idx="3">
                  <c:v>LED TV's</c:v>
                </c:pt>
                <c:pt idx="4">
                  <c:v>Mobiles</c:v>
                </c:pt>
                <c:pt idx="5">
                  <c:v>Speakers</c:v>
                </c:pt>
              </c:strCache>
            </c:strRef>
          </c:cat>
          <c:val>
            <c:numRef>
              <c:f>'pivot table'!$D$103:$D$109</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E5BD-45E6-8FDC-B915422F2111}"/>
            </c:ext>
          </c:extLst>
        </c:ser>
        <c:dLbls>
          <c:showLegendKey val="0"/>
          <c:showVal val="0"/>
          <c:showCatName val="0"/>
          <c:showSerName val="0"/>
          <c:showPercent val="0"/>
          <c:showBubbleSize val="0"/>
        </c:dLbls>
        <c:gapWidth val="219"/>
        <c:overlap val="-27"/>
        <c:axId val="789135776"/>
        <c:axId val="789138656"/>
      </c:barChart>
      <c:catAx>
        <c:axId val="7891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8656"/>
        <c:crosses val="autoZero"/>
        <c:auto val="1"/>
        <c:lblAlgn val="ctr"/>
        <c:lblOffset val="100"/>
        <c:noMultiLvlLbl val="0"/>
      </c:catAx>
      <c:valAx>
        <c:axId val="789138656"/>
        <c:scaling>
          <c:orientation val="minMax"/>
        </c:scaling>
        <c:delete val="1"/>
        <c:axPos val="l"/>
        <c:numFmt formatCode="General" sourceLinked="1"/>
        <c:majorTickMark val="none"/>
        <c:minorTickMark val="none"/>
        <c:tickLblPos val="nextTo"/>
        <c:crossAx val="78913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table'!$C$123:$C$129</c:f>
              <c:strCache>
                <c:ptCount val="6"/>
                <c:pt idx="0">
                  <c:v>Ganesh</c:v>
                </c:pt>
                <c:pt idx="1">
                  <c:v>Gopi</c:v>
                </c:pt>
                <c:pt idx="2">
                  <c:v>Kiran</c:v>
                </c:pt>
                <c:pt idx="3">
                  <c:v>Mahesh</c:v>
                </c:pt>
                <c:pt idx="4">
                  <c:v>Prathap</c:v>
                </c:pt>
                <c:pt idx="5">
                  <c:v>Ramesh</c:v>
                </c:pt>
              </c:strCache>
            </c:strRef>
          </c:cat>
          <c:val>
            <c:numRef>
              <c:f>'pivot table'!$D$123:$D$129</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68E4-40E3-BF3F-909937ABBE6D}"/>
            </c:ext>
          </c:extLst>
        </c:ser>
        <c:dLbls>
          <c:showLegendKey val="0"/>
          <c:showVal val="0"/>
          <c:showCatName val="0"/>
          <c:showSerName val="0"/>
          <c:showPercent val="0"/>
          <c:showBubbleSize val="0"/>
        </c:dLbls>
        <c:gapWidth val="219"/>
        <c:overlap val="-27"/>
        <c:axId val="1391557904"/>
        <c:axId val="1391551664"/>
      </c:barChart>
      <c:catAx>
        <c:axId val="139155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1664"/>
        <c:crosses val="autoZero"/>
        <c:auto val="1"/>
        <c:lblAlgn val="ctr"/>
        <c:lblOffset val="100"/>
        <c:noMultiLvlLbl val="0"/>
      </c:catAx>
      <c:valAx>
        <c:axId val="1391551664"/>
        <c:scaling>
          <c:orientation val="minMax"/>
        </c:scaling>
        <c:delete val="1"/>
        <c:axPos val="l"/>
        <c:numFmt formatCode="General" sourceLinked="1"/>
        <c:majorTickMark val="none"/>
        <c:minorTickMark val="none"/>
        <c:tickLblPos val="nextTo"/>
        <c:crossAx val="139155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table'!$D$138</c:f>
              <c:strCache>
                <c:ptCount val="1"/>
                <c:pt idx="0">
                  <c:v>Total</c:v>
                </c:pt>
              </c:strCache>
            </c:strRef>
          </c:tx>
          <c:spPr>
            <a:solidFill>
              <a:schemeClr val="accent1"/>
            </a:solidFill>
            <a:ln>
              <a:noFill/>
            </a:ln>
            <a:effectLst/>
          </c:spPr>
          <c:invertIfNegative val="0"/>
          <c:cat>
            <c:strRef>
              <c:f>'pivot table'!$C$139:$C$142</c:f>
              <c:strCache>
                <c:ptCount val="3"/>
                <c:pt idx="0">
                  <c:v>Kiran</c:v>
                </c:pt>
                <c:pt idx="1">
                  <c:v>Gopi</c:v>
                </c:pt>
                <c:pt idx="2">
                  <c:v>Ganesh</c:v>
                </c:pt>
              </c:strCache>
            </c:strRef>
          </c:cat>
          <c:val>
            <c:numRef>
              <c:f>'pivot table'!$D$139:$D$142</c:f>
              <c:numCache>
                <c:formatCode>General</c:formatCode>
                <c:ptCount val="3"/>
                <c:pt idx="0">
                  <c:v>1407</c:v>
                </c:pt>
                <c:pt idx="1">
                  <c:v>1534</c:v>
                </c:pt>
                <c:pt idx="2">
                  <c:v>1687</c:v>
                </c:pt>
              </c:numCache>
            </c:numRef>
          </c:val>
          <c:extLst>
            <c:ext xmlns:c16="http://schemas.microsoft.com/office/drawing/2014/chart" uri="{C3380CC4-5D6E-409C-BE32-E72D297353CC}">
              <c16:uniqueId val="{00000000-1B38-4D8A-8F2E-510D7883ABB7}"/>
            </c:ext>
          </c:extLst>
        </c:ser>
        <c:dLbls>
          <c:showLegendKey val="0"/>
          <c:showVal val="0"/>
          <c:showCatName val="0"/>
          <c:showSerName val="0"/>
          <c:showPercent val="0"/>
          <c:showBubbleSize val="0"/>
        </c:dLbls>
        <c:gapWidth val="182"/>
        <c:axId val="1285648496"/>
        <c:axId val="1285639376"/>
      </c:barChart>
      <c:catAx>
        <c:axId val="12856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39376"/>
        <c:crosses val="autoZero"/>
        <c:auto val="1"/>
        <c:lblAlgn val="ctr"/>
        <c:lblOffset val="100"/>
        <c:noMultiLvlLbl val="0"/>
      </c:catAx>
      <c:valAx>
        <c:axId val="1285639376"/>
        <c:scaling>
          <c:orientation val="minMax"/>
        </c:scaling>
        <c:delete val="1"/>
        <c:axPos val="b"/>
        <c:numFmt formatCode="General" sourceLinked="1"/>
        <c:majorTickMark val="none"/>
        <c:minorTickMark val="none"/>
        <c:tickLblPos val="nextTo"/>
        <c:crossAx val="12856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table'!$D$153</c:f>
              <c:strCache>
                <c:ptCount val="1"/>
                <c:pt idx="0">
                  <c:v>Total</c:v>
                </c:pt>
              </c:strCache>
            </c:strRef>
          </c:tx>
          <c:spPr>
            <a:solidFill>
              <a:schemeClr val="accent1"/>
            </a:solidFill>
            <a:ln>
              <a:noFill/>
            </a:ln>
            <a:effectLst/>
          </c:spPr>
          <c:invertIfNegative val="0"/>
          <c:cat>
            <c:strRef>
              <c:f>'pivot table'!$C$154:$C$157</c:f>
              <c:strCache>
                <c:ptCount val="3"/>
                <c:pt idx="0">
                  <c:v>Prathap</c:v>
                </c:pt>
                <c:pt idx="1">
                  <c:v>Ramesh</c:v>
                </c:pt>
                <c:pt idx="2">
                  <c:v>Mahesh</c:v>
                </c:pt>
              </c:strCache>
            </c:strRef>
          </c:cat>
          <c:val>
            <c:numRef>
              <c:f>'pivot table'!$D$154:$D$157</c:f>
              <c:numCache>
                <c:formatCode>General</c:formatCode>
                <c:ptCount val="3"/>
                <c:pt idx="0">
                  <c:v>1285</c:v>
                </c:pt>
                <c:pt idx="1">
                  <c:v>947</c:v>
                </c:pt>
                <c:pt idx="2">
                  <c:v>810</c:v>
                </c:pt>
              </c:numCache>
            </c:numRef>
          </c:val>
          <c:extLst>
            <c:ext xmlns:c16="http://schemas.microsoft.com/office/drawing/2014/chart" uri="{C3380CC4-5D6E-409C-BE32-E72D297353CC}">
              <c16:uniqueId val="{00000000-2FBD-4F6E-8F45-5F72F8A8B4F8}"/>
            </c:ext>
          </c:extLst>
        </c:ser>
        <c:dLbls>
          <c:showLegendKey val="0"/>
          <c:showVal val="0"/>
          <c:showCatName val="0"/>
          <c:showSerName val="0"/>
          <c:showPercent val="0"/>
          <c:showBubbleSize val="0"/>
        </c:dLbls>
        <c:gapWidth val="182"/>
        <c:axId val="1216761312"/>
        <c:axId val="1216762272"/>
      </c:barChart>
      <c:catAx>
        <c:axId val="12167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62272"/>
        <c:crosses val="autoZero"/>
        <c:auto val="1"/>
        <c:lblAlgn val="ctr"/>
        <c:lblOffset val="100"/>
        <c:noMultiLvlLbl val="0"/>
      </c:catAx>
      <c:valAx>
        <c:axId val="1216762272"/>
        <c:scaling>
          <c:orientation val="minMax"/>
        </c:scaling>
        <c:delete val="1"/>
        <c:axPos val="b"/>
        <c:numFmt formatCode="General" sourceLinked="1"/>
        <c:majorTickMark val="none"/>
        <c:minorTickMark val="none"/>
        <c:tickLblPos val="nextTo"/>
        <c:crossAx val="12167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table!PivotTable4</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c:f>
              <c:strCache>
                <c:ptCount val="1"/>
                <c:pt idx="0">
                  <c:v>Total</c:v>
                </c:pt>
              </c:strCache>
            </c:strRef>
          </c:tx>
          <c:spPr>
            <a:solidFill>
              <a:schemeClr val="accent1"/>
            </a:solidFill>
            <a:ln>
              <a:noFill/>
            </a:ln>
            <a:effectLst/>
          </c:spPr>
          <c:invertIfNegative val="0"/>
          <c:cat>
            <c:strRef>
              <c:f>'pivot table'!$A$33:$A$34</c:f>
              <c:strCache>
                <c:ptCount val="1"/>
                <c:pt idx="0">
                  <c:v>Tenali</c:v>
                </c:pt>
              </c:strCache>
            </c:strRef>
          </c:cat>
          <c:val>
            <c:numRef>
              <c:f>'pivot table'!$B$33:$B$34</c:f>
              <c:numCache>
                <c:formatCode>#,##0</c:formatCode>
                <c:ptCount val="1"/>
                <c:pt idx="0">
                  <c:v>41054876</c:v>
                </c:pt>
              </c:numCache>
            </c:numRef>
          </c:val>
          <c:extLst>
            <c:ext xmlns:c16="http://schemas.microsoft.com/office/drawing/2014/chart" uri="{C3380CC4-5D6E-409C-BE32-E72D297353CC}">
              <c16:uniqueId val="{00000000-2510-42C4-91FD-E7852442C38D}"/>
            </c:ext>
          </c:extLst>
        </c:ser>
        <c:dLbls>
          <c:showLegendKey val="0"/>
          <c:showVal val="0"/>
          <c:showCatName val="0"/>
          <c:showSerName val="0"/>
          <c:showPercent val="0"/>
          <c:showBubbleSize val="0"/>
        </c:dLbls>
        <c:gapWidth val="219"/>
        <c:overlap val="-27"/>
        <c:axId val="1391010623"/>
        <c:axId val="1391010143"/>
      </c:barChart>
      <c:catAx>
        <c:axId val="139101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0143"/>
        <c:crosses val="autoZero"/>
        <c:auto val="1"/>
        <c:lblAlgn val="ctr"/>
        <c:lblOffset val="100"/>
        <c:noMultiLvlLbl val="0"/>
      </c:catAx>
      <c:valAx>
        <c:axId val="1391010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0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table'!$A$49:$A$55</c:f>
              <c:strCache>
                <c:ptCount val="6"/>
                <c:pt idx="0">
                  <c:v>4K LED TV's</c:v>
                </c:pt>
                <c:pt idx="1">
                  <c:v>Furniture</c:v>
                </c:pt>
                <c:pt idx="2">
                  <c:v>Laptops</c:v>
                </c:pt>
                <c:pt idx="3">
                  <c:v>LED TV's</c:v>
                </c:pt>
                <c:pt idx="4">
                  <c:v>Mobiles</c:v>
                </c:pt>
                <c:pt idx="5">
                  <c:v>Speakers</c:v>
                </c:pt>
              </c:strCache>
            </c:strRef>
          </c:cat>
          <c:val>
            <c:numRef>
              <c:f>'pivot table'!$B$49:$B$55</c:f>
              <c:numCache>
                <c:formatCode>#,##0</c:formatCode>
                <c:ptCount val="6"/>
                <c:pt idx="0">
                  <c:v>11897043</c:v>
                </c:pt>
                <c:pt idx="1">
                  <c:v>1994840</c:v>
                </c:pt>
                <c:pt idx="2">
                  <c:v>18614880</c:v>
                </c:pt>
                <c:pt idx="3">
                  <c:v>333152</c:v>
                </c:pt>
                <c:pt idx="4">
                  <c:v>7718872</c:v>
                </c:pt>
                <c:pt idx="5">
                  <c:v>496089</c:v>
                </c:pt>
              </c:numCache>
            </c:numRef>
          </c:val>
          <c:extLst>
            <c:ext xmlns:c16="http://schemas.microsoft.com/office/drawing/2014/chart" uri="{C3380CC4-5D6E-409C-BE32-E72D297353CC}">
              <c16:uniqueId val="{00000000-FA21-40BA-8D44-FC0F48043520}"/>
            </c:ext>
          </c:extLst>
        </c:ser>
        <c:dLbls>
          <c:showLegendKey val="0"/>
          <c:showVal val="0"/>
          <c:showCatName val="0"/>
          <c:showSerName val="0"/>
          <c:showPercent val="0"/>
          <c:showBubbleSize val="0"/>
        </c:dLbls>
        <c:gapWidth val="182"/>
        <c:axId val="1450383055"/>
        <c:axId val="1450379215"/>
      </c:barChart>
      <c:catAx>
        <c:axId val="145038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79215"/>
        <c:crosses val="autoZero"/>
        <c:auto val="1"/>
        <c:lblAlgn val="ctr"/>
        <c:lblOffset val="100"/>
        <c:noMultiLvlLbl val="0"/>
      </c:catAx>
      <c:valAx>
        <c:axId val="1450379215"/>
        <c:scaling>
          <c:orientation val="minMax"/>
        </c:scaling>
        <c:delete val="1"/>
        <c:axPos val="b"/>
        <c:numFmt formatCode="#,##0" sourceLinked="1"/>
        <c:majorTickMark val="none"/>
        <c:minorTickMark val="none"/>
        <c:tickLblPos val="nextTo"/>
        <c:crossAx val="145038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table'!$C$74:$C$77</c:f>
              <c:strCache>
                <c:ptCount val="3"/>
                <c:pt idx="0">
                  <c:v>Speakers</c:v>
                </c:pt>
                <c:pt idx="1">
                  <c:v>4K LED TV's</c:v>
                </c:pt>
                <c:pt idx="2">
                  <c:v>Laptops</c:v>
                </c:pt>
              </c:strCache>
            </c:strRef>
          </c:cat>
          <c:val>
            <c:numRef>
              <c:f>'pivot table'!$D$74:$D$77</c:f>
              <c:numCache>
                <c:formatCode>General</c:formatCode>
                <c:ptCount val="3"/>
                <c:pt idx="0">
                  <c:v>1457</c:v>
                </c:pt>
                <c:pt idx="1">
                  <c:v>1503</c:v>
                </c:pt>
                <c:pt idx="2">
                  <c:v>1615</c:v>
                </c:pt>
              </c:numCache>
            </c:numRef>
          </c:val>
          <c:extLst>
            <c:ext xmlns:c16="http://schemas.microsoft.com/office/drawing/2014/chart" uri="{C3380CC4-5D6E-409C-BE32-E72D297353CC}">
              <c16:uniqueId val="{00000000-2072-48D5-BB41-254F40306E48}"/>
            </c:ext>
          </c:extLst>
        </c:ser>
        <c:dLbls>
          <c:showLegendKey val="0"/>
          <c:showVal val="0"/>
          <c:showCatName val="0"/>
          <c:showSerName val="0"/>
          <c:showPercent val="0"/>
          <c:showBubbleSize val="0"/>
        </c:dLbls>
        <c:gapWidth val="182"/>
        <c:axId val="1446313952"/>
        <c:axId val="1446321152"/>
      </c:barChart>
      <c:catAx>
        <c:axId val="144631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21152"/>
        <c:crosses val="autoZero"/>
        <c:auto val="1"/>
        <c:lblAlgn val="ctr"/>
        <c:lblOffset val="100"/>
        <c:noMultiLvlLbl val="0"/>
      </c:catAx>
      <c:valAx>
        <c:axId val="1446321152"/>
        <c:scaling>
          <c:orientation val="minMax"/>
        </c:scaling>
        <c:delete val="1"/>
        <c:axPos val="b"/>
        <c:numFmt formatCode="General" sourceLinked="1"/>
        <c:majorTickMark val="none"/>
        <c:minorTickMark val="none"/>
        <c:tickLblPos val="nextTo"/>
        <c:crossAx val="144631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table'!$C$89:$C$92</c:f>
              <c:strCache>
                <c:ptCount val="3"/>
                <c:pt idx="0">
                  <c:v>Furniture</c:v>
                </c:pt>
                <c:pt idx="1">
                  <c:v>Mobiles</c:v>
                </c:pt>
                <c:pt idx="2">
                  <c:v>LED TV's</c:v>
                </c:pt>
              </c:strCache>
            </c:strRef>
          </c:cat>
          <c:val>
            <c:numRef>
              <c:f>'pivot table'!$D$89:$D$92</c:f>
              <c:numCache>
                <c:formatCode>General</c:formatCode>
                <c:ptCount val="3"/>
                <c:pt idx="0">
                  <c:v>1233</c:v>
                </c:pt>
                <c:pt idx="1">
                  <c:v>1168</c:v>
                </c:pt>
                <c:pt idx="2">
                  <c:v>694</c:v>
                </c:pt>
              </c:numCache>
            </c:numRef>
          </c:val>
          <c:extLst>
            <c:ext xmlns:c16="http://schemas.microsoft.com/office/drawing/2014/chart" uri="{C3380CC4-5D6E-409C-BE32-E72D297353CC}">
              <c16:uniqueId val="{00000000-5296-4708-99AD-FD4688708EA8}"/>
            </c:ext>
          </c:extLst>
        </c:ser>
        <c:dLbls>
          <c:showLegendKey val="0"/>
          <c:showVal val="0"/>
          <c:showCatName val="0"/>
          <c:showSerName val="0"/>
          <c:showPercent val="0"/>
          <c:showBubbleSize val="0"/>
        </c:dLbls>
        <c:gapWidth val="182"/>
        <c:axId val="1292466128"/>
        <c:axId val="1292462288"/>
      </c:barChart>
      <c:catAx>
        <c:axId val="129246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62288"/>
        <c:crosses val="autoZero"/>
        <c:auto val="1"/>
        <c:lblAlgn val="ctr"/>
        <c:lblOffset val="100"/>
        <c:noMultiLvlLbl val="0"/>
      </c:catAx>
      <c:valAx>
        <c:axId val="1292462288"/>
        <c:scaling>
          <c:orientation val="minMax"/>
        </c:scaling>
        <c:delete val="1"/>
        <c:axPos val="b"/>
        <c:numFmt formatCode="General" sourceLinked="1"/>
        <c:majorTickMark val="none"/>
        <c:minorTickMark val="none"/>
        <c:tickLblPos val="nextTo"/>
        <c:crossAx val="12924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table'!$C$103:$C$109</c:f>
              <c:strCache>
                <c:ptCount val="6"/>
                <c:pt idx="0">
                  <c:v>4K LED TV's</c:v>
                </c:pt>
                <c:pt idx="1">
                  <c:v>Furniture</c:v>
                </c:pt>
                <c:pt idx="2">
                  <c:v>Laptops</c:v>
                </c:pt>
                <c:pt idx="3">
                  <c:v>LED TV's</c:v>
                </c:pt>
                <c:pt idx="4">
                  <c:v>Mobiles</c:v>
                </c:pt>
                <c:pt idx="5">
                  <c:v>Speakers</c:v>
                </c:pt>
              </c:strCache>
            </c:strRef>
          </c:cat>
          <c:val>
            <c:numRef>
              <c:f>'pivot table'!$D$103:$D$109</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C550-4710-8B0A-004188D6148C}"/>
            </c:ext>
          </c:extLst>
        </c:ser>
        <c:dLbls>
          <c:showLegendKey val="0"/>
          <c:showVal val="0"/>
          <c:showCatName val="0"/>
          <c:showSerName val="0"/>
          <c:showPercent val="0"/>
          <c:showBubbleSize val="0"/>
        </c:dLbls>
        <c:gapWidth val="219"/>
        <c:overlap val="-27"/>
        <c:axId val="789135776"/>
        <c:axId val="789138656"/>
      </c:barChart>
      <c:catAx>
        <c:axId val="7891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8656"/>
        <c:crosses val="autoZero"/>
        <c:auto val="1"/>
        <c:lblAlgn val="ctr"/>
        <c:lblOffset val="100"/>
        <c:noMultiLvlLbl val="0"/>
      </c:catAx>
      <c:valAx>
        <c:axId val="789138656"/>
        <c:scaling>
          <c:orientation val="minMax"/>
        </c:scaling>
        <c:delete val="1"/>
        <c:axPos val="l"/>
        <c:numFmt formatCode="General" sourceLinked="1"/>
        <c:majorTickMark val="none"/>
        <c:minorTickMark val="none"/>
        <c:tickLblPos val="nextTo"/>
        <c:crossAx val="78913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table'!$C$123:$C$129</c:f>
              <c:strCache>
                <c:ptCount val="6"/>
                <c:pt idx="0">
                  <c:v>Ganesh</c:v>
                </c:pt>
                <c:pt idx="1">
                  <c:v>Gopi</c:v>
                </c:pt>
                <c:pt idx="2">
                  <c:v>Kiran</c:v>
                </c:pt>
                <c:pt idx="3">
                  <c:v>Mahesh</c:v>
                </c:pt>
                <c:pt idx="4">
                  <c:v>Prathap</c:v>
                </c:pt>
                <c:pt idx="5">
                  <c:v>Ramesh</c:v>
                </c:pt>
              </c:strCache>
            </c:strRef>
          </c:cat>
          <c:val>
            <c:numRef>
              <c:f>'pivot table'!$D$123:$D$129</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D520-4483-8B5D-2866B3DE744D}"/>
            </c:ext>
          </c:extLst>
        </c:ser>
        <c:dLbls>
          <c:showLegendKey val="0"/>
          <c:showVal val="0"/>
          <c:showCatName val="0"/>
          <c:showSerName val="0"/>
          <c:showPercent val="0"/>
          <c:showBubbleSize val="0"/>
        </c:dLbls>
        <c:gapWidth val="219"/>
        <c:overlap val="-27"/>
        <c:axId val="1391557904"/>
        <c:axId val="1391551664"/>
      </c:barChart>
      <c:catAx>
        <c:axId val="139155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51664"/>
        <c:crosses val="autoZero"/>
        <c:auto val="1"/>
        <c:lblAlgn val="ctr"/>
        <c:lblOffset val="100"/>
        <c:noMultiLvlLbl val="0"/>
      </c:catAx>
      <c:valAx>
        <c:axId val="1391551664"/>
        <c:scaling>
          <c:orientation val="minMax"/>
        </c:scaling>
        <c:delete val="1"/>
        <c:axPos val="l"/>
        <c:numFmt formatCode="General" sourceLinked="1"/>
        <c:majorTickMark val="none"/>
        <c:minorTickMark val="none"/>
        <c:tickLblPos val="nextTo"/>
        <c:crossAx val="139155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table!PivotTable13</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table'!$C$139:$C$142</c:f>
              <c:strCache>
                <c:ptCount val="3"/>
                <c:pt idx="0">
                  <c:v>Kiran</c:v>
                </c:pt>
                <c:pt idx="1">
                  <c:v>Gopi</c:v>
                </c:pt>
                <c:pt idx="2">
                  <c:v>Ganesh</c:v>
                </c:pt>
              </c:strCache>
            </c:strRef>
          </c:cat>
          <c:val>
            <c:numRef>
              <c:f>'pivot table'!$D$139:$D$142</c:f>
              <c:numCache>
                <c:formatCode>General</c:formatCode>
                <c:ptCount val="3"/>
                <c:pt idx="0">
                  <c:v>1407</c:v>
                </c:pt>
                <c:pt idx="1">
                  <c:v>1534</c:v>
                </c:pt>
                <c:pt idx="2">
                  <c:v>1687</c:v>
                </c:pt>
              </c:numCache>
            </c:numRef>
          </c:val>
          <c:extLst>
            <c:ext xmlns:c16="http://schemas.microsoft.com/office/drawing/2014/chart" uri="{C3380CC4-5D6E-409C-BE32-E72D297353CC}">
              <c16:uniqueId val="{00000000-44EE-4015-BA64-51B2303E7D3C}"/>
            </c:ext>
          </c:extLst>
        </c:ser>
        <c:dLbls>
          <c:showLegendKey val="0"/>
          <c:showVal val="0"/>
          <c:showCatName val="0"/>
          <c:showSerName val="0"/>
          <c:showPercent val="0"/>
          <c:showBubbleSize val="0"/>
        </c:dLbls>
        <c:gapWidth val="182"/>
        <c:axId val="1285648496"/>
        <c:axId val="1285639376"/>
      </c:barChart>
      <c:catAx>
        <c:axId val="12856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39376"/>
        <c:crosses val="autoZero"/>
        <c:auto val="1"/>
        <c:lblAlgn val="ctr"/>
        <c:lblOffset val="100"/>
        <c:noMultiLvlLbl val="0"/>
      </c:catAx>
      <c:valAx>
        <c:axId val="1285639376"/>
        <c:scaling>
          <c:orientation val="minMax"/>
        </c:scaling>
        <c:delete val="1"/>
        <c:axPos val="b"/>
        <c:numFmt formatCode="General" sourceLinked="1"/>
        <c:majorTickMark val="none"/>
        <c:minorTickMark val="none"/>
        <c:tickLblPos val="nextTo"/>
        <c:crossAx val="12856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table!PivotTable14</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table'!$C$154:$C$157</c:f>
              <c:strCache>
                <c:ptCount val="3"/>
                <c:pt idx="0">
                  <c:v>Prathap</c:v>
                </c:pt>
                <c:pt idx="1">
                  <c:v>Ramesh</c:v>
                </c:pt>
                <c:pt idx="2">
                  <c:v>Mahesh</c:v>
                </c:pt>
              </c:strCache>
            </c:strRef>
          </c:cat>
          <c:val>
            <c:numRef>
              <c:f>'pivot table'!$D$154:$D$157</c:f>
              <c:numCache>
                <c:formatCode>General</c:formatCode>
                <c:ptCount val="3"/>
                <c:pt idx="0">
                  <c:v>1285</c:v>
                </c:pt>
                <c:pt idx="1">
                  <c:v>947</c:v>
                </c:pt>
                <c:pt idx="2">
                  <c:v>810</c:v>
                </c:pt>
              </c:numCache>
            </c:numRef>
          </c:val>
          <c:extLst>
            <c:ext xmlns:c16="http://schemas.microsoft.com/office/drawing/2014/chart" uri="{C3380CC4-5D6E-409C-BE32-E72D297353CC}">
              <c16:uniqueId val="{00000000-A89A-4440-A699-1561D47CE1A5}"/>
            </c:ext>
          </c:extLst>
        </c:ser>
        <c:dLbls>
          <c:showLegendKey val="0"/>
          <c:showVal val="0"/>
          <c:showCatName val="0"/>
          <c:showSerName val="0"/>
          <c:showPercent val="0"/>
          <c:showBubbleSize val="0"/>
        </c:dLbls>
        <c:gapWidth val="182"/>
        <c:axId val="1216761312"/>
        <c:axId val="1216762272"/>
      </c:barChart>
      <c:catAx>
        <c:axId val="12167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62272"/>
        <c:crosses val="autoZero"/>
        <c:auto val="1"/>
        <c:lblAlgn val="ctr"/>
        <c:lblOffset val="100"/>
        <c:noMultiLvlLbl val="0"/>
      </c:catAx>
      <c:valAx>
        <c:axId val="1216762272"/>
        <c:scaling>
          <c:orientation val="minMax"/>
        </c:scaling>
        <c:delete val="1"/>
        <c:axPos val="b"/>
        <c:numFmt formatCode="General" sourceLinked="1"/>
        <c:majorTickMark val="none"/>
        <c:minorTickMark val="none"/>
        <c:tickLblPos val="nextTo"/>
        <c:crossAx val="12167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ens!A1"/></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hyperlink" Target="#Abou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ens!A1"/><Relationship Id="rId5" Type="http://schemas.openxmlformats.org/officeDocument/2006/relationships/hyperlink" Target="#'dash board'!A1"/><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products!A1"/><Relationship Id="rId4" Type="http://schemas.openxmlformats.org/officeDocument/2006/relationships/image" Target="../media/image4.sv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hyperlink" Target="#salesme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ducts!A1"/><Relationship Id="rId5" Type="http://schemas.openxmlformats.org/officeDocument/2006/relationships/hyperlink" Target="#'dash board'!A1"/><Relationship Id="rId4" Type="http://schemas.openxmlformats.org/officeDocument/2006/relationships/image" Target="../media/image4.svg"/><Relationship Id="rId9" Type="http://schemas.openxmlformats.org/officeDocument/2006/relationships/image" Target="../media/image6.sv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251460</xdr:colOff>
      <xdr:row>0</xdr:row>
      <xdr:rowOff>106680</xdr:rowOff>
    </xdr:from>
    <xdr:to>
      <xdr:col>24</xdr:col>
      <xdr:colOff>167640</xdr:colOff>
      <xdr:row>28</xdr:row>
      <xdr:rowOff>80210</xdr:rowOff>
    </xdr:to>
    <xdr:sp macro="" textlink="">
      <xdr:nvSpPr>
        <xdr:cNvPr id="2" name="Rectangle: Rounded Corners 1">
          <a:extLst>
            <a:ext uri="{FF2B5EF4-FFF2-40B4-BE49-F238E27FC236}">
              <a16:creationId xmlns:a16="http://schemas.microsoft.com/office/drawing/2014/main" id="{C4208D17-3213-4BC9-278C-FA78EF655A1D}"/>
            </a:ext>
          </a:extLst>
        </xdr:cNvPr>
        <xdr:cNvSpPr/>
      </xdr:nvSpPr>
      <xdr:spPr>
        <a:xfrm>
          <a:off x="251460" y="106680"/>
          <a:ext cx="14546580" cy="5139088"/>
        </a:xfrm>
        <a:prstGeom prst="roundRect">
          <a:avLst>
            <a:gd name="adj" fmla="val 296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96252</xdr:colOff>
      <xdr:row>0</xdr:row>
      <xdr:rowOff>98659</xdr:rowOff>
    </xdr:from>
    <xdr:to>
      <xdr:col>24</xdr:col>
      <xdr:colOff>160421</xdr:colOff>
      <xdr:row>28</xdr:row>
      <xdr:rowOff>72189</xdr:rowOff>
    </xdr:to>
    <xdr:sp macro="" textlink="">
      <xdr:nvSpPr>
        <xdr:cNvPr id="3" name="Rectangle: Rounded Corners 2">
          <a:extLst>
            <a:ext uri="{FF2B5EF4-FFF2-40B4-BE49-F238E27FC236}">
              <a16:creationId xmlns:a16="http://schemas.microsoft.com/office/drawing/2014/main" id="{76AF7288-5721-40BD-5732-8A33E5063746}"/>
            </a:ext>
          </a:extLst>
        </xdr:cNvPr>
        <xdr:cNvSpPr/>
      </xdr:nvSpPr>
      <xdr:spPr>
        <a:xfrm>
          <a:off x="2534652" y="98659"/>
          <a:ext cx="12256169" cy="5139088"/>
        </a:xfrm>
        <a:prstGeom prst="roundRect">
          <a:avLst>
            <a:gd name="adj" fmla="val 296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oneCell">
    <xdr:from>
      <xdr:col>4</xdr:col>
      <xdr:colOff>200526</xdr:colOff>
      <xdr:row>0</xdr:row>
      <xdr:rowOff>136358</xdr:rowOff>
    </xdr:from>
    <xdr:to>
      <xdr:col>13</xdr:col>
      <xdr:colOff>344906</xdr:colOff>
      <xdr:row>8</xdr:row>
      <xdr:rowOff>32084</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49136FD0-0F9E-47A2-BB84-796B3F68746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38926" y="136358"/>
              <a:ext cx="5630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449179</xdr:colOff>
      <xdr:row>0</xdr:row>
      <xdr:rowOff>128337</xdr:rowOff>
    </xdr:from>
    <xdr:to>
      <xdr:col>24</xdr:col>
      <xdr:colOff>16042</xdr:colOff>
      <xdr:row>8</xdr:row>
      <xdr:rowOff>40105</xdr:rowOff>
    </xdr:to>
    <mc:AlternateContent xmlns:mc="http://schemas.openxmlformats.org/markup-compatibility/2006" xmlns:a14="http://schemas.microsoft.com/office/drawing/2010/main">
      <mc:Choice Requires="a14">
        <xdr:graphicFrame macro="">
          <xdr:nvGraphicFramePr>
            <xdr:cNvPr id="7" name="Place 1">
              <a:extLst>
                <a:ext uri="{FF2B5EF4-FFF2-40B4-BE49-F238E27FC236}">
                  <a16:creationId xmlns:a16="http://schemas.microsoft.com/office/drawing/2014/main" id="{1F1996F8-3C1D-4940-96D6-7BE4D877FF0D}"/>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373979" y="128337"/>
              <a:ext cx="6272463" cy="138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12</xdr:row>
      <xdr:rowOff>120314</xdr:rowOff>
    </xdr:from>
    <xdr:to>
      <xdr:col>7</xdr:col>
      <xdr:colOff>441159</xdr:colOff>
      <xdr:row>15</xdr:row>
      <xdr:rowOff>168441</xdr:rowOff>
    </xdr:to>
    <xdr:sp macro="" textlink="">
      <xdr:nvSpPr>
        <xdr:cNvPr id="12" name="Rectangle: Rounded Corners 11">
          <a:extLst>
            <a:ext uri="{FF2B5EF4-FFF2-40B4-BE49-F238E27FC236}">
              <a16:creationId xmlns:a16="http://schemas.microsoft.com/office/drawing/2014/main" id="{A740D004-2484-745F-7222-E709BBF62C69}"/>
            </a:ext>
          </a:extLst>
        </xdr:cNvPr>
        <xdr:cNvSpPr/>
      </xdr:nvSpPr>
      <xdr:spPr>
        <a:xfrm>
          <a:off x="2590801" y="2334125"/>
          <a:ext cx="2117558" cy="601579"/>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288758</xdr:colOff>
      <xdr:row>12</xdr:row>
      <xdr:rowOff>120313</xdr:rowOff>
    </xdr:from>
    <xdr:to>
      <xdr:col>7</xdr:col>
      <xdr:colOff>344905</xdr:colOff>
      <xdr:row>15</xdr:row>
      <xdr:rowOff>168441</xdr:rowOff>
    </xdr:to>
    <xdr:sp macro="" textlink="">
      <xdr:nvSpPr>
        <xdr:cNvPr id="13" name="Rectangle: Rounded Corners 12">
          <a:extLst>
            <a:ext uri="{FF2B5EF4-FFF2-40B4-BE49-F238E27FC236}">
              <a16:creationId xmlns:a16="http://schemas.microsoft.com/office/drawing/2014/main" id="{11104CCA-BD58-58C7-D74B-09FBA3320A4D}"/>
            </a:ext>
          </a:extLst>
        </xdr:cNvPr>
        <xdr:cNvSpPr/>
      </xdr:nvSpPr>
      <xdr:spPr>
        <a:xfrm>
          <a:off x="2727158" y="2334124"/>
          <a:ext cx="1884947" cy="6015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p>
      </xdr:txBody>
    </xdr:sp>
    <xdr:clientData/>
  </xdr:twoCellAnchor>
  <xdr:twoCellAnchor>
    <xdr:from>
      <xdr:col>5</xdr:col>
      <xdr:colOff>184484</xdr:colOff>
      <xdr:row>12</xdr:row>
      <xdr:rowOff>96253</xdr:rowOff>
    </xdr:from>
    <xdr:to>
      <xdr:col>7</xdr:col>
      <xdr:colOff>208547</xdr:colOff>
      <xdr:row>13</xdr:row>
      <xdr:rowOff>152401</xdr:rowOff>
    </xdr:to>
    <xdr:sp macro="" textlink="">
      <xdr:nvSpPr>
        <xdr:cNvPr id="14" name="TextBox 13">
          <a:extLst>
            <a:ext uri="{FF2B5EF4-FFF2-40B4-BE49-F238E27FC236}">
              <a16:creationId xmlns:a16="http://schemas.microsoft.com/office/drawing/2014/main" id="{09228D41-CB12-C1CE-EF96-1697D0C34763}"/>
            </a:ext>
          </a:extLst>
        </xdr:cNvPr>
        <xdr:cNvSpPr txBox="1"/>
      </xdr:nvSpPr>
      <xdr:spPr>
        <a:xfrm>
          <a:off x="3232484" y="2310064"/>
          <a:ext cx="1243263"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a:t>
          </a:r>
          <a:r>
            <a:rPr lang="en-IN" sz="1400" b="1" baseline="0">
              <a:solidFill>
                <a:schemeClr val="accent6">
                  <a:lumMod val="75000"/>
                </a:schemeClr>
              </a:solidFill>
            </a:rPr>
            <a:t> Amount</a:t>
          </a:r>
          <a:endParaRPr lang="en-IN" sz="1400" b="1">
            <a:solidFill>
              <a:schemeClr val="accent6">
                <a:lumMod val="75000"/>
              </a:schemeClr>
            </a:solidFill>
          </a:endParaRPr>
        </a:p>
      </xdr:txBody>
    </xdr:sp>
    <xdr:clientData/>
  </xdr:twoCellAnchor>
  <xdr:twoCellAnchor editAs="oneCell">
    <xdr:from>
      <xdr:col>4</xdr:col>
      <xdr:colOff>328862</xdr:colOff>
      <xdr:row>13</xdr:row>
      <xdr:rowOff>8020</xdr:rowOff>
    </xdr:from>
    <xdr:to>
      <xdr:col>5</xdr:col>
      <xdr:colOff>184483</xdr:colOff>
      <xdr:row>15</xdr:row>
      <xdr:rowOff>104273</xdr:rowOff>
    </xdr:to>
    <xdr:pic>
      <xdr:nvPicPr>
        <xdr:cNvPr id="16" name="Graphic 15" descr="Brontosaurus with solid fill">
          <a:extLst>
            <a:ext uri="{FF2B5EF4-FFF2-40B4-BE49-F238E27FC236}">
              <a16:creationId xmlns:a16="http://schemas.microsoft.com/office/drawing/2014/main" id="{B5634D89-8817-CC15-0CF5-B79F4016ACC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257606">
          <a:off x="2767262" y="2406315"/>
          <a:ext cx="465221" cy="465221"/>
        </a:xfrm>
        <a:prstGeom prst="rect">
          <a:avLst/>
        </a:prstGeom>
      </xdr:spPr>
    </xdr:pic>
    <xdr:clientData/>
  </xdr:twoCellAnchor>
  <xdr:twoCellAnchor>
    <xdr:from>
      <xdr:col>8</xdr:col>
      <xdr:colOff>88232</xdr:colOff>
      <xdr:row>12</xdr:row>
      <xdr:rowOff>112292</xdr:rowOff>
    </xdr:from>
    <xdr:to>
      <xdr:col>11</xdr:col>
      <xdr:colOff>376990</xdr:colOff>
      <xdr:row>15</xdr:row>
      <xdr:rowOff>160419</xdr:rowOff>
    </xdr:to>
    <xdr:sp macro="" textlink="">
      <xdr:nvSpPr>
        <xdr:cNvPr id="17" name="Rectangle: Rounded Corners 16">
          <a:extLst>
            <a:ext uri="{FF2B5EF4-FFF2-40B4-BE49-F238E27FC236}">
              <a16:creationId xmlns:a16="http://schemas.microsoft.com/office/drawing/2014/main" id="{742CC83D-5AE1-3B31-7554-ADF96A6529A2}"/>
            </a:ext>
          </a:extLst>
        </xdr:cNvPr>
        <xdr:cNvSpPr/>
      </xdr:nvSpPr>
      <xdr:spPr>
        <a:xfrm>
          <a:off x="4965032" y="2326103"/>
          <a:ext cx="2117558" cy="601579"/>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256674</xdr:colOff>
      <xdr:row>12</xdr:row>
      <xdr:rowOff>96250</xdr:rowOff>
    </xdr:from>
    <xdr:to>
      <xdr:col>11</xdr:col>
      <xdr:colOff>280737</xdr:colOff>
      <xdr:row>15</xdr:row>
      <xdr:rowOff>144377</xdr:rowOff>
    </xdr:to>
    <xdr:sp macro="" textlink="">
      <xdr:nvSpPr>
        <xdr:cNvPr id="19" name="Rectangle: Rounded Corners 18">
          <a:extLst>
            <a:ext uri="{FF2B5EF4-FFF2-40B4-BE49-F238E27FC236}">
              <a16:creationId xmlns:a16="http://schemas.microsoft.com/office/drawing/2014/main" id="{02D9DE5A-E8AC-3F9E-0343-74B4B127AE2B}"/>
            </a:ext>
          </a:extLst>
        </xdr:cNvPr>
        <xdr:cNvSpPr/>
      </xdr:nvSpPr>
      <xdr:spPr>
        <a:xfrm>
          <a:off x="5133474" y="2310061"/>
          <a:ext cx="1852863" cy="60157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296778</xdr:colOff>
      <xdr:row>12</xdr:row>
      <xdr:rowOff>120315</xdr:rowOff>
    </xdr:from>
    <xdr:to>
      <xdr:col>11</xdr:col>
      <xdr:colOff>401052</xdr:colOff>
      <xdr:row>13</xdr:row>
      <xdr:rowOff>176463</xdr:rowOff>
    </xdr:to>
    <xdr:sp macro="" textlink="">
      <xdr:nvSpPr>
        <xdr:cNvPr id="20" name="TextBox 19">
          <a:extLst>
            <a:ext uri="{FF2B5EF4-FFF2-40B4-BE49-F238E27FC236}">
              <a16:creationId xmlns:a16="http://schemas.microsoft.com/office/drawing/2014/main" id="{BF4CA810-07C4-E351-4996-B868470DE310}"/>
            </a:ext>
          </a:extLst>
        </xdr:cNvPr>
        <xdr:cNvSpPr txBox="1"/>
      </xdr:nvSpPr>
      <xdr:spPr>
        <a:xfrm>
          <a:off x="5783178" y="2334126"/>
          <a:ext cx="1323474" cy="240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rgbClr val="FFC000"/>
              </a:solidFill>
            </a:rPr>
            <a:t>Total Sales</a:t>
          </a:r>
        </a:p>
      </xdr:txBody>
    </xdr:sp>
    <xdr:clientData/>
  </xdr:twoCellAnchor>
  <xdr:twoCellAnchor editAs="oneCell">
    <xdr:from>
      <xdr:col>8</xdr:col>
      <xdr:colOff>336885</xdr:colOff>
      <xdr:row>12</xdr:row>
      <xdr:rowOff>96251</xdr:rowOff>
    </xdr:from>
    <xdr:to>
      <xdr:col>9</xdr:col>
      <xdr:colOff>288759</xdr:colOff>
      <xdr:row>15</xdr:row>
      <xdr:rowOff>104273</xdr:rowOff>
    </xdr:to>
    <xdr:pic>
      <xdr:nvPicPr>
        <xdr:cNvPr id="22" name="Graphic 21" descr="Business Growth with solid fill">
          <a:extLst>
            <a:ext uri="{FF2B5EF4-FFF2-40B4-BE49-F238E27FC236}">
              <a16:creationId xmlns:a16="http://schemas.microsoft.com/office/drawing/2014/main" id="{912B2628-87B2-8C84-CB4F-AE66251F18A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13685" y="2310062"/>
          <a:ext cx="561474" cy="561474"/>
        </a:xfrm>
        <a:prstGeom prst="rect">
          <a:avLst/>
        </a:prstGeom>
      </xdr:spPr>
    </xdr:pic>
    <xdr:clientData/>
  </xdr:twoCellAnchor>
  <xdr:twoCellAnchor>
    <xdr:from>
      <xdr:col>4</xdr:col>
      <xdr:colOff>208547</xdr:colOff>
      <xdr:row>16</xdr:row>
      <xdr:rowOff>32085</xdr:rowOff>
    </xdr:from>
    <xdr:to>
      <xdr:col>13</xdr:col>
      <xdr:colOff>328863</xdr:colOff>
      <xdr:row>28</xdr:row>
      <xdr:rowOff>8021</xdr:rowOff>
    </xdr:to>
    <xdr:sp macro="" textlink="">
      <xdr:nvSpPr>
        <xdr:cNvPr id="23" name="Rectangle 22">
          <a:extLst>
            <a:ext uri="{FF2B5EF4-FFF2-40B4-BE49-F238E27FC236}">
              <a16:creationId xmlns:a16="http://schemas.microsoft.com/office/drawing/2014/main" id="{70DC476D-C43D-CA92-580B-9E9AC73266BF}"/>
            </a:ext>
          </a:extLst>
        </xdr:cNvPr>
        <xdr:cNvSpPr/>
      </xdr:nvSpPr>
      <xdr:spPr>
        <a:xfrm>
          <a:off x="2646947" y="2983832"/>
          <a:ext cx="5606716" cy="21897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473241</xdr:colOff>
      <xdr:row>8</xdr:row>
      <xdr:rowOff>112296</xdr:rowOff>
    </xdr:from>
    <xdr:to>
      <xdr:col>24</xdr:col>
      <xdr:colOff>8020</xdr:colOff>
      <xdr:row>17</xdr:row>
      <xdr:rowOff>120316</xdr:rowOff>
    </xdr:to>
    <xdr:sp macro="" textlink="">
      <xdr:nvSpPr>
        <xdr:cNvPr id="24" name="Rectangle 23">
          <a:extLst>
            <a:ext uri="{FF2B5EF4-FFF2-40B4-BE49-F238E27FC236}">
              <a16:creationId xmlns:a16="http://schemas.microsoft.com/office/drawing/2014/main" id="{D5A9C97D-F206-EF9B-6FFE-A4C5AE90EFCD}"/>
            </a:ext>
          </a:extLst>
        </xdr:cNvPr>
        <xdr:cNvSpPr/>
      </xdr:nvSpPr>
      <xdr:spPr>
        <a:xfrm>
          <a:off x="8398041" y="1588170"/>
          <a:ext cx="6240379" cy="16683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481264</xdr:colOff>
      <xdr:row>18</xdr:row>
      <xdr:rowOff>40106</xdr:rowOff>
    </xdr:from>
    <xdr:to>
      <xdr:col>24</xdr:col>
      <xdr:colOff>24063</xdr:colOff>
      <xdr:row>27</xdr:row>
      <xdr:rowOff>184483</xdr:rowOff>
    </xdr:to>
    <xdr:sp macro="" textlink="">
      <xdr:nvSpPr>
        <xdr:cNvPr id="25" name="Rectangle 24">
          <a:extLst>
            <a:ext uri="{FF2B5EF4-FFF2-40B4-BE49-F238E27FC236}">
              <a16:creationId xmlns:a16="http://schemas.microsoft.com/office/drawing/2014/main" id="{FDC3D519-658B-F830-942D-46FE0DB1836B}"/>
            </a:ext>
          </a:extLst>
        </xdr:cNvPr>
        <xdr:cNvSpPr/>
      </xdr:nvSpPr>
      <xdr:spPr>
        <a:xfrm>
          <a:off x="8406064" y="3360822"/>
          <a:ext cx="6248399" cy="180473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489285</xdr:colOff>
      <xdr:row>18</xdr:row>
      <xdr:rowOff>56147</xdr:rowOff>
    </xdr:from>
    <xdr:to>
      <xdr:col>17</xdr:col>
      <xdr:colOff>88232</xdr:colOff>
      <xdr:row>19</xdr:row>
      <xdr:rowOff>152400</xdr:rowOff>
    </xdr:to>
    <xdr:sp macro="" textlink="">
      <xdr:nvSpPr>
        <xdr:cNvPr id="27" name="TextBox 26">
          <a:extLst>
            <a:ext uri="{FF2B5EF4-FFF2-40B4-BE49-F238E27FC236}">
              <a16:creationId xmlns:a16="http://schemas.microsoft.com/office/drawing/2014/main" id="{29188310-AE2B-BCF6-24B0-0F3C1300FDB7}"/>
            </a:ext>
          </a:extLst>
        </xdr:cNvPr>
        <xdr:cNvSpPr txBox="1"/>
      </xdr:nvSpPr>
      <xdr:spPr>
        <a:xfrm>
          <a:off x="8414085" y="3376863"/>
          <a:ext cx="2037347"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by places</a:t>
          </a:r>
          <a:endParaRPr lang="en-IN" sz="1400" b="1"/>
        </a:p>
      </xdr:txBody>
    </xdr:sp>
    <xdr:clientData/>
  </xdr:twoCellAnchor>
  <xdr:twoCellAnchor>
    <xdr:from>
      <xdr:col>4</xdr:col>
      <xdr:colOff>224590</xdr:colOff>
      <xdr:row>16</xdr:row>
      <xdr:rowOff>40105</xdr:rowOff>
    </xdr:from>
    <xdr:to>
      <xdr:col>7</xdr:col>
      <xdr:colOff>433137</xdr:colOff>
      <xdr:row>17</xdr:row>
      <xdr:rowOff>136357</xdr:rowOff>
    </xdr:to>
    <xdr:sp macro="" textlink="">
      <xdr:nvSpPr>
        <xdr:cNvPr id="28" name="TextBox 27">
          <a:extLst>
            <a:ext uri="{FF2B5EF4-FFF2-40B4-BE49-F238E27FC236}">
              <a16:creationId xmlns:a16="http://schemas.microsoft.com/office/drawing/2014/main" id="{3EBF73AE-0A50-0F75-94F9-AFB95A9DD17D}"/>
            </a:ext>
          </a:extLst>
        </xdr:cNvPr>
        <xdr:cNvSpPr txBox="1"/>
      </xdr:nvSpPr>
      <xdr:spPr>
        <a:xfrm>
          <a:off x="2662990" y="2991852"/>
          <a:ext cx="2037347"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of products</a:t>
          </a:r>
          <a:endParaRPr lang="en-IN" sz="1400" b="1"/>
        </a:p>
      </xdr:txBody>
    </xdr:sp>
    <xdr:clientData/>
  </xdr:twoCellAnchor>
  <xdr:twoCellAnchor>
    <xdr:from>
      <xdr:col>13</xdr:col>
      <xdr:colOff>585537</xdr:colOff>
      <xdr:row>10</xdr:row>
      <xdr:rowOff>32084</xdr:rowOff>
    </xdr:from>
    <xdr:to>
      <xdr:col>23</xdr:col>
      <xdr:colOff>569494</xdr:colOff>
      <xdr:row>17</xdr:row>
      <xdr:rowOff>64168</xdr:rowOff>
    </xdr:to>
    <xdr:graphicFrame macro="">
      <xdr:nvGraphicFramePr>
        <xdr:cNvPr id="30" name="Chart 29">
          <a:extLst>
            <a:ext uri="{FF2B5EF4-FFF2-40B4-BE49-F238E27FC236}">
              <a16:creationId xmlns:a16="http://schemas.microsoft.com/office/drawing/2014/main" id="{473E5012-74E4-4126-AE50-C41B0A6FD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465222</xdr:colOff>
      <xdr:row>8</xdr:row>
      <xdr:rowOff>120315</xdr:rowOff>
    </xdr:from>
    <xdr:to>
      <xdr:col>17</xdr:col>
      <xdr:colOff>64169</xdr:colOff>
      <xdr:row>10</xdr:row>
      <xdr:rowOff>32084</xdr:rowOff>
    </xdr:to>
    <xdr:sp macro="" textlink="">
      <xdr:nvSpPr>
        <xdr:cNvPr id="26" name="TextBox 25">
          <a:extLst>
            <a:ext uri="{FF2B5EF4-FFF2-40B4-BE49-F238E27FC236}">
              <a16:creationId xmlns:a16="http://schemas.microsoft.com/office/drawing/2014/main" id="{31A8E438-95D2-6770-3DFE-4CF42F4FEFEC}"/>
            </a:ext>
          </a:extLst>
        </xdr:cNvPr>
        <xdr:cNvSpPr txBox="1"/>
      </xdr:nvSpPr>
      <xdr:spPr>
        <a:xfrm>
          <a:off x="8390022" y="1596189"/>
          <a:ext cx="2037347"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by months</a:t>
          </a:r>
          <a:endParaRPr lang="en-IN" sz="1400" b="1"/>
        </a:p>
      </xdr:txBody>
    </xdr:sp>
    <xdr:clientData/>
  </xdr:twoCellAnchor>
  <xdr:twoCellAnchor>
    <xdr:from>
      <xdr:col>13</xdr:col>
      <xdr:colOff>593558</xdr:colOff>
      <xdr:row>19</xdr:row>
      <xdr:rowOff>120316</xdr:rowOff>
    </xdr:from>
    <xdr:to>
      <xdr:col>23</xdr:col>
      <xdr:colOff>545432</xdr:colOff>
      <xdr:row>27</xdr:row>
      <xdr:rowOff>88231</xdr:rowOff>
    </xdr:to>
    <xdr:graphicFrame macro="">
      <xdr:nvGraphicFramePr>
        <xdr:cNvPr id="31" name="Chart 30">
          <a:extLst>
            <a:ext uri="{FF2B5EF4-FFF2-40B4-BE49-F238E27FC236}">
              <a16:creationId xmlns:a16="http://schemas.microsoft.com/office/drawing/2014/main" id="{D1E252FD-9D21-4DBB-A5C7-12D679D6B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312821</xdr:colOff>
      <xdr:row>17</xdr:row>
      <xdr:rowOff>112294</xdr:rowOff>
    </xdr:from>
    <xdr:to>
      <xdr:col>13</xdr:col>
      <xdr:colOff>248653</xdr:colOff>
      <xdr:row>27</xdr:row>
      <xdr:rowOff>72189</xdr:rowOff>
    </xdr:to>
    <xdr:graphicFrame macro="">
      <xdr:nvGraphicFramePr>
        <xdr:cNvPr id="32" name="Chart 31">
          <a:extLst>
            <a:ext uri="{FF2B5EF4-FFF2-40B4-BE49-F238E27FC236}">
              <a16:creationId xmlns:a16="http://schemas.microsoft.com/office/drawing/2014/main" id="{94BE0C0F-E804-4FE5-8112-FE0E909BB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208547</xdr:colOff>
      <xdr:row>8</xdr:row>
      <xdr:rowOff>18449</xdr:rowOff>
    </xdr:from>
    <xdr:to>
      <xdr:col>13</xdr:col>
      <xdr:colOff>368967</xdr:colOff>
      <xdr:row>12</xdr:row>
      <xdr:rowOff>42511</xdr:rowOff>
    </xdr:to>
    <mc:AlternateContent xmlns:mc="http://schemas.openxmlformats.org/markup-compatibility/2006" xmlns:a14="http://schemas.microsoft.com/office/drawing/2010/main">
      <mc:Choice Requires="a14">
        <xdr:graphicFrame macro="">
          <xdr:nvGraphicFramePr>
            <xdr:cNvPr id="34" name="Products 1">
              <a:extLst>
                <a:ext uri="{FF2B5EF4-FFF2-40B4-BE49-F238E27FC236}">
                  <a16:creationId xmlns:a16="http://schemas.microsoft.com/office/drawing/2014/main" id="{09D44B27-21BB-44F0-A043-347C779BBC51}"/>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646947" y="1494323"/>
              <a:ext cx="564682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248653</xdr:colOff>
      <xdr:row>13</xdr:row>
      <xdr:rowOff>144379</xdr:rowOff>
    </xdr:from>
    <xdr:to>
      <xdr:col>7</xdr:col>
      <xdr:colOff>216569</xdr:colOff>
      <xdr:row>15</xdr:row>
      <xdr:rowOff>64169</xdr:rowOff>
    </xdr:to>
    <xdr:sp macro="" textlink="'pivot table'!C67">
      <xdr:nvSpPr>
        <xdr:cNvPr id="36" name="TextBox 35">
          <a:extLst>
            <a:ext uri="{FF2B5EF4-FFF2-40B4-BE49-F238E27FC236}">
              <a16:creationId xmlns:a16="http://schemas.microsoft.com/office/drawing/2014/main" id="{020F5473-4A63-0F4F-3C17-4BF5EFD0101A}"/>
            </a:ext>
          </a:extLst>
        </xdr:cNvPr>
        <xdr:cNvSpPr txBox="1"/>
      </xdr:nvSpPr>
      <xdr:spPr>
        <a:xfrm>
          <a:off x="3296653" y="2542674"/>
          <a:ext cx="1187116" cy="288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3EE298-C1D5-450B-B365-FDEB2580F1E5}" type="TxLink">
            <a:rPr lang="en-US" sz="1600" b="1" i="0" u="none" strike="noStrike">
              <a:solidFill>
                <a:srgbClr val="000000"/>
              </a:solidFill>
              <a:latin typeface="Aptos Narrow"/>
            </a:rPr>
            <a:pPr/>
            <a:t>41054876</a:t>
          </a:fld>
          <a:endParaRPr lang="en-IN" sz="1600" b="1"/>
        </a:p>
      </xdr:txBody>
    </xdr:sp>
    <xdr:clientData/>
  </xdr:twoCellAnchor>
  <xdr:twoCellAnchor>
    <xdr:from>
      <xdr:col>9</xdr:col>
      <xdr:colOff>376989</xdr:colOff>
      <xdr:row>14</xdr:row>
      <xdr:rowOff>0</xdr:rowOff>
    </xdr:from>
    <xdr:to>
      <xdr:col>11</xdr:col>
      <xdr:colOff>88232</xdr:colOff>
      <xdr:row>15</xdr:row>
      <xdr:rowOff>64169</xdr:rowOff>
    </xdr:to>
    <xdr:sp macro="" textlink="'pivot table'!C71">
      <xdr:nvSpPr>
        <xdr:cNvPr id="37" name="TextBox 36">
          <a:extLst>
            <a:ext uri="{FF2B5EF4-FFF2-40B4-BE49-F238E27FC236}">
              <a16:creationId xmlns:a16="http://schemas.microsoft.com/office/drawing/2014/main" id="{85B8BF12-DDE7-CA06-5FAD-7FC3CE36914B}"/>
            </a:ext>
          </a:extLst>
        </xdr:cNvPr>
        <xdr:cNvSpPr txBox="1"/>
      </xdr:nvSpPr>
      <xdr:spPr>
        <a:xfrm>
          <a:off x="5863389" y="2582779"/>
          <a:ext cx="930443" cy="2486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F0EB891-186E-4B15-B36E-6B5C8180CC77}" type="TxLink">
            <a:rPr lang="en-US" sz="1600" b="1" i="0" u="none" strike="noStrike">
              <a:solidFill>
                <a:srgbClr val="000000"/>
              </a:solidFill>
              <a:latin typeface="Aptos Narrow"/>
            </a:rPr>
            <a:pPr/>
            <a:t>70</a:t>
          </a:fld>
          <a:endParaRPr lang="en-IN" sz="1600" b="1"/>
        </a:p>
      </xdr:txBody>
    </xdr:sp>
    <xdr:clientData/>
  </xdr:twoCellAnchor>
  <xdr:twoCellAnchor>
    <xdr:from>
      <xdr:col>0</xdr:col>
      <xdr:colOff>489284</xdr:colOff>
      <xdr:row>7</xdr:row>
      <xdr:rowOff>24062</xdr:rowOff>
    </xdr:from>
    <xdr:to>
      <xdr:col>3</xdr:col>
      <xdr:colOff>585537</xdr:colOff>
      <xdr:row>10</xdr:row>
      <xdr:rowOff>40104</xdr:rowOff>
    </xdr:to>
    <xdr:sp macro="" textlink="">
      <xdr:nvSpPr>
        <xdr:cNvPr id="9" name="Rectangle: Rounded Corners 8">
          <a:extLst>
            <a:ext uri="{FF2B5EF4-FFF2-40B4-BE49-F238E27FC236}">
              <a16:creationId xmlns:a16="http://schemas.microsoft.com/office/drawing/2014/main" id="{D6C2512C-C2D4-359E-25C4-F47827C34C14}"/>
            </a:ext>
          </a:extLst>
        </xdr:cNvPr>
        <xdr:cNvSpPr/>
      </xdr:nvSpPr>
      <xdr:spPr>
        <a:xfrm>
          <a:off x="489284" y="1315451"/>
          <a:ext cx="1925053" cy="56949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Dash Board</a:t>
          </a:r>
        </a:p>
      </xdr:txBody>
    </xdr:sp>
    <xdr:clientData/>
  </xdr:twoCellAnchor>
  <xdr:twoCellAnchor>
    <xdr:from>
      <xdr:col>0</xdr:col>
      <xdr:colOff>505326</xdr:colOff>
      <xdr:row>10</xdr:row>
      <xdr:rowOff>168441</xdr:rowOff>
    </xdr:from>
    <xdr:to>
      <xdr:col>3</xdr:col>
      <xdr:colOff>601579</xdr:colOff>
      <xdr:row>13</xdr:row>
      <xdr:rowOff>184483</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75730E29-B769-9C6F-AD1F-9E9092A6F1FB}"/>
            </a:ext>
          </a:extLst>
        </xdr:cNvPr>
        <xdr:cNvSpPr/>
      </xdr:nvSpPr>
      <xdr:spPr>
        <a:xfrm>
          <a:off x="505326" y="2013283"/>
          <a:ext cx="1925053" cy="569495"/>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Products</a:t>
          </a:r>
        </a:p>
      </xdr:txBody>
    </xdr:sp>
    <xdr:clientData/>
  </xdr:twoCellAnchor>
  <xdr:twoCellAnchor>
    <xdr:from>
      <xdr:col>0</xdr:col>
      <xdr:colOff>513347</xdr:colOff>
      <xdr:row>14</xdr:row>
      <xdr:rowOff>136356</xdr:rowOff>
    </xdr:from>
    <xdr:to>
      <xdr:col>4</xdr:col>
      <xdr:colOff>0</xdr:colOff>
      <xdr:row>17</xdr:row>
      <xdr:rowOff>152398</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E073F248-1536-44F7-B8E2-E3EBD1EB5D5F}"/>
            </a:ext>
          </a:extLst>
        </xdr:cNvPr>
        <xdr:cNvSpPr/>
      </xdr:nvSpPr>
      <xdr:spPr>
        <a:xfrm>
          <a:off x="513347" y="2719135"/>
          <a:ext cx="1925053" cy="569495"/>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sales</a:t>
          </a:r>
          <a:r>
            <a:rPr lang="en-IN" sz="2000" b="1" baseline="0">
              <a:solidFill>
                <a:schemeClr val="bg1"/>
              </a:solidFill>
            </a:rPr>
            <a:t> mens</a:t>
          </a:r>
          <a:endParaRPr lang="en-IN" sz="2000" b="1">
            <a:solidFill>
              <a:schemeClr val="bg1"/>
            </a:solidFill>
          </a:endParaRPr>
        </a:p>
      </xdr:txBody>
    </xdr:sp>
    <xdr:clientData/>
  </xdr:twoCellAnchor>
  <xdr:twoCellAnchor>
    <xdr:from>
      <xdr:col>0</xdr:col>
      <xdr:colOff>521368</xdr:colOff>
      <xdr:row>18</xdr:row>
      <xdr:rowOff>136355</xdr:rowOff>
    </xdr:from>
    <xdr:to>
      <xdr:col>4</xdr:col>
      <xdr:colOff>8021</xdr:colOff>
      <xdr:row>21</xdr:row>
      <xdr:rowOff>152398</xdr:rowOff>
    </xdr:to>
    <xdr:sp macro="" textlink="">
      <xdr:nvSpPr>
        <xdr:cNvPr id="15" name="Rectangle: Rounded Corners 14">
          <a:hlinkClick xmlns:r="http://schemas.openxmlformats.org/officeDocument/2006/relationships" r:id="rId10"/>
          <a:extLst>
            <a:ext uri="{FF2B5EF4-FFF2-40B4-BE49-F238E27FC236}">
              <a16:creationId xmlns:a16="http://schemas.microsoft.com/office/drawing/2014/main" id="{BA15CD31-0A10-ED5F-5C1D-17AB3FA75E8B}"/>
            </a:ext>
          </a:extLst>
        </xdr:cNvPr>
        <xdr:cNvSpPr/>
      </xdr:nvSpPr>
      <xdr:spPr>
        <a:xfrm>
          <a:off x="521368" y="3457071"/>
          <a:ext cx="1925053" cy="569495"/>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0</xdr:row>
      <xdr:rowOff>106680</xdr:rowOff>
    </xdr:from>
    <xdr:to>
      <xdr:col>24</xdr:col>
      <xdr:colOff>167640</xdr:colOff>
      <xdr:row>28</xdr:row>
      <xdr:rowOff>80210</xdr:rowOff>
    </xdr:to>
    <xdr:sp macro="" textlink="">
      <xdr:nvSpPr>
        <xdr:cNvPr id="2" name="Rectangle: Rounded Corners 1">
          <a:extLst>
            <a:ext uri="{FF2B5EF4-FFF2-40B4-BE49-F238E27FC236}">
              <a16:creationId xmlns:a16="http://schemas.microsoft.com/office/drawing/2014/main" id="{5EEE5016-283A-4C46-BEFE-F2119A908D9B}"/>
            </a:ext>
          </a:extLst>
        </xdr:cNvPr>
        <xdr:cNvSpPr/>
      </xdr:nvSpPr>
      <xdr:spPr>
        <a:xfrm>
          <a:off x="251460" y="106680"/>
          <a:ext cx="14546580" cy="5094170"/>
        </a:xfrm>
        <a:prstGeom prst="roundRect">
          <a:avLst>
            <a:gd name="adj" fmla="val 296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96252</xdr:colOff>
      <xdr:row>0</xdr:row>
      <xdr:rowOff>98659</xdr:rowOff>
    </xdr:from>
    <xdr:to>
      <xdr:col>24</xdr:col>
      <xdr:colOff>160421</xdr:colOff>
      <xdr:row>28</xdr:row>
      <xdr:rowOff>72189</xdr:rowOff>
    </xdr:to>
    <xdr:sp macro="" textlink="">
      <xdr:nvSpPr>
        <xdr:cNvPr id="3" name="Rectangle: Rounded Corners 2">
          <a:extLst>
            <a:ext uri="{FF2B5EF4-FFF2-40B4-BE49-F238E27FC236}">
              <a16:creationId xmlns:a16="http://schemas.microsoft.com/office/drawing/2014/main" id="{5BB8F805-3E37-4883-990F-E9055F830D8C}"/>
            </a:ext>
          </a:extLst>
        </xdr:cNvPr>
        <xdr:cNvSpPr/>
      </xdr:nvSpPr>
      <xdr:spPr>
        <a:xfrm>
          <a:off x="2534652" y="98659"/>
          <a:ext cx="12256169" cy="5094170"/>
        </a:xfrm>
        <a:prstGeom prst="roundRect">
          <a:avLst>
            <a:gd name="adj" fmla="val 296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oneCell">
    <xdr:from>
      <xdr:col>4</xdr:col>
      <xdr:colOff>200526</xdr:colOff>
      <xdr:row>0</xdr:row>
      <xdr:rowOff>136358</xdr:rowOff>
    </xdr:from>
    <xdr:to>
      <xdr:col>13</xdr:col>
      <xdr:colOff>344906</xdr:colOff>
      <xdr:row>8</xdr:row>
      <xdr:rowOff>32084</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635C89D-E2CD-4521-ADA9-8D493F861118}"/>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638926" y="136358"/>
              <a:ext cx="5630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449179</xdr:colOff>
      <xdr:row>0</xdr:row>
      <xdr:rowOff>128337</xdr:rowOff>
    </xdr:from>
    <xdr:to>
      <xdr:col>24</xdr:col>
      <xdr:colOff>16042</xdr:colOff>
      <xdr:row>8</xdr:row>
      <xdr:rowOff>40105</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54B053E9-A2DB-4FCD-996A-C398AAC3084A}"/>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373979" y="128337"/>
              <a:ext cx="6272463" cy="138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12</xdr:row>
      <xdr:rowOff>120314</xdr:rowOff>
    </xdr:from>
    <xdr:to>
      <xdr:col>7</xdr:col>
      <xdr:colOff>441159</xdr:colOff>
      <xdr:row>15</xdr:row>
      <xdr:rowOff>168441</xdr:rowOff>
    </xdr:to>
    <xdr:sp macro="" textlink="">
      <xdr:nvSpPr>
        <xdr:cNvPr id="6" name="Rectangle: Rounded Corners 5">
          <a:extLst>
            <a:ext uri="{FF2B5EF4-FFF2-40B4-BE49-F238E27FC236}">
              <a16:creationId xmlns:a16="http://schemas.microsoft.com/office/drawing/2014/main" id="{7D8B205B-9334-4F22-8037-F05541C112D4}"/>
            </a:ext>
          </a:extLst>
        </xdr:cNvPr>
        <xdr:cNvSpPr/>
      </xdr:nvSpPr>
      <xdr:spPr>
        <a:xfrm>
          <a:off x="2590801" y="2314874"/>
          <a:ext cx="2117558" cy="596767"/>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288758</xdr:colOff>
      <xdr:row>12</xdr:row>
      <xdr:rowOff>120313</xdr:rowOff>
    </xdr:from>
    <xdr:to>
      <xdr:col>7</xdr:col>
      <xdr:colOff>344905</xdr:colOff>
      <xdr:row>15</xdr:row>
      <xdr:rowOff>168441</xdr:rowOff>
    </xdr:to>
    <xdr:sp macro="" textlink="">
      <xdr:nvSpPr>
        <xdr:cNvPr id="7" name="Rectangle: Rounded Corners 6">
          <a:extLst>
            <a:ext uri="{FF2B5EF4-FFF2-40B4-BE49-F238E27FC236}">
              <a16:creationId xmlns:a16="http://schemas.microsoft.com/office/drawing/2014/main" id="{2A334A31-1284-47EC-B520-67B7ED0AABE4}"/>
            </a:ext>
          </a:extLst>
        </xdr:cNvPr>
        <xdr:cNvSpPr/>
      </xdr:nvSpPr>
      <xdr:spPr>
        <a:xfrm>
          <a:off x="2727158" y="2314873"/>
          <a:ext cx="1884947" cy="5967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p>
      </xdr:txBody>
    </xdr:sp>
    <xdr:clientData/>
  </xdr:twoCellAnchor>
  <xdr:twoCellAnchor>
    <xdr:from>
      <xdr:col>5</xdr:col>
      <xdr:colOff>184484</xdr:colOff>
      <xdr:row>12</xdr:row>
      <xdr:rowOff>96253</xdr:rowOff>
    </xdr:from>
    <xdr:to>
      <xdr:col>7</xdr:col>
      <xdr:colOff>208547</xdr:colOff>
      <xdr:row>13</xdr:row>
      <xdr:rowOff>152401</xdr:rowOff>
    </xdr:to>
    <xdr:sp macro="" textlink="">
      <xdr:nvSpPr>
        <xdr:cNvPr id="8" name="TextBox 7">
          <a:extLst>
            <a:ext uri="{FF2B5EF4-FFF2-40B4-BE49-F238E27FC236}">
              <a16:creationId xmlns:a16="http://schemas.microsoft.com/office/drawing/2014/main" id="{1C1C5DCC-3DE1-44B3-87E9-3A7CBAFC981F}"/>
            </a:ext>
          </a:extLst>
        </xdr:cNvPr>
        <xdr:cNvSpPr txBox="1"/>
      </xdr:nvSpPr>
      <xdr:spPr>
        <a:xfrm>
          <a:off x="3232484" y="2290813"/>
          <a:ext cx="1243263"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a:t>
          </a:r>
          <a:r>
            <a:rPr lang="en-IN" sz="1400" b="1" baseline="0">
              <a:solidFill>
                <a:schemeClr val="accent6">
                  <a:lumMod val="75000"/>
                </a:schemeClr>
              </a:solidFill>
            </a:rPr>
            <a:t> Amount</a:t>
          </a:r>
          <a:endParaRPr lang="en-IN" sz="1400" b="1">
            <a:solidFill>
              <a:schemeClr val="accent6">
                <a:lumMod val="75000"/>
              </a:schemeClr>
            </a:solidFill>
          </a:endParaRPr>
        </a:p>
      </xdr:txBody>
    </xdr:sp>
    <xdr:clientData/>
  </xdr:twoCellAnchor>
  <xdr:twoCellAnchor editAs="oneCell">
    <xdr:from>
      <xdr:col>4</xdr:col>
      <xdr:colOff>328862</xdr:colOff>
      <xdr:row>13</xdr:row>
      <xdr:rowOff>8020</xdr:rowOff>
    </xdr:from>
    <xdr:to>
      <xdr:col>5</xdr:col>
      <xdr:colOff>184483</xdr:colOff>
      <xdr:row>15</xdr:row>
      <xdr:rowOff>104273</xdr:rowOff>
    </xdr:to>
    <xdr:pic>
      <xdr:nvPicPr>
        <xdr:cNvPr id="9" name="Graphic 8" descr="Brontosaurus with solid fill">
          <a:extLst>
            <a:ext uri="{FF2B5EF4-FFF2-40B4-BE49-F238E27FC236}">
              <a16:creationId xmlns:a16="http://schemas.microsoft.com/office/drawing/2014/main" id="{4CDE21D1-F06B-437D-8D36-6BB2472EC1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257606">
          <a:off x="2767262" y="2385460"/>
          <a:ext cx="465221" cy="462013"/>
        </a:xfrm>
        <a:prstGeom prst="rect">
          <a:avLst/>
        </a:prstGeom>
      </xdr:spPr>
    </xdr:pic>
    <xdr:clientData/>
  </xdr:twoCellAnchor>
  <xdr:twoCellAnchor>
    <xdr:from>
      <xdr:col>8</xdr:col>
      <xdr:colOff>88232</xdr:colOff>
      <xdr:row>12</xdr:row>
      <xdr:rowOff>112292</xdr:rowOff>
    </xdr:from>
    <xdr:to>
      <xdr:col>11</xdr:col>
      <xdr:colOff>376990</xdr:colOff>
      <xdr:row>15</xdr:row>
      <xdr:rowOff>160419</xdr:rowOff>
    </xdr:to>
    <xdr:sp macro="" textlink="">
      <xdr:nvSpPr>
        <xdr:cNvPr id="10" name="Rectangle: Rounded Corners 9">
          <a:extLst>
            <a:ext uri="{FF2B5EF4-FFF2-40B4-BE49-F238E27FC236}">
              <a16:creationId xmlns:a16="http://schemas.microsoft.com/office/drawing/2014/main" id="{88DDE821-F318-48FE-B777-3F315EA80EDF}"/>
            </a:ext>
          </a:extLst>
        </xdr:cNvPr>
        <xdr:cNvSpPr/>
      </xdr:nvSpPr>
      <xdr:spPr>
        <a:xfrm>
          <a:off x="4965032" y="2306852"/>
          <a:ext cx="2117558" cy="59676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256674</xdr:colOff>
      <xdr:row>12</xdr:row>
      <xdr:rowOff>96250</xdr:rowOff>
    </xdr:from>
    <xdr:to>
      <xdr:col>11</xdr:col>
      <xdr:colOff>280737</xdr:colOff>
      <xdr:row>15</xdr:row>
      <xdr:rowOff>144377</xdr:rowOff>
    </xdr:to>
    <xdr:sp macro="" textlink="">
      <xdr:nvSpPr>
        <xdr:cNvPr id="11" name="Rectangle: Rounded Corners 10">
          <a:extLst>
            <a:ext uri="{FF2B5EF4-FFF2-40B4-BE49-F238E27FC236}">
              <a16:creationId xmlns:a16="http://schemas.microsoft.com/office/drawing/2014/main" id="{D4A92AC4-8DA9-4BE7-BDAD-0735FF82AD9C}"/>
            </a:ext>
          </a:extLst>
        </xdr:cNvPr>
        <xdr:cNvSpPr/>
      </xdr:nvSpPr>
      <xdr:spPr>
        <a:xfrm>
          <a:off x="5133474" y="2290810"/>
          <a:ext cx="1852863" cy="5967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296778</xdr:colOff>
      <xdr:row>12</xdr:row>
      <xdr:rowOff>120315</xdr:rowOff>
    </xdr:from>
    <xdr:to>
      <xdr:col>11</xdr:col>
      <xdr:colOff>401052</xdr:colOff>
      <xdr:row>13</xdr:row>
      <xdr:rowOff>176463</xdr:rowOff>
    </xdr:to>
    <xdr:sp macro="" textlink="">
      <xdr:nvSpPr>
        <xdr:cNvPr id="12" name="TextBox 11">
          <a:extLst>
            <a:ext uri="{FF2B5EF4-FFF2-40B4-BE49-F238E27FC236}">
              <a16:creationId xmlns:a16="http://schemas.microsoft.com/office/drawing/2014/main" id="{A1B76CA3-FB78-48E3-9011-296B40AA36DF}"/>
            </a:ext>
          </a:extLst>
        </xdr:cNvPr>
        <xdr:cNvSpPr txBox="1"/>
      </xdr:nvSpPr>
      <xdr:spPr>
        <a:xfrm>
          <a:off x="5783178" y="2314875"/>
          <a:ext cx="1323474"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rgbClr val="FFC000"/>
              </a:solidFill>
            </a:rPr>
            <a:t>Total Sales</a:t>
          </a:r>
        </a:p>
      </xdr:txBody>
    </xdr:sp>
    <xdr:clientData/>
  </xdr:twoCellAnchor>
  <xdr:twoCellAnchor editAs="oneCell">
    <xdr:from>
      <xdr:col>8</xdr:col>
      <xdr:colOff>336885</xdr:colOff>
      <xdr:row>12</xdr:row>
      <xdr:rowOff>96251</xdr:rowOff>
    </xdr:from>
    <xdr:to>
      <xdr:col>9</xdr:col>
      <xdr:colOff>288759</xdr:colOff>
      <xdr:row>15</xdr:row>
      <xdr:rowOff>104273</xdr:rowOff>
    </xdr:to>
    <xdr:pic>
      <xdr:nvPicPr>
        <xdr:cNvPr id="13" name="Graphic 12" descr="Business Growth with solid fill">
          <a:extLst>
            <a:ext uri="{FF2B5EF4-FFF2-40B4-BE49-F238E27FC236}">
              <a16:creationId xmlns:a16="http://schemas.microsoft.com/office/drawing/2014/main" id="{BC9EA70E-8E05-4FDB-AB2F-B3E4004DF4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13685" y="2290811"/>
          <a:ext cx="561474" cy="556662"/>
        </a:xfrm>
        <a:prstGeom prst="rect">
          <a:avLst/>
        </a:prstGeom>
      </xdr:spPr>
    </xdr:pic>
    <xdr:clientData/>
  </xdr:twoCellAnchor>
  <xdr:twoCellAnchor>
    <xdr:from>
      <xdr:col>4</xdr:col>
      <xdr:colOff>208547</xdr:colOff>
      <xdr:row>16</xdr:row>
      <xdr:rowOff>32085</xdr:rowOff>
    </xdr:from>
    <xdr:to>
      <xdr:col>13</xdr:col>
      <xdr:colOff>328863</xdr:colOff>
      <xdr:row>28</xdr:row>
      <xdr:rowOff>8021</xdr:rowOff>
    </xdr:to>
    <xdr:sp macro="" textlink="">
      <xdr:nvSpPr>
        <xdr:cNvPr id="14" name="Rectangle 13">
          <a:extLst>
            <a:ext uri="{FF2B5EF4-FFF2-40B4-BE49-F238E27FC236}">
              <a16:creationId xmlns:a16="http://schemas.microsoft.com/office/drawing/2014/main" id="{3D95538A-FC0E-4CE6-826C-8DD35B73C6DB}"/>
            </a:ext>
          </a:extLst>
        </xdr:cNvPr>
        <xdr:cNvSpPr/>
      </xdr:nvSpPr>
      <xdr:spPr>
        <a:xfrm>
          <a:off x="2646947" y="2983832"/>
          <a:ext cx="5606716" cy="21897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473241</xdr:colOff>
      <xdr:row>8</xdr:row>
      <xdr:rowOff>112296</xdr:rowOff>
    </xdr:from>
    <xdr:to>
      <xdr:col>24</xdr:col>
      <xdr:colOff>8020</xdr:colOff>
      <xdr:row>17</xdr:row>
      <xdr:rowOff>120316</xdr:rowOff>
    </xdr:to>
    <xdr:sp macro="" textlink="">
      <xdr:nvSpPr>
        <xdr:cNvPr id="15" name="Rectangle 14">
          <a:extLst>
            <a:ext uri="{FF2B5EF4-FFF2-40B4-BE49-F238E27FC236}">
              <a16:creationId xmlns:a16="http://schemas.microsoft.com/office/drawing/2014/main" id="{4E04B967-1618-474C-A029-09623C285178}"/>
            </a:ext>
          </a:extLst>
        </xdr:cNvPr>
        <xdr:cNvSpPr/>
      </xdr:nvSpPr>
      <xdr:spPr>
        <a:xfrm>
          <a:off x="8398041" y="1588170"/>
          <a:ext cx="6240379" cy="16683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481264</xdr:colOff>
      <xdr:row>18</xdr:row>
      <xdr:rowOff>40106</xdr:rowOff>
    </xdr:from>
    <xdr:to>
      <xdr:col>24</xdr:col>
      <xdr:colOff>24063</xdr:colOff>
      <xdr:row>27</xdr:row>
      <xdr:rowOff>184483</xdr:rowOff>
    </xdr:to>
    <xdr:sp macro="" textlink="">
      <xdr:nvSpPr>
        <xdr:cNvPr id="16" name="Rectangle 15">
          <a:extLst>
            <a:ext uri="{FF2B5EF4-FFF2-40B4-BE49-F238E27FC236}">
              <a16:creationId xmlns:a16="http://schemas.microsoft.com/office/drawing/2014/main" id="{0B59605D-405C-46C9-9B27-F8E17312C3C9}"/>
            </a:ext>
          </a:extLst>
        </xdr:cNvPr>
        <xdr:cNvSpPr/>
      </xdr:nvSpPr>
      <xdr:spPr>
        <a:xfrm>
          <a:off x="8406064" y="3331946"/>
          <a:ext cx="6248399" cy="179029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489285</xdr:colOff>
      <xdr:row>18</xdr:row>
      <xdr:rowOff>56147</xdr:rowOff>
    </xdr:from>
    <xdr:to>
      <xdr:col>17</xdr:col>
      <xdr:colOff>352926</xdr:colOff>
      <xdr:row>19</xdr:row>
      <xdr:rowOff>152400</xdr:rowOff>
    </xdr:to>
    <xdr:sp macro="" textlink="">
      <xdr:nvSpPr>
        <xdr:cNvPr id="17" name="TextBox 16">
          <a:extLst>
            <a:ext uri="{FF2B5EF4-FFF2-40B4-BE49-F238E27FC236}">
              <a16:creationId xmlns:a16="http://schemas.microsoft.com/office/drawing/2014/main" id="{C0F9218A-FA92-4DEE-A4FF-84614CC6CEA4}"/>
            </a:ext>
          </a:extLst>
        </xdr:cNvPr>
        <xdr:cNvSpPr txBox="1"/>
      </xdr:nvSpPr>
      <xdr:spPr>
        <a:xfrm>
          <a:off x="8414085" y="3376863"/>
          <a:ext cx="2302041"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Bottom</a:t>
          </a:r>
          <a:r>
            <a:rPr lang="en-IN" sz="1400" b="1" baseline="0"/>
            <a:t> 3 selling products</a:t>
          </a:r>
          <a:endParaRPr lang="en-IN" sz="1400" b="1"/>
        </a:p>
      </xdr:txBody>
    </xdr:sp>
    <xdr:clientData/>
  </xdr:twoCellAnchor>
  <xdr:twoCellAnchor>
    <xdr:from>
      <xdr:col>4</xdr:col>
      <xdr:colOff>224590</xdr:colOff>
      <xdr:row>16</xdr:row>
      <xdr:rowOff>40105</xdr:rowOff>
    </xdr:from>
    <xdr:to>
      <xdr:col>8</xdr:col>
      <xdr:colOff>128337</xdr:colOff>
      <xdr:row>17</xdr:row>
      <xdr:rowOff>136357</xdr:rowOff>
    </xdr:to>
    <xdr:sp macro="" textlink="">
      <xdr:nvSpPr>
        <xdr:cNvPr id="18" name="TextBox 17">
          <a:extLst>
            <a:ext uri="{FF2B5EF4-FFF2-40B4-BE49-F238E27FC236}">
              <a16:creationId xmlns:a16="http://schemas.microsoft.com/office/drawing/2014/main" id="{4753A2F4-F68B-4D31-97E2-A4CC3A8DCB63}"/>
            </a:ext>
          </a:extLst>
        </xdr:cNvPr>
        <xdr:cNvSpPr txBox="1"/>
      </xdr:nvSpPr>
      <xdr:spPr>
        <a:xfrm>
          <a:off x="2662990" y="2991852"/>
          <a:ext cx="2342147"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of products by quality</a:t>
          </a:r>
          <a:endParaRPr lang="en-IN" sz="1400" b="1"/>
        </a:p>
      </xdr:txBody>
    </xdr:sp>
    <xdr:clientData/>
  </xdr:twoCellAnchor>
  <xdr:twoCellAnchor>
    <xdr:from>
      <xdr:col>13</xdr:col>
      <xdr:colOff>465222</xdr:colOff>
      <xdr:row>8</xdr:row>
      <xdr:rowOff>120315</xdr:rowOff>
    </xdr:from>
    <xdr:to>
      <xdr:col>17</xdr:col>
      <xdr:colOff>64169</xdr:colOff>
      <xdr:row>10</xdr:row>
      <xdr:rowOff>32084</xdr:rowOff>
    </xdr:to>
    <xdr:sp macro="" textlink="">
      <xdr:nvSpPr>
        <xdr:cNvPr id="20" name="TextBox 19">
          <a:extLst>
            <a:ext uri="{FF2B5EF4-FFF2-40B4-BE49-F238E27FC236}">
              <a16:creationId xmlns:a16="http://schemas.microsoft.com/office/drawing/2014/main" id="{8387322C-7401-40E9-9B46-C3E355EEA1E8}"/>
            </a:ext>
          </a:extLst>
        </xdr:cNvPr>
        <xdr:cNvSpPr txBox="1"/>
      </xdr:nvSpPr>
      <xdr:spPr>
        <a:xfrm>
          <a:off x="8390022" y="1583355"/>
          <a:ext cx="2037347" cy="27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Top</a:t>
          </a:r>
          <a:r>
            <a:rPr lang="en-IN" sz="1400" b="1" baseline="0"/>
            <a:t> 3 selling products</a:t>
          </a:r>
          <a:endParaRPr lang="en-IN" sz="1400" b="1"/>
        </a:p>
      </xdr:txBody>
    </xdr:sp>
    <xdr:clientData/>
  </xdr:twoCellAnchor>
  <xdr:twoCellAnchor editAs="oneCell">
    <xdr:from>
      <xdr:col>4</xdr:col>
      <xdr:colOff>208547</xdr:colOff>
      <xdr:row>8</xdr:row>
      <xdr:rowOff>18449</xdr:rowOff>
    </xdr:from>
    <xdr:to>
      <xdr:col>13</xdr:col>
      <xdr:colOff>368967</xdr:colOff>
      <xdr:row>12</xdr:row>
      <xdr:rowOff>42511</xdr:rowOff>
    </xdr:to>
    <mc:AlternateContent xmlns:mc="http://schemas.openxmlformats.org/markup-compatibility/2006" xmlns:a14="http://schemas.microsoft.com/office/drawing/2010/main">
      <mc:Choice Requires="a14">
        <xdr:graphicFrame macro="">
          <xdr:nvGraphicFramePr>
            <xdr:cNvPr id="23" name="Products 2">
              <a:extLst>
                <a:ext uri="{FF2B5EF4-FFF2-40B4-BE49-F238E27FC236}">
                  <a16:creationId xmlns:a16="http://schemas.microsoft.com/office/drawing/2014/main" id="{00E264D6-DC78-4BDF-89DE-D74489C83B81}"/>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646947" y="1494323"/>
              <a:ext cx="564682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248653</xdr:colOff>
      <xdr:row>13</xdr:row>
      <xdr:rowOff>144379</xdr:rowOff>
    </xdr:from>
    <xdr:to>
      <xdr:col>7</xdr:col>
      <xdr:colOff>216569</xdr:colOff>
      <xdr:row>15</xdr:row>
      <xdr:rowOff>64169</xdr:rowOff>
    </xdr:to>
    <xdr:sp macro="" textlink="'pivot table'!C67">
      <xdr:nvSpPr>
        <xdr:cNvPr id="24" name="TextBox 23">
          <a:extLst>
            <a:ext uri="{FF2B5EF4-FFF2-40B4-BE49-F238E27FC236}">
              <a16:creationId xmlns:a16="http://schemas.microsoft.com/office/drawing/2014/main" id="{B888D3AE-0485-433D-8223-7E24838EA81C}"/>
            </a:ext>
          </a:extLst>
        </xdr:cNvPr>
        <xdr:cNvSpPr txBox="1"/>
      </xdr:nvSpPr>
      <xdr:spPr>
        <a:xfrm>
          <a:off x="3296653" y="2521819"/>
          <a:ext cx="1187116" cy="28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3EE298-C1D5-450B-B365-FDEB2580F1E5}" type="TxLink">
            <a:rPr lang="en-US" sz="1600" b="1" i="0" u="none" strike="noStrike">
              <a:solidFill>
                <a:srgbClr val="000000"/>
              </a:solidFill>
              <a:latin typeface="Aptos Narrow"/>
            </a:rPr>
            <a:pPr/>
            <a:t>41054876</a:t>
          </a:fld>
          <a:endParaRPr lang="en-IN" sz="1600" b="1"/>
        </a:p>
      </xdr:txBody>
    </xdr:sp>
    <xdr:clientData/>
  </xdr:twoCellAnchor>
  <xdr:twoCellAnchor>
    <xdr:from>
      <xdr:col>9</xdr:col>
      <xdr:colOff>376989</xdr:colOff>
      <xdr:row>14</xdr:row>
      <xdr:rowOff>0</xdr:rowOff>
    </xdr:from>
    <xdr:to>
      <xdr:col>11</xdr:col>
      <xdr:colOff>88232</xdr:colOff>
      <xdr:row>15</xdr:row>
      <xdr:rowOff>64169</xdr:rowOff>
    </xdr:to>
    <xdr:sp macro="" textlink="'pivot table'!C71">
      <xdr:nvSpPr>
        <xdr:cNvPr id="25" name="TextBox 24">
          <a:extLst>
            <a:ext uri="{FF2B5EF4-FFF2-40B4-BE49-F238E27FC236}">
              <a16:creationId xmlns:a16="http://schemas.microsoft.com/office/drawing/2014/main" id="{607A9EC0-EE5F-41E7-9A43-C7968D728ABE}"/>
            </a:ext>
          </a:extLst>
        </xdr:cNvPr>
        <xdr:cNvSpPr txBox="1"/>
      </xdr:nvSpPr>
      <xdr:spPr>
        <a:xfrm>
          <a:off x="5863389" y="2560320"/>
          <a:ext cx="930443" cy="2470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F0EB891-186E-4B15-B36E-6B5C8180CC77}" type="TxLink">
            <a:rPr lang="en-US" sz="1600" b="1" i="0" u="none" strike="noStrike">
              <a:solidFill>
                <a:srgbClr val="000000"/>
              </a:solidFill>
              <a:latin typeface="Aptos Narrow"/>
            </a:rPr>
            <a:pPr/>
            <a:t>70</a:t>
          </a:fld>
          <a:endParaRPr lang="en-IN" sz="1600" b="1"/>
        </a:p>
      </xdr:txBody>
    </xdr:sp>
    <xdr:clientData/>
  </xdr:twoCellAnchor>
  <xdr:twoCellAnchor>
    <xdr:from>
      <xdr:col>0</xdr:col>
      <xdr:colOff>489284</xdr:colOff>
      <xdr:row>7</xdr:row>
      <xdr:rowOff>24062</xdr:rowOff>
    </xdr:from>
    <xdr:to>
      <xdr:col>3</xdr:col>
      <xdr:colOff>585537</xdr:colOff>
      <xdr:row>10</xdr:row>
      <xdr:rowOff>40104</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46FA1DE3-0B35-4B41-BA85-99CCD09B33A9}"/>
            </a:ext>
          </a:extLst>
        </xdr:cNvPr>
        <xdr:cNvSpPr/>
      </xdr:nvSpPr>
      <xdr:spPr>
        <a:xfrm>
          <a:off x="489284" y="1304222"/>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Dash Board</a:t>
          </a:r>
        </a:p>
      </xdr:txBody>
    </xdr:sp>
    <xdr:clientData/>
  </xdr:twoCellAnchor>
  <xdr:twoCellAnchor>
    <xdr:from>
      <xdr:col>0</xdr:col>
      <xdr:colOff>505326</xdr:colOff>
      <xdr:row>10</xdr:row>
      <xdr:rowOff>168441</xdr:rowOff>
    </xdr:from>
    <xdr:to>
      <xdr:col>3</xdr:col>
      <xdr:colOff>601579</xdr:colOff>
      <xdr:row>13</xdr:row>
      <xdr:rowOff>184483</xdr:rowOff>
    </xdr:to>
    <xdr:sp macro="" textlink="">
      <xdr:nvSpPr>
        <xdr:cNvPr id="27" name="Rectangle: Rounded Corners 26">
          <a:extLst>
            <a:ext uri="{FF2B5EF4-FFF2-40B4-BE49-F238E27FC236}">
              <a16:creationId xmlns:a16="http://schemas.microsoft.com/office/drawing/2014/main" id="{344834DE-9ED7-4D2A-8E4B-756553EA388E}"/>
            </a:ext>
          </a:extLst>
        </xdr:cNvPr>
        <xdr:cNvSpPr/>
      </xdr:nvSpPr>
      <xdr:spPr>
        <a:xfrm>
          <a:off x="505326" y="1997241"/>
          <a:ext cx="1925053" cy="564682"/>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Products</a:t>
          </a:r>
        </a:p>
      </xdr:txBody>
    </xdr:sp>
    <xdr:clientData/>
  </xdr:twoCellAnchor>
  <xdr:twoCellAnchor>
    <xdr:from>
      <xdr:col>0</xdr:col>
      <xdr:colOff>513347</xdr:colOff>
      <xdr:row>14</xdr:row>
      <xdr:rowOff>136356</xdr:rowOff>
    </xdr:from>
    <xdr:to>
      <xdr:col>4</xdr:col>
      <xdr:colOff>0</xdr:colOff>
      <xdr:row>17</xdr:row>
      <xdr:rowOff>152398</xdr:rowOff>
    </xdr:to>
    <xdr:sp macro="" textlink="">
      <xdr:nvSpPr>
        <xdr:cNvPr id="28" name="Rectangle: Rounded Corners 27">
          <a:hlinkClick xmlns:r="http://schemas.openxmlformats.org/officeDocument/2006/relationships" r:id="rId6"/>
          <a:extLst>
            <a:ext uri="{FF2B5EF4-FFF2-40B4-BE49-F238E27FC236}">
              <a16:creationId xmlns:a16="http://schemas.microsoft.com/office/drawing/2014/main" id="{9271E861-ED4C-4CD0-A403-2264937459DF}"/>
            </a:ext>
          </a:extLst>
        </xdr:cNvPr>
        <xdr:cNvSpPr/>
      </xdr:nvSpPr>
      <xdr:spPr>
        <a:xfrm>
          <a:off x="513347" y="2696676"/>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sales</a:t>
          </a:r>
          <a:r>
            <a:rPr lang="en-IN" sz="2000" b="1" baseline="0">
              <a:solidFill>
                <a:schemeClr val="bg1"/>
              </a:solidFill>
            </a:rPr>
            <a:t> mens</a:t>
          </a:r>
          <a:endParaRPr lang="en-IN" sz="2000" b="1">
            <a:solidFill>
              <a:schemeClr val="bg1"/>
            </a:solidFill>
          </a:endParaRPr>
        </a:p>
      </xdr:txBody>
    </xdr:sp>
    <xdr:clientData/>
  </xdr:twoCellAnchor>
  <xdr:twoCellAnchor>
    <xdr:from>
      <xdr:col>0</xdr:col>
      <xdr:colOff>521368</xdr:colOff>
      <xdr:row>18</xdr:row>
      <xdr:rowOff>136355</xdr:rowOff>
    </xdr:from>
    <xdr:to>
      <xdr:col>4</xdr:col>
      <xdr:colOff>8021</xdr:colOff>
      <xdr:row>21</xdr:row>
      <xdr:rowOff>152398</xdr:rowOff>
    </xdr:to>
    <xdr:sp macro="" textlink="">
      <xdr:nvSpPr>
        <xdr:cNvPr id="29" name="Rectangle: Rounded Corners 28">
          <a:hlinkClick xmlns:r="http://schemas.openxmlformats.org/officeDocument/2006/relationships" r:id="rId7"/>
          <a:extLst>
            <a:ext uri="{FF2B5EF4-FFF2-40B4-BE49-F238E27FC236}">
              <a16:creationId xmlns:a16="http://schemas.microsoft.com/office/drawing/2014/main" id="{B5778A9A-1C6E-48DF-A395-F6332FC7F0A3}"/>
            </a:ext>
          </a:extLst>
        </xdr:cNvPr>
        <xdr:cNvSpPr/>
      </xdr:nvSpPr>
      <xdr:spPr>
        <a:xfrm>
          <a:off x="521368" y="3428195"/>
          <a:ext cx="1925053" cy="564683"/>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About</a:t>
          </a:r>
        </a:p>
      </xdr:txBody>
    </xdr:sp>
    <xdr:clientData/>
  </xdr:twoCellAnchor>
  <xdr:twoCellAnchor>
    <xdr:from>
      <xdr:col>13</xdr:col>
      <xdr:colOff>497304</xdr:colOff>
      <xdr:row>9</xdr:row>
      <xdr:rowOff>27273</xdr:rowOff>
    </xdr:from>
    <xdr:to>
      <xdr:col>23</xdr:col>
      <xdr:colOff>457200</xdr:colOff>
      <xdr:row>17</xdr:row>
      <xdr:rowOff>80210</xdr:rowOff>
    </xdr:to>
    <xdr:graphicFrame macro="">
      <xdr:nvGraphicFramePr>
        <xdr:cNvPr id="30" name="Chart 29">
          <a:extLst>
            <a:ext uri="{FF2B5EF4-FFF2-40B4-BE49-F238E27FC236}">
              <a16:creationId xmlns:a16="http://schemas.microsoft.com/office/drawing/2014/main" id="{D6409529-1A1C-40FA-BCFE-BFDA516DC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561474</xdr:colOff>
      <xdr:row>19</xdr:row>
      <xdr:rowOff>43314</xdr:rowOff>
    </xdr:from>
    <xdr:to>
      <xdr:col>23</xdr:col>
      <xdr:colOff>449179</xdr:colOff>
      <xdr:row>28</xdr:row>
      <xdr:rowOff>120315</xdr:rowOff>
    </xdr:to>
    <xdr:graphicFrame macro="">
      <xdr:nvGraphicFramePr>
        <xdr:cNvPr id="31" name="Chart 30">
          <a:extLst>
            <a:ext uri="{FF2B5EF4-FFF2-40B4-BE49-F238E27FC236}">
              <a16:creationId xmlns:a16="http://schemas.microsoft.com/office/drawing/2014/main" id="{11F4711B-B81C-4B5E-8487-12561933B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208547</xdr:colOff>
      <xdr:row>17</xdr:row>
      <xdr:rowOff>152400</xdr:rowOff>
    </xdr:from>
    <xdr:to>
      <xdr:col>13</xdr:col>
      <xdr:colOff>208547</xdr:colOff>
      <xdr:row>27</xdr:row>
      <xdr:rowOff>88231</xdr:rowOff>
    </xdr:to>
    <xdr:graphicFrame macro="">
      <xdr:nvGraphicFramePr>
        <xdr:cNvPr id="32" name="Chart 31">
          <a:extLst>
            <a:ext uri="{FF2B5EF4-FFF2-40B4-BE49-F238E27FC236}">
              <a16:creationId xmlns:a16="http://schemas.microsoft.com/office/drawing/2014/main" id="{2E970F8F-EEC3-4FE3-8455-EF6641E23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0</xdr:row>
      <xdr:rowOff>106680</xdr:rowOff>
    </xdr:from>
    <xdr:to>
      <xdr:col>24</xdr:col>
      <xdr:colOff>167640</xdr:colOff>
      <xdr:row>28</xdr:row>
      <xdr:rowOff>80210</xdr:rowOff>
    </xdr:to>
    <xdr:sp macro="" textlink="">
      <xdr:nvSpPr>
        <xdr:cNvPr id="2" name="Rectangle: Rounded Corners 1">
          <a:extLst>
            <a:ext uri="{FF2B5EF4-FFF2-40B4-BE49-F238E27FC236}">
              <a16:creationId xmlns:a16="http://schemas.microsoft.com/office/drawing/2014/main" id="{740EB29F-E32B-4C60-9769-A272C98641F9}"/>
            </a:ext>
          </a:extLst>
        </xdr:cNvPr>
        <xdr:cNvSpPr/>
      </xdr:nvSpPr>
      <xdr:spPr>
        <a:xfrm>
          <a:off x="251460" y="106680"/>
          <a:ext cx="14546580" cy="5094170"/>
        </a:xfrm>
        <a:prstGeom prst="roundRect">
          <a:avLst>
            <a:gd name="adj" fmla="val 296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96252</xdr:colOff>
      <xdr:row>0</xdr:row>
      <xdr:rowOff>98659</xdr:rowOff>
    </xdr:from>
    <xdr:to>
      <xdr:col>24</xdr:col>
      <xdr:colOff>160421</xdr:colOff>
      <xdr:row>28</xdr:row>
      <xdr:rowOff>72189</xdr:rowOff>
    </xdr:to>
    <xdr:sp macro="" textlink="">
      <xdr:nvSpPr>
        <xdr:cNvPr id="3" name="Rectangle: Rounded Corners 2">
          <a:extLst>
            <a:ext uri="{FF2B5EF4-FFF2-40B4-BE49-F238E27FC236}">
              <a16:creationId xmlns:a16="http://schemas.microsoft.com/office/drawing/2014/main" id="{84229881-777E-4C5D-B7BA-195D64E11C6D}"/>
            </a:ext>
          </a:extLst>
        </xdr:cNvPr>
        <xdr:cNvSpPr/>
      </xdr:nvSpPr>
      <xdr:spPr>
        <a:xfrm>
          <a:off x="2534652" y="98659"/>
          <a:ext cx="12256169" cy="5094170"/>
        </a:xfrm>
        <a:prstGeom prst="roundRect">
          <a:avLst>
            <a:gd name="adj" fmla="val 296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oneCell">
    <xdr:from>
      <xdr:col>4</xdr:col>
      <xdr:colOff>200526</xdr:colOff>
      <xdr:row>0</xdr:row>
      <xdr:rowOff>136358</xdr:rowOff>
    </xdr:from>
    <xdr:to>
      <xdr:col>13</xdr:col>
      <xdr:colOff>344906</xdr:colOff>
      <xdr:row>8</xdr:row>
      <xdr:rowOff>32084</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483F0238-7F53-4E27-9A68-E1C6559CAEE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638926" y="136358"/>
              <a:ext cx="5630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449179</xdr:colOff>
      <xdr:row>0</xdr:row>
      <xdr:rowOff>128337</xdr:rowOff>
    </xdr:from>
    <xdr:to>
      <xdr:col>24</xdr:col>
      <xdr:colOff>16042</xdr:colOff>
      <xdr:row>8</xdr:row>
      <xdr:rowOff>40105</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8C976E42-E1A7-4A1A-B552-97A9ADC9DB10}"/>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373979" y="128337"/>
              <a:ext cx="6272463" cy="138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12</xdr:row>
      <xdr:rowOff>120314</xdr:rowOff>
    </xdr:from>
    <xdr:to>
      <xdr:col>7</xdr:col>
      <xdr:colOff>441159</xdr:colOff>
      <xdr:row>15</xdr:row>
      <xdr:rowOff>168441</xdr:rowOff>
    </xdr:to>
    <xdr:sp macro="" textlink="">
      <xdr:nvSpPr>
        <xdr:cNvPr id="6" name="Rectangle: Rounded Corners 5">
          <a:extLst>
            <a:ext uri="{FF2B5EF4-FFF2-40B4-BE49-F238E27FC236}">
              <a16:creationId xmlns:a16="http://schemas.microsoft.com/office/drawing/2014/main" id="{80280583-2790-4F89-B27D-C836ACBC5788}"/>
            </a:ext>
          </a:extLst>
        </xdr:cNvPr>
        <xdr:cNvSpPr/>
      </xdr:nvSpPr>
      <xdr:spPr>
        <a:xfrm>
          <a:off x="2590801" y="2314874"/>
          <a:ext cx="2117558" cy="596767"/>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288758</xdr:colOff>
      <xdr:row>12</xdr:row>
      <xdr:rowOff>120313</xdr:rowOff>
    </xdr:from>
    <xdr:to>
      <xdr:col>7</xdr:col>
      <xdr:colOff>344905</xdr:colOff>
      <xdr:row>15</xdr:row>
      <xdr:rowOff>168441</xdr:rowOff>
    </xdr:to>
    <xdr:sp macro="" textlink="">
      <xdr:nvSpPr>
        <xdr:cNvPr id="7" name="Rectangle: Rounded Corners 6">
          <a:extLst>
            <a:ext uri="{FF2B5EF4-FFF2-40B4-BE49-F238E27FC236}">
              <a16:creationId xmlns:a16="http://schemas.microsoft.com/office/drawing/2014/main" id="{F567A279-C111-4A2A-AC1F-939DD8D9C4ED}"/>
            </a:ext>
          </a:extLst>
        </xdr:cNvPr>
        <xdr:cNvSpPr/>
      </xdr:nvSpPr>
      <xdr:spPr>
        <a:xfrm>
          <a:off x="2727158" y="2314873"/>
          <a:ext cx="1884947" cy="5967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p>
      </xdr:txBody>
    </xdr:sp>
    <xdr:clientData/>
  </xdr:twoCellAnchor>
  <xdr:twoCellAnchor>
    <xdr:from>
      <xdr:col>5</xdr:col>
      <xdr:colOff>184484</xdr:colOff>
      <xdr:row>12</xdr:row>
      <xdr:rowOff>96253</xdr:rowOff>
    </xdr:from>
    <xdr:to>
      <xdr:col>7</xdr:col>
      <xdr:colOff>208547</xdr:colOff>
      <xdr:row>13</xdr:row>
      <xdr:rowOff>152401</xdr:rowOff>
    </xdr:to>
    <xdr:sp macro="" textlink="">
      <xdr:nvSpPr>
        <xdr:cNvPr id="8" name="TextBox 7">
          <a:extLst>
            <a:ext uri="{FF2B5EF4-FFF2-40B4-BE49-F238E27FC236}">
              <a16:creationId xmlns:a16="http://schemas.microsoft.com/office/drawing/2014/main" id="{06397083-44F6-4866-9EB0-DC66FE7A0BA9}"/>
            </a:ext>
          </a:extLst>
        </xdr:cNvPr>
        <xdr:cNvSpPr txBox="1"/>
      </xdr:nvSpPr>
      <xdr:spPr>
        <a:xfrm>
          <a:off x="3232484" y="2290813"/>
          <a:ext cx="1243263"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a:t>
          </a:r>
          <a:r>
            <a:rPr lang="en-IN" sz="1400" b="1" baseline="0">
              <a:solidFill>
                <a:schemeClr val="accent6">
                  <a:lumMod val="75000"/>
                </a:schemeClr>
              </a:solidFill>
            </a:rPr>
            <a:t> Amount</a:t>
          </a:r>
          <a:endParaRPr lang="en-IN" sz="1400" b="1">
            <a:solidFill>
              <a:schemeClr val="accent6">
                <a:lumMod val="75000"/>
              </a:schemeClr>
            </a:solidFill>
          </a:endParaRPr>
        </a:p>
      </xdr:txBody>
    </xdr:sp>
    <xdr:clientData/>
  </xdr:twoCellAnchor>
  <xdr:twoCellAnchor editAs="oneCell">
    <xdr:from>
      <xdr:col>4</xdr:col>
      <xdr:colOff>328862</xdr:colOff>
      <xdr:row>13</xdr:row>
      <xdr:rowOff>8020</xdr:rowOff>
    </xdr:from>
    <xdr:to>
      <xdr:col>5</xdr:col>
      <xdr:colOff>184483</xdr:colOff>
      <xdr:row>15</xdr:row>
      <xdr:rowOff>104273</xdr:rowOff>
    </xdr:to>
    <xdr:pic>
      <xdr:nvPicPr>
        <xdr:cNvPr id="9" name="Graphic 8" descr="Brontosaurus with solid fill">
          <a:extLst>
            <a:ext uri="{FF2B5EF4-FFF2-40B4-BE49-F238E27FC236}">
              <a16:creationId xmlns:a16="http://schemas.microsoft.com/office/drawing/2014/main" id="{3FD982AF-4E4C-429E-8BE5-7D7037C648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257606">
          <a:off x="2767262" y="2385460"/>
          <a:ext cx="465221" cy="462013"/>
        </a:xfrm>
        <a:prstGeom prst="rect">
          <a:avLst/>
        </a:prstGeom>
      </xdr:spPr>
    </xdr:pic>
    <xdr:clientData/>
  </xdr:twoCellAnchor>
  <xdr:twoCellAnchor>
    <xdr:from>
      <xdr:col>8</xdr:col>
      <xdr:colOff>88232</xdr:colOff>
      <xdr:row>12</xdr:row>
      <xdr:rowOff>112292</xdr:rowOff>
    </xdr:from>
    <xdr:to>
      <xdr:col>11</xdr:col>
      <xdr:colOff>376990</xdr:colOff>
      <xdr:row>15</xdr:row>
      <xdr:rowOff>160419</xdr:rowOff>
    </xdr:to>
    <xdr:sp macro="" textlink="">
      <xdr:nvSpPr>
        <xdr:cNvPr id="10" name="Rectangle: Rounded Corners 9">
          <a:extLst>
            <a:ext uri="{FF2B5EF4-FFF2-40B4-BE49-F238E27FC236}">
              <a16:creationId xmlns:a16="http://schemas.microsoft.com/office/drawing/2014/main" id="{76CFFA5B-8231-44E5-BC1A-B4B1AC066900}"/>
            </a:ext>
          </a:extLst>
        </xdr:cNvPr>
        <xdr:cNvSpPr/>
      </xdr:nvSpPr>
      <xdr:spPr>
        <a:xfrm>
          <a:off x="4965032" y="2306852"/>
          <a:ext cx="2117558" cy="59676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256674</xdr:colOff>
      <xdr:row>12</xdr:row>
      <xdr:rowOff>96250</xdr:rowOff>
    </xdr:from>
    <xdr:to>
      <xdr:col>11</xdr:col>
      <xdr:colOff>280737</xdr:colOff>
      <xdr:row>15</xdr:row>
      <xdr:rowOff>144377</xdr:rowOff>
    </xdr:to>
    <xdr:sp macro="" textlink="">
      <xdr:nvSpPr>
        <xdr:cNvPr id="11" name="Rectangle: Rounded Corners 10">
          <a:extLst>
            <a:ext uri="{FF2B5EF4-FFF2-40B4-BE49-F238E27FC236}">
              <a16:creationId xmlns:a16="http://schemas.microsoft.com/office/drawing/2014/main" id="{5262169C-4EA7-472C-85AB-79CB9ACF5803}"/>
            </a:ext>
          </a:extLst>
        </xdr:cNvPr>
        <xdr:cNvSpPr/>
      </xdr:nvSpPr>
      <xdr:spPr>
        <a:xfrm>
          <a:off x="5133474" y="2290810"/>
          <a:ext cx="1852863" cy="5967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296778</xdr:colOff>
      <xdr:row>12</xdr:row>
      <xdr:rowOff>120315</xdr:rowOff>
    </xdr:from>
    <xdr:to>
      <xdr:col>11</xdr:col>
      <xdr:colOff>401052</xdr:colOff>
      <xdr:row>13</xdr:row>
      <xdr:rowOff>176463</xdr:rowOff>
    </xdr:to>
    <xdr:sp macro="" textlink="">
      <xdr:nvSpPr>
        <xdr:cNvPr id="12" name="TextBox 11">
          <a:extLst>
            <a:ext uri="{FF2B5EF4-FFF2-40B4-BE49-F238E27FC236}">
              <a16:creationId xmlns:a16="http://schemas.microsoft.com/office/drawing/2014/main" id="{A25192C9-CA92-4976-9634-01EDC31F7FF1}"/>
            </a:ext>
          </a:extLst>
        </xdr:cNvPr>
        <xdr:cNvSpPr txBox="1"/>
      </xdr:nvSpPr>
      <xdr:spPr>
        <a:xfrm>
          <a:off x="5783178" y="2314875"/>
          <a:ext cx="1323474"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rgbClr val="FFC000"/>
              </a:solidFill>
            </a:rPr>
            <a:t>Total Sales</a:t>
          </a:r>
        </a:p>
      </xdr:txBody>
    </xdr:sp>
    <xdr:clientData/>
  </xdr:twoCellAnchor>
  <xdr:twoCellAnchor editAs="oneCell">
    <xdr:from>
      <xdr:col>8</xdr:col>
      <xdr:colOff>336885</xdr:colOff>
      <xdr:row>12</xdr:row>
      <xdr:rowOff>96251</xdr:rowOff>
    </xdr:from>
    <xdr:to>
      <xdr:col>9</xdr:col>
      <xdr:colOff>288759</xdr:colOff>
      <xdr:row>15</xdr:row>
      <xdr:rowOff>104273</xdr:rowOff>
    </xdr:to>
    <xdr:pic>
      <xdr:nvPicPr>
        <xdr:cNvPr id="13" name="Graphic 12" descr="Business Growth with solid fill">
          <a:extLst>
            <a:ext uri="{FF2B5EF4-FFF2-40B4-BE49-F238E27FC236}">
              <a16:creationId xmlns:a16="http://schemas.microsoft.com/office/drawing/2014/main" id="{2817D0E6-9CE8-4151-81C1-B6B118051CA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13685" y="2290811"/>
          <a:ext cx="561474" cy="556662"/>
        </a:xfrm>
        <a:prstGeom prst="rect">
          <a:avLst/>
        </a:prstGeom>
      </xdr:spPr>
    </xdr:pic>
    <xdr:clientData/>
  </xdr:twoCellAnchor>
  <xdr:twoCellAnchor>
    <xdr:from>
      <xdr:col>4</xdr:col>
      <xdr:colOff>208547</xdr:colOff>
      <xdr:row>16</xdr:row>
      <xdr:rowOff>32085</xdr:rowOff>
    </xdr:from>
    <xdr:to>
      <xdr:col>13</xdr:col>
      <xdr:colOff>328863</xdr:colOff>
      <xdr:row>28</xdr:row>
      <xdr:rowOff>8021</xdr:rowOff>
    </xdr:to>
    <xdr:sp macro="" textlink="">
      <xdr:nvSpPr>
        <xdr:cNvPr id="14" name="Rectangle 13">
          <a:extLst>
            <a:ext uri="{FF2B5EF4-FFF2-40B4-BE49-F238E27FC236}">
              <a16:creationId xmlns:a16="http://schemas.microsoft.com/office/drawing/2014/main" id="{4EB6288F-9EE3-46A6-8DDA-2AC915512512}"/>
            </a:ext>
          </a:extLst>
        </xdr:cNvPr>
        <xdr:cNvSpPr/>
      </xdr:nvSpPr>
      <xdr:spPr>
        <a:xfrm>
          <a:off x="2646947" y="2958165"/>
          <a:ext cx="5606716" cy="217049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473241</xdr:colOff>
      <xdr:row>8</xdr:row>
      <xdr:rowOff>112296</xdr:rowOff>
    </xdr:from>
    <xdr:to>
      <xdr:col>24</xdr:col>
      <xdr:colOff>8020</xdr:colOff>
      <xdr:row>17</xdr:row>
      <xdr:rowOff>120316</xdr:rowOff>
    </xdr:to>
    <xdr:sp macro="" textlink="">
      <xdr:nvSpPr>
        <xdr:cNvPr id="15" name="Rectangle 14">
          <a:extLst>
            <a:ext uri="{FF2B5EF4-FFF2-40B4-BE49-F238E27FC236}">
              <a16:creationId xmlns:a16="http://schemas.microsoft.com/office/drawing/2014/main" id="{0D20673F-B20D-4A2F-993D-AA4A6A072E3C}"/>
            </a:ext>
          </a:extLst>
        </xdr:cNvPr>
        <xdr:cNvSpPr/>
      </xdr:nvSpPr>
      <xdr:spPr>
        <a:xfrm>
          <a:off x="8398041" y="1575336"/>
          <a:ext cx="6240379" cy="16539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481264</xdr:colOff>
      <xdr:row>18</xdr:row>
      <xdr:rowOff>40106</xdr:rowOff>
    </xdr:from>
    <xdr:to>
      <xdr:col>24</xdr:col>
      <xdr:colOff>24063</xdr:colOff>
      <xdr:row>27</xdr:row>
      <xdr:rowOff>184483</xdr:rowOff>
    </xdr:to>
    <xdr:sp macro="" textlink="">
      <xdr:nvSpPr>
        <xdr:cNvPr id="16" name="Rectangle 15">
          <a:extLst>
            <a:ext uri="{FF2B5EF4-FFF2-40B4-BE49-F238E27FC236}">
              <a16:creationId xmlns:a16="http://schemas.microsoft.com/office/drawing/2014/main" id="{1554CA91-31F7-432E-B97F-E206FC5BD780}"/>
            </a:ext>
          </a:extLst>
        </xdr:cNvPr>
        <xdr:cNvSpPr/>
      </xdr:nvSpPr>
      <xdr:spPr>
        <a:xfrm>
          <a:off x="8406064" y="3331946"/>
          <a:ext cx="6248399" cy="179029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489285</xdr:colOff>
      <xdr:row>18</xdr:row>
      <xdr:rowOff>56147</xdr:rowOff>
    </xdr:from>
    <xdr:to>
      <xdr:col>17</xdr:col>
      <xdr:colOff>352926</xdr:colOff>
      <xdr:row>19</xdr:row>
      <xdr:rowOff>152400</xdr:rowOff>
    </xdr:to>
    <xdr:sp macro="" textlink="">
      <xdr:nvSpPr>
        <xdr:cNvPr id="17" name="TextBox 16">
          <a:extLst>
            <a:ext uri="{FF2B5EF4-FFF2-40B4-BE49-F238E27FC236}">
              <a16:creationId xmlns:a16="http://schemas.microsoft.com/office/drawing/2014/main" id="{765AF1DA-1C76-4741-BF0B-631739D36141}"/>
            </a:ext>
          </a:extLst>
        </xdr:cNvPr>
        <xdr:cNvSpPr txBox="1"/>
      </xdr:nvSpPr>
      <xdr:spPr>
        <a:xfrm>
          <a:off x="8414085" y="3347987"/>
          <a:ext cx="2302041" cy="27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Bottom</a:t>
          </a:r>
          <a:r>
            <a:rPr lang="en-IN" sz="1400" b="1" baseline="0"/>
            <a:t> 3 salesmans</a:t>
          </a:r>
          <a:endParaRPr lang="en-IN" sz="1400" b="1"/>
        </a:p>
      </xdr:txBody>
    </xdr:sp>
    <xdr:clientData/>
  </xdr:twoCellAnchor>
  <xdr:twoCellAnchor>
    <xdr:from>
      <xdr:col>4</xdr:col>
      <xdr:colOff>224590</xdr:colOff>
      <xdr:row>16</xdr:row>
      <xdr:rowOff>40105</xdr:rowOff>
    </xdr:from>
    <xdr:to>
      <xdr:col>8</xdr:col>
      <xdr:colOff>128337</xdr:colOff>
      <xdr:row>17</xdr:row>
      <xdr:rowOff>136357</xdr:rowOff>
    </xdr:to>
    <xdr:sp macro="" textlink="">
      <xdr:nvSpPr>
        <xdr:cNvPr id="18" name="TextBox 17">
          <a:extLst>
            <a:ext uri="{FF2B5EF4-FFF2-40B4-BE49-F238E27FC236}">
              <a16:creationId xmlns:a16="http://schemas.microsoft.com/office/drawing/2014/main" id="{3393A9C2-77C7-4DCD-92CA-BAAA89212DC7}"/>
            </a:ext>
          </a:extLst>
        </xdr:cNvPr>
        <xdr:cNvSpPr txBox="1"/>
      </xdr:nvSpPr>
      <xdr:spPr>
        <a:xfrm>
          <a:off x="2662990" y="2966185"/>
          <a:ext cx="2342147" cy="27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sales</a:t>
          </a:r>
          <a:r>
            <a:rPr lang="en-IN" sz="1400" b="1" baseline="0"/>
            <a:t> mans performance</a:t>
          </a:r>
          <a:endParaRPr lang="en-IN" sz="1400" b="1"/>
        </a:p>
      </xdr:txBody>
    </xdr:sp>
    <xdr:clientData/>
  </xdr:twoCellAnchor>
  <xdr:twoCellAnchor>
    <xdr:from>
      <xdr:col>13</xdr:col>
      <xdr:colOff>465222</xdr:colOff>
      <xdr:row>8</xdr:row>
      <xdr:rowOff>120315</xdr:rowOff>
    </xdr:from>
    <xdr:to>
      <xdr:col>17</xdr:col>
      <xdr:colOff>64169</xdr:colOff>
      <xdr:row>10</xdr:row>
      <xdr:rowOff>32084</xdr:rowOff>
    </xdr:to>
    <xdr:sp macro="" textlink="">
      <xdr:nvSpPr>
        <xdr:cNvPr id="19" name="TextBox 18">
          <a:extLst>
            <a:ext uri="{FF2B5EF4-FFF2-40B4-BE49-F238E27FC236}">
              <a16:creationId xmlns:a16="http://schemas.microsoft.com/office/drawing/2014/main" id="{77B4F96E-C5E9-4E7A-8501-DDBACCFD57D5}"/>
            </a:ext>
          </a:extLst>
        </xdr:cNvPr>
        <xdr:cNvSpPr txBox="1"/>
      </xdr:nvSpPr>
      <xdr:spPr>
        <a:xfrm>
          <a:off x="8390022" y="1583355"/>
          <a:ext cx="2037347" cy="27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Top</a:t>
          </a:r>
          <a:r>
            <a:rPr lang="en-IN" sz="1400" b="1" baseline="0"/>
            <a:t> 3 salesmans</a:t>
          </a:r>
          <a:endParaRPr lang="en-IN" sz="1400" b="1"/>
        </a:p>
      </xdr:txBody>
    </xdr:sp>
    <xdr:clientData/>
  </xdr:twoCellAnchor>
  <xdr:twoCellAnchor editAs="oneCell">
    <xdr:from>
      <xdr:col>4</xdr:col>
      <xdr:colOff>208547</xdr:colOff>
      <xdr:row>8</xdr:row>
      <xdr:rowOff>18449</xdr:rowOff>
    </xdr:from>
    <xdr:to>
      <xdr:col>13</xdr:col>
      <xdr:colOff>368967</xdr:colOff>
      <xdr:row>12</xdr:row>
      <xdr:rowOff>42511</xdr:rowOff>
    </xdr:to>
    <mc:AlternateContent xmlns:mc="http://schemas.openxmlformats.org/markup-compatibility/2006" xmlns:a14="http://schemas.microsoft.com/office/drawing/2010/main">
      <mc:Choice Requires="a14">
        <xdr:graphicFrame macro="">
          <xdr:nvGraphicFramePr>
            <xdr:cNvPr id="20" name="Products 3">
              <a:extLst>
                <a:ext uri="{FF2B5EF4-FFF2-40B4-BE49-F238E27FC236}">
                  <a16:creationId xmlns:a16="http://schemas.microsoft.com/office/drawing/2014/main" id="{98444F73-8756-4BF0-9B71-053D0F1115F0}"/>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646947" y="1494323"/>
              <a:ext cx="564682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248653</xdr:colOff>
      <xdr:row>13</xdr:row>
      <xdr:rowOff>144379</xdr:rowOff>
    </xdr:from>
    <xdr:to>
      <xdr:col>7</xdr:col>
      <xdr:colOff>216569</xdr:colOff>
      <xdr:row>15</xdr:row>
      <xdr:rowOff>64169</xdr:rowOff>
    </xdr:to>
    <xdr:sp macro="" textlink="'pivot table'!C67">
      <xdr:nvSpPr>
        <xdr:cNvPr id="21" name="TextBox 20">
          <a:extLst>
            <a:ext uri="{FF2B5EF4-FFF2-40B4-BE49-F238E27FC236}">
              <a16:creationId xmlns:a16="http://schemas.microsoft.com/office/drawing/2014/main" id="{60FE7B84-70F9-4260-A33B-5D8257F69656}"/>
            </a:ext>
          </a:extLst>
        </xdr:cNvPr>
        <xdr:cNvSpPr txBox="1"/>
      </xdr:nvSpPr>
      <xdr:spPr>
        <a:xfrm>
          <a:off x="3296653" y="2521819"/>
          <a:ext cx="1187116" cy="28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3EE298-C1D5-450B-B365-FDEB2580F1E5}" type="TxLink">
            <a:rPr lang="en-US" sz="1600" b="1" i="0" u="none" strike="noStrike">
              <a:solidFill>
                <a:srgbClr val="000000"/>
              </a:solidFill>
              <a:latin typeface="Aptos Narrow"/>
            </a:rPr>
            <a:pPr/>
            <a:t>41054876</a:t>
          </a:fld>
          <a:endParaRPr lang="en-IN" sz="1600" b="1"/>
        </a:p>
      </xdr:txBody>
    </xdr:sp>
    <xdr:clientData/>
  </xdr:twoCellAnchor>
  <xdr:twoCellAnchor>
    <xdr:from>
      <xdr:col>9</xdr:col>
      <xdr:colOff>376989</xdr:colOff>
      <xdr:row>14</xdr:row>
      <xdr:rowOff>0</xdr:rowOff>
    </xdr:from>
    <xdr:to>
      <xdr:col>11</xdr:col>
      <xdr:colOff>88232</xdr:colOff>
      <xdr:row>15</xdr:row>
      <xdr:rowOff>64169</xdr:rowOff>
    </xdr:to>
    <xdr:sp macro="" textlink="'pivot table'!C71">
      <xdr:nvSpPr>
        <xdr:cNvPr id="22" name="TextBox 21">
          <a:extLst>
            <a:ext uri="{FF2B5EF4-FFF2-40B4-BE49-F238E27FC236}">
              <a16:creationId xmlns:a16="http://schemas.microsoft.com/office/drawing/2014/main" id="{848F622D-0B04-4347-A3EC-2D946C82D22C}"/>
            </a:ext>
          </a:extLst>
        </xdr:cNvPr>
        <xdr:cNvSpPr txBox="1"/>
      </xdr:nvSpPr>
      <xdr:spPr>
        <a:xfrm>
          <a:off x="5863389" y="2560320"/>
          <a:ext cx="930443" cy="2470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F0EB891-186E-4B15-B36E-6B5C8180CC77}" type="TxLink">
            <a:rPr lang="en-US" sz="1600" b="1" i="0" u="none" strike="noStrike">
              <a:solidFill>
                <a:srgbClr val="000000"/>
              </a:solidFill>
              <a:latin typeface="Aptos Narrow"/>
            </a:rPr>
            <a:pPr/>
            <a:t>70</a:t>
          </a:fld>
          <a:endParaRPr lang="en-IN" sz="1600" b="1"/>
        </a:p>
      </xdr:txBody>
    </xdr:sp>
    <xdr:clientData/>
  </xdr:twoCellAnchor>
  <xdr:twoCellAnchor>
    <xdr:from>
      <xdr:col>0</xdr:col>
      <xdr:colOff>489284</xdr:colOff>
      <xdr:row>7</xdr:row>
      <xdr:rowOff>24062</xdr:rowOff>
    </xdr:from>
    <xdr:to>
      <xdr:col>3</xdr:col>
      <xdr:colOff>585537</xdr:colOff>
      <xdr:row>10</xdr:row>
      <xdr:rowOff>40104</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97FFBF3F-091C-44CB-84A4-2D05224FBC44}"/>
            </a:ext>
          </a:extLst>
        </xdr:cNvPr>
        <xdr:cNvSpPr/>
      </xdr:nvSpPr>
      <xdr:spPr>
        <a:xfrm>
          <a:off x="489284" y="1304222"/>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Dash Board</a:t>
          </a:r>
        </a:p>
      </xdr:txBody>
    </xdr:sp>
    <xdr:clientData/>
  </xdr:twoCellAnchor>
  <xdr:twoCellAnchor>
    <xdr:from>
      <xdr:col>0</xdr:col>
      <xdr:colOff>505326</xdr:colOff>
      <xdr:row>10</xdr:row>
      <xdr:rowOff>168441</xdr:rowOff>
    </xdr:from>
    <xdr:to>
      <xdr:col>3</xdr:col>
      <xdr:colOff>601579</xdr:colOff>
      <xdr:row>13</xdr:row>
      <xdr:rowOff>184483</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C9BA3A23-88D6-42DB-ADF4-4A87A1A997C9}"/>
            </a:ext>
          </a:extLst>
        </xdr:cNvPr>
        <xdr:cNvSpPr/>
      </xdr:nvSpPr>
      <xdr:spPr>
        <a:xfrm>
          <a:off x="505326" y="1997241"/>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Products</a:t>
          </a:r>
        </a:p>
      </xdr:txBody>
    </xdr:sp>
    <xdr:clientData/>
  </xdr:twoCellAnchor>
  <xdr:twoCellAnchor>
    <xdr:from>
      <xdr:col>0</xdr:col>
      <xdr:colOff>513347</xdr:colOff>
      <xdr:row>14</xdr:row>
      <xdr:rowOff>136356</xdr:rowOff>
    </xdr:from>
    <xdr:to>
      <xdr:col>4</xdr:col>
      <xdr:colOff>0</xdr:colOff>
      <xdr:row>17</xdr:row>
      <xdr:rowOff>152398</xdr:rowOff>
    </xdr:to>
    <xdr:sp macro="" textlink="">
      <xdr:nvSpPr>
        <xdr:cNvPr id="25" name="Rectangle: Rounded Corners 24">
          <a:extLst>
            <a:ext uri="{FF2B5EF4-FFF2-40B4-BE49-F238E27FC236}">
              <a16:creationId xmlns:a16="http://schemas.microsoft.com/office/drawing/2014/main" id="{8B6245D6-61BC-45D9-8735-0DF686E21360}"/>
            </a:ext>
          </a:extLst>
        </xdr:cNvPr>
        <xdr:cNvSpPr/>
      </xdr:nvSpPr>
      <xdr:spPr>
        <a:xfrm>
          <a:off x="513347" y="2696676"/>
          <a:ext cx="1925053" cy="564682"/>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sales</a:t>
          </a:r>
          <a:r>
            <a:rPr lang="en-IN" sz="2000" b="1" baseline="0">
              <a:solidFill>
                <a:schemeClr val="tx1"/>
              </a:solidFill>
            </a:rPr>
            <a:t> mens</a:t>
          </a:r>
          <a:endParaRPr lang="en-IN" sz="2000" b="1">
            <a:solidFill>
              <a:schemeClr val="tx1"/>
            </a:solidFill>
          </a:endParaRPr>
        </a:p>
      </xdr:txBody>
    </xdr:sp>
    <xdr:clientData/>
  </xdr:twoCellAnchor>
  <xdr:twoCellAnchor>
    <xdr:from>
      <xdr:col>0</xdr:col>
      <xdr:colOff>521368</xdr:colOff>
      <xdr:row>18</xdr:row>
      <xdr:rowOff>136355</xdr:rowOff>
    </xdr:from>
    <xdr:to>
      <xdr:col>4</xdr:col>
      <xdr:colOff>8021</xdr:colOff>
      <xdr:row>21</xdr:row>
      <xdr:rowOff>152398</xdr:rowOff>
    </xdr:to>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FE21100D-6DE6-4B67-8742-C826D80CF9A5}"/>
            </a:ext>
          </a:extLst>
        </xdr:cNvPr>
        <xdr:cNvSpPr/>
      </xdr:nvSpPr>
      <xdr:spPr>
        <a:xfrm>
          <a:off x="521368" y="3428195"/>
          <a:ext cx="1925053" cy="564683"/>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About</a:t>
          </a:r>
        </a:p>
      </xdr:txBody>
    </xdr:sp>
    <xdr:clientData/>
  </xdr:twoCellAnchor>
  <xdr:twoCellAnchor>
    <xdr:from>
      <xdr:col>4</xdr:col>
      <xdr:colOff>304799</xdr:colOff>
      <xdr:row>17</xdr:row>
      <xdr:rowOff>96251</xdr:rowOff>
    </xdr:from>
    <xdr:to>
      <xdr:col>13</xdr:col>
      <xdr:colOff>184484</xdr:colOff>
      <xdr:row>27</xdr:row>
      <xdr:rowOff>64168</xdr:rowOff>
    </xdr:to>
    <xdr:graphicFrame macro="">
      <xdr:nvGraphicFramePr>
        <xdr:cNvPr id="30" name="Chart 29">
          <a:extLst>
            <a:ext uri="{FF2B5EF4-FFF2-40B4-BE49-F238E27FC236}">
              <a16:creationId xmlns:a16="http://schemas.microsoft.com/office/drawing/2014/main" id="{95B35162-4215-437A-8CB0-305A1DB06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561473</xdr:colOff>
      <xdr:row>10</xdr:row>
      <xdr:rowOff>3210</xdr:rowOff>
    </xdr:from>
    <xdr:to>
      <xdr:col>23</xdr:col>
      <xdr:colOff>569494</xdr:colOff>
      <xdr:row>17</xdr:row>
      <xdr:rowOff>16042</xdr:rowOff>
    </xdr:to>
    <xdr:graphicFrame macro="">
      <xdr:nvGraphicFramePr>
        <xdr:cNvPr id="31" name="Chart 30">
          <a:extLst>
            <a:ext uri="{FF2B5EF4-FFF2-40B4-BE49-F238E27FC236}">
              <a16:creationId xmlns:a16="http://schemas.microsoft.com/office/drawing/2014/main" id="{0B6836F3-355C-4AEB-9F3F-0168364AF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601579</xdr:colOff>
      <xdr:row>19</xdr:row>
      <xdr:rowOff>128336</xdr:rowOff>
    </xdr:from>
    <xdr:to>
      <xdr:col>23</xdr:col>
      <xdr:colOff>537410</xdr:colOff>
      <xdr:row>26</xdr:row>
      <xdr:rowOff>184484</xdr:rowOff>
    </xdr:to>
    <xdr:graphicFrame macro="">
      <xdr:nvGraphicFramePr>
        <xdr:cNvPr id="32" name="Chart 31">
          <a:extLst>
            <a:ext uri="{FF2B5EF4-FFF2-40B4-BE49-F238E27FC236}">
              <a16:creationId xmlns:a16="http://schemas.microsoft.com/office/drawing/2014/main" id="{28E97925-8430-4AE1-A989-A2DCB2A51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251460</xdr:colOff>
      <xdr:row>0</xdr:row>
      <xdr:rowOff>106680</xdr:rowOff>
    </xdr:from>
    <xdr:to>
      <xdr:col>24</xdr:col>
      <xdr:colOff>167640</xdr:colOff>
      <xdr:row>28</xdr:row>
      <xdr:rowOff>80210</xdr:rowOff>
    </xdr:to>
    <xdr:sp macro="" textlink="">
      <xdr:nvSpPr>
        <xdr:cNvPr id="2" name="Rectangle: Rounded Corners 1">
          <a:extLst>
            <a:ext uri="{FF2B5EF4-FFF2-40B4-BE49-F238E27FC236}">
              <a16:creationId xmlns:a16="http://schemas.microsoft.com/office/drawing/2014/main" id="{F9FF931B-D22F-4C81-9078-0B1F692177B6}"/>
            </a:ext>
          </a:extLst>
        </xdr:cNvPr>
        <xdr:cNvSpPr/>
      </xdr:nvSpPr>
      <xdr:spPr>
        <a:xfrm>
          <a:off x="251460" y="106680"/>
          <a:ext cx="14546580" cy="5094170"/>
        </a:xfrm>
        <a:prstGeom prst="roundRect">
          <a:avLst>
            <a:gd name="adj" fmla="val 296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96252</xdr:colOff>
      <xdr:row>0</xdr:row>
      <xdr:rowOff>98659</xdr:rowOff>
    </xdr:from>
    <xdr:to>
      <xdr:col>24</xdr:col>
      <xdr:colOff>160421</xdr:colOff>
      <xdr:row>28</xdr:row>
      <xdr:rowOff>72189</xdr:rowOff>
    </xdr:to>
    <xdr:sp macro="" textlink="">
      <xdr:nvSpPr>
        <xdr:cNvPr id="3" name="Rectangle: Rounded Corners 2">
          <a:extLst>
            <a:ext uri="{FF2B5EF4-FFF2-40B4-BE49-F238E27FC236}">
              <a16:creationId xmlns:a16="http://schemas.microsoft.com/office/drawing/2014/main" id="{81104F0F-1ABE-4C43-9A6D-DF9062CE9114}"/>
            </a:ext>
          </a:extLst>
        </xdr:cNvPr>
        <xdr:cNvSpPr/>
      </xdr:nvSpPr>
      <xdr:spPr>
        <a:xfrm>
          <a:off x="2534652" y="98659"/>
          <a:ext cx="12256169" cy="5094170"/>
        </a:xfrm>
        <a:prstGeom prst="roundRect">
          <a:avLst>
            <a:gd name="adj" fmla="val 296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editAs="oneCell">
    <xdr:from>
      <xdr:col>4</xdr:col>
      <xdr:colOff>200526</xdr:colOff>
      <xdr:row>0</xdr:row>
      <xdr:rowOff>136358</xdr:rowOff>
    </xdr:from>
    <xdr:to>
      <xdr:col>13</xdr:col>
      <xdr:colOff>344906</xdr:colOff>
      <xdr:row>8</xdr:row>
      <xdr:rowOff>32084</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BEE3AE44-885C-4999-9419-3A760E2219D5}"/>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638926" y="136358"/>
              <a:ext cx="5630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449179</xdr:colOff>
      <xdr:row>0</xdr:row>
      <xdr:rowOff>128337</xdr:rowOff>
    </xdr:from>
    <xdr:to>
      <xdr:col>24</xdr:col>
      <xdr:colOff>16042</xdr:colOff>
      <xdr:row>7</xdr:row>
      <xdr:rowOff>168443</xdr:rowOff>
    </xdr:to>
    <mc:AlternateContent xmlns:mc="http://schemas.openxmlformats.org/markup-compatibility/2006" xmlns:a14="http://schemas.microsoft.com/office/drawing/2010/main">
      <mc:Choice Requires="a14">
        <xdr:graphicFrame macro="">
          <xdr:nvGraphicFramePr>
            <xdr:cNvPr id="5" name="Place 4">
              <a:extLst>
                <a:ext uri="{FF2B5EF4-FFF2-40B4-BE49-F238E27FC236}">
                  <a16:creationId xmlns:a16="http://schemas.microsoft.com/office/drawing/2014/main" id="{E694DFB1-265A-4524-8F87-C63715BE4DFF}"/>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8373979" y="128337"/>
              <a:ext cx="6272463" cy="1331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152401</xdr:colOff>
      <xdr:row>12</xdr:row>
      <xdr:rowOff>120314</xdr:rowOff>
    </xdr:from>
    <xdr:to>
      <xdr:col>7</xdr:col>
      <xdr:colOff>441159</xdr:colOff>
      <xdr:row>15</xdr:row>
      <xdr:rowOff>168441</xdr:rowOff>
    </xdr:to>
    <xdr:sp macro="" textlink="">
      <xdr:nvSpPr>
        <xdr:cNvPr id="6" name="Rectangle: Rounded Corners 5">
          <a:extLst>
            <a:ext uri="{FF2B5EF4-FFF2-40B4-BE49-F238E27FC236}">
              <a16:creationId xmlns:a16="http://schemas.microsoft.com/office/drawing/2014/main" id="{9568EE5B-42AF-4942-AEE9-1709D44E9BE6}"/>
            </a:ext>
          </a:extLst>
        </xdr:cNvPr>
        <xdr:cNvSpPr/>
      </xdr:nvSpPr>
      <xdr:spPr>
        <a:xfrm>
          <a:off x="2590801" y="2314874"/>
          <a:ext cx="2117558" cy="596767"/>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288758</xdr:colOff>
      <xdr:row>12</xdr:row>
      <xdr:rowOff>120313</xdr:rowOff>
    </xdr:from>
    <xdr:to>
      <xdr:col>7</xdr:col>
      <xdr:colOff>344905</xdr:colOff>
      <xdr:row>15</xdr:row>
      <xdr:rowOff>168441</xdr:rowOff>
    </xdr:to>
    <xdr:sp macro="" textlink="">
      <xdr:nvSpPr>
        <xdr:cNvPr id="7" name="Rectangle: Rounded Corners 6">
          <a:extLst>
            <a:ext uri="{FF2B5EF4-FFF2-40B4-BE49-F238E27FC236}">
              <a16:creationId xmlns:a16="http://schemas.microsoft.com/office/drawing/2014/main" id="{6C90780A-BAEE-477B-85FE-5F382810100E}"/>
            </a:ext>
          </a:extLst>
        </xdr:cNvPr>
        <xdr:cNvSpPr/>
      </xdr:nvSpPr>
      <xdr:spPr>
        <a:xfrm>
          <a:off x="2727158" y="2314873"/>
          <a:ext cx="1884947" cy="5967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               </a:t>
          </a:r>
        </a:p>
      </xdr:txBody>
    </xdr:sp>
    <xdr:clientData/>
  </xdr:twoCellAnchor>
  <xdr:twoCellAnchor>
    <xdr:from>
      <xdr:col>5</xdr:col>
      <xdr:colOff>184484</xdr:colOff>
      <xdr:row>12</xdr:row>
      <xdr:rowOff>96253</xdr:rowOff>
    </xdr:from>
    <xdr:to>
      <xdr:col>7</xdr:col>
      <xdr:colOff>208547</xdr:colOff>
      <xdr:row>13</xdr:row>
      <xdr:rowOff>152401</xdr:rowOff>
    </xdr:to>
    <xdr:sp macro="" textlink="">
      <xdr:nvSpPr>
        <xdr:cNvPr id="8" name="TextBox 7">
          <a:extLst>
            <a:ext uri="{FF2B5EF4-FFF2-40B4-BE49-F238E27FC236}">
              <a16:creationId xmlns:a16="http://schemas.microsoft.com/office/drawing/2014/main" id="{8604B148-4784-4877-8ACA-A67C7A9CEB4C}"/>
            </a:ext>
          </a:extLst>
        </xdr:cNvPr>
        <xdr:cNvSpPr txBox="1"/>
      </xdr:nvSpPr>
      <xdr:spPr>
        <a:xfrm>
          <a:off x="3232484" y="2290813"/>
          <a:ext cx="1243263"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a:t>
          </a:r>
          <a:r>
            <a:rPr lang="en-IN" sz="1400" b="1" baseline="0">
              <a:solidFill>
                <a:schemeClr val="accent6">
                  <a:lumMod val="75000"/>
                </a:schemeClr>
              </a:solidFill>
            </a:rPr>
            <a:t> Amount</a:t>
          </a:r>
          <a:endParaRPr lang="en-IN" sz="1400" b="1">
            <a:solidFill>
              <a:schemeClr val="accent6">
                <a:lumMod val="75000"/>
              </a:schemeClr>
            </a:solidFill>
          </a:endParaRPr>
        </a:p>
      </xdr:txBody>
    </xdr:sp>
    <xdr:clientData/>
  </xdr:twoCellAnchor>
  <xdr:twoCellAnchor editAs="oneCell">
    <xdr:from>
      <xdr:col>4</xdr:col>
      <xdr:colOff>328862</xdr:colOff>
      <xdr:row>13</xdr:row>
      <xdr:rowOff>8020</xdr:rowOff>
    </xdr:from>
    <xdr:to>
      <xdr:col>5</xdr:col>
      <xdr:colOff>184483</xdr:colOff>
      <xdr:row>15</xdr:row>
      <xdr:rowOff>104273</xdr:rowOff>
    </xdr:to>
    <xdr:pic>
      <xdr:nvPicPr>
        <xdr:cNvPr id="9" name="Graphic 8" descr="Brontosaurus with solid fill">
          <a:extLst>
            <a:ext uri="{FF2B5EF4-FFF2-40B4-BE49-F238E27FC236}">
              <a16:creationId xmlns:a16="http://schemas.microsoft.com/office/drawing/2014/main" id="{43443F6C-1661-4CC2-8A37-7510F4D780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257606">
          <a:off x="2767262" y="2385460"/>
          <a:ext cx="465221" cy="462013"/>
        </a:xfrm>
        <a:prstGeom prst="rect">
          <a:avLst/>
        </a:prstGeom>
      </xdr:spPr>
    </xdr:pic>
    <xdr:clientData/>
  </xdr:twoCellAnchor>
  <xdr:twoCellAnchor>
    <xdr:from>
      <xdr:col>8</xdr:col>
      <xdr:colOff>88232</xdr:colOff>
      <xdr:row>12</xdr:row>
      <xdr:rowOff>112292</xdr:rowOff>
    </xdr:from>
    <xdr:to>
      <xdr:col>11</xdr:col>
      <xdr:colOff>376990</xdr:colOff>
      <xdr:row>15</xdr:row>
      <xdr:rowOff>160419</xdr:rowOff>
    </xdr:to>
    <xdr:sp macro="" textlink="">
      <xdr:nvSpPr>
        <xdr:cNvPr id="10" name="Rectangle: Rounded Corners 9">
          <a:extLst>
            <a:ext uri="{FF2B5EF4-FFF2-40B4-BE49-F238E27FC236}">
              <a16:creationId xmlns:a16="http://schemas.microsoft.com/office/drawing/2014/main" id="{2856DB67-3E8B-4147-8E4A-859138F1A0D4}"/>
            </a:ext>
          </a:extLst>
        </xdr:cNvPr>
        <xdr:cNvSpPr/>
      </xdr:nvSpPr>
      <xdr:spPr>
        <a:xfrm>
          <a:off x="4965032" y="2306852"/>
          <a:ext cx="2117558" cy="59676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256674</xdr:colOff>
      <xdr:row>12</xdr:row>
      <xdr:rowOff>96250</xdr:rowOff>
    </xdr:from>
    <xdr:to>
      <xdr:col>11</xdr:col>
      <xdr:colOff>280737</xdr:colOff>
      <xdr:row>15</xdr:row>
      <xdr:rowOff>144377</xdr:rowOff>
    </xdr:to>
    <xdr:sp macro="" textlink="">
      <xdr:nvSpPr>
        <xdr:cNvPr id="11" name="Rectangle: Rounded Corners 10">
          <a:extLst>
            <a:ext uri="{FF2B5EF4-FFF2-40B4-BE49-F238E27FC236}">
              <a16:creationId xmlns:a16="http://schemas.microsoft.com/office/drawing/2014/main" id="{A5FD5F92-0FC4-41D6-8F6B-F50D5DB81FBE}"/>
            </a:ext>
          </a:extLst>
        </xdr:cNvPr>
        <xdr:cNvSpPr/>
      </xdr:nvSpPr>
      <xdr:spPr>
        <a:xfrm>
          <a:off x="5133474" y="2290810"/>
          <a:ext cx="1852863" cy="5967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296778</xdr:colOff>
      <xdr:row>12</xdr:row>
      <xdr:rowOff>120315</xdr:rowOff>
    </xdr:from>
    <xdr:to>
      <xdr:col>11</xdr:col>
      <xdr:colOff>401052</xdr:colOff>
      <xdr:row>13</xdr:row>
      <xdr:rowOff>176463</xdr:rowOff>
    </xdr:to>
    <xdr:sp macro="" textlink="">
      <xdr:nvSpPr>
        <xdr:cNvPr id="12" name="TextBox 11">
          <a:extLst>
            <a:ext uri="{FF2B5EF4-FFF2-40B4-BE49-F238E27FC236}">
              <a16:creationId xmlns:a16="http://schemas.microsoft.com/office/drawing/2014/main" id="{8B1330A5-06E0-48B7-B317-13B7407942A4}"/>
            </a:ext>
          </a:extLst>
        </xdr:cNvPr>
        <xdr:cNvSpPr txBox="1"/>
      </xdr:nvSpPr>
      <xdr:spPr>
        <a:xfrm>
          <a:off x="5783178" y="2314875"/>
          <a:ext cx="1323474"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b="1">
              <a:solidFill>
                <a:srgbClr val="FFC000"/>
              </a:solidFill>
            </a:rPr>
            <a:t>Total Sales</a:t>
          </a:r>
        </a:p>
      </xdr:txBody>
    </xdr:sp>
    <xdr:clientData/>
  </xdr:twoCellAnchor>
  <xdr:twoCellAnchor editAs="oneCell">
    <xdr:from>
      <xdr:col>8</xdr:col>
      <xdr:colOff>336885</xdr:colOff>
      <xdr:row>12</xdr:row>
      <xdr:rowOff>96251</xdr:rowOff>
    </xdr:from>
    <xdr:to>
      <xdr:col>9</xdr:col>
      <xdr:colOff>288759</xdr:colOff>
      <xdr:row>15</xdr:row>
      <xdr:rowOff>104273</xdr:rowOff>
    </xdr:to>
    <xdr:pic>
      <xdr:nvPicPr>
        <xdr:cNvPr id="13" name="Graphic 12" descr="Business Growth with solid fill">
          <a:extLst>
            <a:ext uri="{FF2B5EF4-FFF2-40B4-BE49-F238E27FC236}">
              <a16:creationId xmlns:a16="http://schemas.microsoft.com/office/drawing/2014/main" id="{437E5966-5E36-4689-905D-52824381D9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13685" y="2290811"/>
          <a:ext cx="561474" cy="556662"/>
        </a:xfrm>
        <a:prstGeom prst="rect">
          <a:avLst/>
        </a:prstGeom>
      </xdr:spPr>
    </xdr:pic>
    <xdr:clientData/>
  </xdr:twoCellAnchor>
  <xdr:twoCellAnchor>
    <xdr:from>
      <xdr:col>4</xdr:col>
      <xdr:colOff>208546</xdr:colOff>
      <xdr:row>16</xdr:row>
      <xdr:rowOff>32085</xdr:rowOff>
    </xdr:from>
    <xdr:to>
      <xdr:col>24</xdr:col>
      <xdr:colOff>64167</xdr:colOff>
      <xdr:row>28</xdr:row>
      <xdr:rowOff>8021</xdr:rowOff>
    </xdr:to>
    <xdr:sp macro="" textlink="">
      <xdr:nvSpPr>
        <xdr:cNvPr id="14" name="Rectangle 13">
          <a:extLst>
            <a:ext uri="{FF2B5EF4-FFF2-40B4-BE49-F238E27FC236}">
              <a16:creationId xmlns:a16="http://schemas.microsoft.com/office/drawing/2014/main" id="{1F40CB5B-2FD7-4D4C-A19C-8AD952E72A98}"/>
            </a:ext>
          </a:extLst>
        </xdr:cNvPr>
        <xdr:cNvSpPr/>
      </xdr:nvSpPr>
      <xdr:spPr>
        <a:xfrm>
          <a:off x="2646946" y="2983832"/>
          <a:ext cx="12047621" cy="218974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489285</xdr:colOff>
      <xdr:row>18</xdr:row>
      <xdr:rowOff>56147</xdr:rowOff>
    </xdr:from>
    <xdr:to>
      <xdr:col>17</xdr:col>
      <xdr:colOff>352926</xdr:colOff>
      <xdr:row>19</xdr:row>
      <xdr:rowOff>152400</xdr:rowOff>
    </xdr:to>
    <xdr:sp macro="" textlink="">
      <xdr:nvSpPr>
        <xdr:cNvPr id="17" name="TextBox 16">
          <a:extLst>
            <a:ext uri="{FF2B5EF4-FFF2-40B4-BE49-F238E27FC236}">
              <a16:creationId xmlns:a16="http://schemas.microsoft.com/office/drawing/2014/main" id="{99CD56B4-F55C-480B-A980-F2D5D44A2471}"/>
            </a:ext>
          </a:extLst>
        </xdr:cNvPr>
        <xdr:cNvSpPr txBox="1"/>
      </xdr:nvSpPr>
      <xdr:spPr>
        <a:xfrm>
          <a:off x="8414085" y="3347987"/>
          <a:ext cx="2302041" cy="27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p>
      </xdr:txBody>
    </xdr:sp>
    <xdr:clientData/>
  </xdr:twoCellAnchor>
  <xdr:twoCellAnchor>
    <xdr:from>
      <xdr:col>4</xdr:col>
      <xdr:colOff>224590</xdr:colOff>
      <xdr:row>16</xdr:row>
      <xdr:rowOff>40105</xdr:rowOff>
    </xdr:from>
    <xdr:to>
      <xdr:col>8</xdr:col>
      <xdr:colOff>128337</xdr:colOff>
      <xdr:row>17</xdr:row>
      <xdr:rowOff>136357</xdr:rowOff>
    </xdr:to>
    <xdr:sp macro="" textlink="">
      <xdr:nvSpPr>
        <xdr:cNvPr id="18" name="TextBox 17">
          <a:extLst>
            <a:ext uri="{FF2B5EF4-FFF2-40B4-BE49-F238E27FC236}">
              <a16:creationId xmlns:a16="http://schemas.microsoft.com/office/drawing/2014/main" id="{B7EAE527-7A7B-447F-9E4A-60579EA6C224}"/>
            </a:ext>
          </a:extLst>
        </xdr:cNvPr>
        <xdr:cNvSpPr txBox="1"/>
      </xdr:nvSpPr>
      <xdr:spPr>
        <a:xfrm>
          <a:off x="2662990" y="2966185"/>
          <a:ext cx="2342147" cy="27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p>
      </xdr:txBody>
    </xdr:sp>
    <xdr:clientData/>
  </xdr:twoCellAnchor>
  <xdr:twoCellAnchor>
    <xdr:from>
      <xdr:col>13</xdr:col>
      <xdr:colOff>465222</xdr:colOff>
      <xdr:row>8</xdr:row>
      <xdr:rowOff>120315</xdr:rowOff>
    </xdr:from>
    <xdr:to>
      <xdr:col>17</xdr:col>
      <xdr:colOff>64169</xdr:colOff>
      <xdr:row>10</xdr:row>
      <xdr:rowOff>32084</xdr:rowOff>
    </xdr:to>
    <xdr:sp macro="" textlink="">
      <xdr:nvSpPr>
        <xdr:cNvPr id="19" name="TextBox 18">
          <a:extLst>
            <a:ext uri="{FF2B5EF4-FFF2-40B4-BE49-F238E27FC236}">
              <a16:creationId xmlns:a16="http://schemas.microsoft.com/office/drawing/2014/main" id="{711E0493-69BD-4E3B-89C8-1DA44D968B44}"/>
            </a:ext>
          </a:extLst>
        </xdr:cNvPr>
        <xdr:cNvSpPr txBox="1"/>
      </xdr:nvSpPr>
      <xdr:spPr>
        <a:xfrm>
          <a:off x="8390022" y="1583355"/>
          <a:ext cx="2037347" cy="27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p>
      </xdr:txBody>
    </xdr:sp>
    <xdr:clientData/>
  </xdr:twoCellAnchor>
  <xdr:twoCellAnchor editAs="oneCell">
    <xdr:from>
      <xdr:col>4</xdr:col>
      <xdr:colOff>200525</xdr:colOff>
      <xdr:row>8</xdr:row>
      <xdr:rowOff>18449</xdr:rowOff>
    </xdr:from>
    <xdr:to>
      <xdr:col>24</xdr:col>
      <xdr:colOff>8020</xdr:colOff>
      <xdr:row>12</xdr:row>
      <xdr:rowOff>42511</xdr:rowOff>
    </xdr:to>
    <mc:AlternateContent xmlns:mc="http://schemas.openxmlformats.org/markup-compatibility/2006" xmlns:a14="http://schemas.microsoft.com/office/drawing/2010/main">
      <mc:Choice Requires="a14">
        <xdr:graphicFrame macro="">
          <xdr:nvGraphicFramePr>
            <xdr:cNvPr id="20" name="Products 4">
              <a:extLst>
                <a:ext uri="{FF2B5EF4-FFF2-40B4-BE49-F238E27FC236}">
                  <a16:creationId xmlns:a16="http://schemas.microsoft.com/office/drawing/2014/main" id="{CE2F64DA-7DB7-4C53-A047-51B1D09BA791}"/>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2638925" y="1494323"/>
              <a:ext cx="11999495"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248653</xdr:colOff>
      <xdr:row>13</xdr:row>
      <xdr:rowOff>144379</xdr:rowOff>
    </xdr:from>
    <xdr:to>
      <xdr:col>7</xdr:col>
      <xdr:colOff>216569</xdr:colOff>
      <xdr:row>15</xdr:row>
      <xdr:rowOff>64169</xdr:rowOff>
    </xdr:to>
    <xdr:sp macro="" textlink="'pivot table'!C67">
      <xdr:nvSpPr>
        <xdr:cNvPr id="21" name="TextBox 20">
          <a:extLst>
            <a:ext uri="{FF2B5EF4-FFF2-40B4-BE49-F238E27FC236}">
              <a16:creationId xmlns:a16="http://schemas.microsoft.com/office/drawing/2014/main" id="{A4ED3F74-4604-4417-9C85-D48887F41347}"/>
            </a:ext>
          </a:extLst>
        </xdr:cNvPr>
        <xdr:cNvSpPr txBox="1"/>
      </xdr:nvSpPr>
      <xdr:spPr>
        <a:xfrm>
          <a:off x="3296653" y="2521819"/>
          <a:ext cx="1187116" cy="28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3EE298-C1D5-450B-B365-FDEB2580F1E5}" type="TxLink">
            <a:rPr lang="en-US" sz="1600" b="1" i="0" u="none" strike="noStrike">
              <a:solidFill>
                <a:srgbClr val="000000"/>
              </a:solidFill>
              <a:latin typeface="Aptos Narrow"/>
            </a:rPr>
            <a:pPr/>
            <a:t>41054876</a:t>
          </a:fld>
          <a:endParaRPr lang="en-IN" sz="1600" b="1"/>
        </a:p>
      </xdr:txBody>
    </xdr:sp>
    <xdr:clientData/>
  </xdr:twoCellAnchor>
  <xdr:twoCellAnchor>
    <xdr:from>
      <xdr:col>9</xdr:col>
      <xdr:colOff>376989</xdr:colOff>
      <xdr:row>14</xdr:row>
      <xdr:rowOff>0</xdr:rowOff>
    </xdr:from>
    <xdr:to>
      <xdr:col>11</xdr:col>
      <xdr:colOff>88232</xdr:colOff>
      <xdr:row>15</xdr:row>
      <xdr:rowOff>64169</xdr:rowOff>
    </xdr:to>
    <xdr:sp macro="" textlink="'pivot table'!C71">
      <xdr:nvSpPr>
        <xdr:cNvPr id="22" name="TextBox 21">
          <a:extLst>
            <a:ext uri="{FF2B5EF4-FFF2-40B4-BE49-F238E27FC236}">
              <a16:creationId xmlns:a16="http://schemas.microsoft.com/office/drawing/2014/main" id="{D4AB5222-F935-432D-83E7-B86B2E44773B}"/>
            </a:ext>
          </a:extLst>
        </xdr:cNvPr>
        <xdr:cNvSpPr txBox="1"/>
      </xdr:nvSpPr>
      <xdr:spPr>
        <a:xfrm>
          <a:off x="5863389" y="2560320"/>
          <a:ext cx="930443" cy="2470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F0EB891-186E-4B15-B36E-6B5C8180CC77}" type="TxLink">
            <a:rPr lang="en-US" sz="1600" b="1" i="0" u="none" strike="noStrike">
              <a:solidFill>
                <a:srgbClr val="000000"/>
              </a:solidFill>
              <a:latin typeface="Aptos Narrow"/>
            </a:rPr>
            <a:pPr/>
            <a:t>70</a:t>
          </a:fld>
          <a:endParaRPr lang="en-IN" sz="1600" b="1"/>
        </a:p>
      </xdr:txBody>
    </xdr:sp>
    <xdr:clientData/>
  </xdr:twoCellAnchor>
  <xdr:twoCellAnchor>
    <xdr:from>
      <xdr:col>0</xdr:col>
      <xdr:colOff>489284</xdr:colOff>
      <xdr:row>7</xdr:row>
      <xdr:rowOff>24062</xdr:rowOff>
    </xdr:from>
    <xdr:to>
      <xdr:col>3</xdr:col>
      <xdr:colOff>585537</xdr:colOff>
      <xdr:row>10</xdr:row>
      <xdr:rowOff>40104</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BB5C13B3-9E16-4E0A-804F-278D2F69B894}"/>
            </a:ext>
          </a:extLst>
        </xdr:cNvPr>
        <xdr:cNvSpPr/>
      </xdr:nvSpPr>
      <xdr:spPr>
        <a:xfrm>
          <a:off x="489284" y="1304222"/>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Dash Board</a:t>
          </a:r>
        </a:p>
      </xdr:txBody>
    </xdr:sp>
    <xdr:clientData/>
  </xdr:twoCellAnchor>
  <xdr:twoCellAnchor>
    <xdr:from>
      <xdr:col>0</xdr:col>
      <xdr:colOff>505326</xdr:colOff>
      <xdr:row>10</xdr:row>
      <xdr:rowOff>168441</xdr:rowOff>
    </xdr:from>
    <xdr:to>
      <xdr:col>3</xdr:col>
      <xdr:colOff>601579</xdr:colOff>
      <xdr:row>13</xdr:row>
      <xdr:rowOff>184483</xdr:rowOff>
    </xdr:to>
    <xdr:sp macro="" textlink="">
      <xdr:nvSpPr>
        <xdr:cNvPr id="24" name="Rectangle: Rounded Corners 23">
          <a:hlinkClick xmlns:r="http://schemas.openxmlformats.org/officeDocument/2006/relationships" r:id="rId6"/>
          <a:extLst>
            <a:ext uri="{FF2B5EF4-FFF2-40B4-BE49-F238E27FC236}">
              <a16:creationId xmlns:a16="http://schemas.microsoft.com/office/drawing/2014/main" id="{EBD2E2C4-6BEE-4623-92BB-CA8E3D619161}"/>
            </a:ext>
          </a:extLst>
        </xdr:cNvPr>
        <xdr:cNvSpPr/>
      </xdr:nvSpPr>
      <xdr:spPr>
        <a:xfrm>
          <a:off x="505326" y="1997241"/>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Products</a:t>
          </a:r>
        </a:p>
      </xdr:txBody>
    </xdr:sp>
    <xdr:clientData/>
  </xdr:twoCellAnchor>
  <xdr:twoCellAnchor>
    <xdr:from>
      <xdr:col>0</xdr:col>
      <xdr:colOff>513347</xdr:colOff>
      <xdr:row>14</xdr:row>
      <xdr:rowOff>136356</xdr:rowOff>
    </xdr:from>
    <xdr:to>
      <xdr:col>4</xdr:col>
      <xdr:colOff>0</xdr:colOff>
      <xdr:row>17</xdr:row>
      <xdr:rowOff>152398</xdr:rowOff>
    </xdr:to>
    <xdr:sp macro="" textlink="">
      <xdr:nvSpPr>
        <xdr:cNvPr id="25" name="Rectangle: Rounded Corners 24">
          <a:hlinkClick xmlns:r="http://schemas.openxmlformats.org/officeDocument/2006/relationships" r:id="rId7"/>
          <a:extLst>
            <a:ext uri="{FF2B5EF4-FFF2-40B4-BE49-F238E27FC236}">
              <a16:creationId xmlns:a16="http://schemas.microsoft.com/office/drawing/2014/main" id="{7C65E280-A1AA-4389-9FD3-70DDF398B603}"/>
            </a:ext>
          </a:extLst>
        </xdr:cNvPr>
        <xdr:cNvSpPr/>
      </xdr:nvSpPr>
      <xdr:spPr>
        <a:xfrm>
          <a:off x="513347" y="2696676"/>
          <a:ext cx="1925053" cy="564682"/>
        </a:xfrm>
        <a:prstGeom prst="roundRect">
          <a:avLst/>
        </a:prstGeom>
        <a:solidFill>
          <a:schemeClr val="accent4">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sales</a:t>
          </a:r>
          <a:r>
            <a:rPr lang="en-IN" sz="2000" b="1" baseline="0">
              <a:solidFill>
                <a:schemeClr val="bg1"/>
              </a:solidFill>
            </a:rPr>
            <a:t> mens</a:t>
          </a:r>
          <a:endParaRPr lang="en-IN" sz="2000" b="1">
            <a:solidFill>
              <a:schemeClr val="bg1"/>
            </a:solidFill>
          </a:endParaRPr>
        </a:p>
      </xdr:txBody>
    </xdr:sp>
    <xdr:clientData/>
  </xdr:twoCellAnchor>
  <xdr:twoCellAnchor>
    <xdr:from>
      <xdr:col>0</xdr:col>
      <xdr:colOff>521368</xdr:colOff>
      <xdr:row>18</xdr:row>
      <xdr:rowOff>136355</xdr:rowOff>
    </xdr:from>
    <xdr:to>
      <xdr:col>4</xdr:col>
      <xdr:colOff>8021</xdr:colOff>
      <xdr:row>21</xdr:row>
      <xdr:rowOff>152398</xdr:rowOff>
    </xdr:to>
    <xdr:sp macro="" textlink="">
      <xdr:nvSpPr>
        <xdr:cNvPr id="26" name="Rectangle: Rounded Corners 25">
          <a:extLst>
            <a:ext uri="{FF2B5EF4-FFF2-40B4-BE49-F238E27FC236}">
              <a16:creationId xmlns:a16="http://schemas.microsoft.com/office/drawing/2014/main" id="{83FA16DB-B412-4EED-A1EE-AB930BF406AF}"/>
            </a:ext>
          </a:extLst>
        </xdr:cNvPr>
        <xdr:cNvSpPr/>
      </xdr:nvSpPr>
      <xdr:spPr>
        <a:xfrm>
          <a:off x="521368" y="3428195"/>
          <a:ext cx="1925053" cy="564683"/>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About</a:t>
          </a:r>
        </a:p>
      </xdr:txBody>
    </xdr:sp>
    <xdr:clientData/>
  </xdr:twoCellAnchor>
  <xdr:twoCellAnchor editAs="oneCell">
    <xdr:from>
      <xdr:col>4</xdr:col>
      <xdr:colOff>360947</xdr:colOff>
      <xdr:row>17</xdr:row>
      <xdr:rowOff>32084</xdr:rowOff>
    </xdr:from>
    <xdr:to>
      <xdr:col>6</xdr:col>
      <xdr:colOff>56147</xdr:colOff>
      <xdr:row>22</xdr:row>
      <xdr:rowOff>24063</xdr:rowOff>
    </xdr:to>
    <xdr:pic>
      <xdr:nvPicPr>
        <xdr:cNvPr id="31" name="Graphic 30" descr="Angel face outline with solid fill">
          <a:extLst>
            <a:ext uri="{FF2B5EF4-FFF2-40B4-BE49-F238E27FC236}">
              <a16:creationId xmlns:a16="http://schemas.microsoft.com/office/drawing/2014/main" id="{E7FF4AF8-012B-0F18-354C-A2CA88D2479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99347" y="3168316"/>
          <a:ext cx="914400" cy="914400"/>
        </a:xfrm>
        <a:prstGeom prst="rect">
          <a:avLst/>
        </a:prstGeom>
      </xdr:spPr>
    </xdr:pic>
    <xdr:clientData/>
  </xdr:twoCellAnchor>
  <xdr:twoCellAnchor>
    <xdr:from>
      <xdr:col>6</xdr:col>
      <xdr:colOff>505325</xdr:colOff>
      <xdr:row>17</xdr:row>
      <xdr:rowOff>136356</xdr:rowOff>
    </xdr:from>
    <xdr:to>
      <xdr:col>9</xdr:col>
      <xdr:colOff>537411</xdr:colOff>
      <xdr:row>20</xdr:row>
      <xdr:rowOff>120315</xdr:rowOff>
    </xdr:to>
    <xdr:sp macro="" textlink="">
      <xdr:nvSpPr>
        <xdr:cNvPr id="32" name="TextBox 31">
          <a:extLst>
            <a:ext uri="{FF2B5EF4-FFF2-40B4-BE49-F238E27FC236}">
              <a16:creationId xmlns:a16="http://schemas.microsoft.com/office/drawing/2014/main" id="{2E121743-92BC-E699-306C-A08EE446DD8B}"/>
            </a:ext>
          </a:extLst>
        </xdr:cNvPr>
        <xdr:cNvSpPr txBox="1"/>
      </xdr:nvSpPr>
      <xdr:spPr>
        <a:xfrm>
          <a:off x="4162925" y="3272588"/>
          <a:ext cx="1860886" cy="53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800" b="1">
              <a:solidFill>
                <a:schemeClr val="tx1"/>
              </a:solidFill>
            </a:rPr>
            <a:t>About</a:t>
          </a:r>
        </a:p>
      </xdr:txBody>
    </xdr:sp>
    <xdr:clientData/>
  </xdr:twoCellAnchor>
  <xdr:twoCellAnchor>
    <xdr:from>
      <xdr:col>4</xdr:col>
      <xdr:colOff>449177</xdr:colOff>
      <xdr:row>22</xdr:row>
      <xdr:rowOff>128335</xdr:rowOff>
    </xdr:from>
    <xdr:to>
      <xdr:col>21</xdr:col>
      <xdr:colOff>360947</xdr:colOff>
      <xdr:row>24</xdr:row>
      <xdr:rowOff>136358</xdr:rowOff>
    </xdr:to>
    <xdr:sp macro="" textlink="">
      <xdr:nvSpPr>
        <xdr:cNvPr id="33" name="TextBox 32">
          <a:extLst>
            <a:ext uri="{FF2B5EF4-FFF2-40B4-BE49-F238E27FC236}">
              <a16:creationId xmlns:a16="http://schemas.microsoft.com/office/drawing/2014/main" id="{00675C37-6E22-85D5-3068-8F4269D14FB7}"/>
            </a:ext>
          </a:extLst>
        </xdr:cNvPr>
        <xdr:cNvSpPr txBox="1"/>
      </xdr:nvSpPr>
      <xdr:spPr>
        <a:xfrm>
          <a:off x="2887577" y="4186988"/>
          <a:ext cx="10274970" cy="376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chemeClr val="tx1"/>
              </a:solidFill>
            </a:rPr>
            <a:t>version</a:t>
          </a:r>
          <a:r>
            <a:rPr lang="en-IN" sz="2000" b="1">
              <a:solidFill>
                <a:schemeClr val="tx1"/>
              </a:solidFill>
            </a:rPr>
            <a:t>: The</a:t>
          </a:r>
          <a:r>
            <a:rPr lang="en-IN" sz="2000" b="1" baseline="0">
              <a:solidFill>
                <a:schemeClr val="tx1"/>
              </a:solidFill>
            </a:rPr>
            <a:t> project is created in excel 2021 version but you can you use  it any version</a:t>
          </a:r>
          <a:endParaRPr lang="en-IN" sz="2000" b="1">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144780</xdr:colOff>
      <xdr:row>6</xdr:row>
      <xdr:rowOff>45721</xdr:rowOff>
    </xdr:from>
    <xdr:to>
      <xdr:col>4</xdr:col>
      <xdr:colOff>342900</xdr:colOff>
      <xdr:row>13</xdr:row>
      <xdr:rowOff>68581</xdr:rowOff>
    </xdr:to>
    <mc:AlternateContent xmlns:mc="http://schemas.openxmlformats.org/markup-compatibility/2006" xmlns:a14="http://schemas.microsoft.com/office/drawing/2010/main">
      <mc:Choice Requires="a14">
        <xdr:graphicFrame macro="">
          <xdr:nvGraphicFramePr>
            <xdr:cNvPr id="5" name="Place">
              <a:extLst>
                <a:ext uri="{FF2B5EF4-FFF2-40B4-BE49-F238E27FC236}">
                  <a16:creationId xmlns:a16="http://schemas.microsoft.com/office/drawing/2014/main" id="{87EC0DDD-50F2-C9AE-BA1A-FB7CF54B619F}"/>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2080260" y="114300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312420</xdr:colOff>
      <xdr:row>14</xdr:row>
      <xdr:rowOff>34290</xdr:rowOff>
    </xdr:from>
    <xdr:to>
      <xdr:col>9</xdr:col>
      <xdr:colOff>632460</xdr:colOff>
      <xdr:row>29</xdr:row>
      <xdr:rowOff>34290</xdr:rowOff>
    </xdr:to>
    <xdr:graphicFrame macro="">
      <xdr:nvGraphicFramePr>
        <xdr:cNvPr id="7" name="Chart 6">
          <a:extLst>
            <a:ext uri="{FF2B5EF4-FFF2-40B4-BE49-F238E27FC236}">
              <a16:creationId xmlns:a16="http://schemas.microsoft.com/office/drawing/2014/main" id="{EC6E7E87-0F70-F15D-DE8E-F7D71358D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30</xdr:row>
      <xdr:rowOff>3810</xdr:rowOff>
    </xdr:from>
    <xdr:to>
      <xdr:col>9</xdr:col>
      <xdr:colOff>327660</xdr:colOff>
      <xdr:row>45</xdr:row>
      <xdr:rowOff>3810</xdr:rowOff>
    </xdr:to>
    <xdr:graphicFrame macro="">
      <xdr:nvGraphicFramePr>
        <xdr:cNvPr id="8" name="Chart 7">
          <a:extLst>
            <a:ext uri="{FF2B5EF4-FFF2-40B4-BE49-F238E27FC236}">
              <a16:creationId xmlns:a16="http://schemas.microsoft.com/office/drawing/2014/main" id="{1C5AFBE3-1394-F62E-0CA2-AD61F56CF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47</xdr:row>
      <xdr:rowOff>11430</xdr:rowOff>
    </xdr:from>
    <xdr:to>
      <xdr:col>9</xdr:col>
      <xdr:colOff>213360</xdr:colOff>
      <xdr:row>62</xdr:row>
      <xdr:rowOff>11430</xdr:rowOff>
    </xdr:to>
    <xdr:graphicFrame macro="">
      <xdr:nvGraphicFramePr>
        <xdr:cNvPr id="9" name="Chart 8">
          <a:extLst>
            <a:ext uri="{FF2B5EF4-FFF2-40B4-BE49-F238E27FC236}">
              <a16:creationId xmlns:a16="http://schemas.microsoft.com/office/drawing/2014/main" id="{721A1897-2941-E7CE-EAF7-A8410EC96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441960</xdr:colOff>
      <xdr:row>43</xdr:row>
      <xdr:rowOff>91441</xdr:rowOff>
    </xdr:from>
    <xdr:to>
      <xdr:col>16</xdr:col>
      <xdr:colOff>601980</xdr:colOff>
      <xdr:row>47</xdr:row>
      <xdr:rowOff>121920</xdr:rowOff>
    </xdr:to>
    <mc:AlternateContent xmlns:mc="http://schemas.openxmlformats.org/markup-compatibility/2006" xmlns:a14="http://schemas.microsoft.com/office/drawing/2010/main">
      <mc:Choice Requires="a14">
        <xdr:graphicFrame macro="">
          <xdr:nvGraphicFramePr>
            <xdr:cNvPr id="10" name="Products">
              <a:extLst>
                <a:ext uri="{FF2B5EF4-FFF2-40B4-BE49-F238E27FC236}">
                  <a16:creationId xmlns:a16="http://schemas.microsoft.com/office/drawing/2014/main" id="{C54975BA-8144-74ED-FE1E-25C8A64DC9F2}"/>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8046720" y="7955281"/>
              <a:ext cx="441198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70</xdr:row>
      <xdr:rowOff>118110</xdr:rowOff>
    </xdr:from>
    <xdr:to>
      <xdr:col>11</xdr:col>
      <xdr:colOff>320040</xdr:colOff>
      <xdr:row>85</xdr:row>
      <xdr:rowOff>118110</xdr:rowOff>
    </xdr:to>
    <xdr:graphicFrame macro="">
      <xdr:nvGraphicFramePr>
        <xdr:cNvPr id="2" name="Chart 1">
          <a:extLst>
            <a:ext uri="{FF2B5EF4-FFF2-40B4-BE49-F238E27FC236}">
              <a16:creationId xmlns:a16="http://schemas.microsoft.com/office/drawing/2014/main" id="{85B095D5-42F7-3F22-A57A-C63B1FF80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213360</xdr:colOff>
      <xdr:row>85</xdr:row>
      <xdr:rowOff>102870</xdr:rowOff>
    </xdr:from>
    <xdr:to>
      <xdr:col>11</xdr:col>
      <xdr:colOff>533400</xdr:colOff>
      <xdr:row>100</xdr:row>
      <xdr:rowOff>102870</xdr:rowOff>
    </xdr:to>
    <xdr:graphicFrame macro="">
      <xdr:nvGraphicFramePr>
        <xdr:cNvPr id="3" name="Chart 2">
          <a:extLst>
            <a:ext uri="{FF2B5EF4-FFF2-40B4-BE49-F238E27FC236}">
              <a16:creationId xmlns:a16="http://schemas.microsoft.com/office/drawing/2014/main" id="{69A2C1A1-D15A-4C2B-372A-758C56C01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101</xdr:row>
      <xdr:rowOff>11430</xdr:rowOff>
    </xdr:from>
    <xdr:to>
      <xdr:col>11</xdr:col>
      <xdr:colOff>320040</xdr:colOff>
      <xdr:row>116</xdr:row>
      <xdr:rowOff>11430</xdr:rowOff>
    </xdr:to>
    <xdr:graphicFrame macro="">
      <xdr:nvGraphicFramePr>
        <xdr:cNvPr id="4" name="Chart 3">
          <a:extLst>
            <a:ext uri="{FF2B5EF4-FFF2-40B4-BE49-F238E27FC236}">
              <a16:creationId xmlns:a16="http://schemas.microsoft.com/office/drawing/2014/main" id="{5BC6C0B4-537C-5BAF-D2E1-50FAFA6A3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83820</xdr:colOff>
      <xdr:row>118</xdr:row>
      <xdr:rowOff>179070</xdr:rowOff>
    </xdr:from>
    <xdr:to>
      <xdr:col>11</xdr:col>
      <xdr:colOff>403860</xdr:colOff>
      <xdr:row>133</xdr:row>
      <xdr:rowOff>179070</xdr:rowOff>
    </xdr:to>
    <xdr:graphicFrame macro="">
      <xdr:nvGraphicFramePr>
        <xdr:cNvPr id="6" name="Chart 5">
          <a:extLst>
            <a:ext uri="{FF2B5EF4-FFF2-40B4-BE49-F238E27FC236}">
              <a16:creationId xmlns:a16="http://schemas.microsoft.com/office/drawing/2014/main" id="{86145F00-1729-C796-8F95-046B4B4BF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678180</xdr:colOff>
      <xdr:row>135</xdr:row>
      <xdr:rowOff>41910</xdr:rowOff>
    </xdr:from>
    <xdr:to>
      <xdr:col>11</xdr:col>
      <xdr:colOff>289560</xdr:colOff>
      <xdr:row>150</xdr:row>
      <xdr:rowOff>41910</xdr:rowOff>
    </xdr:to>
    <xdr:graphicFrame macro="">
      <xdr:nvGraphicFramePr>
        <xdr:cNvPr id="11" name="Chart 10">
          <a:extLst>
            <a:ext uri="{FF2B5EF4-FFF2-40B4-BE49-F238E27FC236}">
              <a16:creationId xmlns:a16="http://schemas.microsoft.com/office/drawing/2014/main" id="{B20D2746-2387-3A18-4BF6-BCE2C70DB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426720</xdr:colOff>
      <xdr:row>151</xdr:row>
      <xdr:rowOff>19050</xdr:rowOff>
    </xdr:from>
    <xdr:to>
      <xdr:col>11</xdr:col>
      <xdr:colOff>38100</xdr:colOff>
      <xdr:row>166</xdr:row>
      <xdr:rowOff>19050</xdr:rowOff>
    </xdr:to>
    <xdr:graphicFrame macro="">
      <xdr:nvGraphicFramePr>
        <xdr:cNvPr id="12" name="Chart 11">
          <a:extLst>
            <a:ext uri="{FF2B5EF4-FFF2-40B4-BE49-F238E27FC236}">
              <a16:creationId xmlns:a16="http://schemas.microsoft.com/office/drawing/2014/main" id="{A715D19D-289C-112F-CECF-78F670FB1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36.47423078704" createdVersion="8" refreshedVersion="8" minRefreshableVersion="3" recordCount="278" xr:uid="{FED05BE3-7F95-4E41-9B7E-9139A18F58CF}">
  <cacheSource type="worksheet">
    <worksheetSource name="Table1"/>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ount="41">
        <n v="50"/>
        <n v="33"/>
        <n v="44"/>
        <n v="11"/>
        <n v="48"/>
        <n v="26"/>
        <n v="39"/>
        <n v="9"/>
        <n v="41"/>
        <n v="4"/>
        <n v="8"/>
        <n v="27"/>
        <n v="10"/>
        <n v="17"/>
        <n v="43"/>
        <n v="42"/>
        <n v="6"/>
        <n v="28"/>
        <n v="13"/>
        <n v="7"/>
        <n v="45"/>
        <n v="22"/>
        <n v="16"/>
        <n v="20"/>
        <n v="23"/>
        <n v="37"/>
        <n v="15"/>
        <n v="40"/>
        <n v="14"/>
        <n v="29"/>
        <n v="31"/>
        <n v="34"/>
        <n v="25"/>
        <n v="12"/>
        <n v="35"/>
        <n v="36"/>
        <n v="47"/>
        <n v="19"/>
        <n v="49"/>
        <n v="38"/>
        <n v="100"/>
      </sharedItems>
    </cacheField>
    <cacheField name="Amount" numFmtId="3">
      <sharedItems containsSemiMixedTypes="0" containsString="0" containsNumber="1" containsInteger="1" minValue="720" maxValue="4250000" count="141">
        <n v="24950"/>
        <n v="184767"/>
        <n v="63800"/>
        <n v="4250000"/>
        <n v="165000"/>
        <n v="122400"/>
        <n v="858000"/>
        <n v="3354000"/>
        <n v="8910"/>
        <n v="229559"/>
        <n v="19461"/>
        <n v="7996"/>
        <n v="507200"/>
        <n v="40473"/>
        <n v="1200"/>
        <n v="203983"/>
        <n v="1282500"/>
        <n v="128957"/>
        <n v="80100"/>
        <n v="924000"/>
        <n v="7500"/>
        <n v="27972"/>
        <n v="18850"/>
        <n v="191992"/>
        <n v="456400"/>
        <n v="31455"/>
        <n v="56100"/>
        <n v="88000"/>
        <n v="220000"/>
        <n v="23984"/>
        <n v="2640"/>
        <n v="29000"/>
        <n v="45977"/>
        <n v="34400"/>
        <n v="738000"/>
        <n v="517963"/>
        <n v="990000"/>
        <n v="1349985"/>
        <n v="307978"/>
        <n v="58000"/>
        <n v="528000"/>
        <n v="374000"/>
        <n v="34950"/>
        <n v="1996"/>
        <n v="25370"/>
        <n v="24780"/>
        <n v="1080"/>
        <n v="2080000"/>
        <n v="111986"/>
        <n v="4950"/>
        <n v="799990"/>
        <n v="73963"/>
        <n v="2609971"/>
        <n v="3454000"/>
        <n v="123690"/>
        <n v="1508000"/>
        <n v="475966"/>
        <n v="3480"/>
        <n v="599975"/>
        <n v="1395000"/>
        <n v="7200"/>
        <n v="3120000"/>
        <n v="783200"/>
        <n v="4194"/>
        <n v="11880"/>
        <n v="19800"/>
        <n v="22485"/>
        <n v="12974"/>
        <n v="704000"/>
        <n v="195965"/>
        <n v="1947600"/>
        <n v="51000"/>
        <n v="68150"/>
        <n v="17400"/>
        <n v="391200"/>
        <n v="2132000"/>
        <n v="1711000"/>
        <n v="247969"/>
        <n v="1530000"/>
        <n v="42570"/>
        <n v="443963"/>
        <n v="6720"/>
        <n v="27550"/>
        <n v="2115000"/>
        <n v="55463"/>
        <n v="319996"/>
        <n v="44955"/>
        <n v="780000"/>
        <n v="2028000"/>
        <n v="31680"/>
        <n v="877500"/>
        <n v="98967"/>
        <n v="17500"/>
        <n v="4920"/>
        <n v="31900"/>
        <n v="95952"/>
        <n v="142100"/>
        <n v="35000"/>
        <n v="8200"/>
        <n v="1421000"/>
        <n v="201564"/>
        <n v="526500"/>
        <n v="719991"/>
        <n v="2857600"/>
        <n v="13750"/>
        <n v="30969"/>
        <n v="1100"/>
        <n v="31200"/>
        <n v="1600"/>
        <n v="26973"/>
        <n v="430200"/>
        <n v="644000"/>
        <n v="4100"/>
        <n v="2250000"/>
        <n v="108000"/>
        <n v="45000"/>
        <n v="35156"/>
        <n v="420500"/>
        <n v="38750"/>
        <n v="569600"/>
        <n v="264000"/>
        <n v="15360"/>
        <n v="3204"/>
        <n v="720"/>
        <n v="17110"/>
        <n v="33966"/>
        <n v="21150"/>
        <n v="49300"/>
        <n v="14471"/>
        <n v="3900"/>
        <n v="26600"/>
        <n v="720000"/>
        <n v="5760"/>
        <n v="563200"/>
        <n v="1195440"/>
        <n v="1287000"/>
        <n v="681500"/>
        <n v="250000"/>
        <n v="519240"/>
        <n v="24200"/>
        <n v="1242600"/>
      </sharedItems>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880374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x v="0"/>
    <x v="0"/>
  </r>
  <r>
    <x v="1"/>
    <x v="1"/>
    <x v="0"/>
    <x v="1"/>
    <n v="5599"/>
    <x v="1"/>
    <x v="1"/>
  </r>
  <r>
    <x v="2"/>
    <x v="2"/>
    <x v="1"/>
    <x v="2"/>
    <n v="1450"/>
    <x v="2"/>
    <x v="2"/>
  </r>
  <r>
    <x v="3"/>
    <x v="3"/>
    <x v="2"/>
    <x v="0"/>
    <n v="85000"/>
    <x v="0"/>
    <x v="3"/>
  </r>
  <r>
    <x v="4"/>
    <x v="3"/>
    <x v="3"/>
    <x v="3"/>
    <n v="15000"/>
    <x v="3"/>
    <x v="4"/>
  </r>
  <r>
    <x v="5"/>
    <x v="1"/>
    <x v="0"/>
    <x v="3"/>
    <n v="2550"/>
    <x v="4"/>
    <x v="5"/>
  </r>
  <r>
    <x v="6"/>
    <x v="4"/>
    <x v="4"/>
    <x v="2"/>
    <n v="33000"/>
    <x v="5"/>
    <x v="6"/>
  </r>
  <r>
    <x v="7"/>
    <x v="0"/>
    <x v="2"/>
    <x v="4"/>
    <n v="86000"/>
    <x v="6"/>
    <x v="7"/>
  </r>
  <r>
    <x v="8"/>
    <x v="2"/>
    <x v="5"/>
    <x v="3"/>
    <n v="990"/>
    <x v="7"/>
    <x v="8"/>
  </r>
  <r>
    <x v="9"/>
    <x v="0"/>
    <x v="0"/>
    <x v="0"/>
    <n v="5599"/>
    <x v="8"/>
    <x v="9"/>
  </r>
  <r>
    <x v="10"/>
    <x v="4"/>
    <x v="4"/>
    <x v="2"/>
    <n v="499"/>
    <x v="6"/>
    <x v="10"/>
  </r>
  <r>
    <x v="11"/>
    <x v="1"/>
    <x v="5"/>
    <x v="0"/>
    <n v="1999"/>
    <x v="9"/>
    <x v="11"/>
  </r>
  <r>
    <x v="12"/>
    <x v="3"/>
    <x v="2"/>
    <x v="0"/>
    <n v="63400"/>
    <x v="10"/>
    <x v="12"/>
  </r>
  <r>
    <x v="13"/>
    <x v="5"/>
    <x v="5"/>
    <x v="3"/>
    <n v="1499"/>
    <x v="11"/>
    <x v="13"/>
  </r>
  <r>
    <x v="14"/>
    <x v="3"/>
    <x v="3"/>
    <x v="2"/>
    <n v="120"/>
    <x v="12"/>
    <x v="14"/>
  </r>
  <r>
    <x v="15"/>
    <x v="1"/>
    <x v="4"/>
    <x v="4"/>
    <n v="11999"/>
    <x v="13"/>
    <x v="15"/>
  </r>
  <r>
    <x v="16"/>
    <x v="2"/>
    <x v="2"/>
    <x v="1"/>
    <n v="47500"/>
    <x v="11"/>
    <x v="16"/>
  </r>
  <r>
    <x v="17"/>
    <x v="4"/>
    <x v="4"/>
    <x v="1"/>
    <n v="2999"/>
    <x v="14"/>
    <x v="17"/>
  </r>
  <r>
    <x v="18"/>
    <x v="3"/>
    <x v="3"/>
    <x v="1"/>
    <n v="8900"/>
    <x v="7"/>
    <x v="18"/>
  </r>
  <r>
    <x v="19"/>
    <x v="1"/>
    <x v="4"/>
    <x v="0"/>
    <n v="22000"/>
    <x v="15"/>
    <x v="19"/>
  </r>
  <r>
    <x v="20"/>
    <x v="2"/>
    <x v="1"/>
    <x v="1"/>
    <n v="1250"/>
    <x v="16"/>
    <x v="20"/>
  </r>
  <r>
    <x v="21"/>
    <x v="3"/>
    <x v="3"/>
    <x v="3"/>
    <n v="999"/>
    <x v="17"/>
    <x v="21"/>
  </r>
  <r>
    <x v="22"/>
    <x v="4"/>
    <x v="1"/>
    <x v="4"/>
    <n v="1450"/>
    <x v="18"/>
    <x v="22"/>
  </r>
  <r>
    <x v="23"/>
    <x v="4"/>
    <x v="1"/>
    <x v="2"/>
    <n v="23999"/>
    <x v="10"/>
    <x v="23"/>
  </r>
  <r>
    <x v="24"/>
    <x v="1"/>
    <x v="2"/>
    <x v="4"/>
    <n v="65200"/>
    <x v="19"/>
    <x v="24"/>
  </r>
  <r>
    <x v="25"/>
    <x v="1"/>
    <x v="5"/>
    <x v="1"/>
    <n v="699"/>
    <x v="20"/>
    <x v="25"/>
  </r>
  <r>
    <x v="26"/>
    <x v="0"/>
    <x v="0"/>
    <x v="0"/>
    <n v="2550"/>
    <x v="21"/>
    <x v="26"/>
  </r>
  <r>
    <x v="27"/>
    <x v="2"/>
    <x v="4"/>
    <x v="4"/>
    <n v="22000"/>
    <x v="9"/>
    <x v="27"/>
  </r>
  <r>
    <x v="28"/>
    <x v="4"/>
    <x v="2"/>
    <x v="0"/>
    <n v="22000"/>
    <x v="12"/>
    <x v="28"/>
  </r>
  <r>
    <x v="29"/>
    <x v="5"/>
    <x v="5"/>
    <x v="3"/>
    <n v="1499"/>
    <x v="22"/>
    <x v="29"/>
  </r>
  <r>
    <x v="30"/>
    <x v="1"/>
    <x v="3"/>
    <x v="4"/>
    <n v="120"/>
    <x v="21"/>
    <x v="30"/>
  </r>
  <r>
    <x v="31"/>
    <x v="0"/>
    <x v="0"/>
    <x v="2"/>
    <n v="1450"/>
    <x v="23"/>
    <x v="31"/>
  </r>
  <r>
    <x v="32"/>
    <x v="5"/>
    <x v="5"/>
    <x v="3"/>
    <n v="1999"/>
    <x v="24"/>
    <x v="32"/>
  </r>
  <r>
    <x v="33"/>
    <x v="1"/>
    <x v="0"/>
    <x v="0"/>
    <n v="800"/>
    <x v="14"/>
    <x v="33"/>
  </r>
  <r>
    <x v="34"/>
    <x v="2"/>
    <x v="3"/>
    <x v="3"/>
    <n v="18000"/>
    <x v="8"/>
    <x v="34"/>
  </r>
  <r>
    <x v="35"/>
    <x v="0"/>
    <x v="0"/>
    <x v="1"/>
    <n v="13999"/>
    <x v="25"/>
    <x v="35"/>
  </r>
  <r>
    <x v="36"/>
    <x v="1"/>
    <x v="4"/>
    <x v="3"/>
    <n v="22000"/>
    <x v="20"/>
    <x v="36"/>
  </r>
  <r>
    <x v="37"/>
    <x v="4"/>
    <x v="2"/>
    <x v="0"/>
    <n v="89999"/>
    <x v="26"/>
    <x v="37"/>
  </r>
  <r>
    <x v="38"/>
    <x v="0"/>
    <x v="0"/>
    <x v="2"/>
    <n v="13999"/>
    <x v="21"/>
    <x v="38"/>
  </r>
  <r>
    <x v="39"/>
    <x v="2"/>
    <x v="5"/>
    <x v="1"/>
    <n v="2900"/>
    <x v="23"/>
    <x v="39"/>
  </r>
  <r>
    <x v="40"/>
    <x v="1"/>
    <x v="4"/>
    <x v="3"/>
    <n v="33000"/>
    <x v="22"/>
    <x v="40"/>
  </r>
  <r>
    <x v="41"/>
    <x v="2"/>
    <x v="4"/>
    <x v="1"/>
    <n v="22000"/>
    <x v="13"/>
    <x v="41"/>
  </r>
  <r>
    <x v="42"/>
    <x v="5"/>
    <x v="5"/>
    <x v="1"/>
    <n v="699"/>
    <x v="0"/>
    <x v="42"/>
  </r>
  <r>
    <x v="43"/>
    <x v="4"/>
    <x v="4"/>
    <x v="2"/>
    <n v="499"/>
    <x v="9"/>
    <x v="43"/>
  </r>
  <r>
    <x v="44"/>
    <x v="1"/>
    <x v="5"/>
    <x v="3"/>
    <n v="590"/>
    <x v="14"/>
    <x v="44"/>
  </r>
  <r>
    <x v="45"/>
    <x v="5"/>
    <x v="5"/>
    <x v="1"/>
    <n v="590"/>
    <x v="15"/>
    <x v="45"/>
  </r>
  <r>
    <x v="46"/>
    <x v="1"/>
    <x v="2"/>
    <x v="0"/>
    <n v="120"/>
    <x v="7"/>
    <x v="46"/>
  </r>
  <r>
    <x v="47"/>
    <x v="4"/>
    <x v="4"/>
    <x v="4"/>
    <n v="52000"/>
    <x v="27"/>
    <x v="47"/>
  </r>
  <r>
    <x v="48"/>
    <x v="2"/>
    <x v="1"/>
    <x v="3"/>
    <n v="7999"/>
    <x v="28"/>
    <x v="48"/>
  </r>
  <r>
    <x v="49"/>
    <x v="1"/>
    <x v="1"/>
    <x v="4"/>
    <n v="550"/>
    <x v="7"/>
    <x v="49"/>
  </r>
  <r>
    <x v="50"/>
    <x v="2"/>
    <x v="2"/>
    <x v="3"/>
    <n v="79999"/>
    <x v="12"/>
    <x v="50"/>
  </r>
  <r>
    <x v="51"/>
    <x v="5"/>
    <x v="5"/>
    <x v="3"/>
    <n v="1999"/>
    <x v="25"/>
    <x v="51"/>
  </r>
  <r>
    <x v="52"/>
    <x v="4"/>
    <x v="4"/>
    <x v="2"/>
    <n v="89999"/>
    <x v="29"/>
    <x v="52"/>
  </r>
  <r>
    <x v="53"/>
    <x v="1"/>
    <x v="2"/>
    <x v="3"/>
    <n v="78500"/>
    <x v="2"/>
    <x v="53"/>
  </r>
  <r>
    <x v="54"/>
    <x v="4"/>
    <x v="4"/>
    <x v="1"/>
    <n v="3990"/>
    <x v="30"/>
    <x v="54"/>
  </r>
  <r>
    <x v="55"/>
    <x v="2"/>
    <x v="4"/>
    <x v="3"/>
    <n v="52000"/>
    <x v="29"/>
    <x v="55"/>
  </r>
  <r>
    <x v="56"/>
    <x v="0"/>
    <x v="2"/>
    <x v="3"/>
    <n v="13999"/>
    <x v="31"/>
    <x v="56"/>
  </r>
  <r>
    <x v="57"/>
    <x v="1"/>
    <x v="3"/>
    <x v="1"/>
    <n v="120"/>
    <x v="29"/>
    <x v="57"/>
  </r>
  <r>
    <x v="58"/>
    <x v="4"/>
    <x v="1"/>
    <x v="1"/>
    <n v="23999"/>
    <x v="32"/>
    <x v="58"/>
  </r>
  <r>
    <x v="59"/>
    <x v="4"/>
    <x v="2"/>
    <x v="3"/>
    <n v="45000"/>
    <x v="30"/>
    <x v="59"/>
  </r>
  <r>
    <x v="60"/>
    <x v="1"/>
    <x v="5"/>
    <x v="1"/>
    <n v="450"/>
    <x v="22"/>
    <x v="60"/>
  </r>
  <r>
    <x v="61"/>
    <x v="3"/>
    <x v="3"/>
    <x v="3"/>
    <n v="65000"/>
    <x v="4"/>
    <x v="61"/>
  </r>
  <r>
    <x v="62"/>
    <x v="2"/>
    <x v="2"/>
    <x v="4"/>
    <n v="35600"/>
    <x v="21"/>
    <x v="62"/>
  </r>
  <r>
    <x v="63"/>
    <x v="5"/>
    <x v="5"/>
    <x v="2"/>
    <n v="699"/>
    <x v="16"/>
    <x v="63"/>
  </r>
  <r>
    <x v="64"/>
    <x v="1"/>
    <x v="5"/>
    <x v="1"/>
    <n v="990"/>
    <x v="33"/>
    <x v="64"/>
  </r>
  <r>
    <x v="65"/>
    <x v="5"/>
    <x v="2"/>
    <x v="0"/>
    <n v="450"/>
    <x v="2"/>
    <x v="65"/>
  </r>
  <r>
    <x v="66"/>
    <x v="5"/>
    <x v="5"/>
    <x v="2"/>
    <n v="1499"/>
    <x v="26"/>
    <x v="66"/>
  </r>
  <r>
    <x v="67"/>
    <x v="0"/>
    <x v="0"/>
    <x v="4"/>
    <n v="499"/>
    <x v="5"/>
    <x v="67"/>
  </r>
  <r>
    <x v="68"/>
    <x v="2"/>
    <x v="2"/>
    <x v="4"/>
    <n v="44000"/>
    <x v="22"/>
    <x v="68"/>
  </r>
  <r>
    <x v="69"/>
    <x v="0"/>
    <x v="0"/>
    <x v="3"/>
    <n v="5599"/>
    <x v="34"/>
    <x v="69"/>
  </r>
  <r>
    <x v="70"/>
    <x v="3"/>
    <x v="2"/>
    <x v="0"/>
    <n v="54100"/>
    <x v="35"/>
    <x v="70"/>
  </r>
  <r>
    <x v="71"/>
    <x v="0"/>
    <x v="0"/>
    <x v="2"/>
    <n v="2550"/>
    <x v="23"/>
    <x v="71"/>
  </r>
  <r>
    <x v="72"/>
    <x v="1"/>
    <x v="2"/>
    <x v="2"/>
    <n v="1450"/>
    <x v="36"/>
    <x v="72"/>
  </r>
  <r>
    <x v="73"/>
    <x v="5"/>
    <x v="5"/>
    <x v="3"/>
    <n v="2900"/>
    <x v="16"/>
    <x v="73"/>
  </r>
  <r>
    <x v="74"/>
    <x v="3"/>
    <x v="2"/>
    <x v="4"/>
    <n v="65200"/>
    <x v="16"/>
    <x v="74"/>
  </r>
  <r>
    <x v="75"/>
    <x v="1"/>
    <x v="4"/>
    <x v="4"/>
    <n v="52000"/>
    <x v="8"/>
    <x v="75"/>
  </r>
  <r>
    <x v="76"/>
    <x v="2"/>
    <x v="2"/>
    <x v="1"/>
    <n v="59000"/>
    <x v="29"/>
    <x v="76"/>
  </r>
  <r>
    <x v="77"/>
    <x v="4"/>
    <x v="1"/>
    <x v="4"/>
    <n v="7999"/>
    <x v="30"/>
    <x v="77"/>
  </r>
  <r>
    <x v="78"/>
    <x v="1"/>
    <x v="3"/>
    <x v="1"/>
    <n v="45000"/>
    <x v="31"/>
    <x v="78"/>
  </r>
  <r>
    <x v="79"/>
    <x v="5"/>
    <x v="5"/>
    <x v="0"/>
    <n v="990"/>
    <x v="14"/>
    <x v="79"/>
  </r>
  <r>
    <x v="80"/>
    <x v="4"/>
    <x v="4"/>
    <x v="0"/>
    <n v="11999"/>
    <x v="25"/>
    <x v="80"/>
  </r>
  <r>
    <x v="81"/>
    <x v="4"/>
    <x v="1"/>
    <x v="0"/>
    <n v="960"/>
    <x v="19"/>
    <x v="81"/>
  </r>
  <r>
    <x v="82"/>
    <x v="1"/>
    <x v="0"/>
    <x v="2"/>
    <n v="1450"/>
    <x v="37"/>
    <x v="82"/>
  </r>
  <r>
    <x v="83"/>
    <x v="2"/>
    <x v="2"/>
    <x v="1"/>
    <n v="45000"/>
    <x v="36"/>
    <x v="83"/>
  </r>
  <r>
    <x v="84"/>
    <x v="1"/>
    <x v="5"/>
    <x v="1"/>
    <n v="1499"/>
    <x v="25"/>
    <x v="84"/>
  </r>
  <r>
    <x v="85"/>
    <x v="4"/>
    <x v="4"/>
    <x v="2"/>
    <n v="79999"/>
    <x v="9"/>
    <x v="85"/>
  </r>
  <r>
    <x v="86"/>
    <x v="3"/>
    <x v="2"/>
    <x v="4"/>
    <n v="999"/>
    <x v="20"/>
    <x v="86"/>
  </r>
  <r>
    <x v="87"/>
    <x v="1"/>
    <x v="4"/>
    <x v="0"/>
    <n v="52000"/>
    <x v="26"/>
    <x v="87"/>
  </r>
  <r>
    <x v="88"/>
    <x v="2"/>
    <x v="2"/>
    <x v="3"/>
    <n v="52000"/>
    <x v="6"/>
    <x v="88"/>
  </r>
  <r>
    <x v="89"/>
    <x v="4"/>
    <x v="1"/>
    <x v="2"/>
    <n v="960"/>
    <x v="1"/>
    <x v="89"/>
  </r>
  <r>
    <x v="90"/>
    <x v="4"/>
    <x v="2"/>
    <x v="3"/>
    <n v="19500"/>
    <x v="20"/>
    <x v="90"/>
  </r>
  <r>
    <x v="91"/>
    <x v="4"/>
    <x v="4"/>
    <x v="3"/>
    <n v="2999"/>
    <x v="1"/>
    <x v="91"/>
  </r>
  <r>
    <x v="92"/>
    <x v="1"/>
    <x v="1"/>
    <x v="4"/>
    <n v="1250"/>
    <x v="28"/>
    <x v="92"/>
  </r>
  <r>
    <x v="93"/>
    <x v="1"/>
    <x v="3"/>
    <x v="0"/>
    <n v="120"/>
    <x v="8"/>
    <x v="93"/>
  </r>
  <r>
    <x v="94"/>
    <x v="2"/>
    <x v="0"/>
    <x v="3"/>
    <n v="1450"/>
    <x v="21"/>
    <x v="94"/>
  </r>
  <r>
    <x v="95"/>
    <x v="4"/>
    <x v="4"/>
    <x v="0"/>
    <n v="89999"/>
    <x v="26"/>
    <x v="37"/>
  </r>
  <r>
    <x v="96"/>
    <x v="5"/>
    <x v="2"/>
    <x v="2"/>
    <n v="1999"/>
    <x v="4"/>
    <x v="95"/>
  </r>
  <r>
    <x v="97"/>
    <x v="5"/>
    <x v="5"/>
    <x v="3"/>
    <n v="2900"/>
    <x v="38"/>
    <x v="96"/>
  </r>
  <r>
    <x v="98"/>
    <x v="4"/>
    <x v="4"/>
    <x v="4"/>
    <n v="700"/>
    <x v="0"/>
    <x v="97"/>
  </r>
  <r>
    <x v="99"/>
    <x v="3"/>
    <x v="3"/>
    <x v="3"/>
    <n v="200"/>
    <x v="8"/>
    <x v="98"/>
  </r>
  <r>
    <x v="100"/>
    <x v="2"/>
    <x v="2"/>
    <x v="1"/>
    <n v="49000"/>
    <x v="29"/>
    <x v="99"/>
  </r>
  <r>
    <x v="101"/>
    <x v="0"/>
    <x v="0"/>
    <x v="4"/>
    <n v="5599"/>
    <x v="35"/>
    <x v="100"/>
  </r>
  <r>
    <x v="102"/>
    <x v="3"/>
    <x v="3"/>
    <x v="3"/>
    <n v="13500"/>
    <x v="6"/>
    <x v="101"/>
  </r>
  <r>
    <x v="103"/>
    <x v="2"/>
    <x v="4"/>
    <x v="3"/>
    <n v="79999"/>
    <x v="7"/>
    <x v="102"/>
  </r>
  <r>
    <x v="104"/>
    <x v="4"/>
    <x v="2"/>
    <x v="2"/>
    <n v="75200"/>
    <x v="39"/>
    <x v="103"/>
  </r>
  <r>
    <x v="105"/>
    <x v="4"/>
    <x v="1"/>
    <x v="0"/>
    <n v="550"/>
    <x v="32"/>
    <x v="104"/>
  </r>
  <r>
    <x v="106"/>
    <x v="0"/>
    <x v="0"/>
    <x v="0"/>
    <n v="499"/>
    <x v="0"/>
    <x v="0"/>
  </r>
  <r>
    <x v="107"/>
    <x v="0"/>
    <x v="0"/>
    <x v="1"/>
    <n v="5599"/>
    <x v="1"/>
    <x v="1"/>
  </r>
  <r>
    <x v="108"/>
    <x v="2"/>
    <x v="1"/>
    <x v="2"/>
    <n v="1450"/>
    <x v="2"/>
    <x v="2"/>
  </r>
  <r>
    <x v="109"/>
    <x v="3"/>
    <x v="3"/>
    <x v="0"/>
    <n v="999"/>
    <x v="30"/>
    <x v="105"/>
  </r>
  <r>
    <x v="110"/>
    <x v="3"/>
    <x v="3"/>
    <x v="3"/>
    <n v="100"/>
    <x v="3"/>
    <x v="106"/>
  </r>
  <r>
    <x v="111"/>
    <x v="2"/>
    <x v="0"/>
    <x v="3"/>
    <n v="2550"/>
    <x v="4"/>
    <x v="5"/>
  </r>
  <r>
    <x v="112"/>
    <x v="4"/>
    <x v="4"/>
    <x v="3"/>
    <n v="33000"/>
    <x v="5"/>
    <x v="6"/>
  </r>
  <r>
    <x v="113"/>
    <x v="1"/>
    <x v="0"/>
    <x v="2"/>
    <n v="800"/>
    <x v="6"/>
    <x v="107"/>
  </r>
  <r>
    <x v="114"/>
    <x v="5"/>
    <x v="5"/>
    <x v="2"/>
    <n v="990"/>
    <x v="7"/>
    <x v="8"/>
  </r>
  <r>
    <x v="115"/>
    <x v="0"/>
    <x v="0"/>
    <x v="0"/>
    <n v="5599"/>
    <x v="8"/>
    <x v="9"/>
  </r>
  <r>
    <x v="116"/>
    <x v="4"/>
    <x v="4"/>
    <x v="0"/>
    <n v="499"/>
    <x v="6"/>
    <x v="10"/>
  </r>
  <r>
    <x v="117"/>
    <x v="5"/>
    <x v="5"/>
    <x v="0"/>
    <n v="1999"/>
    <x v="9"/>
    <x v="11"/>
  </r>
  <r>
    <x v="118"/>
    <x v="2"/>
    <x v="3"/>
    <x v="0"/>
    <n v="200"/>
    <x v="10"/>
    <x v="108"/>
  </r>
  <r>
    <x v="119"/>
    <x v="5"/>
    <x v="5"/>
    <x v="2"/>
    <n v="1499"/>
    <x v="11"/>
    <x v="13"/>
  </r>
  <r>
    <x v="120"/>
    <x v="3"/>
    <x v="3"/>
    <x v="4"/>
    <n v="120"/>
    <x v="12"/>
    <x v="14"/>
  </r>
  <r>
    <x v="121"/>
    <x v="1"/>
    <x v="4"/>
    <x v="4"/>
    <n v="11999"/>
    <x v="13"/>
    <x v="15"/>
  </r>
  <r>
    <x v="122"/>
    <x v="1"/>
    <x v="4"/>
    <x v="1"/>
    <n v="999"/>
    <x v="11"/>
    <x v="109"/>
  </r>
  <r>
    <x v="123"/>
    <x v="2"/>
    <x v="4"/>
    <x v="2"/>
    <n v="2999"/>
    <x v="14"/>
    <x v="17"/>
  </r>
  <r>
    <x v="124"/>
    <x v="3"/>
    <x v="2"/>
    <x v="1"/>
    <n v="47800"/>
    <x v="7"/>
    <x v="110"/>
  </r>
  <r>
    <x v="125"/>
    <x v="4"/>
    <x v="2"/>
    <x v="0"/>
    <n v="22000"/>
    <x v="15"/>
    <x v="19"/>
  </r>
  <r>
    <x v="126"/>
    <x v="4"/>
    <x v="1"/>
    <x v="1"/>
    <n v="1250"/>
    <x v="16"/>
    <x v="20"/>
  </r>
  <r>
    <x v="127"/>
    <x v="3"/>
    <x v="3"/>
    <x v="2"/>
    <n v="999"/>
    <x v="17"/>
    <x v="21"/>
  </r>
  <r>
    <x v="128"/>
    <x v="4"/>
    <x v="1"/>
    <x v="4"/>
    <n v="1450"/>
    <x v="18"/>
    <x v="22"/>
  </r>
  <r>
    <x v="129"/>
    <x v="4"/>
    <x v="1"/>
    <x v="4"/>
    <n v="23999"/>
    <x v="10"/>
    <x v="23"/>
  </r>
  <r>
    <x v="130"/>
    <x v="1"/>
    <x v="2"/>
    <x v="4"/>
    <n v="92000"/>
    <x v="19"/>
    <x v="111"/>
  </r>
  <r>
    <x v="131"/>
    <x v="5"/>
    <x v="5"/>
    <x v="2"/>
    <n v="699"/>
    <x v="20"/>
    <x v="25"/>
  </r>
  <r>
    <x v="132"/>
    <x v="0"/>
    <x v="0"/>
    <x v="0"/>
    <n v="2550"/>
    <x v="21"/>
    <x v="26"/>
  </r>
  <r>
    <x v="133"/>
    <x v="2"/>
    <x v="4"/>
    <x v="4"/>
    <n v="22000"/>
    <x v="9"/>
    <x v="27"/>
  </r>
  <r>
    <x v="134"/>
    <x v="4"/>
    <x v="4"/>
    <x v="0"/>
    <n v="22000"/>
    <x v="12"/>
    <x v="28"/>
  </r>
  <r>
    <x v="135"/>
    <x v="1"/>
    <x v="5"/>
    <x v="2"/>
    <n v="1499"/>
    <x v="22"/>
    <x v="29"/>
  </r>
  <r>
    <x v="136"/>
    <x v="3"/>
    <x v="3"/>
    <x v="4"/>
    <n v="120"/>
    <x v="21"/>
    <x v="30"/>
  </r>
  <r>
    <x v="137"/>
    <x v="0"/>
    <x v="0"/>
    <x v="1"/>
    <n v="1450"/>
    <x v="23"/>
    <x v="31"/>
  </r>
  <r>
    <x v="138"/>
    <x v="5"/>
    <x v="5"/>
    <x v="2"/>
    <n v="1999"/>
    <x v="24"/>
    <x v="32"/>
  </r>
  <r>
    <x v="139"/>
    <x v="1"/>
    <x v="0"/>
    <x v="5"/>
    <n v="800"/>
    <x v="14"/>
    <x v="33"/>
  </r>
  <r>
    <x v="140"/>
    <x v="3"/>
    <x v="3"/>
    <x v="4"/>
    <n v="100"/>
    <x v="8"/>
    <x v="112"/>
  </r>
  <r>
    <x v="141"/>
    <x v="0"/>
    <x v="2"/>
    <x v="4"/>
    <n v="13999"/>
    <x v="25"/>
    <x v="35"/>
  </r>
  <r>
    <x v="142"/>
    <x v="2"/>
    <x v="4"/>
    <x v="3"/>
    <n v="22000"/>
    <x v="20"/>
    <x v="36"/>
  </r>
  <r>
    <x v="143"/>
    <x v="4"/>
    <x v="4"/>
    <x v="5"/>
    <n v="89999"/>
    <x v="26"/>
    <x v="37"/>
  </r>
  <r>
    <x v="144"/>
    <x v="0"/>
    <x v="0"/>
    <x v="3"/>
    <n v="13999"/>
    <x v="21"/>
    <x v="38"/>
  </r>
  <r>
    <x v="145"/>
    <x v="1"/>
    <x v="5"/>
    <x v="2"/>
    <n v="2900"/>
    <x v="23"/>
    <x v="39"/>
  </r>
  <r>
    <x v="146"/>
    <x v="4"/>
    <x v="4"/>
    <x v="3"/>
    <n v="33000"/>
    <x v="22"/>
    <x v="40"/>
  </r>
  <r>
    <x v="147"/>
    <x v="1"/>
    <x v="4"/>
    <x v="1"/>
    <n v="22000"/>
    <x v="13"/>
    <x v="41"/>
  </r>
  <r>
    <x v="148"/>
    <x v="1"/>
    <x v="5"/>
    <x v="1"/>
    <n v="45000"/>
    <x v="0"/>
    <x v="113"/>
  </r>
  <r>
    <x v="149"/>
    <x v="4"/>
    <x v="2"/>
    <x v="2"/>
    <n v="499"/>
    <x v="9"/>
    <x v="43"/>
  </r>
  <r>
    <x v="150"/>
    <x v="5"/>
    <x v="5"/>
    <x v="3"/>
    <n v="590"/>
    <x v="14"/>
    <x v="44"/>
  </r>
  <r>
    <x v="151"/>
    <x v="2"/>
    <x v="5"/>
    <x v="1"/>
    <n v="590"/>
    <x v="15"/>
    <x v="45"/>
  </r>
  <r>
    <x v="152"/>
    <x v="3"/>
    <x v="3"/>
    <x v="0"/>
    <n v="12000"/>
    <x v="7"/>
    <x v="114"/>
  </r>
  <r>
    <x v="153"/>
    <x v="4"/>
    <x v="4"/>
    <x v="5"/>
    <n v="52000"/>
    <x v="27"/>
    <x v="47"/>
  </r>
  <r>
    <x v="154"/>
    <x v="4"/>
    <x v="1"/>
    <x v="3"/>
    <n v="7999"/>
    <x v="28"/>
    <x v="48"/>
  </r>
  <r>
    <x v="155"/>
    <x v="1"/>
    <x v="1"/>
    <x v="4"/>
    <n v="5000"/>
    <x v="7"/>
    <x v="115"/>
  </r>
  <r>
    <x v="156"/>
    <x v="4"/>
    <x v="4"/>
    <x v="3"/>
    <n v="79999"/>
    <x v="12"/>
    <x v="50"/>
  </r>
  <r>
    <x v="157"/>
    <x v="5"/>
    <x v="2"/>
    <x v="2"/>
    <n v="1999"/>
    <x v="25"/>
    <x v="51"/>
  </r>
  <r>
    <x v="158"/>
    <x v="4"/>
    <x v="4"/>
    <x v="3"/>
    <n v="89999"/>
    <x v="29"/>
    <x v="52"/>
  </r>
  <r>
    <x v="159"/>
    <x v="2"/>
    <x v="4"/>
    <x v="0"/>
    <n v="799"/>
    <x v="2"/>
    <x v="116"/>
  </r>
  <r>
    <x v="160"/>
    <x v="4"/>
    <x v="4"/>
    <x v="1"/>
    <n v="3990"/>
    <x v="30"/>
    <x v="54"/>
  </r>
  <r>
    <x v="161"/>
    <x v="1"/>
    <x v="4"/>
    <x v="2"/>
    <n v="52000"/>
    <x v="29"/>
    <x v="55"/>
  </r>
  <r>
    <x v="162"/>
    <x v="1"/>
    <x v="0"/>
    <x v="3"/>
    <n v="13999"/>
    <x v="31"/>
    <x v="56"/>
  </r>
  <r>
    <x v="163"/>
    <x v="3"/>
    <x v="3"/>
    <x v="2"/>
    <n v="14500"/>
    <x v="29"/>
    <x v="117"/>
  </r>
  <r>
    <x v="164"/>
    <x v="4"/>
    <x v="1"/>
    <x v="5"/>
    <n v="23999"/>
    <x v="32"/>
    <x v="58"/>
  </r>
  <r>
    <x v="165"/>
    <x v="4"/>
    <x v="1"/>
    <x v="3"/>
    <n v="1250"/>
    <x v="30"/>
    <x v="118"/>
  </r>
  <r>
    <x v="166"/>
    <x v="5"/>
    <x v="2"/>
    <x v="3"/>
    <n v="35600"/>
    <x v="22"/>
    <x v="119"/>
  </r>
  <r>
    <x v="167"/>
    <x v="3"/>
    <x v="3"/>
    <x v="3"/>
    <n v="65000"/>
    <x v="4"/>
    <x v="61"/>
  </r>
  <r>
    <x v="168"/>
    <x v="2"/>
    <x v="3"/>
    <x v="5"/>
    <n v="12000"/>
    <x v="21"/>
    <x v="120"/>
  </r>
  <r>
    <x v="169"/>
    <x v="5"/>
    <x v="5"/>
    <x v="3"/>
    <n v="699"/>
    <x v="16"/>
    <x v="63"/>
  </r>
  <r>
    <x v="170"/>
    <x v="5"/>
    <x v="2"/>
    <x v="2"/>
    <n v="990"/>
    <x v="33"/>
    <x v="64"/>
  </r>
  <r>
    <x v="171"/>
    <x v="5"/>
    <x v="5"/>
    <x v="0"/>
    <n v="450"/>
    <x v="2"/>
    <x v="65"/>
  </r>
  <r>
    <x v="172"/>
    <x v="5"/>
    <x v="2"/>
    <x v="0"/>
    <n v="1499"/>
    <x v="26"/>
    <x v="66"/>
  </r>
  <r>
    <x v="173"/>
    <x v="0"/>
    <x v="0"/>
    <x v="4"/>
    <n v="499"/>
    <x v="5"/>
    <x v="67"/>
  </r>
  <r>
    <x v="174"/>
    <x v="4"/>
    <x v="1"/>
    <x v="4"/>
    <n v="960"/>
    <x v="22"/>
    <x v="121"/>
  </r>
  <r>
    <x v="175"/>
    <x v="2"/>
    <x v="2"/>
    <x v="3"/>
    <n v="5599"/>
    <x v="34"/>
    <x v="69"/>
  </r>
  <r>
    <x v="176"/>
    <x v="3"/>
    <x v="3"/>
    <x v="0"/>
    <n v="89"/>
    <x v="35"/>
    <x v="122"/>
  </r>
  <r>
    <x v="177"/>
    <x v="0"/>
    <x v="0"/>
    <x v="2"/>
    <n v="2550"/>
    <x v="23"/>
    <x v="71"/>
  </r>
  <r>
    <x v="178"/>
    <x v="0"/>
    <x v="0"/>
    <x v="0"/>
    <n v="1450"/>
    <x v="36"/>
    <x v="72"/>
  </r>
  <r>
    <x v="179"/>
    <x v="5"/>
    <x v="5"/>
    <x v="3"/>
    <n v="2900"/>
    <x v="16"/>
    <x v="73"/>
  </r>
  <r>
    <x v="180"/>
    <x v="3"/>
    <x v="3"/>
    <x v="4"/>
    <n v="120"/>
    <x v="16"/>
    <x v="123"/>
  </r>
  <r>
    <x v="181"/>
    <x v="4"/>
    <x v="4"/>
    <x v="4"/>
    <n v="52000"/>
    <x v="8"/>
    <x v="75"/>
  </r>
  <r>
    <x v="182"/>
    <x v="5"/>
    <x v="5"/>
    <x v="2"/>
    <n v="590"/>
    <x v="29"/>
    <x v="124"/>
  </r>
  <r>
    <x v="183"/>
    <x v="4"/>
    <x v="2"/>
    <x v="5"/>
    <n v="7999"/>
    <x v="30"/>
    <x v="77"/>
  </r>
  <r>
    <x v="184"/>
    <x v="1"/>
    <x v="3"/>
    <x v="2"/>
    <n v="999"/>
    <x v="31"/>
    <x v="125"/>
  </r>
  <r>
    <x v="185"/>
    <x v="2"/>
    <x v="5"/>
    <x v="0"/>
    <n v="990"/>
    <x v="14"/>
    <x v="79"/>
  </r>
  <r>
    <x v="186"/>
    <x v="4"/>
    <x v="4"/>
    <x v="0"/>
    <n v="11999"/>
    <x v="25"/>
    <x v="80"/>
  </r>
  <r>
    <x v="187"/>
    <x v="4"/>
    <x v="1"/>
    <x v="0"/>
    <n v="960"/>
    <x v="19"/>
    <x v="81"/>
  </r>
  <r>
    <x v="188"/>
    <x v="0"/>
    <x v="0"/>
    <x v="2"/>
    <n v="1450"/>
    <x v="37"/>
    <x v="82"/>
  </r>
  <r>
    <x v="189"/>
    <x v="5"/>
    <x v="5"/>
    <x v="1"/>
    <n v="450"/>
    <x v="36"/>
    <x v="126"/>
  </r>
  <r>
    <x v="190"/>
    <x v="1"/>
    <x v="5"/>
    <x v="2"/>
    <n v="1499"/>
    <x v="25"/>
    <x v="84"/>
  </r>
  <r>
    <x v="191"/>
    <x v="2"/>
    <x v="4"/>
    <x v="1"/>
    <n v="79999"/>
    <x v="9"/>
    <x v="85"/>
  </r>
  <r>
    <x v="192"/>
    <x v="2"/>
    <x v="3"/>
    <x v="4"/>
    <n v="999"/>
    <x v="20"/>
    <x v="86"/>
  </r>
  <r>
    <x v="193"/>
    <x v="4"/>
    <x v="4"/>
    <x v="0"/>
    <n v="52000"/>
    <x v="26"/>
    <x v="87"/>
  </r>
  <r>
    <x v="194"/>
    <x v="4"/>
    <x v="4"/>
    <x v="3"/>
    <n v="52000"/>
    <x v="6"/>
    <x v="88"/>
  </r>
  <r>
    <x v="195"/>
    <x v="4"/>
    <x v="1"/>
    <x v="2"/>
    <n v="960"/>
    <x v="1"/>
    <x v="89"/>
  </r>
  <r>
    <x v="196"/>
    <x v="4"/>
    <x v="1"/>
    <x v="2"/>
    <n v="1450"/>
    <x v="31"/>
    <x v="127"/>
  </r>
  <r>
    <x v="197"/>
    <x v="4"/>
    <x v="2"/>
    <x v="3"/>
    <n v="2999"/>
    <x v="1"/>
    <x v="91"/>
  </r>
  <r>
    <x v="198"/>
    <x v="2"/>
    <x v="1"/>
    <x v="4"/>
    <n v="1250"/>
    <x v="28"/>
    <x v="92"/>
  </r>
  <r>
    <x v="199"/>
    <x v="3"/>
    <x v="3"/>
    <x v="0"/>
    <n v="120"/>
    <x v="8"/>
    <x v="93"/>
  </r>
  <r>
    <x v="200"/>
    <x v="1"/>
    <x v="0"/>
    <x v="3"/>
    <n v="1450"/>
    <x v="21"/>
    <x v="94"/>
  </r>
  <r>
    <x v="201"/>
    <x v="1"/>
    <x v="4"/>
    <x v="0"/>
    <n v="89999"/>
    <x v="26"/>
    <x v="37"/>
  </r>
  <r>
    <x v="202"/>
    <x v="5"/>
    <x v="5"/>
    <x v="2"/>
    <n v="1999"/>
    <x v="4"/>
    <x v="95"/>
  </r>
  <r>
    <x v="203"/>
    <x v="5"/>
    <x v="2"/>
    <x v="3"/>
    <n v="2900"/>
    <x v="38"/>
    <x v="96"/>
  </r>
  <r>
    <x v="204"/>
    <x v="4"/>
    <x v="4"/>
    <x v="4"/>
    <n v="700"/>
    <x v="0"/>
    <x v="97"/>
  </r>
  <r>
    <x v="205"/>
    <x v="3"/>
    <x v="3"/>
    <x v="3"/>
    <n v="200"/>
    <x v="8"/>
    <x v="98"/>
  </r>
  <r>
    <x v="206"/>
    <x v="0"/>
    <x v="0"/>
    <x v="2"/>
    <n v="499"/>
    <x v="29"/>
    <x v="128"/>
  </r>
  <r>
    <x v="207"/>
    <x v="2"/>
    <x v="0"/>
    <x v="5"/>
    <n v="5599"/>
    <x v="35"/>
    <x v="100"/>
  </r>
  <r>
    <x v="208"/>
    <x v="1"/>
    <x v="3"/>
    <x v="3"/>
    <n v="100"/>
    <x v="6"/>
    <x v="129"/>
  </r>
  <r>
    <x v="209"/>
    <x v="4"/>
    <x v="2"/>
    <x v="3"/>
    <n v="79999"/>
    <x v="7"/>
    <x v="102"/>
  </r>
  <r>
    <x v="210"/>
    <x v="2"/>
    <x v="4"/>
    <x v="2"/>
    <n v="700"/>
    <x v="39"/>
    <x v="130"/>
  </r>
  <r>
    <x v="211"/>
    <x v="4"/>
    <x v="1"/>
    <x v="0"/>
    <n v="550"/>
    <x v="32"/>
    <x v="104"/>
  </r>
  <r>
    <x v="212"/>
    <x v="5"/>
    <x v="5"/>
    <x v="3"/>
    <n v="1499"/>
    <x v="22"/>
    <x v="29"/>
  </r>
  <r>
    <x v="213"/>
    <x v="3"/>
    <x v="3"/>
    <x v="4"/>
    <n v="120"/>
    <x v="21"/>
    <x v="30"/>
  </r>
  <r>
    <x v="214"/>
    <x v="0"/>
    <x v="0"/>
    <x v="1"/>
    <n v="1450"/>
    <x v="23"/>
    <x v="31"/>
  </r>
  <r>
    <x v="215"/>
    <x v="5"/>
    <x v="2"/>
    <x v="2"/>
    <n v="1999"/>
    <x v="24"/>
    <x v="32"/>
  </r>
  <r>
    <x v="216"/>
    <x v="0"/>
    <x v="0"/>
    <x v="3"/>
    <n v="800"/>
    <x v="14"/>
    <x v="33"/>
  </r>
  <r>
    <x v="217"/>
    <x v="2"/>
    <x v="3"/>
    <x v="4"/>
    <n v="100"/>
    <x v="8"/>
    <x v="112"/>
  </r>
  <r>
    <x v="218"/>
    <x v="0"/>
    <x v="0"/>
    <x v="2"/>
    <n v="13999"/>
    <x v="25"/>
    <x v="35"/>
  </r>
  <r>
    <x v="219"/>
    <x v="4"/>
    <x v="4"/>
    <x v="3"/>
    <n v="22000"/>
    <x v="20"/>
    <x v="36"/>
  </r>
  <r>
    <x v="220"/>
    <x v="4"/>
    <x v="4"/>
    <x v="5"/>
    <n v="89999"/>
    <x v="26"/>
    <x v="37"/>
  </r>
  <r>
    <x v="221"/>
    <x v="1"/>
    <x v="2"/>
    <x v="3"/>
    <n v="13999"/>
    <x v="21"/>
    <x v="38"/>
  </r>
  <r>
    <x v="222"/>
    <x v="2"/>
    <x v="5"/>
    <x v="2"/>
    <n v="2900"/>
    <x v="23"/>
    <x v="39"/>
  </r>
  <r>
    <x v="223"/>
    <x v="1"/>
    <x v="4"/>
    <x v="3"/>
    <n v="33000"/>
    <x v="22"/>
    <x v="40"/>
  </r>
  <r>
    <x v="224"/>
    <x v="4"/>
    <x v="2"/>
    <x v="1"/>
    <n v="22000"/>
    <x v="13"/>
    <x v="41"/>
  </r>
  <r>
    <x v="225"/>
    <x v="5"/>
    <x v="5"/>
    <x v="1"/>
    <n v="699"/>
    <x v="0"/>
    <x v="42"/>
  </r>
  <r>
    <x v="226"/>
    <x v="2"/>
    <x v="4"/>
    <x v="2"/>
    <n v="499"/>
    <x v="9"/>
    <x v="43"/>
  </r>
  <r>
    <x v="227"/>
    <x v="5"/>
    <x v="5"/>
    <x v="3"/>
    <n v="590"/>
    <x v="14"/>
    <x v="44"/>
  </r>
  <r>
    <x v="228"/>
    <x v="5"/>
    <x v="5"/>
    <x v="1"/>
    <n v="590"/>
    <x v="15"/>
    <x v="45"/>
  </r>
  <r>
    <x v="229"/>
    <x v="3"/>
    <x v="3"/>
    <x v="0"/>
    <n v="120"/>
    <x v="7"/>
    <x v="46"/>
  </r>
  <r>
    <x v="230"/>
    <x v="2"/>
    <x v="4"/>
    <x v="5"/>
    <n v="52000"/>
    <x v="27"/>
    <x v="47"/>
  </r>
  <r>
    <x v="231"/>
    <x v="4"/>
    <x v="2"/>
    <x v="3"/>
    <n v="7999"/>
    <x v="28"/>
    <x v="48"/>
  </r>
  <r>
    <x v="232"/>
    <x v="2"/>
    <x v="1"/>
    <x v="4"/>
    <n v="550"/>
    <x v="7"/>
    <x v="49"/>
  </r>
  <r>
    <x v="233"/>
    <x v="4"/>
    <x v="4"/>
    <x v="3"/>
    <n v="79999"/>
    <x v="12"/>
    <x v="50"/>
  </r>
  <r>
    <x v="234"/>
    <x v="1"/>
    <x v="2"/>
    <x v="1"/>
    <n v="1999"/>
    <x v="25"/>
    <x v="51"/>
  </r>
  <r>
    <x v="235"/>
    <x v="2"/>
    <x v="4"/>
    <x v="3"/>
    <n v="89999"/>
    <x v="29"/>
    <x v="52"/>
  </r>
  <r>
    <x v="236"/>
    <x v="4"/>
    <x v="4"/>
    <x v="0"/>
    <n v="799"/>
    <x v="2"/>
    <x v="116"/>
  </r>
  <r>
    <x v="237"/>
    <x v="4"/>
    <x v="4"/>
    <x v="5"/>
    <n v="3990"/>
    <x v="30"/>
    <x v="54"/>
  </r>
  <r>
    <x v="238"/>
    <x v="2"/>
    <x v="2"/>
    <x v="2"/>
    <n v="52000"/>
    <x v="29"/>
    <x v="55"/>
  </r>
  <r>
    <x v="239"/>
    <x v="0"/>
    <x v="0"/>
    <x v="3"/>
    <n v="13999"/>
    <x v="31"/>
    <x v="56"/>
  </r>
  <r>
    <x v="240"/>
    <x v="2"/>
    <x v="3"/>
    <x v="2"/>
    <n v="120"/>
    <x v="29"/>
    <x v="57"/>
  </r>
  <r>
    <x v="241"/>
    <x v="4"/>
    <x v="1"/>
    <x v="0"/>
    <n v="23999"/>
    <x v="32"/>
    <x v="58"/>
  </r>
  <r>
    <x v="242"/>
    <x v="2"/>
    <x v="1"/>
    <x v="3"/>
    <n v="1250"/>
    <x v="30"/>
    <x v="118"/>
  </r>
  <r>
    <x v="243"/>
    <x v="5"/>
    <x v="2"/>
    <x v="3"/>
    <n v="45000"/>
    <x v="22"/>
    <x v="131"/>
  </r>
  <r>
    <x v="244"/>
    <x v="1"/>
    <x v="3"/>
    <x v="2"/>
    <n v="120"/>
    <x v="4"/>
    <x v="132"/>
  </r>
  <r>
    <x v="245"/>
    <x v="2"/>
    <x v="2"/>
    <x v="4"/>
    <n v="25600"/>
    <x v="21"/>
    <x v="133"/>
  </r>
  <r>
    <x v="246"/>
    <x v="5"/>
    <x v="5"/>
    <x v="3"/>
    <n v="699"/>
    <x v="16"/>
    <x v="63"/>
  </r>
  <r>
    <x v="247"/>
    <x v="5"/>
    <x v="2"/>
    <x v="2"/>
    <n v="99620"/>
    <x v="33"/>
    <x v="134"/>
  </r>
  <r>
    <x v="248"/>
    <x v="2"/>
    <x v="5"/>
    <x v="5"/>
    <n v="450"/>
    <x v="2"/>
    <x v="65"/>
  </r>
  <r>
    <x v="249"/>
    <x v="5"/>
    <x v="5"/>
    <x v="2"/>
    <n v="1499"/>
    <x v="26"/>
    <x v="66"/>
  </r>
  <r>
    <x v="250"/>
    <x v="0"/>
    <x v="2"/>
    <x v="4"/>
    <n v="49500"/>
    <x v="5"/>
    <x v="135"/>
  </r>
  <r>
    <x v="251"/>
    <x v="1"/>
    <x v="1"/>
    <x v="4"/>
    <n v="960"/>
    <x v="22"/>
    <x v="121"/>
  </r>
  <r>
    <x v="252"/>
    <x v="2"/>
    <x v="0"/>
    <x v="3"/>
    <n v="5599"/>
    <x v="34"/>
    <x v="69"/>
  </r>
  <r>
    <x v="253"/>
    <x v="3"/>
    <x v="3"/>
    <x v="0"/>
    <n v="89"/>
    <x v="35"/>
    <x v="122"/>
  </r>
  <r>
    <x v="254"/>
    <x v="0"/>
    <x v="0"/>
    <x v="5"/>
    <n v="2550"/>
    <x v="23"/>
    <x v="71"/>
  </r>
  <r>
    <x v="255"/>
    <x v="2"/>
    <x v="2"/>
    <x v="0"/>
    <n v="14500"/>
    <x v="36"/>
    <x v="136"/>
  </r>
  <r>
    <x v="256"/>
    <x v="5"/>
    <x v="5"/>
    <x v="3"/>
    <n v="2900"/>
    <x v="16"/>
    <x v="73"/>
  </r>
  <r>
    <x v="257"/>
    <x v="3"/>
    <x v="3"/>
    <x v="4"/>
    <n v="120"/>
    <x v="16"/>
    <x v="123"/>
  </r>
  <r>
    <x v="258"/>
    <x v="4"/>
    <x v="2"/>
    <x v="2"/>
    <n v="52000"/>
    <x v="8"/>
    <x v="75"/>
  </r>
  <r>
    <x v="259"/>
    <x v="1"/>
    <x v="5"/>
    <x v="1"/>
    <n v="590"/>
    <x v="29"/>
    <x v="124"/>
  </r>
  <r>
    <x v="260"/>
    <x v="4"/>
    <x v="1"/>
    <x v="4"/>
    <n v="7999"/>
    <x v="30"/>
    <x v="77"/>
  </r>
  <r>
    <x v="261"/>
    <x v="2"/>
    <x v="3"/>
    <x v="1"/>
    <n v="999"/>
    <x v="31"/>
    <x v="125"/>
  </r>
  <r>
    <x v="262"/>
    <x v="5"/>
    <x v="2"/>
    <x v="2"/>
    <n v="990"/>
    <x v="14"/>
    <x v="79"/>
  </r>
  <r>
    <x v="263"/>
    <x v="2"/>
    <x v="4"/>
    <x v="0"/>
    <n v="11999"/>
    <x v="25"/>
    <x v="80"/>
  </r>
  <r>
    <x v="264"/>
    <x v="1"/>
    <x v="1"/>
    <x v="0"/>
    <n v="960"/>
    <x v="19"/>
    <x v="81"/>
  </r>
  <r>
    <x v="265"/>
    <x v="0"/>
    <x v="0"/>
    <x v="2"/>
    <n v="1450"/>
    <x v="37"/>
    <x v="82"/>
  </r>
  <r>
    <x v="266"/>
    <x v="5"/>
    <x v="5"/>
    <x v="1"/>
    <n v="450"/>
    <x v="36"/>
    <x v="126"/>
  </r>
  <r>
    <x v="267"/>
    <x v="2"/>
    <x v="2"/>
    <x v="1"/>
    <n v="1499"/>
    <x v="25"/>
    <x v="84"/>
  </r>
  <r>
    <x v="268"/>
    <x v="4"/>
    <x v="4"/>
    <x v="1"/>
    <n v="79999"/>
    <x v="9"/>
    <x v="85"/>
  </r>
  <r>
    <x v="269"/>
    <x v="2"/>
    <x v="3"/>
    <x v="4"/>
    <n v="999"/>
    <x v="20"/>
    <x v="86"/>
  </r>
  <r>
    <x v="270"/>
    <x v="4"/>
    <x v="4"/>
    <x v="0"/>
    <n v="52000"/>
    <x v="26"/>
    <x v="87"/>
  </r>
  <r>
    <x v="271"/>
    <x v="1"/>
    <x v="4"/>
    <x v="3"/>
    <n v="52000"/>
    <x v="6"/>
    <x v="88"/>
  </r>
  <r>
    <x v="272"/>
    <x v="2"/>
    <x v="1"/>
    <x v="3"/>
    <n v="960"/>
    <x v="1"/>
    <x v="89"/>
  </r>
  <r>
    <x v="273"/>
    <x v="4"/>
    <x v="1"/>
    <x v="2"/>
    <n v="1450"/>
    <x v="31"/>
    <x v="127"/>
  </r>
  <r>
    <x v="274"/>
    <x v="5"/>
    <x v="5"/>
    <x v="5"/>
    <n v="2500"/>
    <x v="40"/>
    <x v="137"/>
  </r>
  <r>
    <x v="275"/>
    <x v="1"/>
    <x v="2"/>
    <x v="5"/>
    <n v="86540"/>
    <x v="16"/>
    <x v="138"/>
  </r>
  <r>
    <x v="276"/>
    <x v="3"/>
    <x v="3"/>
    <x v="5"/>
    <n v="550"/>
    <x v="2"/>
    <x v="139"/>
  </r>
  <r>
    <x v="277"/>
    <x v="2"/>
    <x v="4"/>
    <x v="5"/>
    <n v="65400"/>
    <x v="37"/>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83B10-CD41-4A89-89F2-510A6EA23718}" name="PivotTable7"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22">
  <location ref="A70:A71"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4"/>
        <item x="2"/>
        <item x="1"/>
        <item x="3"/>
        <item x="5"/>
        <item x="0"/>
        <item t="default"/>
      </items>
    </pivotField>
    <pivotField showAll="0">
      <items count="7">
        <item x="2"/>
        <item x="0"/>
        <item x="4"/>
        <item x="1"/>
        <item x="3"/>
        <item x="5"/>
        <item t="default"/>
      </items>
    </pivotField>
    <pivotField showAll="0">
      <items count="7">
        <item h="1" x="2"/>
        <item h="1" x="4"/>
        <item h="1" x="0"/>
        <item h="1" x="5"/>
        <item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494877-9505-4798-BA7D-89FF7C639834}"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C138:D14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4">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A0BE60-E963-470C-81C8-3D55B8344A5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pivotField showAll="0"/>
    <pivotField showAll="0"/>
    <pivotField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9"/>
    <field x="7"/>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840A85-599A-422F-BCF2-A2B109069138}" name="PivotTable2"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A7:A8" firstHeaderRow="0" firstDataRow="0"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h="1" x="2"/>
        <item h="1" x="4"/>
        <item h="1" x="0"/>
        <item h="1" x="5"/>
        <item x="3"/>
        <item h="1" x="1"/>
        <item t="default"/>
      </items>
    </pivotField>
    <pivotField showAll="0"/>
    <pivotField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AE874F-83ED-41A7-9089-4A96791E6A4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C88:D9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5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B8DB4DC-EE2C-44EB-9699-42CB2A3C177C}" name="PivotTable8"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2" fieldListSortAscending="1">
  <location ref="A73:B8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4"/>
        <item x="2"/>
        <item x="1"/>
        <item x="3"/>
        <item x="5"/>
        <item x="0"/>
        <item t="default"/>
      </items>
    </pivotField>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D90A5E-F650-4EC9-B5C8-2C9EDC873129}"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C122:D12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30833-11EC-4E62-B317-5874D54F1DC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C73:D7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4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B169D5-DD62-46DD-B9D2-E128735CCF84}" name="PivotTable4"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18">
  <location ref="A32:B3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h="1" x="2"/>
        <item h="1" x="4"/>
        <item h="1" x="0"/>
        <item h="1" x="5"/>
        <item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2">
    <i>
      <x v="4"/>
    </i>
    <i t="grand">
      <x/>
    </i>
  </rowItems>
  <colItems count="1">
    <i/>
  </colItems>
  <dataFields count="1">
    <dataField name="Sum of Amount" fld="6" baseField="0" baseItem="0" numFmtId="3"/>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C50F1A-AF73-4FE4-9D87-9F986409EC89}"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C102:D10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6">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FA5393-B9D4-43CF-93D5-4EB8F5229C94}" name="PivotTable6"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22">
  <location ref="A66:A67"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h="1" x="2"/>
        <item h="1" x="4"/>
        <item h="1" x="0"/>
        <item h="1" x="5"/>
        <item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188366-7643-4C69-A52B-35E048245D98}"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C153:D15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4"/>
    </i>
    <i>
      <x v="5"/>
    </i>
    <i>
      <x v="3"/>
    </i>
    <i t="grand">
      <x/>
    </i>
  </rowItems>
  <colItems count="1">
    <i/>
  </colItems>
  <dataFields count="1">
    <dataField name="Sum of Units" fld="5" baseField="0" baseItem="0"/>
  </dataFields>
  <chartFormats count="6">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2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67BD0D-6505-4121-A65E-4560BC9E33DF}" name="PivotTable3"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12">
  <location ref="A16:B29"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h="1" x="2"/>
        <item h="1" x="4"/>
        <item h="1" x="0"/>
        <item h="1" x="5"/>
        <item x="3"/>
        <item h="1"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13D730-CF88-4F64-9CFD-C01A579399EE}" name="PivotTable5"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chartFormat="24">
  <location ref="A48:B5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h="1" x="2"/>
        <item h="1" x="4"/>
        <item h="1" x="0"/>
        <item h="1" x="5"/>
        <item x="3"/>
        <item h="1"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3"/>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84EC7879-9365-49C1-8278-1D466B0328B4}" sourceName="Place">
  <pivotTables>
    <pivotTable tabId="3" name="PivotTable2"/>
    <pivotTable tabId="3" name="PivotTable3"/>
    <pivotTable tabId="3" name="PivotTable4"/>
    <pivotTable tabId="3" name="PivotTable5"/>
    <pivotTable tabId="3" name="PivotTable6"/>
    <pivotTable tabId="3" name="PivotTable7"/>
  </pivotTables>
  <data>
    <tabular pivotCacheId="1880374586">
      <items count="6">
        <i x="2"/>
        <i x="4"/>
        <i x="0"/>
        <i x="5"/>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003948C-9BBD-4BDF-B0DD-15E680531D0A}" sourceName="Products">
  <pivotTables>
    <pivotTable tabId="3" name="PivotTable5"/>
    <pivotTable tabId="3" name="PivotTable8"/>
    <pivotTable tabId="3" name="PivotTable1"/>
    <pivotTable tabId="3" name="PivotTable11"/>
    <pivotTable tabId="3" name="PivotTable12"/>
    <pivotTable tabId="3" name="PivotTable13"/>
    <pivotTable tabId="3" name="PivotTable14"/>
    <pivotTable tabId="3" name="PivotTable2"/>
    <pivotTable tabId="3" name="PivotTable3"/>
    <pivotTable tabId="3" name="PivotTable4"/>
    <pivotTable tabId="3" name="PivotTable6"/>
    <pivotTable tabId="3" name="PivotTable7"/>
  </pivotTables>
  <data>
    <tabular pivotCacheId="1880374586">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A53D86ED-26E4-457D-A31F-626FFDCF00B8}" cache="Slicer_Place" caption="Place" columnCount="2" rowHeight="247650"/>
  <slicer name="Products 1" xr10:uid="{E9DEDF64-35F4-4783-BB81-2965192CC1EF}" cache="Slicer_Products" caption="Products" columnCoun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AFE1C55B-E419-4FAF-A589-140415E3F1EE}" cache="Slicer_Place" caption="Place" columnCount="2" rowHeight="247650"/>
  <slicer name="Products 2" xr10:uid="{FAF9E960-B6D3-4D98-BF33-DDB66A579B65}" cache="Slicer_Products" caption="Products" columnCount="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6908F728-CC92-4861-8E57-7542DB0CE368}" cache="Slicer_Place" caption="Place" columnCount="2" rowHeight="247650"/>
  <slicer name="Products 3" xr10:uid="{72775D50-316F-4CAD-9919-7A2AE440FEDE}" cache="Slicer_Products" caption="Products" columnCount="6"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4" xr10:uid="{5E49B019-C2E1-4171-AAF0-58DFB57C7A28}" cache="Slicer_Place" caption="Place" columnCount="2" rowHeight="247650"/>
  <slicer name="Products 4" xr10:uid="{FA48E865-BA79-4AC3-A545-57139441DA2E}" cache="Slicer_Products" caption="Products" columnCount="6"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xr10:uid="{BC44FC3C-A881-4805-9ED3-043110113989}" cache="Slicer_Place" caption="Place" columnCount="2" rowHeight="247650"/>
  <slicer name="Products" xr10:uid="{39FAE8B4-245B-466B-8596-4B31109DE0E8}" cache="Slicer_Products" caption="Products" columnCount="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C50E92-CD11-435F-A67A-BEE7C814F99A}" name="Table1" displayName="Table1" ref="A1:G279" totalsRowShown="0" headerRowDxfId="11" dataDxfId="9" headerRowBorderDxfId="10" tableBorderDxfId="8" totalsRowBorderDxfId="7">
  <autoFilter ref="A1:G279" xr:uid="{22C50E92-CD11-435F-A67A-BEE7C814F99A}"/>
  <tableColumns count="7">
    <tableColumn id="1" xr3:uid="{1AFA775E-B2C2-4122-8A51-F59BF2906A77}" name="Date" dataDxfId="6"/>
    <tableColumn id="2" xr3:uid="{E443F94F-A1E2-4EFD-A5D3-5056D5320A9C}" name="Sales Persons" dataDxfId="5"/>
    <tableColumn id="3" xr3:uid="{426BDAF2-6ECA-441E-BF6D-392C3A78A76B}" name="Products" dataDxfId="4"/>
    <tableColumn id="4" xr3:uid="{313D0D24-1371-43F4-A42F-409964C60557}" name="Place" dataDxfId="3"/>
    <tableColumn id="5" xr3:uid="{556A3998-870E-4F52-BC71-E9BC4AEAF2F5}" name="Price" dataDxfId="2"/>
    <tableColumn id="6" xr3:uid="{A6E224FC-FAD2-4C16-BAF7-D22753725F42}" name="Units" dataDxfId="1"/>
    <tableColumn id="7" xr3:uid="{6BD9E38F-62B9-4E61-98CA-2188F84D53E9}" name="Amount" dataDxfId="0">
      <calculatedColumnFormula>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A72EFC4-7DB0-4FCC-A2F3-1B331DFF5D95}"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 tabId="3" name="PivotTable11"/>
    <pivotTable tabId="3" name="PivotTable12"/>
    <pivotTable tabId="3" name="PivotTable13"/>
    <pivotTable tabId="3" name="PivotTable14"/>
  </pivotTables>
  <state minimalRefreshVersion="6" lastRefreshVersion="6" pivotCacheId="1880374586"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AE17870-1E8F-4099-8D7A-693F3732FABF}" cache="NativeTimeline_Date" caption="Date"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5CFC041-9E14-414C-9D2D-BF11F0662B2E}" cache="NativeTimeline_Date" caption="Date"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83F4072-DED8-4C24-95C4-E5C3E6D6328C}" cache="NativeTimeline_Date" caption="Date" level="2" selectionLevel="2"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EEC5D4A-725E-4A51-9CBA-E4C66EC05168}" cache="NativeTimeline_Date" caption="Date" level="2" selectionLevel="2"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topLeftCell="A5" workbookViewId="0">
      <selection activeCell="B11" sqref="A2:G279"/>
    </sheetView>
  </sheetViews>
  <sheetFormatPr defaultRowHeight="14.4" x14ac:dyDescent="0.3"/>
  <cols>
    <col min="1" max="1" width="11.21875" bestFit="1" customWidth="1"/>
    <col min="2" max="2" width="17.88671875" customWidth="1"/>
    <col min="3" max="3" width="12.44140625" customWidth="1"/>
    <col min="4" max="4" width="11.5546875" bestFit="1" customWidth="1"/>
    <col min="5" max="6" width="8.44140625" customWidth="1"/>
    <col min="7" max="7" width="11.21875" customWidth="1"/>
  </cols>
  <sheetData>
    <row r="1" spans="1:7" ht="18" x14ac:dyDescent="0.35">
      <c r="A1" s="10" t="s">
        <v>0</v>
      </c>
      <c r="B1" s="11" t="s">
        <v>1</v>
      </c>
      <c r="C1" s="11" t="s">
        <v>2</v>
      </c>
      <c r="D1" s="11" t="s">
        <v>3</v>
      </c>
      <c r="E1" s="11" t="s">
        <v>4</v>
      </c>
      <c r="F1" s="11" t="s">
        <v>5</v>
      </c>
      <c r="G1" s="12" t="s">
        <v>6</v>
      </c>
    </row>
    <row r="2" spans="1:7" ht="15.6" x14ac:dyDescent="0.3">
      <c r="A2" s="4">
        <v>43831</v>
      </c>
      <c r="B2" s="1" t="s">
        <v>7</v>
      </c>
      <c r="C2" s="1" t="s">
        <v>8</v>
      </c>
      <c r="D2" s="1" t="s">
        <v>9</v>
      </c>
      <c r="E2" s="1">
        <v>499</v>
      </c>
      <c r="F2" s="1">
        <v>50</v>
      </c>
      <c r="G2" s="7">
        <f>E2*F2</f>
        <v>24950</v>
      </c>
    </row>
    <row r="3" spans="1:7" ht="15.6" x14ac:dyDescent="0.3">
      <c r="A3" s="5">
        <v>43835</v>
      </c>
      <c r="B3" s="2" t="s">
        <v>10</v>
      </c>
      <c r="C3" s="2" t="s">
        <v>8</v>
      </c>
      <c r="D3" s="2" t="s">
        <v>11</v>
      </c>
      <c r="E3" s="2">
        <v>5599</v>
      </c>
      <c r="F3" s="2">
        <v>33</v>
      </c>
      <c r="G3" s="8">
        <f t="shared" ref="G3:G66" si="0">E3*F3</f>
        <v>184767</v>
      </c>
    </row>
    <row r="4" spans="1:7" ht="15.6" x14ac:dyDescent="0.3">
      <c r="A4" s="4">
        <v>43839</v>
      </c>
      <c r="B4" s="1" t="s">
        <v>12</v>
      </c>
      <c r="C4" s="1" t="s">
        <v>13</v>
      </c>
      <c r="D4" s="1" t="s">
        <v>14</v>
      </c>
      <c r="E4" s="1">
        <v>1450</v>
      </c>
      <c r="F4" s="1">
        <v>44</v>
      </c>
      <c r="G4" s="7">
        <f t="shared" si="0"/>
        <v>63800</v>
      </c>
    </row>
    <row r="5" spans="1:7" ht="15.6" x14ac:dyDescent="0.3">
      <c r="A5" s="5">
        <v>43843</v>
      </c>
      <c r="B5" s="2" t="s">
        <v>15</v>
      </c>
      <c r="C5" s="2" t="s">
        <v>16</v>
      </c>
      <c r="D5" s="2" t="s">
        <v>9</v>
      </c>
      <c r="E5" s="2">
        <v>85000</v>
      </c>
      <c r="F5" s="2">
        <v>50</v>
      </c>
      <c r="G5" s="8">
        <f t="shared" si="0"/>
        <v>4250000</v>
      </c>
    </row>
    <row r="6" spans="1:7" ht="15.6" x14ac:dyDescent="0.3">
      <c r="A6" s="4">
        <v>43847</v>
      </c>
      <c r="B6" s="1" t="s">
        <v>15</v>
      </c>
      <c r="C6" s="1" t="s">
        <v>17</v>
      </c>
      <c r="D6" s="1" t="s">
        <v>18</v>
      </c>
      <c r="E6" s="1">
        <v>15000</v>
      </c>
      <c r="F6" s="1">
        <v>11</v>
      </c>
      <c r="G6" s="7">
        <f t="shared" si="0"/>
        <v>165000</v>
      </c>
    </row>
    <row r="7" spans="1:7" ht="15.6" x14ac:dyDescent="0.3">
      <c r="A7" s="5">
        <v>43851</v>
      </c>
      <c r="B7" s="2" t="s">
        <v>10</v>
      </c>
      <c r="C7" s="2" t="s">
        <v>8</v>
      </c>
      <c r="D7" s="2" t="s">
        <v>18</v>
      </c>
      <c r="E7" s="2">
        <v>2550</v>
      </c>
      <c r="F7" s="2">
        <v>48</v>
      </c>
      <c r="G7" s="8">
        <f t="shared" si="0"/>
        <v>122400</v>
      </c>
    </row>
    <row r="8" spans="1:7" ht="15.6" x14ac:dyDescent="0.3">
      <c r="A8" s="4">
        <v>43855</v>
      </c>
      <c r="B8" s="1" t="s">
        <v>19</v>
      </c>
      <c r="C8" s="1" t="s">
        <v>20</v>
      </c>
      <c r="D8" s="1" t="s">
        <v>14</v>
      </c>
      <c r="E8" s="1">
        <v>33000</v>
      </c>
      <c r="F8" s="1">
        <v>26</v>
      </c>
      <c r="G8" s="7">
        <f t="shared" si="0"/>
        <v>858000</v>
      </c>
    </row>
    <row r="9" spans="1:7" ht="15.6" x14ac:dyDescent="0.3">
      <c r="A9" s="5">
        <v>43859</v>
      </c>
      <c r="B9" s="2" t="s">
        <v>7</v>
      </c>
      <c r="C9" s="2" t="s">
        <v>16</v>
      </c>
      <c r="D9" s="2" t="s">
        <v>21</v>
      </c>
      <c r="E9" s="2">
        <v>86000</v>
      </c>
      <c r="F9" s="2">
        <v>39</v>
      </c>
      <c r="G9" s="8">
        <f t="shared" si="0"/>
        <v>3354000</v>
      </c>
    </row>
    <row r="10" spans="1:7" ht="15.6" x14ac:dyDescent="0.3">
      <c r="A10" s="4">
        <v>43863</v>
      </c>
      <c r="B10" s="1" t="s">
        <v>12</v>
      </c>
      <c r="C10" s="1" t="s">
        <v>22</v>
      </c>
      <c r="D10" s="1" t="s">
        <v>18</v>
      </c>
      <c r="E10" s="1">
        <v>990</v>
      </c>
      <c r="F10" s="1">
        <v>9</v>
      </c>
      <c r="G10" s="7">
        <f t="shared" si="0"/>
        <v>8910</v>
      </c>
    </row>
    <row r="11" spans="1:7" ht="15.6" x14ac:dyDescent="0.3">
      <c r="A11" s="5">
        <v>43867</v>
      </c>
      <c r="B11" s="2" t="s">
        <v>7</v>
      </c>
      <c r="C11" s="2" t="s">
        <v>8</v>
      </c>
      <c r="D11" s="2" t="s">
        <v>9</v>
      </c>
      <c r="E11" s="2">
        <v>5599</v>
      </c>
      <c r="F11" s="2">
        <v>41</v>
      </c>
      <c r="G11" s="8">
        <f t="shared" si="0"/>
        <v>229559</v>
      </c>
    </row>
    <row r="12" spans="1:7" ht="15.6" x14ac:dyDescent="0.3">
      <c r="A12" s="4">
        <v>43871</v>
      </c>
      <c r="B12" s="1" t="s">
        <v>19</v>
      </c>
      <c r="C12" s="1" t="s">
        <v>20</v>
      </c>
      <c r="D12" s="1" t="s">
        <v>14</v>
      </c>
      <c r="E12" s="1">
        <v>499</v>
      </c>
      <c r="F12" s="1">
        <v>39</v>
      </c>
      <c r="G12" s="7">
        <f t="shared" si="0"/>
        <v>19461</v>
      </c>
    </row>
    <row r="13" spans="1:7" ht="15.6" x14ac:dyDescent="0.3">
      <c r="A13" s="5">
        <v>43875</v>
      </c>
      <c r="B13" s="2" t="s">
        <v>10</v>
      </c>
      <c r="C13" s="2" t="s">
        <v>22</v>
      </c>
      <c r="D13" s="2" t="s">
        <v>9</v>
      </c>
      <c r="E13" s="2">
        <v>1999</v>
      </c>
      <c r="F13" s="2">
        <v>4</v>
      </c>
      <c r="G13" s="8">
        <f t="shared" si="0"/>
        <v>7996</v>
      </c>
    </row>
    <row r="14" spans="1:7" ht="15.6" x14ac:dyDescent="0.3">
      <c r="A14" s="4">
        <v>43879</v>
      </c>
      <c r="B14" s="1" t="s">
        <v>15</v>
      </c>
      <c r="C14" s="1" t="s">
        <v>16</v>
      </c>
      <c r="D14" s="1" t="s">
        <v>9</v>
      </c>
      <c r="E14" s="1">
        <v>63400</v>
      </c>
      <c r="F14" s="1">
        <v>8</v>
      </c>
      <c r="G14" s="7">
        <f t="shared" si="0"/>
        <v>507200</v>
      </c>
    </row>
    <row r="15" spans="1:7" ht="15.6" x14ac:dyDescent="0.3">
      <c r="A15" s="5">
        <v>43883</v>
      </c>
      <c r="B15" s="2" t="s">
        <v>23</v>
      </c>
      <c r="C15" s="2" t="s">
        <v>22</v>
      </c>
      <c r="D15" s="2" t="s">
        <v>18</v>
      </c>
      <c r="E15" s="2">
        <v>1499</v>
      </c>
      <c r="F15" s="2">
        <v>27</v>
      </c>
      <c r="G15" s="8">
        <f t="shared" si="0"/>
        <v>40473</v>
      </c>
    </row>
    <row r="16" spans="1:7" ht="15.6" x14ac:dyDescent="0.3">
      <c r="A16" s="4">
        <v>43887</v>
      </c>
      <c r="B16" s="1" t="s">
        <v>15</v>
      </c>
      <c r="C16" s="1" t="s">
        <v>17</v>
      </c>
      <c r="D16" s="1" t="s">
        <v>14</v>
      </c>
      <c r="E16" s="1">
        <v>120</v>
      </c>
      <c r="F16" s="1">
        <v>10</v>
      </c>
      <c r="G16" s="7">
        <f t="shared" si="0"/>
        <v>1200</v>
      </c>
    </row>
    <row r="17" spans="1:7" ht="15.6" x14ac:dyDescent="0.3">
      <c r="A17" s="5">
        <v>43891</v>
      </c>
      <c r="B17" s="2" t="s">
        <v>10</v>
      </c>
      <c r="C17" s="2" t="s">
        <v>20</v>
      </c>
      <c r="D17" s="2" t="s">
        <v>21</v>
      </c>
      <c r="E17" s="2">
        <v>11999</v>
      </c>
      <c r="F17" s="2">
        <v>17</v>
      </c>
      <c r="G17" s="8">
        <f t="shared" si="0"/>
        <v>203983</v>
      </c>
    </row>
    <row r="18" spans="1:7" ht="15.6" x14ac:dyDescent="0.3">
      <c r="A18" s="4">
        <v>43895</v>
      </c>
      <c r="B18" s="1" t="s">
        <v>12</v>
      </c>
      <c r="C18" s="1" t="s">
        <v>16</v>
      </c>
      <c r="D18" s="1" t="s">
        <v>11</v>
      </c>
      <c r="E18" s="1">
        <v>47500</v>
      </c>
      <c r="F18" s="1">
        <v>27</v>
      </c>
      <c r="G18" s="7">
        <f t="shared" si="0"/>
        <v>1282500</v>
      </c>
    </row>
    <row r="19" spans="1:7" ht="15.6" x14ac:dyDescent="0.3">
      <c r="A19" s="5">
        <v>43899</v>
      </c>
      <c r="B19" s="2" t="s">
        <v>19</v>
      </c>
      <c r="C19" s="2" t="s">
        <v>20</v>
      </c>
      <c r="D19" s="2" t="s">
        <v>11</v>
      </c>
      <c r="E19" s="2">
        <v>2999</v>
      </c>
      <c r="F19" s="2">
        <v>43</v>
      </c>
      <c r="G19" s="8">
        <f t="shared" si="0"/>
        <v>128957</v>
      </c>
    </row>
    <row r="20" spans="1:7" ht="15.6" x14ac:dyDescent="0.3">
      <c r="A20" s="4">
        <v>43903</v>
      </c>
      <c r="B20" s="1" t="s">
        <v>15</v>
      </c>
      <c r="C20" s="1" t="s">
        <v>17</v>
      </c>
      <c r="D20" s="1" t="s">
        <v>11</v>
      </c>
      <c r="E20" s="1">
        <v>8900</v>
      </c>
      <c r="F20" s="1">
        <v>9</v>
      </c>
      <c r="G20" s="7">
        <f t="shared" si="0"/>
        <v>80100</v>
      </c>
    </row>
    <row r="21" spans="1:7" ht="15.6" x14ac:dyDescent="0.3">
      <c r="A21" s="5">
        <v>43907</v>
      </c>
      <c r="B21" s="2" t="s">
        <v>10</v>
      </c>
      <c r="C21" s="2" t="s">
        <v>20</v>
      </c>
      <c r="D21" s="2" t="s">
        <v>9</v>
      </c>
      <c r="E21" s="2">
        <v>22000</v>
      </c>
      <c r="F21" s="2">
        <v>42</v>
      </c>
      <c r="G21" s="8">
        <f t="shared" si="0"/>
        <v>924000</v>
      </c>
    </row>
    <row r="22" spans="1:7" ht="15.6" x14ac:dyDescent="0.3">
      <c r="A22" s="4">
        <v>43911</v>
      </c>
      <c r="B22" s="1" t="s">
        <v>12</v>
      </c>
      <c r="C22" s="1" t="s">
        <v>13</v>
      </c>
      <c r="D22" s="1" t="s">
        <v>11</v>
      </c>
      <c r="E22" s="1">
        <v>1250</v>
      </c>
      <c r="F22" s="1">
        <v>6</v>
      </c>
      <c r="G22" s="7">
        <f t="shared" si="0"/>
        <v>7500</v>
      </c>
    </row>
    <row r="23" spans="1:7" ht="15.6" x14ac:dyDescent="0.3">
      <c r="A23" s="5">
        <v>43915</v>
      </c>
      <c r="B23" s="2" t="s">
        <v>15</v>
      </c>
      <c r="C23" s="2" t="s">
        <v>17</v>
      </c>
      <c r="D23" s="2" t="s">
        <v>18</v>
      </c>
      <c r="E23" s="2">
        <v>999</v>
      </c>
      <c r="F23" s="2">
        <v>28</v>
      </c>
      <c r="G23" s="8">
        <f t="shared" si="0"/>
        <v>27972</v>
      </c>
    </row>
    <row r="24" spans="1:7" ht="15.6" x14ac:dyDescent="0.3">
      <c r="A24" s="4">
        <v>43919</v>
      </c>
      <c r="B24" s="1" t="s">
        <v>19</v>
      </c>
      <c r="C24" s="1" t="s">
        <v>13</v>
      </c>
      <c r="D24" s="1" t="s">
        <v>21</v>
      </c>
      <c r="E24" s="1">
        <v>1450</v>
      </c>
      <c r="F24" s="1">
        <v>13</v>
      </c>
      <c r="G24" s="7">
        <f t="shared" si="0"/>
        <v>18850</v>
      </c>
    </row>
    <row r="25" spans="1:7" ht="15.6" x14ac:dyDescent="0.3">
      <c r="A25" s="5">
        <v>43923</v>
      </c>
      <c r="B25" s="2" t="s">
        <v>19</v>
      </c>
      <c r="C25" s="2" t="s">
        <v>13</v>
      </c>
      <c r="D25" s="2" t="s">
        <v>14</v>
      </c>
      <c r="E25" s="2">
        <v>23999</v>
      </c>
      <c r="F25" s="2">
        <v>8</v>
      </c>
      <c r="G25" s="8">
        <f t="shared" si="0"/>
        <v>191992</v>
      </c>
    </row>
    <row r="26" spans="1:7" ht="15.6" x14ac:dyDescent="0.3">
      <c r="A26" s="4">
        <v>43927</v>
      </c>
      <c r="B26" s="1" t="s">
        <v>10</v>
      </c>
      <c r="C26" s="1" t="s">
        <v>16</v>
      </c>
      <c r="D26" s="1" t="s">
        <v>21</v>
      </c>
      <c r="E26" s="1">
        <v>65200</v>
      </c>
      <c r="F26" s="1">
        <v>7</v>
      </c>
      <c r="G26" s="7">
        <f t="shared" si="0"/>
        <v>456400</v>
      </c>
    </row>
    <row r="27" spans="1:7" ht="15.6" x14ac:dyDescent="0.3">
      <c r="A27" s="5">
        <v>43931</v>
      </c>
      <c r="B27" s="2" t="s">
        <v>10</v>
      </c>
      <c r="C27" s="2" t="s">
        <v>22</v>
      </c>
      <c r="D27" s="2" t="s">
        <v>11</v>
      </c>
      <c r="E27" s="2">
        <v>699</v>
      </c>
      <c r="F27" s="2">
        <v>45</v>
      </c>
      <c r="G27" s="8">
        <f t="shared" si="0"/>
        <v>31455</v>
      </c>
    </row>
    <row r="28" spans="1:7" ht="15.6" x14ac:dyDescent="0.3">
      <c r="A28" s="4">
        <v>43935</v>
      </c>
      <c r="B28" s="1" t="s">
        <v>7</v>
      </c>
      <c r="C28" s="1" t="s">
        <v>8</v>
      </c>
      <c r="D28" s="1" t="s">
        <v>9</v>
      </c>
      <c r="E28" s="1">
        <v>2550</v>
      </c>
      <c r="F28" s="1">
        <v>22</v>
      </c>
      <c r="G28" s="7">
        <f t="shared" si="0"/>
        <v>56100</v>
      </c>
    </row>
    <row r="29" spans="1:7" ht="15.6" x14ac:dyDescent="0.3">
      <c r="A29" s="5">
        <v>43939</v>
      </c>
      <c r="B29" s="2" t="s">
        <v>12</v>
      </c>
      <c r="C29" s="2" t="s">
        <v>20</v>
      </c>
      <c r="D29" s="2" t="s">
        <v>21</v>
      </c>
      <c r="E29" s="2">
        <v>22000</v>
      </c>
      <c r="F29" s="2">
        <v>4</v>
      </c>
      <c r="G29" s="8">
        <f t="shared" si="0"/>
        <v>88000</v>
      </c>
    </row>
    <row r="30" spans="1:7" ht="15.6" x14ac:dyDescent="0.3">
      <c r="A30" s="4">
        <v>43943</v>
      </c>
      <c r="B30" s="1" t="s">
        <v>19</v>
      </c>
      <c r="C30" s="1" t="s">
        <v>16</v>
      </c>
      <c r="D30" s="1" t="s">
        <v>9</v>
      </c>
      <c r="E30" s="1">
        <v>22000</v>
      </c>
      <c r="F30" s="1">
        <v>10</v>
      </c>
      <c r="G30" s="7">
        <f t="shared" si="0"/>
        <v>220000</v>
      </c>
    </row>
    <row r="31" spans="1:7" ht="15.6" x14ac:dyDescent="0.3">
      <c r="A31" s="5">
        <v>43947</v>
      </c>
      <c r="B31" s="2" t="s">
        <v>23</v>
      </c>
      <c r="C31" s="2" t="s">
        <v>22</v>
      </c>
      <c r="D31" s="2" t="s">
        <v>18</v>
      </c>
      <c r="E31" s="2">
        <v>1499</v>
      </c>
      <c r="F31" s="2">
        <v>16</v>
      </c>
      <c r="G31" s="8">
        <f t="shared" si="0"/>
        <v>23984</v>
      </c>
    </row>
    <row r="32" spans="1:7" ht="15.6" x14ac:dyDescent="0.3">
      <c r="A32" s="4">
        <v>43951</v>
      </c>
      <c r="B32" s="1" t="s">
        <v>10</v>
      </c>
      <c r="C32" s="1" t="s">
        <v>17</v>
      </c>
      <c r="D32" s="1" t="s">
        <v>21</v>
      </c>
      <c r="E32" s="1">
        <v>120</v>
      </c>
      <c r="F32" s="1">
        <v>22</v>
      </c>
      <c r="G32" s="7">
        <f t="shared" si="0"/>
        <v>2640</v>
      </c>
    </row>
    <row r="33" spans="1:7" ht="15.6" x14ac:dyDescent="0.3">
      <c r="A33" s="5">
        <v>43955</v>
      </c>
      <c r="B33" s="2" t="s">
        <v>7</v>
      </c>
      <c r="C33" s="2" t="s">
        <v>8</v>
      </c>
      <c r="D33" s="2" t="s">
        <v>14</v>
      </c>
      <c r="E33" s="2">
        <v>1450</v>
      </c>
      <c r="F33" s="2">
        <v>20</v>
      </c>
      <c r="G33" s="8">
        <f t="shared" si="0"/>
        <v>29000</v>
      </c>
    </row>
    <row r="34" spans="1:7" ht="15.6" x14ac:dyDescent="0.3">
      <c r="A34" s="4">
        <v>43959</v>
      </c>
      <c r="B34" s="1" t="s">
        <v>23</v>
      </c>
      <c r="C34" s="1" t="s">
        <v>22</v>
      </c>
      <c r="D34" s="1" t="s">
        <v>18</v>
      </c>
      <c r="E34" s="1">
        <v>1999</v>
      </c>
      <c r="F34" s="1">
        <v>23</v>
      </c>
      <c r="G34" s="7">
        <f t="shared" si="0"/>
        <v>45977</v>
      </c>
    </row>
    <row r="35" spans="1:7" ht="15.6" x14ac:dyDescent="0.3">
      <c r="A35" s="5">
        <v>43963</v>
      </c>
      <c r="B35" s="2" t="s">
        <v>10</v>
      </c>
      <c r="C35" s="2" t="s">
        <v>8</v>
      </c>
      <c r="D35" s="2" t="s">
        <v>9</v>
      </c>
      <c r="E35" s="2">
        <v>800</v>
      </c>
      <c r="F35" s="2">
        <v>43</v>
      </c>
      <c r="G35" s="8">
        <f t="shared" si="0"/>
        <v>34400</v>
      </c>
    </row>
    <row r="36" spans="1:7" ht="15.6" x14ac:dyDescent="0.3">
      <c r="A36" s="4">
        <v>43967</v>
      </c>
      <c r="B36" s="1" t="s">
        <v>12</v>
      </c>
      <c r="C36" s="1" t="s">
        <v>17</v>
      </c>
      <c r="D36" s="1" t="s">
        <v>18</v>
      </c>
      <c r="E36" s="1">
        <v>18000</v>
      </c>
      <c r="F36" s="1">
        <v>41</v>
      </c>
      <c r="G36" s="7">
        <f t="shared" si="0"/>
        <v>738000</v>
      </c>
    </row>
    <row r="37" spans="1:7" ht="15.6" x14ac:dyDescent="0.3">
      <c r="A37" s="5">
        <v>43971</v>
      </c>
      <c r="B37" s="2" t="s">
        <v>7</v>
      </c>
      <c r="C37" s="2" t="s">
        <v>8</v>
      </c>
      <c r="D37" s="2" t="s">
        <v>11</v>
      </c>
      <c r="E37" s="2">
        <v>13999</v>
      </c>
      <c r="F37" s="2">
        <v>37</v>
      </c>
      <c r="G37" s="8">
        <f t="shared" si="0"/>
        <v>517963</v>
      </c>
    </row>
    <row r="38" spans="1:7" ht="15.6" x14ac:dyDescent="0.3">
      <c r="A38" s="4">
        <v>43975</v>
      </c>
      <c r="B38" s="1" t="s">
        <v>10</v>
      </c>
      <c r="C38" s="1" t="s">
        <v>20</v>
      </c>
      <c r="D38" s="1" t="s">
        <v>18</v>
      </c>
      <c r="E38" s="1">
        <v>22000</v>
      </c>
      <c r="F38" s="1">
        <v>45</v>
      </c>
      <c r="G38" s="7">
        <f t="shared" si="0"/>
        <v>990000</v>
      </c>
    </row>
    <row r="39" spans="1:7" ht="15.6" x14ac:dyDescent="0.3">
      <c r="A39" s="5">
        <v>43979</v>
      </c>
      <c r="B39" s="2" t="s">
        <v>19</v>
      </c>
      <c r="C39" s="2" t="s">
        <v>16</v>
      </c>
      <c r="D39" s="2" t="s">
        <v>9</v>
      </c>
      <c r="E39" s="2">
        <v>89999</v>
      </c>
      <c r="F39" s="2">
        <v>15</v>
      </c>
      <c r="G39" s="8">
        <f t="shared" si="0"/>
        <v>1349985</v>
      </c>
    </row>
    <row r="40" spans="1:7" ht="15.6" x14ac:dyDescent="0.3">
      <c r="A40" s="4">
        <v>43983</v>
      </c>
      <c r="B40" s="1" t="s">
        <v>7</v>
      </c>
      <c r="C40" s="1" t="s">
        <v>8</v>
      </c>
      <c r="D40" s="1" t="s">
        <v>14</v>
      </c>
      <c r="E40" s="1">
        <v>13999</v>
      </c>
      <c r="F40" s="1">
        <v>22</v>
      </c>
      <c r="G40" s="7">
        <f t="shared" si="0"/>
        <v>307978</v>
      </c>
    </row>
    <row r="41" spans="1:7" ht="15.6" x14ac:dyDescent="0.3">
      <c r="A41" s="5">
        <v>43987</v>
      </c>
      <c r="B41" s="2" t="s">
        <v>12</v>
      </c>
      <c r="C41" s="2" t="s">
        <v>22</v>
      </c>
      <c r="D41" s="2" t="s">
        <v>11</v>
      </c>
      <c r="E41" s="2">
        <v>2900</v>
      </c>
      <c r="F41" s="2">
        <v>20</v>
      </c>
      <c r="G41" s="8">
        <f t="shared" si="0"/>
        <v>58000</v>
      </c>
    </row>
    <row r="42" spans="1:7" ht="15.6" x14ac:dyDescent="0.3">
      <c r="A42" s="4">
        <v>43991</v>
      </c>
      <c r="B42" s="1" t="s">
        <v>10</v>
      </c>
      <c r="C42" s="1" t="s">
        <v>20</v>
      </c>
      <c r="D42" s="1" t="s">
        <v>18</v>
      </c>
      <c r="E42" s="1">
        <v>33000</v>
      </c>
      <c r="F42" s="1">
        <v>16</v>
      </c>
      <c r="G42" s="7">
        <f t="shared" si="0"/>
        <v>528000</v>
      </c>
    </row>
    <row r="43" spans="1:7" ht="15.6" x14ac:dyDescent="0.3">
      <c r="A43" s="5">
        <v>43995</v>
      </c>
      <c r="B43" s="2" t="s">
        <v>12</v>
      </c>
      <c r="C43" s="2" t="s">
        <v>20</v>
      </c>
      <c r="D43" s="2" t="s">
        <v>11</v>
      </c>
      <c r="E43" s="2">
        <v>22000</v>
      </c>
      <c r="F43" s="2">
        <v>17</v>
      </c>
      <c r="G43" s="8">
        <f t="shared" si="0"/>
        <v>374000</v>
      </c>
    </row>
    <row r="44" spans="1:7" ht="15.6" x14ac:dyDescent="0.3">
      <c r="A44" s="4">
        <v>43999</v>
      </c>
      <c r="B44" s="1" t="s">
        <v>23</v>
      </c>
      <c r="C44" s="1" t="s">
        <v>22</v>
      </c>
      <c r="D44" s="1" t="s">
        <v>11</v>
      </c>
      <c r="E44" s="1">
        <v>699</v>
      </c>
      <c r="F44" s="1">
        <v>50</v>
      </c>
      <c r="G44" s="7">
        <f t="shared" si="0"/>
        <v>34950</v>
      </c>
    </row>
    <row r="45" spans="1:7" ht="15.6" x14ac:dyDescent="0.3">
      <c r="A45" s="5">
        <v>44003</v>
      </c>
      <c r="B45" s="2" t="s">
        <v>19</v>
      </c>
      <c r="C45" s="2" t="s">
        <v>20</v>
      </c>
      <c r="D45" s="2" t="s">
        <v>14</v>
      </c>
      <c r="E45" s="2">
        <v>499</v>
      </c>
      <c r="F45" s="2">
        <v>4</v>
      </c>
      <c r="G45" s="8">
        <f t="shared" si="0"/>
        <v>1996</v>
      </c>
    </row>
    <row r="46" spans="1:7" ht="15.6" x14ac:dyDescent="0.3">
      <c r="A46" s="4">
        <v>44007</v>
      </c>
      <c r="B46" s="1" t="s">
        <v>10</v>
      </c>
      <c r="C46" s="1" t="s">
        <v>22</v>
      </c>
      <c r="D46" s="1" t="s">
        <v>18</v>
      </c>
      <c r="E46" s="1">
        <v>590</v>
      </c>
      <c r="F46" s="1">
        <v>43</v>
      </c>
      <c r="G46" s="7">
        <f t="shared" si="0"/>
        <v>25370</v>
      </c>
    </row>
    <row r="47" spans="1:7" ht="15.6" x14ac:dyDescent="0.3">
      <c r="A47" s="5">
        <v>44011</v>
      </c>
      <c r="B47" s="2" t="s">
        <v>23</v>
      </c>
      <c r="C47" s="2" t="s">
        <v>22</v>
      </c>
      <c r="D47" s="2" t="s">
        <v>11</v>
      </c>
      <c r="E47" s="2">
        <v>590</v>
      </c>
      <c r="F47" s="2">
        <v>42</v>
      </c>
      <c r="G47" s="8">
        <f t="shared" si="0"/>
        <v>24780</v>
      </c>
    </row>
    <row r="48" spans="1:7" ht="15.6" x14ac:dyDescent="0.3">
      <c r="A48" s="4">
        <v>44015</v>
      </c>
      <c r="B48" s="1" t="s">
        <v>10</v>
      </c>
      <c r="C48" s="1" t="s">
        <v>16</v>
      </c>
      <c r="D48" s="1" t="s">
        <v>9</v>
      </c>
      <c r="E48" s="1">
        <v>120</v>
      </c>
      <c r="F48" s="1">
        <v>9</v>
      </c>
      <c r="G48" s="7">
        <f t="shared" si="0"/>
        <v>1080</v>
      </c>
    </row>
    <row r="49" spans="1:7" ht="15.6" x14ac:dyDescent="0.3">
      <c r="A49" s="5">
        <v>44019</v>
      </c>
      <c r="B49" s="2" t="s">
        <v>19</v>
      </c>
      <c r="C49" s="2" t="s">
        <v>20</v>
      </c>
      <c r="D49" s="2" t="s">
        <v>21</v>
      </c>
      <c r="E49" s="2">
        <v>52000</v>
      </c>
      <c r="F49" s="2">
        <v>40</v>
      </c>
      <c r="G49" s="8">
        <f t="shared" si="0"/>
        <v>2080000</v>
      </c>
    </row>
    <row r="50" spans="1:7" ht="15.6" x14ac:dyDescent="0.3">
      <c r="A50" s="4">
        <v>44023</v>
      </c>
      <c r="B50" s="1" t="s">
        <v>12</v>
      </c>
      <c r="C50" s="1" t="s">
        <v>13</v>
      </c>
      <c r="D50" s="1" t="s">
        <v>18</v>
      </c>
      <c r="E50" s="1">
        <v>7999</v>
      </c>
      <c r="F50" s="1">
        <v>14</v>
      </c>
      <c r="G50" s="7">
        <f t="shared" si="0"/>
        <v>111986</v>
      </c>
    </row>
    <row r="51" spans="1:7" ht="15.6" x14ac:dyDescent="0.3">
      <c r="A51" s="5">
        <v>44027</v>
      </c>
      <c r="B51" s="2" t="s">
        <v>10</v>
      </c>
      <c r="C51" s="2" t="s">
        <v>13</v>
      </c>
      <c r="D51" s="2" t="s">
        <v>21</v>
      </c>
      <c r="E51" s="2">
        <v>550</v>
      </c>
      <c r="F51" s="2">
        <v>9</v>
      </c>
      <c r="G51" s="8">
        <f t="shared" si="0"/>
        <v>4950</v>
      </c>
    </row>
    <row r="52" spans="1:7" ht="15.6" x14ac:dyDescent="0.3">
      <c r="A52" s="4">
        <v>44031</v>
      </c>
      <c r="B52" s="1" t="s">
        <v>12</v>
      </c>
      <c r="C52" s="1" t="s">
        <v>16</v>
      </c>
      <c r="D52" s="1" t="s">
        <v>18</v>
      </c>
      <c r="E52" s="1">
        <v>79999</v>
      </c>
      <c r="F52" s="1">
        <v>10</v>
      </c>
      <c r="G52" s="7">
        <f t="shared" si="0"/>
        <v>799990</v>
      </c>
    </row>
    <row r="53" spans="1:7" ht="15.6" x14ac:dyDescent="0.3">
      <c r="A53" s="5">
        <v>44035</v>
      </c>
      <c r="B53" s="2" t="s">
        <v>23</v>
      </c>
      <c r="C53" s="2" t="s">
        <v>22</v>
      </c>
      <c r="D53" s="2" t="s">
        <v>18</v>
      </c>
      <c r="E53" s="2">
        <v>1999</v>
      </c>
      <c r="F53" s="2">
        <v>37</v>
      </c>
      <c r="G53" s="8">
        <f t="shared" si="0"/>
        <v>73963</v>
      </c>
    </row>
    <row r="54" spans="1:7" ht="15.6" x14ac:dyDescent="0.3">
      <c r="A54" s="4">
        <v>44039</v>
      </c>
      <c r="B54" s="1" t="s">
        <v>19</v>
      </c>
      <c r="C54" s="1" t="s">
        <v>20</v>
      </c>
      <c r="D54" s="1" t="s">
        <v>14</v>
      </c>
      <c r="E54" s="1">
        <v>89999</v>
      </c>
      <c r="F54" s="1">
        <v>29</v>
      </c>
      <c r="G54" s="7">
        <f t="shared" si="0"/>
        <v>2609971</v>
      </c>
    </row>
    <row r="55" spans="1:7" ht="15.6" x14ac:dyDescent="0.3">
      <c r="A55" s="5">
        <v>44043</v>
      </c>
      <c r="B55" s="2" t="s">
        <v>10</v>
      </c>
      <c r="C55" s="2" t="s">
        <v>16</v>
      </c>
      <c r="D55" s="2" t="s">
        <v>18</v>
      </c>
      <c r="E55" s="2">
        <v>78500</v>
      </c>
      <c r="F55" s="2">
        <v>44</v>
      </c>
      <c r="G55" s="8">
        <f t="shared" si="0"/>
        <v>3454000</v>
      </c>
    </row>
    <row r="56" spans="1:7" ht="15.6" x14ac:dyDescent="0.3">
      <c r="A56" s="4">
        <v>44047</v>
      </c>
      <c r="B56" s="1" t="s">
        <v>19</v>
      </c>
      <c r="C56" s="1" t="s">
        <v>20</v>
      </c>
      <c r="D56" s="1" t="s">
        <v>11</v>
      </c>
      <c r="E56" s="1">
        <v>3990</v>
      </c>
      <c r="F56" s="1">
        <v>31</v>
      </c>
      <c r="G56" s="7">
        <f t="shared" si="0"/>
        <v>123690</v>
      </c>
    </row>
    <row r="57" spans="1:7" ht="15.6" x14ac:dyDescent="0.3">
      <c r="A57" s="5">
        <v>44051</v>
      </c>
      <c r="B57" s="2" t="s">
        <v>12</v>
      </c>
      <c r="C57" s="2" t="s">
        <v>20</v>
      </c>
      <c r="D57" s="2" t="s">
        <v>18</v>
      </c>
      <c r="E57" s="2">
        <v>52000</v>
      </c>
      <c r="F57" s="2">
        <v>29</v>
      </c>
      <c r="G57" s="8">
        <f t="shared" si="0"/>
        <v>1508000</v>
      </c>
    </row>
    <row r="58" spans="1:7" ht="15.6" x14ac:dyDescent="0.3">
      <c r="A58" s="4">
        <v>44055</v>
      </c>
      <c r="B58" s="1" t="s">
        <v>7</v>
      </c>
      <c r="C58" s="1" t="s">
        <v>16</v>
      </c>
      <c r="D58" s="1" t="s">
        <v>18</v>
      </c>
      <c r="E58" s="1">
        <v>13999</v>
      </c>
      <c r="F58" s="1">
        <v>34</v>
      </c>
      <c r="G58" s="7">
        <f t="shared" si="0"/>
        <v>475966</v>
      </c>
    </row>
    <row r="59" spans="1:7" ht="15.6" x14ac:dyDescent="0.3">
      <c r="A59" s="5">
        <v>44059</v>
      </c>
      <c r="B59" s="2" t="s">
        <v>10</v>
      </c>
      <c r="C59" s="2" t="s">
        <v>17</v>
      </c>
      <c r="D59" s="2" t="s">
        <v>11</v>
      </c>
      <c r="E59" s="2">
        <v>120</v>
      </c>
      <c r="F59" s="2">
        <v>29</v>
      </c>
      <c r="G59" s="8">
        <f t="shared" si="0"/>
        <v>3480</v>
      </c>
    </row>
    <row r="60" spans="1:7" ht="15.6" x14ac:dyDescent="0.3">
      <c r="A60" s="4">
        <v>44063</v>
      </c>
      <c r="B60" s="1" t="s">
        <v>19</v>
      </c>
      <c r="C60" s="1" t="s">
        <v>13</v>
      </c>
      <c r="D60" s="1" t="s">
        <v>11</v>
      </c>
      <c r="E60" s="1">
        <v>23999</v>
      </c>
      <c r="F60" s="1">
        <v>25</v>
      </c>
      <c r="G60" s="7">
        <f t="shared" si="0"/>
        <v>599975</v>
      </c>
    </row>
    <row r="61" spans="1:7" ht="15.6" x14ac:dyDescent="0.3">
      <c r="A61" s="5">
        <v>44067</v>
      </c>
      <c r="B61" s="2" t="s">
        <v>19</v>
      </c>
      <c r="C61" s="2" t="s">
        <v>16</v>
      </c>
      <c r="D61" s="2" t="s">
        <v>18</v>
      </c>
      <c r="E61" s="2">
        <v>45000</v>
      </c>
      <c r="F61" s="2">
        <v>31</v>
      </c>
      <c r="G61" s="8">
        <f t="shared" si="0"/>
        <v>1395000</v>
      </c>
    </row>
    <row r="62" spans="1:7" ht="15.6" x14ac:dyDescent="0.3">
      <c r="A62" s="4">
        <v>44071</v>
      </c>
      <c r="B62" s="1" t="s">
        <v>10</v>
      </c>
      <c r="C62" s="1" t="s">
        <v>22</v>
      </c>
      <c r="D62" s="1" t="s">
        <v>11</v>
      </c>
      <c r="E62" s="1">
        <v>450</v>
      </c>
      <c r="F62" s="1">
        <v>16</v>
      </c>
      <c r="G62" s="7">
        <f t="shared" si="0"/>
        <v>7200</v>
      </c>
    </row>
    <row r="63" spans="1:7" ht="15.6" x14ac:dyDescent="0.3">
      <c r="A63" s="5">
        <v>44075</v>
      </c>
      <c r="B63" s="2" t="s">
        <v>15</v>
      </c>
      <c r="C63" s="2" t="s">
        <v>17</v>
      </c>
      <c r="D63" s="2" t="s">
        <v>18</v>
      </c>
      <c r="E63" s="2">
        <v>65000</v>
      </c>
      <c r="F63" s="2">
        <v>48</v>
      </c>
      <c r="G63" s="8">
        <f t="shared" si="0"/>
        <v>3120000</v>
      </c>
    </row>
    <row r="64" spans="1:7" ht="15.6" x14ac:dyDescent="0.3">
      <c r="A64" s="4">
        <v>44079</v>
      </c>
      <c r="B64" s="1" t="s">
        <v>12</v>
      </c>
      <c r="C64" s="1" t="s">
        <v>16</v>
      </c>
      <c r="D64" s="1" t="s">
        <v>21</v>
      </c>
      <c r="E64" s="1">
        <v>35600</v>
      </c>
      <c r="F64" s="1">
        <v>22</v>
      </c>
      <c r="G64" s="7">
        <f t="shared" si="0"/>
        <v>783200</v>
      </c>
    </row>
    <row r="65" spans="1:7" ht="15.6" x14ac:dyDescent="0.3">
      <c r="A65" s="5">
        <v>44083</v>
      </c>
      <c r="B65" s="2" t="s">
        <v>23</v>
      </c>
      <c r="C65" s="2" t="s">
        <v>22</v>
      </c>
      <c r="D65" s="2" t="s">
        <v>14</v>
      </c>
      <c r="E65" s="2">
        <v>699</v>
      </c>
      <c r="F65" s="2">
        <v>6</v>
      </c>
      <c r="G65" s="8">
        <f t="shared" si="0"/>
        <v>4194</v>
      </c>
    </row>
    <row r="66" spans="1:7" ht="15.6" x14ac:dyDescent="0.3">
      <c r="A66" s="4">
        <v>44087</v>
      </c>
      <c r="B66" s="1" t="s">
        <v>10</v>
      </c>
      <c r="C66" s="1" t="s">
        <v>22</v>
      </c>
      <c r="D66" s="1" t="s">
        <v>11</v>
      </c>
      <c r="E66" s="1">
        <v>990</v>
      </c>
      <c r="F66" s="1">
        <v>12</v>
      </c>
      <c r="G66" s="7">
        <f t="shared" si="0"/>
        <v>11880</v>
      </c>
    </row>
    <row r="67" spans="1:7" ht="15.6" x14ac:dyDescent="0.3">
      <c r="A67" s="5">
        <v>44091</v>
      </c>
      <c r="B67" s="2" t="s">
        <v>23</v>
      </c>
      <c r="C67" s="2" t="s">
        <v>16</v>
      </c>
      <c r="D67" s="2" t="s">
        <v>9</v>
      </c>
      <c r="E67" s="2">
        <v>450</v>
      </c>
      <c r="F67" s="2">
        <v>44</v>
      </c>
      <c r="G67" s="8">
        <f t="shared" ref="G67:G130" si="1">E67*F67</f>
        <v>19800</v>
      </c>
    </row>
    <row r="68" spans="1:7" ht="15.6" x14ac:dyDescent="0.3">
      <c r="A68" s="4">
        <v>44095</v>
      </c>
      <c r="B68" s="1" t="s">
        <v>23</v>
      </c>
      <c r="C68" s="1" t="s">
        <v>22</v>
      </c>
      <c r="D68" s="1" t="s">
        <v>14</v>
      </c>
      <c r="E68" s="1">
        <v>1499</v>
      </c>
      <c r="F68" s="1">
        <v>15</v>
      </c>
      <c r="G68" s="7">
        <f t="shared" si="1"/>
        <v>22485</v>
      </c>
    </row>
    <row r="69" spans="1:7" ht="15.6" x14ac:dyDescent="0.3">
      <c r="A69" s="5">
        <v>44099</v>
      </c>
      <c r="B69" s="2" t="s">
        <v>7</v>
      </c>
      <c r="C69" s="2" t="s">
        <v>8</v>
      </c>
      <c r="D69" s="2" t="s">
        <v>21</v>
      </c>
      <c r="E69" s="2">
        <v>499</v>
      </c>
      <c r="F69" s="2">
        <v>26</v>
      </c>
      <c r="G69" s="8">
        <f t="shared" si="1"/>
        <v>12974</v>
      </c>
    </row>
    <row r="70" spans="1:7" ht="15.6" x14ac:dyDescent="0.3">
      <c r="A70" s="4">
        <v>44103</v>
      </c>
      <c r="B70" s="1" t="s">
        <v>12</v>
      </c>
      <c r="C70" s="1" t="s">
        <v>16</v>
      </c>
      <c r="D70" s="1" t="s">
        <v>21</v>
      </c>
      <c r="E70" s="1">
        <v>44000</v>
      </c>
      <c r="F70" s="1">
        <v>16</v>
      </c>
      <c r="G70" s="7">
        <f t="shared" si="1"/>
        <v>704000</v>
      </c>
    </row>
    <row r="71" spans="1:7" ht="15.6" x14ac:dyDescent="0.3">
      <c r="A71" s="5">
        <v>44107</v>
      </c>
      <c r="B71" s="2" t="s">
        <v>7</v>
      </c>
      <c r="C71" s="2" t="s">
        <v>8</v>
      </c>
      <c r="D71" s="2" t="s">
        <v>18</v>
      </c>
      <c r="E71" s="2">
        <v>5599</v>
      </c>
      <c r="F71" s="2">
        <v>35</v>
      </c>
      <c r="G71" s="8">
        <f t="shared" si="1"/>
        <v>195965</v>
      </c>
    </row>
    <row r="72" spans="1:7" ht="15.6" x14ac:dyDescent="0.3">
      <c r="A72" s="4">
        <v>44111</v>
      </c>
      <c r="B72" s="1" t="s">
        <v>15</v>
      </c>
      <c r="C72" s="1" t="s">
        <v>16</v>
      </c>
      <c r="D72" s="1" t="s">
        <v>9</v>
      </c>
      <c r="E72" s="1">
        <v>54100</v>
      </c>
      <c r="F72" s="1">
        <v>36</v>
      </c>
      <c r="G72" s="7">
        <f t="shared" si="1"/>
        <v>1947600</v>
      </c>
    </row>
    <row r="73" spans="1:7" ht="15.6" x14ac:dyDescent="0.3">
      <c r="A73" s="5">
        <v>44115</v>
      </c>
      <c r="B73" s="2" t="s">
        <v>7</v>
      </c>
      <c r="C73" s="2" t="s">
        <v>8</v>
      </c>
      <c r="D73" s="2" t="s">
        <v>14</v>
      </c>
      <c r="E73" s="2">
        <v>2550</v>
      </c>
      <c r="F73" s="2">
        <v>20</v>
      </c>
      <c r="G73" s="8">
        <f t="shared" si="1"/>
        <v>51000</v>
      </c>
    </row>
    <row r="74" spans="1:7" ht="15.6" x14ac:dyDescent="0.3">
      <c r="A74" s="4">
        <v>44119</v>
      </c>
      <c r="B74" s="1" t="s">
        <v>10</v>
      </c>
      <c r="C74" s="1" t="s">
        <v>16</v>
      </c>
      <c r="D74" s="1" t="s">
        <v>14</v>
      </c>
      <c r="E74" s="1">
        <v>1450</v>
      </c>
      <c r="F74" s="1">
        <v>47</v>
      </c>
      <c r="G74" s="7">
        <f t="shared" si="1"/>
        <v>68150</v>
      </c>
    </row>
    <row r="75" spans="1:7" ht="15.6" x14ac:dyDescent="0.3">
      <c r="A75" s="5">
        <v>44123</v>
      </c>
      <c r="B75" s="2" t="s">
        <v>23</v>
      </c>
      <c r="C75" s="2" t="s">
        <v>22</v>
      </c>
      <c r="D75" s="2" t="s">
        <v>18</v>
      </c>
      <c r="E75" s="2">
        <v>2900</v>
      </c>
      <c r="F75" s="2">
        <v>6</v>
      </c>
      <c r="G75" s="8">
        <f t="shared" si="1"/>
        <v>17400</v>
      </c>
    </row>
    <row r="76" spans="1:7" ht="15.6" x14ac:dyDescent="0.3">
      <c r="A76" s="4">
        <v>44127</v>
      </c>
      <c r="B76" s="1" t="s">
        <v>15</v>
      </c>
      <c r="C76" s="1" t="s">
        <v>16</v>
      </c>
      <c r="D76" s="1" t="s">
        <v>21</v>
      </c>
      <c r="E76" s="1">
        <v>65200</v>
      </c>
      <c r="F76" s="1">
        <v>6</v>
      </c>
      <c r="G76" s="7">
        <f t="shared" si="1"/>
        <v>391200</v>
      </c>
    </row>
    <row r="77" spans="1:7" ht="15.6" x14ac:dyDescent="0.3">
      <c r="A77" s="5">
        <v>44131</v>
      </c>
      <c r="B77" s="2" t="s">
        <v>10</v>
      </c>
      <c r="C77" s="2" t="s">
        <v>20</v>
      </c>
      <c r="D77" s="2" t="s">
        <v>21</v>
      </c>
      <c r="E77" s="2">
        <v>52000</v>
      </c>
      <c r="F77" s="2">
        <v>41</v>
      </c>
      <c r="G77" s="8">
        <f t="shared" si="1"/>
        <v>2132000</v>
      </c>
    </row>
    <row r="78" spans="1:7" ht="15.6" x14ac:dyDescent="0.3">
      <c r="A78" s="4">
        <v>44135</v>
      </c>
      <c r="B78" s="1" t="s">
        <v>12</v>
      </c>
      <c r="C78" s="1" t="s">
        <v>16</v>
      </c>
      <c r="D78" s="1" t="s">
        <v>11</v>
      </c>
      <c r="E78" s="1">
        <v>59000</v>
      </c>
      <c r="F78" s="1">
        <v>29</v>
      </c>
      <c r="G78" s="7">
        <f t="shared" si="1"/>
        <v>1711000</v>
      </c>
    </row>
    <row r="79" spans="1:7" ht="15.6" x14ac:dyDescent="0.3">
      <c r="A79" s="5">
        <v>44139</v>
      </c>
      <c r="B79" s="2" t="s">
        <v>19</v>
      </c>
      <c r="C79" s="2" t="s">
        <v>13</v>
      </c>
      <c r="D79" s="2" t="s">
        <v>21</v>
      </c>
      <c r="E79" s="2">
        <v>7999</v>
      </c>
      <c r="F79" s="2">
        <v>31</v>
      </c>
      <c r="G79" s="8">
        <f t="shared" si="1"/>
        <v>247969</v>
      </c>
    </row>
    <row r="80" spans="1:7" ht="15.6" x14ac:dyDescent="0.3">
      <c r="A80" s="4">
        <v>44143</v>
      </c>
      <c r="B80" s="1" t="s">
        <v>10</v>
      </c>
      <c r="C80" s="1" t="s">
        <v>17</v>
      </c>
      <c r="D80" s="1" t="s">
        <v>11</v>
      </c>
      <c r="E80" s="1">
        <v>45000</v>
      </c>
      <c r="F80" s="1">
        <v>34</v>
      </c>
      <c r="G80" s="7">
        <f t="shared" si="1"/>
        <v>1530000</v>
      </c>
    </row>
    <row r="81" spans="1:7" ht="15.6" x14ac:dyDescent="0.3">
      <c r="A81" s="5">
        <v>44147</v>
      </c>
      <c r="B81" s="2" t="s">
        <v>23</v>
      </c>
      <c r="C81" s="2" t="s">
        <v>22</v>
      </c>
      <c r="D81" s="2" t="s">
        <v>9</v>
      </c>
      <c r="E81" s="2">
        <v>990</v>
      </c>
      <c r="F81" s="2">
        <v>43</v>
      </c>
      <c r="G81" s="8">
        <f t="shared" si="1"/>
        <v>42570</v>
      </c>
    </row>
    <row r="82" spans="1:7" ht="15.6" x14ac:dyDescent="0.3">
      <c r="A82" s="4">
        <v>44151</v>
      </c>
      <c r="B82" s="1" t="s">
        <v>19</v>
      </c>
      <c r="C82" s="1" t="s">
        <v>20</v>
      </c>
      <c r="D82" s="1" t="s">
        <v>9</v>
      </c>
      <c r="E82" s="1">
        <v>11999</v>
      </c>
      <c r="F82" s="1">
        <v>37</v>
      </c>
      <c r="G82" s="7">
        <f t="shared" si="1"/>
        <v>443963</v>
      </c>
    </row>
    <row r="83" spans="1:7" ht="15.6" x14ac:dyDescent="0.3">
      <c r="A83" s="5">
        <v>44155</v>
      </c>
      <c r="B83" s="2" t="s">
        <v>19</v>
      </c>
      <c r="C83" s="2" t="s">
        <v>13</v>
      </c>
      <c r="D83" s="2" t="s">
        <v>9</v>
      </c>
      <c r="E83" s="2">
        <v>960</v>
      </c>
      <c r="F83" s="2">
        <v>7</v>
      </c>
      <c r="G83" s="8">
        <f t="shared" si="1"/>
        <v>6720</v>
      </c>
    </row>
    <row r="84" spans="1:7" ht="15.6" x14ac:dyDescent="0.3">
      <c r="A84" s="4">
        <v>44159</v>
      </c>
      <c r="B84" s="1" t="s">
        <v>10</v>
      </c>
      <c r="C84" s="1" t="s">
        <v>8</v>
      </c>
      <c r="D84" s="1" t="s">
        <v>14</v>
      </c>
      <c r="E84" s="1">
        <v>1450</v>
      </c>
      <c r="F84" s="1">
        <v>19</v>
      </c>
      <c r="G84" s="7">
        <f t="shared" si="1"/>
        <v>27550</v>
      </c>
    </row>
    <row r="85" spans="1:7" ht="15.6" x14ac:dyDescent="0.3">
      <c r="A85" s="5">
        <v>44163</v>
      </c>
      <c r="B85" s="2" t="s">
        <v>12</v>
      </c>
      <c r="C85" s="2" t="s">
        <v>16</v>
      </c>
      <c r="D85" s="2" t="s">
        <v>11</v>
      </c>
      <c r="E85" s="2">
        <v>45000</v>
      </c>
      <c r="F85" s="2">
        <v>47</v>
      </c>
      <c r="G85" s="8">
        <f t="shared" si="1"/>
        <v>2115000</v>
      </c>
    </row>
    <row r="86" spans="1:7" ht="15.6" x14ac:dyDescent="0.3">
      <c r="A86" s="4">
        <v>44167</v>
      </c>
      <c r="B86" s="1" t="s">
        <v>10</v>
      </c>
      <c r="C86" s="1" t="s">
        <v>22</v>
      </c>
      <c r="D86" s="1" t="s">
        <v>11</v>
      </c>
      <c r="E86" s="1">
        <v>1499</v>
      </c>
      <c r="F86" s="1">
        <v>37</v>
      </c>
      <c r="G86" s="7">
        <f t="shared" si="1"/>
        <v>55463</v>
      </c>
    </row>
    <row r="87" spans="1:7" ht="15.6" x14ac:dyDescent="0.3">
      <c r="A87" s="5">
        <v>44171</v>
      </c>
      <c r="B87" s="2" t="s">
        <v>19</v>
      </c>
      <c r="C87" s="2" t="s">
        <v>20</v>
      </c>
      <c r="D87" s="2" t="s">
        <v>14</v>
      </c>
      <c r="E87" s="2">
        <v>79999</v>
      </c>
      <c r="F87" s="2">
        <v>4</v>
      </c>
      <c r="G87" s="8">
        <f t="shared" si="1"/>
        <v>319996</v>
      </c>
    </row>
    <row r="88" spans="1:7" ht="15.6" x14ac:dyDescent="0.3">
      <c r="A88" s="4">
        <v>44175</v>
      </c>
      <c r="B88" s="1" t="s">
        <v>15</v>
      </c>
      <c r="C88" s="1" t="s">
        <v>16</v>
      </c>
      <c r="D88" s="1" t="s">
        <v>21</v>
      </c>
      <c r="E88" s="1">
        <v>999</v>
      </c>
      <c r="F88" s="1">
        <v>45</v>
      </c>
      <c r="G88" s="7">
        <f t="shared" si="1"/>
        <v>44955</v>
      </c>
    </row>
    <row r="89" spans="1:7" ht="15.6" x14ac:dyDescent="0.3">
      <c r="A89" s="5">
        <v>44179</v>
      </c>
      <c r="B89" s="2" t="s">
        <v>10</v>
      </c>
      <c r="C89" s="2" t="s">
        <v>20</v>
      </c>
      <c r="D89" s="2" t="s">
        <v>9</v>
      </c>
      <c r="E89" s="2">
        <v>52000</v>
      </c>
      <c r="F89" s="2">
        <v>15</v>
      </c>
      <c r="G89" s="8">
        <f t="shared" si="1"/>
        <v>780000</v>
      </c>
    </row>
    <row r="90" spans="1:7" ht="15.6" x14ac:dyDescent="0.3">
      <c r="A90" s="4">
        <v>44183</v>
      </c>
      <c r="B90" s="1" t="s">
        <v>12</v>
      </c>
      <c r="C90" s="1" t="s">
        <v>16</v>
      </c>
      <c r="D90" s="1" t="s">
        <v>18</v>
      </c>
      <c r="E90" s="1">
        <v>52000</v>
      </c>
      <c r="F90" s="1">
        <v>39</v>
      </c>
      <c r="G90" s="7">
        <f t="shared" si="1"/>
        <v>2028000</v>
      </c>
    </row>
    <row r="91" spans="1:7" ht="15.6" x14ac:dyDescent="0.3">
      <c r="A91" s="5">
        <v>44187</v>
      </c>
      <c r="B91" s="2" t="s">
        <v>19</v>
      </c>
      <c r="C91" s="2" t="s">
        <v>13</v>
      </c>
      <c r="D91" s="2" t="s">
        <v>14</v>
      </c>
      <c r="E91" s="2">
        <v>960</v>
      </c>
      <c r="F91" s="2">
        <v>33</v>
      </c>
      <c r="G91" s="8">
        <f t="shared" si="1"/>
        <v>31680</v>
      </c>
    </row>
    <row r="92" spans="1:7" ht="15.6" x14ac:dyDescent="0.3">
      <c r="A92" s="4">
        <v>44191</v>
      </c>
      <c r="B92" s="1" t="s">
        <v>19</v>
      </c>
      <c r="C92" s="1" t="s">
        <v>16</v>
      </c>
      <c r="D92" s="1" t="s">
        <v>18</v>
      </c>
      <c r="E92" s="1">
        <v>19500</v>
      </c>
      <c r="F92" s="1">
        <v>45</v>
      </c>
      <c r="G92" s="7">
        <f t="shared" si="1"/>
        <v>877500</v>
      </c>
    </row>
    <row r="93" spans="1:7" ht="15.6" x14ac:dyDescent="0.3">
      <c r="A93" s="5">
        <v>44195</v>
      </c>
      <c r="B93" s="2" t="s">
        <v>19</v>
      </c>
      <c r="C93" s="2" t="s">
        <v>20</v>
      </c>
      <c r="D93" s="2" t="s">
        <v>18</v>
      </c>
      <c r="E93" s="2">
        <v>2999</v>
      </c>
      <c r="F93" s="2">
        <v>33</v>
      </c>
      <c r="G93" s="8">
        <f t="shared" si="1"/>
        <v>98967</v>
      </c>
    </row>
    <row r="94" spans="1:7" ht="15.6" x14ac:dyDescent="0.3">
      <c r="A94" s="4">
        <v>44199</v>
      </c>
      <c r="B94" s="1" t="s">
        <v>10</v>
      </c>
      <c r="C94" s="1" t="s">
        <v>13</v>
      </c>
      <c r="D94" s="1" t="s">
        <v>21</v>
      </c>
      <c r="E94" s="1">
        <v>1250</v>
      </c>
      <c r="F94" s="1">
        <v>14</v>
      </c>
      <c r="G94" s="7">
        <f t="shared" si="1"/>
        <v>17500</v>
      </c>
    </row>
    <row r="95" spans="1:7" ht="15.6" x14ac:dyDescent="0.3">
      <c r="A95" s="5">
        <v>44203</v>
      </c>
      <c r="B95" s="2" t="s">
        <v>10</v>
      </c>
      <c r="C95" s="2" t="s">
        <v>17</v>
      </c>
      <c r="D95" s="2" t="s">
        <v>9</v>
      </c>
      <c r="E95" s="2">
        <v>120</v>
      </c>
      <c r="F95" s="2">
        <v>41</v>
      </c>
      <c r="G95" s="8">
        <f t="shared" si="1"/>
        <v>4920</v>
      </c>
    </row>
    <row r="96" spans="1:7" ht="15.6" x14ac:dyDescent="0.3">
      <c r="A96" s="4">
        <v>44207</v>
      </c>
      <c r="B96" s="1" t="s">
        <v>12</v>
      </c>
      <c r="C96" s="1" t="s">
        <v>8</v>
      </c>
      <c r="D96" s="1" t="s">
        <v>18</v>
      </c>
      <c r="E96" s="1">
        <v>1450</v>
      </c>
      <c r="F96" s="1">
        <v>22</v>
      </c>
      <c r="G96" s="7">
        <f t="shared" si="1"/>
        <v>31900</v>
      </c>
    </row>
    <row r="97" spans="1:7" ht="15.6" x14ac:dyDescent="0.3">
      <c r="A97" s="5">
        <v>44211</v>
      </c>
      <c r="B97" s="2" t="s">
        <v>19</v>
      </c>
      <c r="C97" s="2" t="s">
        <v>20</v>
      </c>
      <c r="D97" s="2" t="s">
        <v>9</v>
      </c>
      <c r="E97" s="2">
        <v>89999</v>
      </c>
      <c r="F97" s="2">
        <v>15</v>
      </c>
      <c r="G97" s="8">
        <f t="shared" si="1"/>
        <v>1349985</v>
      </c>
    </row>
    <row r="98" spans="1:7" ht="15.6" x14ac:dyDescent="0.3">
      <c r="A98" s="4">
        <v>44215</v>
      </c>
      <c r="B98" s="1" t="s">
        <v>23</v>
      </c>
      <c r="C98" s="1" t="s">
        <v>16</v>
      </c>
      <c r="D98" s="1" t="s">
        <v>14</v>
      </c>
      <c r="E98" s="1">
        <v>1999</v>
      </c>
      <c r="F98" s="1">
        <v>48</v>
      </c>
      <c r="G98" s="7">
        <f t="shared" si="1"/>
        <v>95952</v>
      </c>
    </row>
    <row r="99" spans="1:7" ht="15.6" x14ac:dyDescent="0.3">
      <c r="A99" s="5">
        <v>44219</v>
      </c>
      <c r="B99" s="2" t="s">
        <v>23</v>
      </c>
      <c r="C99" s="2" t="s">
        <v>22</v>
      </c>
      <c r="D99" s="2" t="s">
        <v>18</v>
      </c>
      <c r="E99" s="2">
        <v>2900</v>
      </c>
      <c r="F99" s="2">
        <v>49</v>
      </c>
      <c r="G99" s="8">
        <f t="shared" si="1"/>
        <v>142100</v>
      </c>
    </row>
    <row r="100" spans="1:7" ht="15.6" x14ac:dyDescent="0.3">
      <c r="A100" s="4">
        <v>44223</v>
      </c>
      <c r="B100" s="1" t="s">
        <v>19</v>
      </c>
      <c r="C100" s="1" t="s">
        <v>20</v>
      </c>
      <c r="D100" s="1" t="s">
        <v>21</v>
      </c>
      <c r="E100" s="1">
        <v>700</v>
      </c>
      <c r="F100" s="1">
        <v>50</v>
      </c>
      <c r="G100" s="7">
        <f t="shared" si="1"/>
        <v>35000</v>
      </c>
    </row>
    <row r="101" spans="1:7" ht="15.6" x14ac:dyDescent="0.3">
      <c r="A101" s="5">
        <v>44227</v>
      </c>
      <c r="B101" s="2" t="s">
        <v>15</v>
      </c>
      <c r="C101" s="2" t="s">
        <v>17</v>
      </c>
      <c r="D101" s="2" t="s">
        <v>18</v>
      </c>
      <c r="E101" s="2">
        <v>200</v>
      </c>
      <c r="F101" s="2">
        <v>41</v>
      </c>
      <c r="G101" s="8">
        <f t="shared" si="1"/>
        <v>8200</v>
      </c>
    </row>
    <row r="102" spans="1:7" ht="15.6" x14ac:dyDescent="0.3">
      <c r="A102" s="4">
        <v>44231</v>
      </c>
      <c r="B102" s="1" t="s">
        <v>12</v>
      </c>
      <c r="C102" s="1" t="s">
        <v>16</v>
      </c>
      <c r="D102" s="1" t="s">
        <v>11</v>
      </c>
      <c r="E102" s="1">
        <v>49000</v>
      </c>
      <c r="F102" s="1">
        <v>29</v>
      </c>
      <c r="G102" s="7">
        <f t="shared" si="1"/>
        <v>1421000</v>
      </c>
    </row>
    <row r="103" spans="1:7" ht="15.6" x14ac:dyDescent="0.3">
      <c r="A103" s="5">
        <v>44235</v>
      </c>
      <c r="B103" s="2" t="s">
        <v>7</v>
      </c>
      <c r="C103" s="2" t="s">
        <v>8</v>
      </c>
      <c r="D103" s="2" t="s">
        <v>21</v>
      </c>
      <c r="E103" s="2">
        <v>5599</v>
      </c>
      <c r="F103" s="2">
        <v>36</v>
      </c>
      <c r="G103" s="8">
        <f t="shared" si="1"/>
        <v>201564</v>
      </c>
    </row>
    <row r="104" spans="1:7" ht="15.6" x14ac:dyDescent="0.3">
      <c r="A104" s="4">
        <v>44239</v>
      </c>
      <c r="B104" s="1" t="s">
        <v>15</v>
      </c>
      <c r="C104" s="1" t="s">
        <v>17</v>
      </c>
      <c r="D104" s="1" t="s">
        <v>18</v>
      </c>
      <c r="E104" s="1">
        <v>13500</v>
      </c>
      <c r="F104" s="1">
        <v>39</v>
      </c>
      <c r="G104" s="7">
        <f t="shared" si="1"/>
        <v>526500</v>
      </c>
    </row>
    <row r="105" spans="1:7" ht="15.6" x14ac:dyDescent="0.3">
      <c r="A105" s="5">
        <v>44243</v>
      </c>
      <c r="B105" s="2" t="s">
        <v>12</v>
      </c>
      <c r="C105" s="2" t="s">
        <v>20</v>
      </c>
      <c r="D105" s="2" t="s">
        <v>18</v>
      </c>
      <c r="E105" s="2">
        <v>79999</v>
      </c>
      <c r="F105" s="2">
        <v>9</v>
      </c>
      <c r="G105" s="8">
        <f t="shared" si="1"/>
        <v>719991</v>
      </c>
    </row>
    <row r="106" spans="1:7" ht="15.6" x14ac:dyDescent="0.3">
      <c r="A106" s="4">
        <v>44247</v>
      </c>
      <c r="B106" s="1" t="s">
        <v>19</v>
      </c>
      <c r="C106" s="1" t="s">
        <v>16</v>
      </c>
      <c r="D106" s="1" t="s">
        <v>14</v>
      </c>
      <c r="E106" s="1">
        <v>75200</v>
      </c>
      <c r="F106" s="1">
        <v>38</v>
      </c>
      <c r="G106" s="7">
        <f t="shared" si="1"/>
        <v>2857600</v>
      </c>
    </row>
    <row r="107" spans="1:7" ht="15.6" x14ac:dyDescent="0.3">
      <c r="A107" s="5">
        <v>44251</v>
      </c>
      <c r="B107" s="2" t="s">
        <v>19</v>
      </c>
      <c r="C107" s="2" t="s">
        <v>13</v>
      </c>
      <c r="D107" s="2" t="s">
        <v>9</v>
      </c>
      <c r="E107" s="2">
        <v>550</v>
      </c>
      <c r="F107" s="2">
        <v>25</v>
      </c>
      <c r="G107" s="8">
        <f t="shared" si="1"/>
        <v>13750</v>
      </c>
    </row>
    <row r="108" spans="1:7" ht="15.6" x14ac:dyDescent="0.3">
      <c r="A108" s="4">
        <v>44255</v>
      </c>
      <c r="B108" s="1" t="s">
        <v>7</v>
      </c>
      <c r="C108" s="1" t="s">
        <v>8</v>
      </c>
      <c r="D108" s="1" t="s">
        <v>9</v>
      </c>
      <c r="E108" s="1">
        <v>499</v>
      </c>
      <c r="F108" s="1">
        <v>50</v>
      </c>
      <c r="G108" s="7">
        <f t="shared" si="1"/>
        <v>24950</v>
      </c>
    </row>
    <row r="109" spans="1:7" ht="15.6" x14ac:dyDescent="0.3">
      <c r="A109" s="5">
        <v>44259</v>
      </c>
      <c r="B109" s="2" t="s">
        <v>7</v>
      </c>
      <c r="C109" s="2" t="s">
        <v>8</v>
      </c>
      <c r="D109" s="2" t="s">
        <v>11</v>
      </c>
      <c r="E109" s="2">
        <v>5599</v>
      </c>
      <c r="F109" s="2">
        <v>33</v>
      </c>
      <c r="G109" s="8">
        <f t="shared" si="1"/>
        <v>184767</v>
      </c>
    </row>
    <row r="110" spans="1:7" ht="15.6" x14ac:dyDescent="0.3">
      <c r="A110" s="4">
        <v>44263</v>
      </c>
      <c r="B110" s="1" t="s">
        <v>12</v>
      </c>
      <c r="C110" s="1" t="s">
        <v>13</v>
      </c>
      <c r="D110" s="1" t="s">
        <v>14</v>
      </c>
      <c r="E110" s="1">
        <v>1450</v>
      </c>
      <c r="F110" s="1">
        <v>44</v>
      </c>
      <c r="G110" s="7">
        <f t="shared" si="1"/>
        <v>63800</v>
      </c>
    </row>
    <row r="111" spans="1:7" ht="15.6" x14ac:dyDescent="0.3">
      <c r="A111" s="5">
        <v>44267</v>
      </c>
      <c r="B111" s="2" t="s">
        <v>15</v>
      </c>
      <c r="C111" s="2" t="s">
        <v>17</v>
      </c>
      <c r="D111" s="2" t="s">
        <v>9</v>
      </c>
      <c r="E111" s="2">
        <v>999</v>
      </c>
      <c r="F111" s="2">
        <v>31</v>
      </c>
      <c r="G111" s="8">
        <f t="shared" si="1"/>
        <v>30969</v>
      </c>
    </row>
    <row r="112" spans="1:7" ht="15.6" x14ac:dyDescent="0.3">
      <c r="A112" s="4">
        <v>44271</v>
      </c>
      <c r="B112" s="1" t="s">
        <v>15</v>
      </c>
      <c r="C112" s="1" t="s">
        <v>17</v>
      </c>
      <c r="D112" s="1" t="s">
        <v>18</v>
      </c>
      <c r="E112" s="1">
        <v>100</v>
      </c>
      <c r="F112" s="1">
        <v>11</v>
      </c>
      <c r="G112" s="7">
        <f t="shared" si="1"/>
        <v>1100</v>
      </c>
    </row>
    <row r="113" spans="1:7" ht="15.6" x14ac:dyDescent="0.3">
      <c r="A113" s="5">
        <v>44275</v>
      </c>
      <c r="B113" s="2" t="s">
        <v>12</v>
      </c>
      <c r="C113" s="2" t="s">
        <v>8</v>
      </c>
      <c r="D113" s="2" t="s">
        <v>18</v>
      </c>
      <c r="E113" s="2">
        <v>2550</v>
      </c>
      <c r="F113" s="2">
        <v>48</v>
      </c>
      <c r="G113" s="8">
        <f t="shared" si="1"/>
        <v>122400</v>
      </c>
    </row>
    <row r="114" spans="1:7" ht="15.6" x14ac:dyDescent="0.3">
      <c r="A114" s="4">
        <v>44279</v>
      </c>
      <c r="B114" s="1" t="s">
        <v>19</v>
      </c>
      <c r="C114" s="1" t="s">
        <v>20</v>
      </c>
      <c r="D114" s="1" t="s">
        <v>18</v>
      </c>
      <c r="E114" s="1">
        <v>33000</v>
      </c>
      <c r="F114" s="1">
        <v>26</v>
      </c>
      <c r="G114" s="7">
        <f t="shared" si="1"/>
        <v>858000</v>
      </c>
    </row>
    <row r="115" spans="1:7" ht="15.6" x14ac:dyDescent="0.3">
      <c r="A115" s="5">
        <v>44283</v>
      </c>
      <c r="B115" s="2" t="s">
        <v>10</v>
      </c>
      <c r="C115" s="2" t="s">
        <v>8</v>
      </c>
      <c r="D115" s="2" t="s">
        <v>14</v>
      </c>
      <c r="E115" s="2">
        <v>800</v>
      </c>
      <c r="F115" s="2">
        <v>39</v>
      </c>
      <c r="G115" s="8">
        <f t="shared" si="1"/>
        <v>31200</v>
      </c>
    </row>
    <row r="116" spans="1:7" ht="15.6" x14ac:dyDescent="0.3">
      <c r="A116" s="4">
        <v>44287</v>
      </c>
      <c r="B116" s="1" t="s">
        <v>23</v>
      </c>
      <c r="C116" s="1" t="s">
        <v>22</v>
      </c>
      <c r="D116" s="1" t="s">
        <v>14</v>
      </c>
      <c r="E116" s="1">
        <v>990</v>
      </c>
      <c r="F116" s="1">
        <v>9</v>
      </c>
      <c r="G116" s="7">
        <f t="shared" si="1"/>
        <v>8910</v>
      </c>
    </row>
    <row r="117" spans="1:7" ht="15.6" x14ac:dyDescent="0.3">
      <c r="A117" s="5">
        <v>44291</v>
      </c>
      <c r="B117" s="2" t="s">
        <v>7</v>
      </c>
      <c r="C117" s="2" t="s">
        <v>8</v>
      </c>
      <c r="D117" s="2" t="s">
        <v>9</v>
      </c>
      <c r="E117" s="2">
        <v>5599</v>
      </c>
      <c r="F117" s="2">
        <v>41</v>
      </c>
      <c r="G117" s="8">
        <f t="shared" si="1"/>
        <v>229559</v>
      </c>
    </row>
    <row r="118" spans="1:7" ht="15.6" x14ac:dyDescent="0.3">
      <c r="A118" s="4">
        <v>44295</v>
      </c>
      <c r="B118" s="1" t="s">
        <v>19</v>
      </c>
      <c r="C118" s="1" t="s">
        <v>20</v>
      </c>
      <c r="D118" s="1" t="s">
        <v>9</v>
      </c>
      <c r="E118" s="1">
        <v>499</v>
      </c>
      <c r="F118" s="1">
        <v>39</v>
      </c>
      <c r="G118" s="7">
        <f t="shared" si="1"/>
        <v>19461</v>
      </c>
    </row>
    <row r="119" spans="1:7" ht="15.6" x14ac:dyDescent="0.3">
      <c r="A119" s="5">
        <v>44299</v>
      </c>
      <c r="B119" s="2" t="s">
        <v>23</v>
      </c>
      <c r="C119" s="2" t="s">
        <v>22</v>
      </c>
      <c r="D119" s="2" t="s">
        <v>9</v>
      </c>
      <c r="E119" s="2">
        <v>1999</v>
      </c>
      <c r="F119" s="2">
        <v>4</v>
      </c>
      <c r="G119" s="8">
        <f t="shared" si="1"/>
        <v>7996</v>
      </c>
    </row>
    <row r="120" spans="1:7" ht="15.6" x14ac:dyDescent="0.3">
      <c r="A120" s="4">
        <v>44303</v>
      </c>
      <c r="B120" s="1" t="s">
        <v>12</v>
      </c>
      <c r="C120" s="1" t="s">
        <v>17</v>
      </c>
      <c r="D120" s="1" t="s">
        <v>9</v>
      </c>
      <c r="E120" s="1">
        <v>200</v>
      </c>
      <c r="F120" s="1">
        <v>8</v>
      </c>
      <c r="G120" s="7">
        <f t="shared" si="1"/>
        <v>1600</v>
      </c>
    </row>
    <row r="121" spans="1:7" ht="15.6" x14ac:dyDescent="0.3">
      <c r="A121" s="5">
        <v>44307</v>
      </c>
      <c r="B121" s="2" t="s">
        <v>23</v>
      </c>
      <c r="C121" s="2" t="s">
        <v>22</v>
      </c>
      <c r="D121" s="2" t="s">
        <v>14</v>
      </c>
      <c r="E121" s="2">
        <v>1499</v>
      </c>
      <c r="F121" s="2">
        <v>27</v>
      </c>
      <c r="G121" s="8">
        <f t="shared" si="1"/>
        <v>40473</v>
      </c>
    </row>
    <row r="122" spans="1:7" ht="15.6" x14ac:dyDescent="0.3">
      <c r="A122" s="4">
        <v>44311</v>
      </c>
      <c r="B122" s="1" t="s">
        <v>15</v>
      </c>
      <c r="C122" s="1" t="s">
        <v>17</v>
      </c>
      <c r="D122" s="1" t="s">
        <v>21</v>
      </c>
      <c r="E122" s="1">
        <v>120</v>
      </c>
      <c r="F122" s="1">
        <v>10</v>
      </c>
      <c r="G122" s="7">
        <f t="shared" si="1"/>
        <v>1200</v>
      </c>
    </row>
    <row r="123" spans="1:7" ht="15.6" x14ac:dyDescent="0.3">
      <c r="A123" s="5">
        <v>44315</v>
      </c>
      <c r="B123" s="2" t="s">
        <v>10</v>
      </c>
      <c r="C123" s="2" t="s">
        <v>20</v>
      </c>
      <c r="D123" s="2" t="s">
        <v>21</v>
      </c>
      <c r="E123" s="2">
        <v>11999</v>
      </c>
      <c r="F123" s="2">
        <v>17</v>
      </c>
      <c r="G123" s="8">
        <f t="shared" si="1"/>
        <v>203983</v>
      </c>
    </row>
    <row r="124" spans="1:7" ht="15.6" x14ac:dyDescent="0.3">
      <c r="A124" s="4">
        <v>44319</v>
      </c>
      <c r="B124" s="1" t="s">
        <v>10</v>
      </c>
      <c r="C124" s="1" t="s">
        <v>20</v>
      </c>
      <c r="D124" s="1" t="s">
        <v>11</v>
      </c>
      <c r="E124" s="1">
        <v>999</v>
      </c>
      <c r="F124" s="1">
        <v>27</v>
      </c>
      <c r="G124" s="7">
        <f t="shared" si="1"/>
        <v>26973</v>
      </c>
    </row>
    <row r="125" spans="1:7" ht="15.6" x14ac:dyDescent="0.3">
      <c r="A125" s="5">
        <v>44323</v>
      </c>
      <c r="B125" s="2" t="s">
        <v>12</v>
      </c>
      <c r="C125" s="2" t="s">
        <v>20</v>
      </c>
      <c r="D125" s="2" t="s">
        <v>14</v>
      </c>
      <c r="E125" s="2">
        <v>2999</v>
      </c>
      <c r="F125" s="2">
        <v>43</v>
      </c>
      <c r="G125" s="8">
        <f t="shared" si="1"/>
        <v>128957</v>
      </c>
    </row>
    <row r="126" spans="1:7" ht="15.6" x14ac:dyDescent="0.3">
      <c r="A126" s="4">
        <v>44327</v>
      </c>
      <c r="B126" s="1" t="s">
        <v>15</v>
      </c>
      <c r="C126" s="1" t="s">
        <v>16</v>
      </c>
      <c r="D126" s="1" t="s">
        <v>11</v>
      </c>
      <c r="E126" s="1">
        <v>47800</v>
      </c>
      <c r="F126" s="1">
        <v>9</v>
      </c>
      <c r="G126" s="7">
        <f t="shared" si="1"/>
        <v>430200</v>
      </c>
    </row>
    <row r="127" spans="1:7" ht="15.6" x14ac:dyDescent="0.3">
      <c r="A127" s="5">
        <v>44331</v>
      </c>
      <c r="B127" s="2" t="s">
        <v>19</v>
      </c>
      <c r="C127" s="2" t="s">
        <v>16</v>
      </c>
      <c r="D127" s="2" t="s">
        <v>9</v>
      </c>
      <c r="E127" s="2">
        <v>22000</v>
      </c>
      <c r="F127" s="2">
        <v>42</v>
      </c>
      <c r="G127" s="8">
        <f t="shared" si="1"/>
        <v>924000</v>
      </c>
    </row>
    <row r="128" spans="1:7" ht="15.6" x14ac:dyDescent="0.3">
      <c r="A128" s="4">
        <v>44335</v>
      </c>
      <c r="B128" s="1" t="s">
        <v>19</v>
      </c>
      <c r="C128" s="1" t="s">
        <v>13</v>
      </c>
      <c r="D128" s="1" t="s">
        <v>11</v>
      </c>
      <c r="E128" s="1">
        <v>1250</v>
      </c>
      <c r="F128" s="1">
        <v>6</v>
      </c>
      <c r="G128" s="7">
        <f t="shared" si="1"/>
        <v>7500</v>
      </c>
    </row>
    <row r="129" spans="1:7" ht="15.6" x14ac:dyDescent="0.3">
      <c r="A129" s="5">
        <v>44339</v>
      </c>
      <c r="B129" s="2" t="s">
        <v>15</v>
      </c>
      <c r="C129" s="2" t="s">
        <v>17</v>
      </c>
      <c r="D129" s="2" t="s">
        <v>14</v>
      </c>
      <c r="E129" s="2">
        <v>999</v>
      </c>
      <c r="F129" s="2">
        <v>28</v>
      </c>
      <c r="G129" s="8">
        <f t="shared" si="1"/>
        <v>27972</v>
      </c>
    </row>
    <row r="130" spans="1:7" ht="15.6" x14ac:dyDescent="0.3">
      <c r="A130" s="4">
        <v>44343</v>
      </c>
      <c r="B130" s="1" t="s">
        <v>19</v>
      </c>
      <c r="C130" s="1" t="s">
        <v>13</v>
      </c>
      <c r="D130" s="1" t="s">
        <v>21</v>
      </c>
      <c r="E130" s="1">
        <v>1450</v>
      </c>
      <c r="F130" s="1">
        <v>13</v>
      </c>
      <c r="G130" s="7">
        <f t="shared" si="1"/>
        <v>18850</v>
      </c>
    </row>
    <row r="131" spans="1:7" ht="15.6" x14ac:dyDescent="0.3">
      <c r="A131" s="5">
        <v>44347</v>
      </c>
      <c r="B131" s="2" t="s">
        <v>19</v>
      </c>
      <c r="C131" s="2" t="s">
        <v>13</v>
      </c>
      <c r="D131" s="2" t="s">
        <v>21</v>
      </c>
      <c r="E131" s="2">
        <v>23999</v>
      </c>
      <c r="F131" s="2">
        <v>8</v>
      </c>
      <c r="G131" s="8">
        <f t="shared" ref="G131:G194" si="2">E131*F131</f>
        <v>191992</v>
      </c>
    </row>
    <row r="132" spans="1:7" ht="15.6" x14ac:dyDescent="0.3">
      <c r="A132" s="4">
        <v>44351</v>
      </c>
      <c r="B132" s="1" t="s">
        <v>10</v>
      </c>
      <c r="C132" s="1" t="s">
        <v>16</v>
      </c>
      <c r="D132" s="1" t="s">
        <v>21</v>
      </c>
      <c r="E132" s="1">
        <v>92000</v>
      </c>
      <c r="F132" s="1">
        <v>7</v>
      </c>
      <c r="G132" s="7">
        <f t="shared" si="2"/>
        <v>644000</v>
      </c>
    </row>
    <row r="133" spans="1:7" ht="15.6" x14ac:dyDescent="0.3">
      <c r="A133" s="5">
        <v>44355</v>
      </c>
      <c r="B133" s="2" t="s">
        <v>23</v>
      </c>
      <c r="C133" s="2" t="s">
        <v>22</v>
      </c>
      <c r="D133" s="2" t="s">
        <v>14</v>
      </c>
      <c r="E133" s="2">
        <v>699</v>
      </c>
      <c r="F133" s="2">
        <v>45</v>
      </c>
      <c r="G133" s="8">
        <f t="shared" si="2"/>
        <v>31455</v>
      </c>
    </row>
    <row r="134" spans="1:7" ht="15.6" x14ac:dyDescent="0.3">
      <c r="A134" s="4">
        <v>44359</v>
      </c>
      <c r="B134" s="1" t="s">
        <v>7</v>
      </c>
      <c r="C134" s="1" t="s">
        <v>8</v>
      </c>
      <c r="D134" s="1" t="s">
        <v>9</v>
      </c>
      <c r="E134" s="1">
        <v>2550</v>
      </c>
      <c r="F134" s="1">
        <v>22</v>
      </c>
      <c r="G134" s="7">
        <f t="shared" si="2"/>
        <v>56100</v>
      </c>
    </row>
    <row r="135" spans="1:7" ht="15.6" x14ac:dyDescent="0.3">
      <c r="A135" s="5">
        <v>44363</v>
      </c>
      <c r="B135" s="2" t="s">
        <v>12</v>
      </c>
      <c r="C135" s="2" t="s">
        <v>20</v>
      </c>
      <c r="D135" s="2" t="s">
        <v>21</v>
      </c>
      <c r="E135" s="2">
        <v>22000</v>
      </c>
      <c r="F135" s="2">
        <v>4</v>
      </c>
      <c r="G135" s="8">
        <f t="shared" si="2"/>
        <v>88000</v>
      </c>
    </row>
    <row r="136" spans="1:7" ht="15.6" x14ac:dyDescent="0.3">
      <c r="A136" s="4">
        <v>44367</v>
      </c>
      <c r="B136" s="1" t="s">
        <v>19</v>
      </c>
      <c r="C136" s="1" t="s">
        <v>20</v>
      </c>
      <c r="D136" s="1" t="s">
        <v>9</v>
      </c>
      <c r="E136" s="1">
        <v>22000</v>
      </c>
      <c r="F136" s="1">
        <v>10</v>
      </c>
      <c r="G136" s="7">
        <f t="shared" si="2"/>
        <v>220000</v>
      </c>
    </row>
    <row r="137" spans="1:7" ht="15.6" x14ac:dyDescent="0.3">
      <c r="A137" s="5">
        <v>44371</v>
      </c>
      <c r="B137" s="2" t="s">
        <v>10</v>
      </c>
      <c r="C137" s="2" t="s">
        <v>22</v>
      </c>
      <c r="D137" s="2" t="s">
        <v>14</v>
      </c>
      <c r="E137" s="2">
        <v>1499</v>
      </c>
      <c r="F137" s="2">
        <v>16</v>
      </c>
      <c r="G137" s="8">
        <f t="shared" si="2"/>
        <v>23984</v>
      </c>
    </row>
    <row r="138" spans="1:7" ht="15.6" x14ac:dyDescent="0.3">
      <c r="A138" s="4">
        <v>44375</v>
      </c>
      <c r="B138" s="1" t="s">
        <v>15</v>
      </c>
      <c r="C138" s="1" t="s">
        <v>17</v>
      </c>
      <c r="D138" s="1" t="s">
        <v>21</v>
      </c>
      <c r="E138" s="1">
        <v>120</v>
      </c>
      <c r="F138" s="1">
        <v>22</v>
      </c>
      <c r="G138" s="7">
        <f t="shared" si="2"/>
        <v>2640</v>
      </c>
    </row>
    <row r="139" spans="1:7" ht="15.6" x14ac:dyDescent="0.3">
      <c r="A139" s="5">
        <v>44379</v>
      </c>
      <c r="B139" s="2" t="s">
        <v>7</v>
      </c>
      <c r="C139" s="2" t="s">
        <v>8</v>
      </c>
      <c r="D139" s="2" t="s">
        <v>11</v>
      </c>
      <c r="E139" s="2">
        <v>1450</v>
      </c>
      <c r="F139" s="2">
        <v>20</v>
      </c>
      <c r="G139" s="8">
        <f t="shared" si="2"/>
        <v>29000</v>
      </c>
    </row>
    <row r="140" spans="1:7" ht="15.6" x14ac:dyDescent="0.3">
      <c r="A140" s="4">
        <v>44383</v>
      </c>
      <c r="B140" s="1" t="s">
        <v>23</v>
      </c>
      <c r="C140" s="1" t="s">
        <v>22</v>
      </c>
      <c r="D140" s="1" t="s">
        <v>14</v>
      </c>
      <c r="E140" s="1">
        <v>1999</v>
      </c>
      <c r="F140" s="1">
        <v>23</v>
      </c>
      <c r="G140" s="7">
        <f t="shared" si="2"/>
        <v>45977</v>
      </c>
    </row>
    <row r="141" spans="1:7" ht="15.6" x14ac:dyDescent="0.3">
      <c r="A141" s="5">
        <v>44387</v>
      </c>
      <c r="B141" s="2" t="s">
        <v>10</v>
      </c>
      <c r="C141" s="2" t="s">
        <v>8</v>
      </c>
      <c r="D141" s="2" t="s">
        <v>24</v>
      </c>
      <c r="E141" s="2">
        <v>800</v>
      </c>
      <c r="F141" s="2">
        <v>43</v>
      </c>
      <c r="G141" s="8">
        <f t="shared" si="2"/>
        <v>34400</v>
      </c>
    </row>
    <row r="142" spans="1:7" ht="15.6" x14ac:dyDescent="0.3">
      <c r="A142" s="4">
        <v>44391</v>
      </c>
      <c r="B142" s="1" t="s">
        <v>15</v>
      </c>
      <c r="C142" s="1" t="s">
        <v>17</v>
      </c>
      <c r="D142" s="1" t="s">
        <v>21</v>
      </c>
      <c r="E142" s="1">
        <v>100</v>
      </c>
      <c r="F142" s="1">
        <v>41</v>
      </c>
      <c r="G142" s="7">
        <f t="shared" si="2"/>
        <v>4100</v>
      </c>
    </row>
    <row r="143" spans="1:7" ht="15.6" x14ac:dyDescent="0.3">
      <c r="A143" s="5">
        <v>44395</v>
      </c>
      <c r="B143" s="2" t="s">
        <v>7</v>
      </c>
      <c r="C143" s="2" t="s">
        <v>16</v>
      </c>
      <c r="D143" s="2" t="s">
        <v>21</v>
      </c>
      <c r="E143" s="2">
        <v>13999</v>
      </c>
      <c r="F143" s="2">
        <v>37</v>
      </c>
      <c r="G143" s="8">
        <f t="shared" si="2"/>
        <v>517963</v>
      </c>
    </row>
    <row r="144" spans="1:7" ht="15.6" x14ac:dyDescent="0.3">
      <c r="A144" s="4">
        <v>44399</v>
      </c>
      <c r="B144" s="1" t="s">
        <v>12</v>
      </c>
      <c r="C144" s="1" t="s">
        <v>20</v>
      </c>
      <c r="D144" s="1" t="s">
        <v>18</v>
      </c>
      <c r="E144" s="1">
        <v>22000</v>
      </c>
      <c r="F144" s="1">
        <v>45</v>
      </c>
      <c r="G144" s="7">
        <f t="shared" si="2"/>
        <v>990000</v>
      </c>
    </row>
    <row r="145" spans="1:7" ht="15.6" x14ac:dyDescent="0.3">
      <c r="A145" s="5">
        <v>44403</v>
      </c>
      <c r="B145" s="2" t="s">
        <v>19</v>
      </c>
      <c r="C145" s="2" t="s">
        <v>20</v>
      </c>
      <c r="D145" s="2" t="s">
        <v>24</v>
      </c>
      <c r="E145" s="2">
        <v>89999</v>
      </c>
      <c r="F145" s="2">
        <v>15</v>
      </c>
      <c r="G145" s="8">
        <f t="shared" si="2"/>
        <v>1349985</v>
      </c>
    </row>
    <row r="146" spans="1:7" ht="15.6" x14ac:dyDescent="0.3">
      <c r="A146" s="4">
        <v>44407</v>
      </c>
      <c r="B146" s="1" t="s">
        <v>7</v>
      </c>
      <c r="C146" s="1" t="s">
        <v>8</v>
      </c>
      <c r="D146" s="1" t="s">
        <v>18</v>
      </c>
      <c r="E146" s="1">
        <v>13999</v>
      </c>
      <c r="F146" s="1">
        <v>22</v>
      </c>
      <c r="G146" s="7">
        <f t="shared" si="2"/>
        <v>307978</v>
      </c>
    </row>
    <row r="147" spans="1:7" ht="15.6" x14ac:dyDescent="0.3">
      <c r="A147" s="5">
        <v>44411</v>
      </c>
      <c r="B147" s="2" t="s">
        <v>10</v>
      </c>
      <c r="C147" s="2" t="s">
        <v>22</v>
      </c>
      <c r="D147" s="2" t="s">
        <v>14</v>
      </c>
      <c r="E147" s="2">
        <v>2900</v>
      </c>
      <c r="F147" s="2">
        <v>20</v>
      </c>
      <c r="G147" s="8">
        <f t="shared" si="2"/>
        <v>58000</v>
      </c>
    </row>
    <row r="148" spans="1:7" ht="15.6" x14ac:dyDescent="0.3">
      <c r="A148" s="4">
        <v>44415</v>
      </c>
      <c r="B148" s="1" t="s">
        <v>19</v>
      </c>
      <c r="C148" s="1" t="s">
        <v>20</v>
      </c>
      <c r="D148" s="1" t="s">
        <v>18</v>
      </c>
      <c r="E148" s="1">
        <v>33000</v>
      </c>
      <c r="F148" s="1">
        <v>16</v>
      </c>
      <c r="G148" s="7">
        <f t="shared" si="2"/>
        <v>528000</v>
      </c>
    </row>
    <row r="149" spans="1:7" ht="15.6" x14ac:dyDescent="0.3">
      <c r="A149" s="5">
        <v>44419</v>
      </c>
      <c r="B149" s="2" t="s">
        <v>10</v>
      </c>
      <c r="C149" s="2" t="s">
        <v>20</v>
      </c>
      <c r="D149" s="2" t="s">
        <v>11</v>
      </c>
      <c r="E149" s="2">
        <v>22000</v>
      </c>
      <c r="F149" s="2">
        <v>17</v>
      </c>
      <c r="G149" s="8">
        <f t="shared" si="2"/>
        <v>374000</v>
      </c>
    </row>
    <row r="150" spans="1:7" ht="15.6" x14ac:dyDescent="0.3">
      <c r="A150" s="4">
        <v>44423</v>
      </c>
      <c r="B150" s="1" t="s">
        <v>10</v>
      </c>
      <c r="C150" s="1" t="s">
        <v>22</v>
      </c>
      <c r="D150" s="1" t="s">
        <v>11</v>
      </c>
      <c r="E150" s="1">
        <v>45000</v>
      </c>
      <c r="F150" s="1">
        <v>50</v>
      </c>
      <c r="G150" s="7">
        <f t="shared" si="2"/>
        <v>2250000</v>
      </c>
    </row>
    <row r="151" spans="1:7" ht="15.6" x14ac:dyDescent="0.3">
      <c r="A151" s="5">
        <v>44427</v>
      </c>
      <c r="B151" s="2" t="s">
        <v>19</v>
      </c>
      <c r="C151" s="2" t="s">
        <v>16</v>
      </c>
      <c r="D151" s="2" t="s">
        <v>14</v>
      </c>
      <c r="E151" s="2">
        <v>499</v>
      </c>
      <c r="F151" s="2">
        <v>4</v>
      </c>
      <c r="G151" s="8">
        <f t="shared" si="2"/>
        <v>1996</v>
      </c>
    </row>
    <row r="152" spans="1:7" ht="15.6" x14ac:dyDescent="0.3">
      <c r="A152" s="4">
        <v>44431</v>
      </c>
      <c r="B152" s="1" t="s">
        <v>23</v>
      </c>
      <c r="C152" s="1" t="s">
        <v>22</v>
      </c>
      <c r="D152" s="1" t="s">
        <v>18</v>
      </c>
      <c r="E152" s="1">
        <v>590</v>
      </c>
      <c r="F152" s="1">
        <v>43</v>
      </c>
      <c r="G152" s="7">
        <f t="shared" si="2"/>
        <v>25370</v>
      </c>
    </row>
    <row r="153" spans="1:7" ht="15.6" x14ac:dyDescent="0.3">
      <c r="A153" s="5">
        <v>44435</v>
      </c>
      <c r="B153" s="2" t="s">
        <v>12</v>
      </c>
      <c r="C153" s="2" t="s">
        <v>22</v>
      </c>
      <c r="D153" s="2" t="s">
        <v>11</v>
      </c>
      <c r="E153" s="2">
        <v>590</v>
      </c>
      <c r="F153" s="2">
        <v>42</v>
      </c>
      <c r="G153" s="8">
        <f t="shared" si="2"/>
        <v>24780</v>
      </c>
    </row>
    <row r="154" spans="1:7" ht="15.6" x14ac:dyDescent="0.3">
      <c r="A154" s="4">
        <v>44439</v>
      </c>
      <c r="B154" s="1" t="s">
        <v>15</v>
      </c>
      <c r="C154" s="1" t="s">
        <v>17</v>
      </c>
      <c r="D154" s="1" t="s">
        <v>9</v>
      </c>
      <c r="E154" s="1">
        <v>12000</v>
      </c>
      <c r="F154" s="1">
        <v>9</v>
      </c>
      <c r="G154" s="7">
        <f t="shared" si="2"/>
        <v>108000</v>
      </c>
    </row>
    <row r="155" spans="1:7" ht="15.6" x14ac:dyDescent="0.3">
      <c r="A155" s="5">
        <v>44443</v>
      </c>
      <c r="B155" s="2" t="s">
        <v>19</v>
      </c>
      <c r="C155" s="2" t="s">
        <v>20</v>
      </c>
      <c r="D155" s="2" t="s">
        <v>24</v>
      </c>
      <c r="E155" s="2">
        <v>52000</v>
      </c>
      <c r="F155" s="2">
        <v>40</v>
      </c>
      <c r="G155" s="8">
        <f t="shared" si="2"/>
        <v>2080000</v>
      </c>
    </row>
    <row r="156" spans="1:7" ht="15.6" x14ac:dyDescent="0.3">
      <c r="A156" s="4">
        <v>44447</v>
      </c>
      <c r="B156" s="1" t="s">
        <v>19</v>
      </c>
      <c r="C156" s="1" t="s">
        <v>13</v>
      </c>
      <c r="D156" s="1" t="s">
        <v>18</v>
      </c>
      <c r="E156" s="1">
        <v>7999</v>
      </c>
      <c r="F156" s="1">
        <v>14</v>
      </c>
      <c r="G156" s="7">
        <f t="shared" si="2"/>
        <v>111986</v>
      </c>
    </row>
    <row r="157" spans="1:7" ht="15.6" x14ac:dyDescent="0.3">
      <c r="A157" s="5">
        <v>44451</v>
      </c>
      <c r="B157" s="2" t="s">
        <v>10</v>
      </c>
      <c r="C157" s="2" t="s">
        <v>13</v>
      </c>
      <c r="D157" s="2" t="s">
        <v>21</v>
      </c>
      <c r="E157" s="2">
        <v>5000</v>
      </c>
      <c r="F157" s="2">
        <v>9</v>
      </c>
      <c r="G157" s="8">
        <f t="shared" si="2"/>
        <v>45000</v>
      </c>
    </row>
    <row r="158" spans="1:7" ht="15.6" x14ac:dyDescent="0.3">
      <c r="A158" s="4">
        <v>44455</v>
      </c>
      <c r="B158" s="1" t="s">
        <v>19</v>
      </c>
      <c r="C158" s="1" t="s">
        <v>20</v>
      </c>
      <c r="D158" s="1" t="s">
        <v>18</v>
      </c>
      <c r="E158" s="1">
        <v>79999</v>
      </c>
      <c r="F158" s="1">
        <v>10</v>
      </c>
      <c r="G158" s="7">
        <f t="shared" si="2"/>
        <v>799990</v>
      </c>
    </row>
    <row r="159" spans="1:7" ht="15.6" x14ac:dyDescent="0.3">
      <c r="A159" s="5">
        <v>44459</v>
      </c>
      <c r="B159" s="2" t="s">
        <v>23</v>
      </c>
      <c r="C159" s="2" t="s">
        <v>16</v>
      </c>
      <c r="D159" s="2" t="s">
        <v>14</v>
      </c>
      <c r="E159" s="2">
        <v>1999</v>
      </c>
      <c r="F159" s="2">
        <v>37</v>
      </c>
      <c r="G159" s="8">
        <f t="shared" si="2"/>
        <v>73963</v>
      </c>
    </row>
    <row r="160" spans="1:7" ht="15.6" x14ac:dyDescent="0.3">
      <c r="A160" s="4">
        <v>44463</v>
      </c>
      <c r="B160" s="1" t="s">
        <v>19</v>
      </c>
      <c r="C160" s="1" t="s">
        <v>20</v>
      </c>
      <c r="D160" s="1" t="s">
        <v>18</v>
      </c>
      <c r="E160" s="1">
        <v>89999</v>
      </c>
      <c r="F160" s="1">
        <v>29</v>
      </c>
      <c r="G160" s="7">
        <f t="shared" si="2"/>
        <v>2609971</v>
      </c>
    </row>
    <row r="161" spans="1:7" ht="15.6" x14ac:dyDescent="0.3">
      <c r="A161" s="5">
        <v>44467</v>
      </c>
      <c r="B161" s="2" t="s">
        <v>12</v>
      </c>
      <c r="C161" s="2" t="s">
        <v>20</v>
      </c>
      <c r="D161" s="2" t="s">
        <v>9</v>
      </c>
      <c r="E161" s="2">
        <v>799</v>
      </c>
      <c r="F161" s="2">
        <v>44</v>
      </c>
      <c r="G161" s="8">
        <f t="shared" si="2"/>
        <v>35156</v>
      </c>
    </row>
    <row r="162" spans="1:7" ht="15.6" x14ac:dyDescent="0.3">
      <c r="A162" s="4">
        <v>44471</v>
      </c>
      <c r="B162" s="1" t="s">
        <v>19</v>
      </c>
      <c r="C162" s="1" t="s">
        <v>20</v>
      </c>
      <c r="D162" s="1" t="s">
        <v>11</v>
      </c>
      <c r="E162" s="1">
        <v>3990</v>
      </c>
      <c r="F162" s="1">
        <v>31</v>
      </c>
      <c r="G162" s="7">
        <f t="shared" si="2"/>
        <v>123690</v>
      </c>
    </row>
    <row r="163" spans="1:7" ht="15.6" x14ac:dyDescent="0.3">
      <c r="A163" s="5">
        <v>44475</v>
      </c>
      <c r="B163" s="2" t="s">
        <v>10</v>
      </c>
      <c r="C163" s="2" t="s">
        <v>20</v>
      </c>
      <c r="D163" s="2" t="s">
        <v>14</v>
      </c>
      <c r="E163" s="2">
        <v>52000</v>
      </c>
      <c r="F163" s="2">
        <v>29</v>
      </c>
      <c r="G163" s="8">
        <f t="shared" si="2"/>
        <v>1508000</v>
      </c>
    </row>
    <row r="164" spans="1:7" ht="15.6" x14ac:dyDescent="0.3">
      <c r="A164" s="4">
        <v>44479</v>
      </c>
      <c r="B164" s="1" t="s">
        <v>10</v>
      </c>
      <c r="C164" s="1" t="s">
        <v>8</v>
      </c>
      <c r="D164" s="1" t="s">
        <v>18</v>
      </c>
      <c r="E164" s="1">
        <v>13999</v>
      </c>
      <c r="F164" s="1">
        <v>34</v>
      </c>
      <c r="G164" s="7">
        <f t="shared" si="2"/>
        <v>475966</v>
      </c>
    </row>
    <row r="165" spans="1:7" ht="15.6" x14ac:dyDescent="0.3">
      <c r="A165" s="5">
        <v>44483</v>
      </c>
      <c r="B165" s="2" t="s">
        <v>15</v>
      </c>
      <c r="C165" s="2" t="s">
        <v>17</v>
      </c>
      <c r="D165" s="2" t="s">
        <v>14</v>
      </c>
      <c r="E165" s="2">
        <v>14500</v>
      </c>
      <c r="F165" s="2">
        <v>29</v>
      </c>
      <c r="G165" s="8">
        <f t="shared" si="2"/>
        <v>420500</v>
      </c>
    </row>
    <row r="166" spans="1:7" ht="15.6" x14ac:dyDescent="0.3">
      <c r="A166" s="4">
        <v>44487</v>
      </c>
      <c r="B166" s="1" t="s">
        <v>19</v>
      </c>
      <c r="C166" s="1" t="s">
        <v>13</v>
      </c>
      <c r="D166" s="1" t="s">
        <v>24</v>
      </c>
      <c r="E166" s="1">
        <v>23999</v>
      </c>
      <c r="F166" s="1">
        <v>25</v>
      </c>
      <c r="G166" s="7">
        <f t="shared" si="2"/>
        <v>599975</v>
      </c>
    </row>
    <row r="167" spans="1:7" ht="15.6" x14ac:dyDescent="0.3">
      <c r="A167" s="5">
        <v>44491</v>
      </c>
      <c r="B167" s="2" t="s">
        <v>19</v>
      </c>
      <c r="C167" s="2" t="s">
        <v>13</v>
      </c>
      <c r="D167" s="2" t="s">
        <v>18</v>
      </c>
      <c r="E167" s="2">
        <v>1250</v>
      </c>
      <c r="F167" s="2">
        <v>31</v>
      </c>
      <c r="G167" s="8">
        <f t="shared" si="2"/>
        <v>38750</v>
      </c>
    </row>
    <row r="168" spans="1:7" ht="15.6" x14ac:dyDescent="0.3">
      <c r="A168" s="4">
        <v>44495</v>
      </c>
      <c r="B168" s="1" t="s">
        <v>23</v>
      </c>
      <c r="C168" s="1" t="s">
        <v>16</v>
      </c>
      <c r="D168" s="1" t="s">
        <v>18</v>
      </c>
      <c r="E168" s="1">
        <v>35600</v>
      </c>
      <c r="F168" s="1">
        <v>16</v>
      </c>
      <c r="G168" s="7">
        <f t="shared" si="2"/>
        <v>569600</v>
      </c>
    </row>
    <row r="169" spans="1:7" ht="15.6" x14ac:dyDescent="0.3">
      <c r="A169" s="5">
        <v>44499</v>
      </c>
      <c r="B169" s="2" t="s">
        <v>15</v>
      </c>
      <c r="C169" s="2" t="s">
        <v>17</v>
      </c>
      <c r="D169" s="2" t="s">
        <v>18</v>
      </c>
      <c r="E169" s="2">
        <v>65000</v>
      </c>
      <c r="F169" s="2">
        <v>48</v>
      </c>
      <c r="G169" s="8">
        <f t="shared" si="2"/>
        <v>3120000</v>
      </c>
    </row>
    <row r="170" spans="1:7" ht="15.6" x14ac:dyDescent="0.3">
      <c r="A170" s="4">
        <v>44503</v>
      </c>
      <c r="B170" s="1" t="s">
        <v>12</v>
      </c>
      <c r="C170" s="1" t="s">
        <v>17</v>
      </c>
      <c r="D170" s="1" t="s">
        <v>24</v>
      </c>
      <c r="E170" s="1">
        <v>12000</v>
      </c>
      <c r="F170" s="1">
        <v>22</v>
      </c>
      <c r="G170" s="7">
        <f t="shared" si="2"/>
        <v>264000</v>
      </c>
    </row>
    <row r="171" spans="1:7" ht="15.6" x14ac:dyDescent="0.3">
      <c r="A171" s="5">
        <v>44507</v>
      </c>
      <c r="B171" s="2" t="s">
        <v>23</v>
      </c>
      <c r="C171" s="2" t="s">
        <v>22</v>
      </c>
      <c r="D171" s="2" t="s">
        <v>18</v>
      </c>
      <c r="E171" s="2">
        <v>699</v>
      </c>
      <c r="F171" s="2">
        <v>6</v>
      </c>
      <c r="G171" s="8">
        <f t="shared" si="2"/>
        <v>4194</v>
      </c>
    </row>
    <row r="172" spans="1:7" ht="15.6" x14ac:dyDescent="0.3">
      <c r="A172" s="4">
        <v>44511</v>
      </c>
      <c r="B172" s="1" t="s">
        <v>23</v>
      </c>
      <c r="C172" s="1" t="s">
        <v>16</v>
      </c>
      <c r="D172" s="1" t="s">
        <v>14</v>
      </c>
      <c r="E172" s="1">
        <v>990</v>
      </c>
      <c r="F172" s="1">
        <v>12</v>
      </c>
      <c r="G172" s="7">
        <f t="shared" si="2"/>
        <v>11880</v>
      </c>
    </row>
    <row r="173" spans="1:7" ht="15.6" x14ac:dyDescent="0.3">
      <c r="A173" s="5">
        <v>44515</v>
      </c>
      <c r="B173" s="2" t="s">
        <v>23</v>
      </c>
      <c r="C173" s="2" t="s">
        <v>22</v>
      </c>
      <c r="D173" s="2" t="s">
        <v>9</v>
      </c>
      <c r="E173" s="2">
        <v>450</v>
      </c>
      <c r="F173" s="2">
        <v>44</v>
      </c>
      <c r="G173" s="8">
        <f t="shared" si="2"/>
        <v>19800</v>
      </c>
    </row>
    <row r="174" spans="1:7" ht="15.6" x14ac:dyDescent="0.3">
      <c r="A174" s="4">
        <v>44519</v>
      </c>
      <c r="B174" s="1" t="s">
        <v>23</v>
      </c>
      <c r="C174" s="1" t="s">
        <v>16</v>
      </c>
      <c r="D174" s="1" t="s">
        <v>9</v>
      </c>
      <c r="E174" s="1">
        <v>1499</v>
      </c>
      <c r="F174" s="1">
        <v>15</v>
      </c>
      <c r="G174" s="7">
        <f t="shared" si="2"/>
        <v>22485</v>
      </c>
    </row>
    <row r="175" spans="1:7" ht="15.6" x14ac:dyDescent="0.3">
      <c r="A175" s="5">
        <v>44523</v>
      </c>
      <c r="B175" s="2" t="s">
        <v>7</v>
      </c>
      <c r="C175" s="2" t="s">
        <v>8</v>
      </c>
      <c r="D175" s="2" t="s">
        <v>21</v>
      </c>
      <c r="E175" s="2">
        <v>499</v>
      </c>
      <c r="F175" s="2">
        <v>26</v>
      </c>
      <c r="G175" s="8">
        <f t="shared" si="2"/>
        <v>12974</v>
      </c>
    </row>
    <row r="176" spans="1:7" ht="15.6" x14ac:dyDescent="0.3">
      <c r="A176" s="4">
        <v>44527</v>
      </c>
      <c r="B176" s="1" t="s">
        <v>19</v>
      </c>
      <c r="C176" s="1" t="s">
        <v>13</v>
      </c>
      <c r="D176" s="1" t="s">
        <v>21</v>
      </c>
      <c r="E176" s="1">
        <v>960</v>
      </c>
      <c r="F176" s="1">
        <v>16</v>
      </c>
      <c r="G176" s="7">
        <f t="shared" si="2"/>
        <v>15360</v>
      </c>
    </row>
    <row r="177" spans="1:7" ht="15.6" x14ac:dyDescent="0.3">
      <c r="A177" s="5">
        <v>44531</v>
      </c>
      <c r="B177" s="2" t="s">
        <v>12</v>
      </c>
      <c r="C177" s="2" t="s">
        <v>16</v>
      </c>
      <c r="D177" s="2" t="s">
        <v>18</v>
      </c>
      <c r="E177" s="2">
        <v>5599</v>
      </c>
      <c r="F177" s="2">
        <v>35</v>
      </c>
      <c r="G177" s="8">
        <f t="shared" si="2"/>
        <v>195965</v>
      </c>
    </row>
    <row r="178" spans="1:7" ht="15.6" x14ac:dyDescent="0.3">
      <c r="A178" s="4">
        <v>44535</v>
      </c>
      <c r="B178" s="1" t="s">
        <v>15</v>
      </c>
      <c r="C178" s="1" t="s">
        <v>17</v>
      </c>
      <c r="D178" s="1" t="s">
        <v>9</v>
      </c>
      <c r="E178" s="1">
        <v>89</v>
      </c>
      <c r="F178" s="1">
        <v>36</v>
      </c>
      <c r="G178" s="7">
        <f t="shared" si="2"/>
        <v>3204</v>
      </c>
    </row>
    <row r="179" spans="1:7" ht="15.6" x14ac:dyDescent="0.3">
      <c r="A179" s="5">
        <v>44539</v>
      </c>
      <c r="B179" s="2" t="s">
        <v>7</v>
      </c>
      <c r="C179" s="2" t="s">
        <v>8</v>
      </c>
      <c r="D179" s="2" t="s">
        <v>14</v>
      </c>
      <c r="E179" s="2">
        <v>2550</v>
      </c>
      <c r="F179" s="2">
        <v>20</v>
      </c>
      <c r="G179" s="8">
        <f t="shared" si="2"/>
        <v>51000</v>
      </c>
    </row>
    <row r="180" spans="1:7" ht="15.6" x14ac:dyDescent="0.3">
      <c r="A180" s="4">
        <v>44543</v>
      </c>
      <c r="B180" s="1" t="s">
        <v>7</v>
      </c>
      <c r="C180" s="1" t="s">
        <v>8</v>
      </c>
      <c r="D180" s="1" t="s">
        <v>9</v>
      </c>
      <c r="E180" s="1">
        <v>1450</v>
      </c>
      <c r="F180" s="1">
        <v>47</v>
      </c>
      <c r="G180" s="7">
        <f t="shared" si="2"/>
        <v>68150</v>
      </c>
    </row>
    <row r="181" spans="1:7" ht="15.6" x14ac:dyDescent="0.3">
      <c r="A181" s="5">
        <v>44547</v>
      </c>
      <c r="B181" s="2" t="s">
        <v>23</v>
      </c>
      <c r="C181" s="2" t="s">
        <v>22</v>
      </c>
      <c r="D181" s="2" t="s">
        <v>18</v>
      </c>
      <c r="E181" s="2">
        <v>2900</v>
      </c>
      <c r="F181" s="2">
        <v>6</v>
      </c>
      <c r="G181" s="8">
        <f t="shared" si="2"/>
        <v>17400</v>
      </c>
    </row>
    <row r="182" spans="1:7" ht="15.6" x14ac:dyDescent="0.3">
      <c r="A182" s="4">
        <v>44551</v>
      </c>
      <c r="B182" s="1" t="s">
        <v>15</v>
      </c>
      <c r="C182" s="1" t="s">
        <v>17</v>
      </c>
      <c r="D182" s="1" t="s">
        <v>21</v>
      </c>
      <c r="E182" s="1">
        <v>120</v>
      </c>
      <c r="F182" s="1">
        <v>6</v>
      </c>
      <c r="G182" s="7">
        <f t="shared" si="2"/>
        <v>720</v>
      </c>
    </row>
    <row r="183" spans="1:7" ht="15.6" x14ac:dyDescent="0.3">
      <c r="A183" s="5">
        <v>44555</v>
      </c>
      <c r="B183" s="2" t="s">
        <v>19</v>
      </c>
      <c r="C183" s="2" t="s">
        <v>20</v>
      </c>
      <c r="D183" s="2" t="s">
        <v>21</v>
      </c>
      <c r="E183" s="2">
        <v>52000</v>
      </c>
      <c r="F183" s="2">
        <v>41</v>
      </c>
      <c r="G183" s="8">
        <f t="shared" si="2"/>
        <v>2132000</v>
      </c>
    </row>
    <row r="184" spans="1:7" ht="15.6" x14ac:dyDescent="0.3">
      <c r="A184" s="4">
        <v>44559</v>
      </c>
      <c r="B184" s="1" t="s">
        <v>23</v>
      </c>
      <c r="C184" s="1" t="s">
        <v>22</v>
      </c>
      <c r="D184" s="1" t="s">
        <v>14</v>
      </c>
      <c r="E184" s="1">
        <v>590</v>
      </c>
      <c r="F184" s="1">
        <v>29</v>
      </c>
      <c r="G184" s="7">
        <f t="shared" si="2"/>
        <v>17110</v>
      </c>
    </row>
    <row r="185" spans="1:7" ht="15.6" x14ac:dyDescent="0.3">
      <c r="A185" s="5">
        <v>44563</v>
      </c>
      <c r="B185" s="2" t="s">
        <v>19</v>
      </c>
      <c r="C185" s="2" t="s">
        <v>16</v>
      </c>
      <c r="D185" s="2" t="s">
        <v>24</v>
      </c>
      <c r="E185" s="2">
        <v>7999</v>
      </c>
      <c r="F185" s="2">
        <v>31</v>
      </c>
      <c r="G185" s="8">
        <f t="shared" si="2"/>
        <v>247969</v>
      </c>
    </row>
    <row r="186" spans="1:7" ht="15.6" x14ac:dyDescent="0.3">
      <c r="A186" s="4">
        <v>44567</v>
      </c>
      <c r="B186" s="1" t="s">
        <v>10</v>
      </c>
      <c r="C186" s="1" t="s">
        <v>17</v>
      </c>
      <c r="D186" s="1" t="s">
        <v>14</v>
      </c>
      <c r="E186" s="1">
        <v>999</v>
      </c>
      <c r="F186" s="1">
        <v>34</v>
      </c>
      <c r="G186" s="7">
        <f t="shared" si="2"/>
        <v>33966</v>
      </c>
    </row>
    <row r="187" spans="1:7" ht="15.6" x14ac:dyDescent="0.3">
      <c r="A187" s="5">
        <v>44571</v>
      </c>
      <c r="B187" s="2" t="s">
        <v>12</v>
      </c>
      <c r="C187" s="2" t="s">
        <v>22</v>
      </c>
      <c r="D187" s="2" t="s">
        <v>9</v>
      </c>
      <c r="E187" s="2">
        <v>990</v>
      </c>
      <c r="F187" s="2">
        <v>43</v>
      </c>
      <c r="G187" s="8">
        <f t="shared" si="2"/>
        <v>42570</v>
      </c>
    </row>
    <row r="188" spans="1:7" ht="15.6" x14ac:dyDescent="0.3">
      <c r="A188" s="4">
        <v>44575</v>
      </c>
      <c r="B188" s="1" t="s">
        <v>19</v>
      </c>
      <c r="C188" s="1" t="s">
        <v>20</v>
      </c>
      <c r="D188" s="1" t="s">
        <v>9</v>
      </c>
      <c r="E188" s="1">
        <v>11999</v>
      </c>
      <c r="F188" s="1">
        <v>37</v>
      </c>
      <c r="G188" s="7">
        <f t="shared" si="2"/>
        <v>443963</v>
      </c>
    </row>
    <row r="189" spans="1:7" ht="15.6" x14ac:dyDescent="0.3">
      <c r="A189" s="5">
        <v>44579</v>
      </c>
      <c r="B189" s="2" t="s">
        <v>19</v>
      </c>
      <c r="C189" s="2" t="s">
        <v>13</v>
      </c>
      <c r="D189" s="2" t="s">
        <v>9</v>
      </c>
      <c r="E189" s="2">
        <v>960</v>
      </c>
      <c r="F189" s="2">
        <v>7</v>
      </c>
      <c r="G189" s="8">
        <f t="shared" si="2"/>
        <v>6720</v>
      </c>
    </row>
    <row r="190" spans="1:7" ht="15.6" x14ac:dyDescent="0.3">
      <c r="A190" s="4">
        <v>44583</v>
      </c>
      <c r="B190" s="1" t="s">
        <v>7</v>
      </c>
      <c r="C190" s="1" t="s">
        <v>8</v>
      </c>
      <c r="D190" s="1" t="s">
        <v>14</v>
      </c>
      <c r="E190" s="1">
        <v>1450</v>
      </c>
      <c r="F190" s="1">
        <v>19</v>
      </c>
      <c r="G190" s="7">
        <f t="shared" si="2"/>
        <v>27550</v>
      </c>
    </row>
    <row r="191" spans="1:7" ht="15.6" x14ac:dyDescent="0.3">
      <c r="A191" s="5">
        <v>44587</v>
      </c>
      <c r="B191" s="2" t="s">
        <v>23</v>
      </c>
      <c r="C191" s="2" t="s">
        <v>22</v>
      </c>
      <c r="D191" s="2" t="s">
        <v>11</v>
      </c>
      <c r="E191" s="2">
        <v>450</v>
      </c>
      <c r="F191" s="2">
        <v>47</v>
      </c>
      <c r="G191" s="8">
        <f t="shared" si="2"/>
        <v>21150</v>
      </c>
    </row>
    <row r="192" spans="1:7" ht="15.6" x14ac:dyDescent="0.3">
      <c r="A192" s="4">
        <v>44591</v>
      </c>
      <c r="B192" s="1" t="s">
        <v>10</v>
      </c>
      <c r="C192" s="1" t="s">
        <v>22</v>
      </c>
      <c r="D192" s="1" t="s">
        <v>14</v>
      </c>
      <c r="E192" s="1">
        <v>1499</v>
      </c>
      <c r="F192" s="1">
        <v>37</v>
      </c>
      <c r="G192" s="7">
        <f t="shared" si="2"/>
        <v>55463</v>
      </c>
    </row>
    <row r="193" spans="1:7" ht="15.6" x14ac:dyDescent="0.3">
      <c r="A193" s="5">
        <v>44595</v>
      </c>
      <c r="B193" s="2" t="s">
        <v>12</v>
      </c>
      <c r="C193" s="2" t="s">
        <v>20</v>
      </c>
      <c r="D193" s="2" t="s">
        <v>11</v>
      </c>
      <c r="E193" s="2">
        <v>79999</v>
      </c>
      <c r="F193" s="2">
        <v>4</v>
      </c>
      <c r="G193" s="8">
        <f t="shared" si="2"/>
        <v>319996</v>
      </c>
    </row>
    <row r="194" spans="1:7" ht="15.6" x14ac:dyDescent="0.3">
      <c r="A194" s="4">
        <v>44599</v>
      </c>
      <c r="B194" s="1" t="s">
        <v>12</v>
      </c>
      <c r="C194" s="1" t="s">
        <v>17</v>
      </c>
      <c r="D194" s="1" t="s">
        <v>21</v>
      </c>
      <c r="E194" s="1">
        <v>999</v>
      </c>
      <c r="F194" s="1">
        <v>45</v>
      </c>
      <c r="G194" s="7">
        <f t="shared" si="2"/>
        <v>44955</v>
      </c>
    </row>
    <row r="195" spans="1:7" ht="15.6" x14ac:dyDescent="0.3">
      <c r="A195" s="5">
        <v>44603</v>
      </c>
      <c r="B195" s="2" t="s">
        <v>19</v>
      </c>
      <c r="C195" s="2" t="s">
        <v>20</v>
      </c>
      <c r="D195" s="2" t="s">
        <v>9</v>
      </c>
      <c r="E195" s="2">
        <v>52000</v>
      </c>
      <c r="F195" s="2">
        <v>15</v>
      </c>
      <c r="G195" s="8">
        <f t="shared" ref="G195:G258" si="3">E195*F195</f>
        <v>780000</v>
      </c>
    </row>
    <row r="196" spans="1:7" ht="15.6" x14ac:dyDescent="0.3">
      <c r="A196" s="4">
        <v>44607</v>
      </c>
      <c r="B196" s="1" t="s">
        <v>19</v>
      </c>
      <c r="C196" s="1" t="s">
        <v>20</v>
      </c>
      <c r="D196" s="1" t="s">
        <v>18</v>
      </c>
      <c r="E196" s="1">
        <v>52000</v>
      </c>
      <c r="F196" s="1">
        <v>39</v>
      </c>
      <c r="G196" s="7">
        <f t="shared" si="3"/>
        <v>2028000</v>
      </c>
    </row>
    <row r="197" spans="1:7" ht="15.6" x14ac:dyDescent="0.3">
      <c r="A197" s="5">
        <v>44611</v>
      </c>
      <c r="B197" s="2" t="s">
        <v>19</v>
      </c>
      <c r="C197" s="2" t="s">
        <v>13</v>
      </c>
      <c r="D197" s="2" t="s">
        <v>14</v>
      </c>
      <c r="E197" s="2">
        <v>960</v>
      </c>
      <c r="F197" s="2">
        <v>33</v>
      </c>
      <c r="G197" s="8">
        <f t="shared" si="3"/>
        <v>31680</v>
      </c>
    </row>
    <row r="198" spans="1:7" ht="15.6" x14ac:dyDescent="0.3">
      <c r="A198" s="4">
        <v>44615</v>
      </c>
      <c r="B198" s="1" t="s">
        <v>19</v>
      </c>
      <c r="C198" s="1" t="s">
        <v>13</v>
      </c>
      <c r="D198" s="1" t="s">
        <v>14</v>
      </c>
      <c r="E198" s="1">
        <v>1450</v>
      </c>
      <c r="F198" s="1">
        <v>34</v>
      </c>
      <c r="G198" s="7">
        <f t="shared" si="3"/>
        <v>49300</v>
      </c>
    </row>
    <row r="199" spans="1:7" ht="15.6" x14ac:dyDescent="0.3">
      <c r="A199" s="5">
        <v>44619</v>
      </c>
      <c r="B199" s="2" t="s">
        <v>19</v>
      </c>
      <c r="C199" s="2" t="s">
        <v>16</v>
      </c>
      <c r="D199" s="2" t="s">
        <v>18</v>
      </c>
      <c r="E199" s="2">
        <v>2999</v>
      </c>
      <c r="F199" s="2">
        <v>33</v>
      </c>
      <c r="G199" s="8">
        <f t="shared" si="3"/>
        <v>98967</v>
      </c>
    </row>
    <row r="200" spans="1:7" ht="15.6" x14ac:dyDescent="0.3">
      <c r="A200" s="4">
        <v>44623</v>
      </c>
      <c r="B200" s="1" t="s">
        <v>12</v>
      </c>
      <c r="C200" s="1" t="s">
        <v>13</v>
      </c>
      <c r="D200" s="1" t="s">
        <v>21</v>
      </c>
      <c r="E200" s="1">
        <v>1250</v>
      </c>
      <c r="F200" s="1">
        <v>14</v>
      </c>
      <c r="G200" s="7">
        <f t="shared" si="3"/>
        <v>17500</v>
      </c>
    </row>
    <row r="201" spans="1:7" ht="15.6" x14ac:dyDescent="0.3">
      <c r="A201" s="5">
        <v>44627</v>
      </c>
      <c r="B201" s="2" t="s">
        <v>15</v>
      </c>
      <c r="C201" s="2" t="s">
        <v>17</v>
      </c>
      <c r="D201" s="2" t="s">
        <v>9</v>
      </c>
      <c r="E201" s="2">
        <v>120</v>
      </c>
      <c r="F201" s="2">
        <v>41</v>
      </c>
      <c r="G201" s="8">
        <f t="shared" si="3"/>
        <v>4920</v>
      </c>
    </row>
    <row r="202" spans="1:7" ht="15.6" x14ac:dyDescent="0.3">
      <c r="A202" s="4">
        <v>44631</v>
      </c>
      <c r="B202" s="1" t="s">
        <v>10</v>
      </c>
      <c r="C202" s="1" t="s">
        <v>8</v>
      </c>
      <c r="D202" s="1" t="s">
        <v>18</v>
      </c>
      <c r="E202" s="1">
        <v>1450</v>
      </c>
      <c r="F202" s="1">
        <v>22</v>
      </c>
      <c r="G202" s="7">
        <f t="shared" si="3"/>
        <v>31900</v>
      </c>
    </row>
    <row r="203" spans="1:7" ht="15.6" x14ac:dyDescent="0.3">
      <c r="A203" s="5">
        <v>44635</v>
      </c>
      <c r="B203" s="2" t="s">
        <v>10</v>
      </c>
      <c r="C203" s="2" t="s">
        <v>20</v>
      </c>
      <c r="D203" s="2" t="s">
        <v>9</v>
      </c>
      <c r="E203" s="2">
        <v>89999</v>
      </c>
      <c r="F203" s="2">
        <v>15</v>
      </c>
      <c r="G203" s="8">
        <f t="shared" si="3"/>
        <v>1349985</v>
      </c>
    </row>
    <row r="204" spans="1:7" ht="15.6" x14ac:dyDescent="0.3">
      <c r="A204" s="4">
        <v>44639</v>
      </c>
      <c r="B204" s="1" t="s">
        <v>23</v>
      </c>
      <c r="C204" s="1" t="s">
        <v>22</v>
      </c>
      <c r="D204" s="1" t="s">
        <v>14</v>
      </c>
      <c r="E204" s="1">
        <v>1999</v>
      </c>
      <c r="F204" s="1">
        <v>48</v>
      </c>
      <c r="G204" s="7">
        <f t="shared" si="3"/>
        <v>95952</v>
      </c>
    </row>
    <row r="205" spans="1:7" ht="15.6" x14ac:dyDescent="0.3">
      <c r="A205" s="5">
        <v>44643</v>
      </c>
      <c r="B205" s="2" t="s">
        <v>23</v>
      </c>
      <c r="C205" s="2" t="s">
        <v>16</v>
      </c>
      <c r="D205" s="2" t="s">
        <v>18</v>
      </c>
      <c r="E205" s="2">
        <v>2900</v>
      </c>
      <c r="F205" s="2">
        <v>49</v>
      </c>
      <c r="G205" s="8">
        <f t="shared" si="3"/>
        <v>142100</v>
      </c>
    </row>
    <row r="206" spans="1:7" ht="15.6" x14ac:dyDescent="0.3">
      <c r="A206" s="4">
        <v>44647</v>
      </c>
      <c r="B206" s="1" t="s">
        <v>19</v>
      </c>
      <c r="C206" s="1" t="s">
        <v>20</v>
      </c>
      <c r="D206" s="1" t="s">
        <v>21</v>
      </c>
      <c r="E206" s="1">
        <v>700</v>
      </c>
      <c r="F206" s="1">
        <v>50</v>
      </c>
      <c r="G206" s="7">
        <f t="shared" si="3"/>
        <v>35000</v>
      </c>
    </row>
    <row r="207" spans="1:7" ht="15.6" x14ac:dyDescent="0.3">
      <c r="A207" s="5">
        <v>44651</v>
      </c>
      <c r="B207" s="2" t="s">
        <v>15</v>
      </c>
      <c r="C207" s="2" t="s">
        <v>17</v>
      </c>
      <c r="D207" s="2" t="s">
        <v>18</v>
      </c>
      <c r="E207" s="2">
        <v>200</v>
      </c>
      <c r="F207" s="2">
        <v>41</v>
      </c>
      <c r="G207" s="8">
        <f t="shared" si="3"/>
        <v>8200</v>
      </c>
    </row>
    <row r="208" spans="1:7" ht="15.6" x14ac:dyDescent="0.3">
      <c r="A208" s="4">
        <v>44655</v>
      </c>
      <c r="B208" s="1" t="s">
        <v>7</v>
      </c>
      <c r="C208" s="1" t="s">
        <v>8</v>
      </c>
      <c r="D208" s="1" t="s">
        <v>14</v>
      </c>
      <c r="E208" s="1">
        <v>499</v>
      </c>
      <c r="F208" s="1">
        <v>29</v>
      </c>
      <c r="G208" s="7">
        <f t="shared" si="3"/>
        <v>14471</v>
      </c>
    </row>
    <row r="209" spans="1:7" ht="15.6" x14ac:dyDescent="0.3">
      <c r="A209" s="5">
        <v>44659</v>
      </c>
      <c r="B209" s="2" t="s">
        <v>12</v>
      </c>
      <c r="C209" s="2" t="s">
        <v>8</v>
      </c>
      <c r="D209" s="2" t="s">
        <v>24</v>
      </c>
      <c r="E209" s="2">
        <v>5599</v>
      </c>
      <c r="F209" s="2">
        <v>36</v>
      </c>
      <c r="G209" s="8">
        <f t="shared" si="3"/>
        <v>201564</v>
      </c>
    </row>
    <row r="210" spans="1:7" ht="15.6" x14ac:dyDescent="0.3">
      <c r="A210" s="4">
        <v>44663</v>
      </c>
      <c r="B210" s="1" t="s">
        <v>10</v>
      </c>
      <c r="C210" s="1" t="s">
        <v>17</v>
      </c>
      <c r="D210" s="1" t="s">
        <v>18</v>
      </c>
      <c r="E210" s="1">
        <v>100</v>
      </c>
      <c r="F210" s="1">
        <v>39</v>
      </c>
      <c r="G210" s="7">
        <f t="shared" si="3"/>
        <v>3900</v>
      </c>
    </row>
    <row r="211" spans="1:7" ht="15.6" x14ac:dyDescent="0.3">
      <c r="A211" s="5">
        <v>44667</v>
      </c>
      <c r="B211" s="2" t="s">
        <v>19</v>
      </c>
      <c r="C211" s="2" t="s">
        <v>16</v>
      </c>
      <c r="D211" s="2" t="s">
        <v>18</v>
      </c>
      <c r="E211" s="2">
        <v>79999</v>
      </c>
      <c r="F211" s="2">
        <v>9</v>
      </c>
      <c r="G211" s="8">
        <f t="shared" si="3"/>
        <v>719991</v>
      </c>
    </row>
    <row r="212" spans="1:7" ht="15.6" x14ac:dyDescent="0.3">
      <c r="A212" s="4">
        <v>44671</v>
      </c>
      <c r="B212" s="1" t="s">
        <v>12</v>
      </c>
      <c r="C212" s="1" t="s">
        <v>20</v>
      </c>
      <c r="D212" s="1" t="s">
        <v>14</v>
      </c>
      <c r="E212" s="1">
        <v>700</v>
      </c>
      <c r="F212" s="1">
        <v>38</v>
      </c>
      <c r="G212" s="7">
        <f t="shared" si="3"/>
        <v>26600</v>
      </c>
    </row>
    <row r="213" spans="1:7" ht="15.6" x14ac:dyDescent="0.3">
      <c r="A213" s="5">
        <v>44675</v>
      </c>
      <c r="B213" s="2" t="s">
        <v>19</v>
      </c>
      <c r="C213" s="2" t="s">
        <v>13</v>
      </c>
      <c r="D213" s="2" t="s">
        <v>9</v>
      </c>
      <c r="E213" s="2">
        <v>550</v>
      </c>
      <c r="F213" s="2">
        <v>25</v>
      </c>
      <c r="G213" s="8">
        <f t="shared" si="3"/>
        <v>13750</v>
      </c>
    </row>
    <row r="214" spans="1:7" ht="15.6" x14ac:dyDescent="0.3">
      <c r="A214" s="4">
        <v>44679</v>
      </c>
      <c r="B214" s="1" t="s">
        <v>23</v>
      </c>
      <c r="C214" s="1" t="s">
        <v>22</v>
      </c>
      <c r="D214" s="1" t="s">
        <v>18</v>
      </c>
      <c r="E214" s="1">
        <v>1499</v>
      </c>
      <c r="F214" s="1">
        <v>16</v>
      </c>
      <c r="G214" s="7">
        <f t="shared" si="3"/>
        <v>23984</v>
      </c>
    </row>
    <row r="215" spans="1:7" ht="15.6" x14ac:dyDescent="0.3">
      <c r="A215" s="5">
        <v>44683</v>
      </c>
      <c r="B215" s="2" t="s">
        <v>15</v>
      </c>
      <c r="C215" s="2" t="s">
        <v>17</v>
      </c>
      <c r="D215" s="2" t="s">
        <v>21</v>
      </c>
      <c r="E215" s="2">
        <v>120</v>
      </c>
      <c r="F215" s="2">
        <v>22</v>
      </c>
      <c r="G215" s="8">
        <f t="shared" si="3"/>
        <v>2640</v>
      </c>
    </row>
    <row r="216" spans="1:7" ht="15.6" x14ac:dyDescent="0.3">
      <c r="A216" s="4">
        <v>44687</v>
      </c>
      <c r="B216" s="1" t="s">
        <v>7</v>
      </c>
      <c r="C216" s="1" t="s">
        <v>8</v>
      </c>
      <c r="D216" s="1" t="s">
        <v>11</v>
      </c>
      <c r="E216" s="1">
        <v>1450</v>
      </c>
      <c r="F216" s="1">
        <v>20</v>
      </c>
      <c r="G216" s="7">
        <f t="shared" si="3"/>
        <v>29000</v>
      </c>
    </row>
    <row r="217" spans="1:7" ht="15.6" x14ac:dyDescent="0.3">
      <c r="A217" s="5">
        <v>44691</v>
      </c>
      <c r="B217" s="2" t="s">
        <v>23</v>
      </c>
      <c r="C217" s="2" t="s">
        <v>16</v>
      </c>
      <c r="D217" s="2" t="s">
        <v>14</v>
      </c>
      <c r="E217" s="2">
        <v>1999</v>
      </c>
      <c r="F217" s="2">
        <v>23</v>
      </c>
      <c r="G217" s="8">
        <f t="shared" si="3"/>
        <v>45977</v>
      </c>
    </row>
    <row r="218" spans="1:7" ht="15.6" x14ac:dyDescent="0.3">
      <c r="A218" s="4">
        <v>44695</v>
      </c>
      <c r="B218" s="1" t="s">
        <v>7</v>
      </c>
      <c r="C218" s="1" t="s">
        <v>8</v>
      </c>
      <c r="D218" s="1" t="s">
        <v>18</v>
      </c>
      <c r="E218" s="1">
        <v>800</v>
      </c>
      <c r="F218" s="1">
        <v>43</v>
      </c>
      <c r="G218" s="7">
        <f t="shared" si="3"/>
        <v>34400</v>
      </c>
    </row>
    <row r="219" spans="1:7" ht="15.6" x14ac:dyDescent="0.3">
      <c r="A219" s="5">
        <v>44699</v>
      </c>
      <c r="B219" s="2" t="s">
        <v>12</v>
      </c>
      <c r="C219" s="2" t="s">
        <v>17</v>
      </c>
      <c r="D219" s="2" t="s">
        <v>21</v>
      </c>
      <c r="E219" s="2">
        <v>100</v>
      </c>
      <c r="F219" s="2">
        <v>41</v>
      </c>
      <c r="G219" s="8">
        <f t="shared" si="3"/>
        <v>4100</v>
      </c>
    </row>
    <row r="220" spans="1:7" ht="15.6" x14ac:dyDescent="0.3">
      <c r="A220" s="4">
        <v>44703</v>
      </c>
      <c r="B220" s="1" t="s">
        <v>7</v>
      </c>
      <c r="C220" s="1" t="s">
        <v>8</v>
      </c>
      <c r="D220" s="1" t="s">
        <v>14</v>
      </c>
      <c r="E220" s="1">
        <v>13999</v>
      </c>
      <c r="F220" s="1">
        <v>37</v>
      </c>
      <c r="G220" s="7">
        <f t="shared" si="3"/>
        <v>517963</v>
      </c>
    </row>
    <row r="221" spans="1:7" ht="15.6" x14ac:dyDescent="0.3">
      <c r="A221" s="5">
        <v>44707</v>
      </c>
      <c r="B221" s="2" t="s">
        <v>19</v>
      </c>
      <c r="C221" s="2" t="s">
        <v>20</v>
      </c>
      <c r="D221" s="2" t="s">
        <v>18</v>
      </c>
      <c r="E221" s="2">
        <v>22000</v>
      </c>
      <c r="F221" s="2">
        <v>45</v>
      </c>
      <c r="G221" s="8">
        <f t="shared" si="3"/>
        <v>990000</v>
      </c>
    </row>
    <row r="222" spans="1:7" ht="15.6" x14ac:dyDescent="0.3">
      <c r="A222" s="4">
        <v>44711</v>
      </c>
      <c r="B222" s="1" t="s">
        <v>19</v>
      </c>
      <c r="C222" s="1" t="s">
        <v>20</v>
      </c>
      <c r="D222" s="1" t="s">
        <v>24</v>
      </c>
      <c r="E222" s="1">
        <v>89999</v>
      </c>
      <c r="F222" s="1">
        <v>15</v>
      </c>
      <c r="G222" s="7">
        <f t="shared" si="3"/>
        <v>1349985</v>
      </c>
    </row>
    <row r="223" spans="1:7" ht="15.6" x14ac:dyDescent="0.3">
      <c r="A223" s="5">
        <v>44715</v>
      </c>
      <c r="B223" s="2" t="s">
        <v>10</v>
      </c>
      <c r="C223" s="2" t="s">
        <v>16</v>
      </c>
      <c r="D223" s="2" t="s">
        <v>18</v>
      </c>
      <c r="E223" s="2">
        <v>13999</v>
      </c>
      <c r="F223" s="2">
        <v>22</v>
      </c>
      <c r="G223" s="8">
        <f t="shared" si="3"/>
        <v>307978</v>
      </c>
    </row>
    <row r="224" spans="1:7" ht="15.6" x14ac:dyDescent="0.3">
      <c r="A224" s="4">
        <v>44719</v>
      </c>
      <c r="B224" s="1" t="s">
        <v>12</v>
      </c>
      <c r="C224" s="1" t="s">
        <v>22</v>
      </c>
      <c r="D224" s="1" t="s">
        <v>14</v>
      </c>
      <c r="E224" s="1">
        <v>2900</v>
      </c>
      <c r="F224" s="1">
        <v>20</v>
      </c>
      <c r="G224" s="7">
        <f t="shared" si="3"/>
        <v>58000</v>
      </c>
    </row>
    <row r="225" spans="1:7" ht="15.6" x14ac:dyDescent="0.3">
      <c r="A225" s="5">
        <v>44723</v>
      </c>
      <c r="B225" s="2" t="s">
        <v>10</v>
      </c>
      <c r="C225" s="2" t="s">
        <v>20</v>
      </c>
      <c r="D225" s="2" t="s">
        <v>18</v>
      </c>
      <c r="E225" s="2">
        <v>33000</v>
      </c>
      <c r="F225" s="2">
        <v>16</v>
      </c>
      <c r="G225" s="8">
        <f t="shared" si="3"/>
        <v>528000</v>
      </c>
    </row>
    <row r="226" spans="1:7" ht="15.6" x14ac:dyDescent="0.3">
      <c r="A226" s="4">
        <v>44727</v>
      </c>
      <c r="B226" s="1" t="s">
        <v>19</v>
      </c>
      <c r="C226" s="1" t="s">
        <v>16</v>
      </c>
      <c r="D226" s="1" t="s">
        <v>11</v>
      </c>
      <c r="E226" s="1">
        <v>22000</v>
      </c>
      <c r="F226" s="1">
        <v>17</v>
      </c>
      <c r="G226" s="7">
        <f t="shared" si="3"/>
        <v>374000</v>
      </c>
    </row>
    <row r="227" spans="1:7" ht="15.6" x14ac:dyDescent="0.3">
      <c r="A227" s="5">
        <v>44731</v>
      </c>
      <c r="B227" s="2" t="s">
        <v>23</v>
      </c>
      <c r="C227" s="2" t="s">
        <v>22</v>
      </c>
      <c r="D227" s="2" t="s">
        <v>11</v>
      </c>
      <c r="E227" s="2">
        <v>699</v>
      </c>
      <c r="F227" s="2">
        <v>50</v>
      </c>
      <c r="G227" s="8">
        <f t="shared" si="3"/>
        <v>34950</v>
      </c>
    </row>
    <row r="228" spans="1:7" ht="15.6" x14ac:dyDescent="0.3">
      <c r="A228" s="4">
        <v>44735</v>
      </c>
      <c r="B228" s="1" t="s">
        <v>12</v>
      </c>
      <c r="C228" s="1" t="s">
        <v>20</v>
      </c>
      <c r="D228" s="1" t="s">
        <v>14</v>
      </c>
      <c r="E228" s="1">
        <v>499</v>
      </c>
      <c r="F228" s="1">
        <v>4</v>
      </c>
      <c r="G228" s="7">
        <f t="shared" si="3"/>
        <v>1996</v>
      </c>
    </row>
    <row r="229" spans="1:7" ht="15.6" x14ac:dyDescent="0.3">
      <c r="A229" s="5">
        <v>44739</v>
      </c>
      <c r="B229" s="2" t="s">
        <v>23</v>
      </c>
      <c r="C229" s="2" t="s">
        <v>22</v>
      </c>
      <c r="D229" s="2" t="s">
        <v>18</v>
      </c>
      <c r="E229" s="2">
        <v>590</v>
      </c>
      <c r="F229" s="2">
        <v>43</v>
      </c>
      <c r="G229" s="8">
        <f t="shared" si="3"/>
        <v>25370</v>
      </c>
    </row>
    <row r="230" spans="1:7" ht="15.6" x14ac:dyDescent="0.3">
      <c r="A230" s="4">
        <v>44743</v>
      </c>
      <c r="B230" s="1" t="s">
        <v>23</v>
      </c>
      <c r="C230" s="1" t="s">
        <v>22</v>
      </c>
      <c r="D230" s="1" t="s">
        <v>11</v>
      </c>
      <c r="E230" s="1">
        <v>590</v>
      </c>
      <c r="F230" s="1">
        <v>42</v>
      </c>
      <c r="G230" s="7">
        <f t="shared" si="3"/>
        <v>24780</v>
      </c>
    </row>
    <row r="231" spans="1:7" ht="15.6" x14ac:dyDescent="0.3">
      <c r="A231" s="5">
        <v>44747</v>
      </c>
      <c r="B231" s="2" t="s">
        <v>15</v>
      </c>
      <c r="C231" s="2" t="s">
        <v>17</v>
      </c>
      <c r="D231" s="2" t="s">
        <v>9</v>
      </c>
      <c r="E231" s="2">
        <v>120</v>
      </c>
      <c r="F231" s="2">
        <v>9</v>
      </c>
      <c r="G231" s="8">
        <f t="shared" si="3"/>
        <v>1080</v>
      </c>
    </row>
    <row r="232" spans="1:7" ht="15.6" x14ac:dyDescent="0.3">
      <c r="A232" s="4">
        <v>44751</v>
      </c>
      <c r="B232" s="1" t="s">
        <v>12</v>
      </c>
      <c r="C232" s="1" t="s">
        <v>20</v>
      </c>
      <c r="D232" s="1" t="s">
        <v>24</v>
      </c>
      <c r="E232" s="1">
        <v>52000</v>
      </c>
      <c r="F232" s="1">
        <v>40</v>
      </c>
      <c r="G232" s="7">
        <f t="shared" si="3"/>
        <v>2080000</v>
      </c>
    </row>
    <row r="233" spans="1:7" ht="15.6" x14ac:dyDescent="0.3">
      <c r="A233" s="5">
        <v>44755</v>
      </c>
      <c r="B233" s="2" t="s">
        <v>19</v>
      </c>
      <c r="C233" s="2" t="s">
        <v>16</v>
      </c>
      <c r="D233" s="2" t="s">
        <v>18</v>
      </c>
      <c r="E233" s="2">
        <v>7999</v>
      </c>
      <c r="F233" s="2">
        <v>14</v>
      </c>
      <c r="G233" s="8">
        <f t="shared" si="3"/>
        <v>111986</v>
      </c>
    </row>
    <row r="234" spans="1:7" ht="15.6" x14ac:dyDescent="0.3">
      <c r="A234" s="4">
        <v>44759</v>
      </c>
      <c r="B234" s="1" t="s">
        <v>12</v>
      </c>
      <c r="C234" s="1" t="s">
        <v>13</v>
      </c>
      <c r="D234" s="1" t="s">
        <v>21</v>
      </c>
      <c r="E234" s="1">
        <v>550</v>
      </c>
      <c r="F234" s="1">
        <v>9</v>
      </c>
      <c r="G234" s="7">
        <f t="shared" si="3"/>
        <v>4950</v>
      </c>
    </row>
    <row r="235" spans="1:7" ht="15.6" x14ac:dyDescent="0.3">
      <c r="A235" s="5">
        <v>44763</v>
      </c>
      <c r="B235" s="2" t="s">
        <v>19</v>
      </c>
      <c r="C235" s="2" t="s">
        <v>20</v>
      </c>
      <c r="D235" s="2" t="s">
        <v>18</v>
      </c>
      <c r="E235" s="2">
        <v>79999</v>
      </c>
      <c r="F235" s="2">
        <v>10</v>
      </c>
      <c r="G235" s="8">
        <f t="shared" si="3"/>
        <v>799990</v>
      </c>
    </row>
    <row r="236" spans="1:7" ht="15.6" x14ac:dyDescent="0.3">
      <c r="A236" s="4">
        <v>44767</v>
      </c>
      <c r="B236" s="1" t="s">
        <v>10</v>
      </c>
      <c r="C236" s="1" t="s">
        <v>16</v>
      </c>
      <c r="D236" s="1" t="s">
        <v>11</v>
      </c>
      <c r="E236" s="1">
        <v>1999</v>
      </c>
      <c r="F236" s="1">
        <v>37</v>
      </c>
      <c r="G236" s="7">
        <f t="shared" si="3"/>
        <v>73963</v>
      </c>
    </row>
    <row r="237" spans="1:7" ht="15.6" x14ac:dyDescent="0.3">
      <c r="A237" s="5">
        <v>44771</v>
      </c>
      <c r="B237" s="2" t="s">
        <v>12</v>
      </c>
      <c r="C237" s="2" t="s">
        <v>20</v>
      </c>
      <c r="D237" s="2" t="s">
        <v>18</v>
      </c>
      <c r="E237" s="2">
        <v>89999</v>
      </c>
      <c r="F237" s="2">
        <v>29</v>
      </c>
      <c r="G237" s="8">
        <f t="shared" si="3"/>
        <v>2609971</v>
      </c>
    </row>
    <row r="238" spans="1:7" ht="15.6" x14ac:dyDescent="0.3">
      <c r="A238" s="4">
        <v>44775</v>
      </c>
      <c r="B238" s="1" t="s">
        <v>19</v>
      </c>
      <c r="C238" s="1" t="s">
        <v>20</v>
      </c>
      <c r="D238" s="1" t="s">
        <v>9</v>
      </c>
      <c r="E238" s="1">
        <v>799</v>
      </c>
      <c r="F238" s="1">
        <v>44</v>
      </c>
      <c r="G238" s="7">
        <f t="shared" si="3"/>
        <v>35156</v>
      </c>
    </row>
    <row r="239" spans="1:7" ht="15.6" x14ac:dyDescent="0.3">
      <c r="A239" s="5">
        <v>44779</v>
      </c>
      <c r="B239" s="2" t="s">
        <v>19</v>
      </c>
      <c r="C239" s="2" t="s">
        <v>20</v>
      </c>
      <c r="D239" s="2" t="s">
        <v>24</v>
      </c>
      <c r="E239" s="2">
        <v>3990</v>
      </c>
      <c r="F239" s="2">
        <v>31</v>
      </c>
      <c r="G239" s="8">
        <f t="shared" si="3"/>
        <v>123690</v>
      </c>
    </row>
    <row r="240" spans="1:7" ht="15.6" x14ac:dyDescent="0.3">
      <c r="A240" s="4">
        <v>44783</v>
      </c>
      <c r="B240" s="1" t="s">
        <v>12</v>
      </c>
      <c r="C240" s="1" t="s">
        <v>16</v>
      </c>
      <c r="D240" s="1" t="s">
        <v>14</v>
      </c>
      <c r="E240" s="1">
        <v>52000</v>
      </c>
      <c r="F240" s="1">
        <v>29</v>
      </c>
      <c r="G240" s="7">
        <f t="shared" si="3"/>
        <v>1508000</v>
      </c>
    </row>
    <row r="241" spans="1:7" ht="15.6" x14ac:dyDescent="0.3">
      <c r="A241" s="5">
        <v>44787</v>
      </c>
      <c r="B241" s="2" t="s">
        <v>7</v>
      </c>
      <c r="C241" s="2" t="s">
        <v>8</v>
      </c>
      <c r="D241" s="2" t="s">
        <v>18</v>
      </c>
      <c r="E241" s="2">
        <v>13999</v>
      </c>
      <c r="F241" s="2">
        <v>34</v>
      </c>
      <c r="G241" s="8">
        <f t="shared" si="3"/>
        <v>475966</v>
      </c>
    </row>
    <row r="242" spans="1:7" ht="15.6" x14ac:dyDescent="0.3">
      <c r="A242" s="4">
        <v>44791</v>
      </c>
      <c r="B242" s="1" t="s">
        <v>12</v>
      </c>
      <c r="C242" s="1" t="s">
        <v>17</v>
      </c>
      <c r="D242" s="1" t="s">
        <v>14</v>
      </c>
      <c r="E242" s="1">
        <v>120</v>
      </c>
      <c r="F242" s="1">
        <v>29</v>
      </c>
      <c r="G242" s="7">
        <f t="shared" si="3"/>
        <v>3480</v>
      </c>
    </row>
    <row r="243" spans="1:7" ht="15.6" x14ac:dyDescent="0.3">
      <c r="A243" s="5">
        <v>44795</v>
      </c>
      <c r="B243" s="2" t="s">
        <v>19</v>
      </c>
      <c r="C243" s="2" t="s">
        <v>13</v>
      </c>
      <c r="D243" s="2" t="s">
        <v>9</v>
      </c>
      <c r="E243" s="2">
        <v>23999</v>
      </c>
      <c r="F243" s="2">
        <v>25</v>
      </c>
      <c r="G243" s="8">
        <f t="shared" si="3"/>
        <v>599975</v>
      </c>
    </row>
    <row r="244" spans="1:7" ht="15.6" x14ac:dyDescent="0.3">
      <c r="A244" s="4">
        <v>44799</v>
      </c>
      <c r="B244" s="1" t="s">
        <v>12</v>
      </c>
      <c r="C244" s="1" t="s">
        <v>13</v>
      </c>
      <c r="D244" s="1" t="s">
        <v>18</v>
      </c>
      <c r="E244" s="1">
        <v>1250</v>
      </c>
      <c r="F244" s="1">
        <v>31</v>
      </c>
      <c r="G244" s="7">
        <f t="shared" si="3"/>
        <v>38750</v>
      </c>
    </row>
    <row r="245" spans="1:7" ht="15.6" x14ac:dyDescent="0.3">
      <c r="A245" s="5">
        <v>44803</v>
      </c>
      <c r="B245" s="2" t="s">
        <v>23</v>
      </c>
      <c r="C245" s="2" t="s">
        <v>16</v>
      </c>
      <c r="D245" s="2" t="s">
        <v>18</v>
      </c>
      <c r="E245" s="2">
        <v>45000</v>
      </c>
      <c r="F245" s="2">
        <v>16</v>
      </c>
      <c r="G245" s="8">
        <f t="shared" si="3"/>
        <v>720000</v>
      </c>
    </row>
    <row r="246" spans="1:7" ht="15.6" x14ac:dyDescent="0.3">
      <c r="A246" s="4">
        <v>44807</v>
      </c>
      <c r="B246" s="1" t="s">
        <v>10</v>
      </c>
      <c r="C246" s="1" t="s">
        <v>17</v>
      </c>
      <c r="D246" s="1" t="s">
        <v>14</v>
      </c>
      <c r="E246" s="1">
        <v>120</v>
      </c>
      <c r="F246" s="1">
        <v>48</v>
      </c>
      <c r="G246" s="7">
        <f t="shared" si="3"/>
        <v>5760</v>
      </c>
    </row>
    <row r="247" spans="1:7" ht="15.6" x14ac:dyDescent="0.3">
      <c r="A247" s="5">
        <v>44811</v>
      </c>
      <c r="B247" s="2" t="s">
        <v>12</v>
      </c>
      <c r="C247" s="2" t="s">
        <v>16</v>
      </c>
      <c r="D247" s="2" t="s">
        <v>21</v>
      </c>
      <c r="E247" s="2">
        <v>25600</v>
      </c>
      <c r="F247" s="2">
        <v>22</v>
      </c>
      <c r="G247" s="8">
        <f t="shared" si="3"/>
        <v>563200</v>
      </c>
    </row>
    <row r="248" spans="1:7" ht="15.6" x14ac:dyDescent="0.3">
      <c r="A248" s="4">
        <v>44815</v>
      </c>
      <c r="B248" s="1" t="s">
        <v>23</v>
      </c>
      <c r="C248" s="1" t="s">
        <v>22</v>
      </c>
      <c r="D248" s="1" t="s">
        <v>18</v>
      </c>
      <c r="E248" s="1">
        <v>699</v>
      </c>
      <c r="F248" s="1">
        <v>6</v>
      </c>
      <c r="G248" s="7">
        <f t="shared" si="3"/>
        <v>4194</v>
      </c>
    </row>
    <row r="249" spans="1:7" ht="15.6" x14ac:dyDescent="0.3">
      <c r="A249" s="5">
        <v>44819</v>
      </c>
      <c r="B249" s="2" t="s">
        <v>23</v>
      </c>
      <c r="C249" s="2" t="s">
        <v>16</v>
      </c>
      <c r="D249" s="2" t="s">
        <v>14</v>
      </c>
      <c r="E249" s="2">
        <v>99620</v>
      </c>
      <c r="F249" s="2">
        <v>12</v>
      </c>
      <c r="G249" s="8">
        <f t="shared" si="3"/>
        <v>1195440</v>
      </c>
    </row>
    <row r="250" spans="1:7" ht="15.6" x14ac:dyDescent="0.3">
      <c r="A250" s="4">
        <v>44823</v>
      </c>
      <c r="B250" s="1" t="s">
        <v>12</v>
      </c>
      <c r="C250" s="1" t="s">
        <v>22</v>
      </c>
      <c r="D250" s="1" t="s">
        <v>24</v>
      </c>
      <c r="E250" s="1">
        <v>450</v>
      </c>
      <c r="F250" s="1">
        <v>44</v>
      </c>
      <c r="G250" s="7">
        <f t="shared" si="3"/>
        <v>19800</v>
      </c>
    </row>
    <row r="251" spans="1:7" ht="15.6" x14ac:dyDescent="0.3">
      <c r="A251" s="5">
        <v>44827</v>
      </c>
      <c r="B251" s="2" t="s">
        <v>23</v>
      </c>
      <c r="C251" s="2" t="s">
        <v>22</v>
      </c>
      <c r="D251" s="2" t="s">
        <v>14</v>
      </c>
      <c r="E251" s="2">
        <v>1499</v>
      </c>
      <c r="F251" s="2">
        <v>15</v>
      </c>
      <c r="G251" s="8">
        <f t="shared" si="3"/>
        <v>22485</v>
      </c>
    </row>
    <row r="252" spans="1:7" ht="15.6" x14ac:dyDescent="0.3">
      <c r="A252" s="4">
        <v>44831</v>
      </c>
      <c r="B252" s="1" t="s">
        <v>7</v>
      </c>
      <c r="C252" s="1" t="s">
        <v>16</v>
      </c>
      <c r="D252" s="1" t="s">
        <v>21</v>
      </c>
      <c r="E252" s="1">
        <v>49500</v>
      </c>
      <c r="F252" s="1">
        <v>26</v>
      </c>
      <c r="G252" s="7">
        <f t="shared" si="3"/>
        <v>1287000</v>
      </c>
    </row>
    <row r="253" spans="1:7" ht="15.6" x14ac:dyDescent="0.3">
      <c r="A253" s="5">
        <v>44835</v>
      </c>
      <c r="B253" s="2" t="s">
        <v>10</v>
      </c>
      <c r="C253" s="2" t="s">
        <v>13</v>
      </c>
      <c r="D253" s="2" t="s">
        <v>21</v>
      </c>
      <c r="E253" s="2">
        <v>960</v>
      </c>
      <c r="F253" s="2">
        <v>16</v>
      </c>
      <c r="G253" s="8">
        <f t="shared" si="3"/>
        <v>15360</v>
      </c>
    </row>
    <row r="254" spans="1:7" ht="15.6" x14ac:dyDescent="0.3">
      <c r="A254" s="4">
        <v>44839</v>
      </c>
      <c r="B254" s="1" t="s">
        <v>12</v>
      </c>
      <c r="C254" s="1" t="s">
        <v>8</v>
      </c>
      <c r="D254" s="1" t="s">
        <v>18</v>
      </c>
      <c r="E254" s="1">
        <v>5599</v>
      </c>
      <c r="F254" s="1">
        <v>35</v>
      </c>
      <c r="G254" s="7">
        <f t="shared" si="3"/>
        <v>195965</v>
      </c>
    </row>
    <row r="255" spans="1:7" ht="15.6" x14ac:dyDescent="0.3">
      <c r="A255" s="5">
        <v>44843</v>
      </c>
      <c r="B255" s="2" t="s">
        <v>15</v>
      </c>
      <c r="C255" s="2" t="s">
        <v>17</v>
      </c>
      <c r="D255" s="2" t="s">
        <v>9</v>
      </c>
      <c r="E255" s="2">
        <v>89</v>
      </c>
      <c r="F255" s="2">
        <v>36</v>
      </c>
      <c r="G255" s="8">
        <f t="shared" si="3"/>
        <v>3204</v>
      </c>
    </row>
    <row r="256" spans="1:7" ht="15.6" x14ac:dyDescent="0.3">
      <c r="A256" s="4">
        <v>44847</v>
      </c>
      <c r="B256" s="1" t="s">
        <v>7</v>
      </c>
      <c r="C256" s="1" t="s">
        <v>8</v>
      </c>
      <c r="D256" s="1" t="s">
        <v>24</v>
      </c>
      <c r="E256" s="1">
        <v>2550</v>
      </c>
      <c r="F256" s="1">
        <v>20</v>
      </c>
      <c r="G256" s="7">
        <f t="shared" si="3"/>
        <v>51000</v>
      </c>
    </row>
    <row r="257" spans="1:7" ht="15.6" x14ac:dyDescent="0.3">
      <c r="A257" s="5">
        <v>44851</v>
      </c>
      <c r="B257" s="2" t="s">
        <v>12</v>
      </c>
      <c r="C257" s="2" t="s">
        <v>16</v>
      </c>
      <c r="D257" s="2" t="s">
        <v>9</v>
      </c>
      <c r="E257" s="2">
        <v>14500</v>
      </c>
      <c r="F257" s="2">
        <v>47</v>
      </c>
      <c r="G257" s="8">
        <f t="shared" si="3"/>
        <v>681500</v>
      </c>
    </row>
    <row r="258" spans="1:7" ht="15.6" x14ac:dyDescent="0.3">
      <c r="A258" s="4">
        <v>44855</v>
      </c>
      <c r="B258" s="1" t="s">
        <v>23</v>
      </c>
      <c r="C258" s="1" t="s">
        <v>22</v>
      </c>
      <c r="D258" s="1" t="s">
        <v>18</v>
      </c>
      <c r="E258" s="1">
        <v>2900</v>
      </c>
      <c r="F258" s="1">
        <v>6</v>
      </c>
      <c r="G258" s="7">
        <f t="shared" si="3"/>
        <v>17400</v>
      </c>
    </row>
    <row r="259" spans="1:7" ht="15.6" x14ac:dyDescent="0.3">
      <c r="A259" s="5">
        <v>44859</v>
      </c>
      <c r="B259" s="2" t="s">
        <v>15</v>
      </c>
      <c r="C259" s="2" t="s">
        <v>17</v>
      </c>
      <c r="D259" s="2" t="s">
        <v>21</v>
      </c>
      <c r="E259" s="2">
        <v>120</v>
      </c>
      <c r="F259" s="2">
        <v>6</v>
      </c>
      <c r="G259" s="8">
        <f t="shared" ref="G259:G279" si="4">E259*F259</f>
        <v>720</v>
      </c>
    </row>
    <row r="260" spans="1:7" ht="15.6" x14ac:dyDescent="0.3">
      <c r="A260" s="4">
        <v>44863</v>
      </c>
      <c r="B260" s="1" t="s">
        <v>19</v>
      </c>
      <c r="C260" s="1" t="s">
        <v>16</v>
      </c>
      <c r="D260" s="1" t="s">
        <v>14</v>
      </c>
      <c r="E260" s="1">
        <v>52000</v>
      </c>
      <c r="F260" s="1">
        <v>41</v>
      </c>
      <c r="G260" s="7">
        <f t="shared" si="4"/>
        <v>2132000</v>
      </c>
    </row>
    <row r="261" spans="1:7" ht="15.6" x14ac:dyDescent="0.3">
      <c r="A261" s="5">
        <v>44867</v>
      </c>
      <c r="B261" s="2" t="s">
        <v>10</v>
      </c>
      <c r="C261" s="2" t="s">
        <v>22</v>
      </c>
      <c r="D261" s="2" t="s">
        <v>11</v>
      </c>
      <c r="E261" s="2">
        <v>590</v>
      </c>
      <c r="F261" s="2">
        <v>29</v>
      </c>
      <c r="G261" s="8">
        <f t="shared" si="4"/>
        <v>17110</v>
      </c>
    </row>
    <row r="262" spans="1:7" ht="15.6" x14ac:dyDescent="0.3">
      <c r="A262" s="4">
        <v>44871</v>
      </c>
      <c r="B262" s="1" t="s">
        <v>19</v>
      </c>
      <c r="C262" s="1" t="s">
        <v>13</v>
      </c>
      <c r="D262" s="1" t="s">
        <v>21</v>
      </c>
      <c r="E262" s="1">
        <v>7999</v>
      </c>
      <c r="F262" s="1">
        <v>31</v>
      </c>
      <c r="G262" s="7">
        <f t="shared" si="4"/>
        <v>247969</v>
      </c>
    </row>
    <row r="263" spans="1:7" ht="15.6" x14ac:dyDescent="0.3">
      <c r="A263" s="5">
        <v>44875</v>
      </c>
      <c r="B263" s="2" t="s">
        <v>12</v>
      </c>
      <c r="C263" s="2" t="s">
        <v>17</v>
      </c>
      <c r="D263" s="2" t="s">
        <v>11</v>
      </c>
      <c r="E263" s="2">
        <v>999</v>
      </c>
      <c r="F263" s="2">
        <v>34</v>
      </c>
      <c r="G263" s="8">
        <f t="shared" si="4"/>
        <v>33966</v>
      </c>
    </row>
    <row r="264" spans="1:7" ht="15.6" x14ac:dyDescent="0.3">
      <c r="A264" s="4">
        <v>44879</v>
      </c>
      <c r="B264" s="1" t="s">
        <v>23</v>
      </c>
      <c r="C264" s="1" t="s">
        <v>16</v>
      </c>
      <c r="D264" s="1" t="s">
        <v>14</v>
      </c>
      <c r="E264" s="1">
        <v>990</v>
      </c>
      <c r="F264" s="1">
        <v>43</v>
      </c>
      <c r="G264" s="7">
        <f t="shared" si="4"/>
        <v>42570</v>
      </c>
    </row>
    <row r="265" spans="1:7" ht="15.6" x14ac:dyDescent="0.3">
      <c r="A265" s="5">
        <v>44883</v>
      </c>
      <c r="B265" s="2" t="s">
        <v>12</v>
      </c>
      <c r="C265" s="2" t="s">
        <v>20</v>
      </c>
      <c r="D265" s="2" t="s">
        <v>9</v>
      </c>
      <c r="E265" s="2">
        <v>11999</v>
      </c>
      <c r="F265" s="2">
        <v>37</v>
      </c>
      <c r="G265" s="8">
        <f t="shared" si="4"/>
        <v>443963</v>
      </c>
    </row>
    <row r="266" spans="1:7" ht="15.6" x14ac:dyDescent="0.3">
      <c r="A266" s="4">
        <v>44887</v>
      </c>
      <c r="B266" s="1" t="s">
        <v>10</v>
      </c>
      <c r="C266" s="1" t="s">
        <v>13</v>
      </c>
      <c r="D266" s="1" t="s">
        <v>9</v>
      </c>
      <c r="E266" s="1">
        <v>960</v>
      </c>
      <c r="F266" s="1">
        <v>7</v>
      </c>
      <c r="G266" s="7">
        <f t="shared" si="4"/>
        <v>6720</v>
      </c>
    </row>
    <row r="267" spans="1:7" ht="15.6" x14ac:dyDescent="0.3">
      <c r="A267" s="5">
        <v>44891</v>
      </c>
      <c r="B267" s="2" t="s">
        <v>7</v>
      </c>
      <c r="C267" s="2" t="s">
        <v>8</v>
      </c>
      <c r="D267" s="2" t="s">
        <v>14</v>
      </c>
      <c r="E267" s="2">
        <v>1450</v>
      </c>
      <c r="F267" s="2">
        <v>19</v>
      </c>
      <c r="G267" s="8">
        <f t="shared" si="4"/>
        <v>27550</v>
      </c>
    </row>
    <row r="268" spans="1:7" ht="15.6" x14ac:dyDescent="0.3">
      <c r="A268" s="4">
        <v>44895</v>
      </c>
      <c r="B268" s="1" t="s">
        <v>23</v>
      </c>
      <c r="C268" s="1" t="s">
        <v>22</v>
      </c>
      <c r="D268" s="1" t="s">
        <v>11</v>
      </c>
      <c r="E268" s="1">
        <v>450</v>
      </c>
      <c r="F268" s="1">
        <v>47</v>
      </c>
      <c r="G268" s="7">
        <f t="shared" si="4"/>
        <v>21150</v>
      </c>
    </row>
    <row r="269" spans="1:7" ht="15.6" x14ac:dyDescent="0.3">
      <c r="A269" s="5">
        <v>44899</v>
      </c>
      <c r="B269" s="2" t="s">
        <v>12</v>
      </c>
      <c r="C269" s="2" t="s">
        <v>16</v>
      </c>
      <c r="D269" s="2" t="s">
        <v>11</v>
      </c>
      <c r="E269" s="2">
        <v>1499</v>
      </c>
      <c r="F269" s="2">
        <v>37</v>
      </c>
      <c r="G269" s="8">
        <f t="shared" si="4"/>
        <v>55463</v>
      </c>
    </row>
    <row r="270" spans="1:7" ht="15.6" x14ac:dyDescent="0.3">
      <c r="A270" s="4">
        <v>44903</v>
      </c>
      <c r="B270" s="1" t="s">
        <v>19</v>
      </c>
      <c r="C270" s="1" t="s">
        <v>20</v>
      </c>
      <c r="D270" s="1" t="s">
        <v>11</v>
      </c>
      <c r="E270" s="1">
        <v>79999</v>
      </c>
      <c r="F270" s="1">
        <v>4</v>
      </c>
      <c r="G270" s="7">
        <f t="shared" si="4"/>
        <v>319996</v>
      </c>
    </row>
    <row r="271" spans="1:7" ht="15.6" x14ac:dyDescent="0.3">
      <c r="A271" s="5">
        <v>44907</v>
      </c>
      <c r="B271" s="2" t="s">
        <v>12</v>
      </c>
      <c r="C271" s="2" t="s">
        <v>17</v>
      </c>
      <c r="D271" s="2" t="s">
        <v>21</v>
      </c>
      <c r="E271" s="2">
        <v>999</v>
      </c>
      <c r="F271" s="2">
        <v>45</v>
      </c>
      <c r="G271" s="8">
        <f t="shared" si="4"/>
        <v>44955</v>
      </c>
    </row>
    <row r="272" spans="1:7" ht="15.6" x14ac:dyDescent="0.3">
      <c r="A272" s="4">
        <v>44911</v>
      </c>
      <c r="B272" s="1" t="s">
        <v>19</v>
      </c>
      <c r="C272" s="1" t="s">
        <v>20</v>
      </c>
      <c r="D272" s="1" t="s">
        <v>9</v>
      </c>
      <c r="E272" s="1">
        <v>52000</v>
      </c>
      <c r="F272" s="1">
        <v>15</v>
      </c>
      <c r="G272" s="7">
        <f t="shared" si="4"/>
        <v>780000</v>
      </c>
    </row>
    <row r="273" spans="1:7" ht="15.6" x14ac:dyDescent="0.3">
      <c r="A273" s="5">
        <v>44915</v>
      </c>
      <c r="B273" s="2" t="s">
        <v>10</v>
      </c>
      <c r="C273" s="2" t="s">
        <v>20</v>
      </c>
      <c r="D273" s="2" t="s">
        <v>18</v>
      </c>
      <c r="E273" s="2">
        <v>52000</v>
      </c>
      <c r="F273" s="2">
        <v>39</v>
      </c>
      <c r="G273" s="8">
        <f t="shared" si="4"/>
        <v>2028000</v>
      </c>
    </row>
    <row r="274" spans="1:7" ht="15.6" x14ac:dyDescent="0.3">
      <c r="A274" s="4">
        <v>44919</v>
      </c>
      <c r="B274" s="1" t="s">
        <v>12</v>
      </c>
      <c r="C274" s="1" t="s">
        <v>13</v>
      </c>
      <c r="D274" s="1" t="s">
        <v>18</v>
      </c>
      <c r="E274" s="1">
        <v>960</v>
      </c>
      <c r="F274" s="1">
        <v>33</v>
      </c>
      <c r="G274" s="7">
        <f t="shared" si="4"/>
        <v>31680</v>
      </c>
    </row>
    <row r="275" spans="1:7" ht="15.6" x14ac:dyDescent="0.3">
      <c r="A275" s="6">
        <v>44923</v>
      </c>
      <c r="B275" s="3" t="s">
        <v>19</v>
      </c>
      <c r="C275" s="3" t="s">
        <v>13</v>
      </c>
      <c r="D275" s="3" t="s">
        <v>14</v>
      </c>
      <c r="E275" s="3">
        <v>1450</v>
      </c>
      <c r="F275" s="3">
        <v>34</v>
      </c>
      <c r="G275" s="9">
        <f t="shared" si="4"/>
        <v>49300</v>
      </c>
    </row>
    <row r="276" spans="1:7" ht="15.6" x14ac:dyDescent="0.3">
      <c r="A276" s="4">
        <v>44913</v>
      </c>
      <c r="B276" s="1" t="s">
        <v>23</v>
      </c>
      <c r="C276" s="1" t="s">
        <v>22</v>
      </c>
      <c r="D276" s="1" t="s">
        <v>24</v>
      </c>
      <c r="E276" s="1">
        <v>2500</v>
      </c>
      <c r="F276" s="1">
        <v>100</v>
      </c>
      <c r="G276" s="7">
        <f t="shared" si="4"/>
        <v>250000</v>
      </c>
    </row>
    <row r="277" spans="1:7" ht="15.6" x14ac:dyDescent="0.3">
      <c r="A277" s="5">
        <v>44917</v>
      </c>
      <c r="B277" s="2" t="s">
        <v>10</v>
      </c>
      <c r="C277" s="2" t="s">
        <v>16</v>
      </c>
      <c r="D277" s="2" t="s">
        <v>24</v>
      </c>
      <c r="E277" s="2">
        <v>86540</v>
      </c>
      <c r="F277" s="2">
        <v>6</v>
      </c>
      <c r="G277" s="8">
        <f t="shared" si="4"/>
        <v>519240</v>
      </c>
    </row>
    <row r="278" spans="1:7" ht="15.6" x14ac:dyDescent="0.3">
      <c r="A278" s="4">
        <v>44922</v>
      </c>
      <c r="B278" s="1" t="s">
        <v>15</v>
      </c>
      <c r="C278" s="1" t="s">
        <v>17</v>
      </c>
      <c r="D278" s="1" t="s">
        <v>24</v>
      </c>
      <c r="E278" s="1">
        <v>550</v>
      </c>
      <c r="F278" s="1">
        <v>44</v>
      </c>
      <c r="G278" s="7">
        <f t="shared" si="4"/>
        <v>24200</v>
      </c>
    </row>
    <row r="279" spans="1:7" ht="15.6" x14ac:dyDescent="0.3">
      <c r="A279" s="13">
        <v>44925</v>
      </c>
      <c r="B279" s="14" t="s">
        <v>12</v>
      </c>
      <c r="C279" s="14" t="s">
        <v>20</v>
      </c>
      <c r="D279" s="14" t="s">
        <v>24</v>
      </c>
      <c r="E279" s="14">
        <v>65400</v>
      </c>
      <c r="F279" s="14">
        <v>19</v>
      </c>
      <c r="G279" s="15">
        <f t="shared" si="4"/>
        <v>1242600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showGridLines="0" zoomScale="9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DD49-83D5-492E-9772-706449F506C5}">
  <dimension ref="A1"/>
  <sheetViews>
    <sheetView zoomScale="9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EC93-61D0-4CA7-A80D-76FBC2A5E73C}">
  <dimension ref="A1"/>
  <sheetViews>
    <sheetView zoomScale="9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1BDF-5E2B-4392-A7A4-8677CD9559B6}">
  <dimension ref="A1"/>
  <sheetViews>
    <sheetView zoomScale="10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D157"/>
  <sheetViews>
    <sheetView tabSelected="1" topLeftCell="A75" workbookViewId="0">
      <selection activeCell="C96" sqref="C96"/>
    </sheetView>
  </sheetViews>
  <sheetFormatPr defaultRowHeight="14.4" x14ac:dyDescent="0.3"/>
  <cols>
    <col min="1" max="1" width="14.6640625" bestFit="1" customWidth="1"/>
    <col min="2" max="2" width="13.5546875" bestFit="1" customWidth="1"/>
    <col min="3" max="3" width="12.44140625" bestFit="1" customWidth="1"/>
    <col min="4" max="4" width="11.33203125" bestFit="1" customWidth="1"/>
    <col min="5" max="279" width="10.33203125" bestFit="1" customWidth="1"/>
    <col min="280" max="280" width="10.5546875" bestFit="1" customWidth="1"/>
  </cols>
  <sheetData>
    <row r="1" spans="1:2" x14ac:dyDescent="0.3">
      <c r="A1" s="16" t="s">
        <v>29</v>
      </c>
    </row>
    <row r="2" spans="1:2" x14ac:dyDescent="0.3">
      <c r="A2" s="17" t="s">
        <v>26</v>
      </c>
    </row>
    <row r="3" spans="1:2" x14ac:dyDescent="0.3">
      <c r="A3" s="17" t="s">
        <v>27</v>
      </c>
    </row>
    <row r="4" spans="1:2" x14ac:dyDescent="0.3">
      <c r="A4" s="17" t="s">
        <v>28</v>
      </c>
    </row>
    <row r="5" spans="1:2" x14ac:dyDescent="0.3">
      <c r="A5" s="17" t="s">
        <v>25</v>
      </c>
    </row>
    <row r="7" spans="1:2" x14ac:dyDescent="0.3">
      <c r="A7" s="17" t="s">
        <v>18</v>
      </c>
    </row>
    <row r="8" spans="1:2" x14ac:dyDescent="0.3">
      <c r="A8" s="17" t="s">
        <v>25</v>
      </c>
    </row>
    <row r="15" spans="1:2" x14ac:dyDescent="0.3">
      <c r="A15" s="17"/>
    </row>
    <row r="16" spans="1:2" x14ac:dyDescent="0.3">
      <c r="B16" t="s">
        <v>42</v>
      </c>
    </row>
    <row r="17" spans="1:2" x14ac:dyDescent="0.3">
      <c r="A17" s="17" t="s">
        <v>30</v>
      </c>
      <c r="B17" s="18">
        <v>469600</v>
      </c>
    </row>
    <row r="18" spans="1:2" x14ac:dyDescent="0.3">
      <c r="A18" s="17" t="s">
        <v>31</v>
      </c>
      <c r="B18" s="18">
        <v>3422841</v>
      </c>
    </row>
    <row r="19" spans="1:2" x14ac:dyDescent="0.3">
      <c r="A19" s="17" t="s">
        <v>32</v>
      </c>
      <c r="B19" s="18">
        <v>1191672</v>
      </c>
    </row>
    <row r="20" spans="1:2" x14ac:dyDescent="0.3">
      <c r="A20" s="17" t="s">
        <v>33</v>
      </c>
      <c r="B20" s="18">
        <v>771859</v>
      </c>
    </row>
    <row r="21" spans="1:2" x14ac:dyDescent="0.3">
      <c r="A21" s="17" t="s">
        <v>34</v>
      </c>
      <c r="B21" s="18">
        <v>2798377</v>
      </c>
    </row>
    <row r="22" spans="1:2" x14ac:dyDescent="0.3">
      <c r="A22" s="17" t="s">
        <v>35</v>
      </c>
      <c r="B22" s="18">
        <v>1414718</v>
      </c>
    </row>
    <row r="23" spans="1:2" x14ac:dyDescent="0.3">
      <c r="A23" s="17" t="s">
        <v>36</v>
      </c>
      <c r="B23" s="18">
        <v>9259864</v>
      </c>
    </row>
    <row r="24" spans="1:2" x14ac:dyDescent="0.3">
      <c r="A24" s="17" t="s">
        <v>37</v>
      </c>
      <c r="B24" s="18">
        <v>5167052</v>
      </c>
    </row>
    <row r="25" spans="1:2" x14ac:dyDescent="0.3">
      <c r="A25" s="17" t="s">
        <v>38</v>
      </c>
      <c r="B25" s="18">
        <v>6646141</v>
      </c>
    </row>
    <row r="26" spans="1:2" x14ac:dyDescent="0.3">
      <c r="A26" s="17" t="s">
        <v>39</v>
      </c>
      <c r="B26" s="18">
        <v>4631046</v>
      </c>
    </row>
    <row r="27" spans="1:2" x14ac:dyDescent="0.3">
      <c r="A27" s="17" t="s">
        <v>40</v>
      </c>
      <c r="B27" s="18">
        <v>4194</v>
      </c>
    </row>
    <row r="28" spans="1:2" x14ac:dyDescent="0.3">
      <c r="A28" s="17" t="s">
        <v>41</v>
      </c>
      <c r="B28" s="18">
        <v>5277512</v>
      </c>
    </row>
    <row r="29" spans="1:2" x14ac:dyDescent="0.3">
      <c r="A29" s="17" t="s">
        <v>25</v>
      </c>
      <c r="B29" s="18">
        <v>41054876</v>
      </c>
    </row>
    <row r="32" spans="1:2" x14ac:dyDescent="0.3">
      <c r="B32" t="s">
        <v>42</v>
      </c>
    </row>
    <row r="33" spans="1:2" x14ac:dyDescent="0.3">
      <c r="A33" s="17" t="s">
        <v>18</v>
      </c>
      <c r="B33" s="18">
        <v>41054876</v>
      </c>
    </row>
    <row r="34" spans="1:2" x14ac:dyDescent="0.3">
      <c r="A34" s="17" t="s">
        <v>25</v>
      </c>
      <c r="B34" s="18">
        <v>41054876</v>
      </c>
    </row>
    <row r="48" spans="1:2" x14ac:dyDescent="0.3">
      <c r="B48" t="s">
        <v>42</v>
      </c>
    </row>
    <row r="49" spans="1:2" x14ac:dyDescent="0.3">
      <c r="A49" s="17" t="s">
        <v>16</v>
      </c>
      <c r="B49" s="18">
        <v>11897043</v>
      </c>
    </row>
    <row r="50" spans="1:2" x14ac:dyDescent="0.3">
      <c r="A50" s="17" t="s">
        <v>8</v>
      </c>
      <c r="B50" s="18">
        <v>1994840</v>
      </c>
    </row>
    <row r="51" spans="1:2" x14ac:dyDescent="0.3">
      <c r="A51" s="17" t="s">
        <v>20</v>
      </c>
      <c r="B51" s="18">
        <v>18614880</v>
      </c>
    </row>
    <row r="52" spans="1:2" x14ac:dyDescent="0.3">
      <c r="A52" s="17" t="s">
        <v>13</v>
      </c>
      <c r="B52" s="18">
        <v>333152</v>
      </c>
    </row>
    <row r="53" spans="1:2" x14ac:dyDescent="0.3">
      <c r="A53" s="17" t="s">
        <v>17</v>
      </c>
      <c r="B53" s="18">
        <v>7718872</v>
      </c>
    </row>
    <row r="54" spans="1:2" x14ac:dyDescent="0.3">
      <c r="A54" s="17" t="s">
        <v>22</v>
      </c>
      <c r="B54" s="18">
        <v>496089</v>
      </c>
    </row>
    <row r="55" spans="1:2" x14ac:dyDescent="0.3">
      <c r="A55" s="17" t="s">
        <v>25</v>
      </c>
      <c r="B55" s="18">
        <v>41054876</v>
      </c>
    </row>
    <row r="66" spans="1:4" x14ac:dyDescent="0.3">
      <c r="A66" t="s">
        <v>42</v>
      </c>
    </row>
    <row r="67" spans="1:4" x14ac:dyDescent="0.3">
      <c r="A67" s="18">
        <v>41054876</v>
      </c>
      <c r="C67">
        <f>GETPIVOTDATA("Amount",$A$66)</f>
        <v>41054876</v>
      </c>
    </row>
    <row r="70" spans="1:4" x14ac:dyDescent="0.3">
      <c r="A70" t="s">
        <v>43</v>
      </c>
    </row>
    <row r="71" spans="1:4" x14ac:dyDescent="0.3">
      <c r="A71" s="19">
        <v>70</v>
      </c>
      <c r="C71">
        <f>GETPIVOTDATA("Amount",$A$70)</f>
        <v>70</v>
      </c>
    </row>
    <row r="73" spans="1:4" x14ac:dyDescent="0.3">
      <c r="B73" t="s">
        <v>44</v>
      </c>
      <c r="C73" s="16" t="s">
        <v>29</v>
      </c>
      <c r="D73" t="s">
        <v>44</v>
      </c>
    </row>
    <row r="74" spans="1:4" x14ac:dyDescent="0.3">
      <c r="A74" s="17" t="s">
        <v>16</v>
      </c>
      <c r="B74" s="19">
        <v>1503</v>
      </c>
      <c r="C74" s="17" t="s">
        <v>22</v>
      </c>
      <c r="D74" s="19">
        <v>1457</v>
      </c>
    </row>
    <row r="75" spans="1:4" x14ac:dyDescent="0.3">
      <c r="A75" s="17" t="s">
        <v>8</v>
      </c>
      <c r="B75" s="19">
        <v>1233</v>
      </c>
      <c r="C75" s="17" t="s">
        <v>16</v>
      </c>
      <c r="D75" s="19">
        <v>1503</v>
      </c>
    </row>
    <row r="76" spans="1:4" x14ac:dyDescent="0.3">
      <c r="A76" s="17" t="s">
        <v>20</v>
      </c>
      <c r="B76" s="19">
        <v>1615</v>
      </c>
      <c r="C76" s="17" t="s">
        <v>20</v>
      </c>
      <c r="D76" s="19">
        <v>1615</v>
      </c>
    </row>
    <row r="77" spans="1:4" x14ac:dyDescent="0.3">
      <c r="A77" s="17" t="s">
        <v>13</v>
      </c>
      <c r="B77" s="19">
        <v>694</v>
      </c>
      <c r="C77" s="17" t="s">
        <v>25</v>
      </c>
      <c r="D77" s="19">
        <v>4575</v>
      </c>
    </row>
    <row r="78" spans="1:4" x14ac:dyDescent="0.3">
      <c r="A78" s="17" t="s">
        <v>17</v>
      </c>
      <c r="B78" s="19">
        <v>1168</v>
      </c>
    </row>
    <row r="79" spans="1:4" x14ac:dyDescent="0.3">
      <c r="A79" s="17" t="s">
        <v>22</v>
      </c>
      <c r="B79" s="19">
        <v>1457</v>
      </c>
    </row>
    <row r="80" spans="1:4" x14ac:dyDescent="0.3">
      <c r="A80" s="17" t="s">
        <v>25</v>
      </c>
      <c r="B80" s="19">
        <v>7670</v>
      </c>
    </row>
    <row r="88" spans="3:4" x14ac:dyDescent="0.3">
      <c r="C88" s="16" t="s">
        <v>29</v>
      </c>
      <c r="D88" t="s">
        <v>44</v>
      </c>
    </row>
    <row r="89" spans="3:4" x14ac:dyDescent="0.3">
      <c r="C89" s="17" t="s">
        <v>8</v>
      </c>
      <c r="D89" s="19">
        <v>1233</v>
      </c>
    </row>
    <row r="90" spans="3:4" x14ac:dyDescent="0.3">
      <c r="C90" s="17" t="s">
        <v>17</v>
      </c>
      <c r="D90" s="19">
        <v>1168</v>
      </c>
    </row>
    <row r="91" spans="3:4" x14ac:dyDescent="0.3">
      <c r="C91" s="17" t="s">
        <v>13</v>
      </c>
      <c r="D91" s="19">
        <v>694</v>
      </c>
    </row>
    <row r="92" spans="3:4" x14ac:dyDescent="0.3">
      <c r="C92" s="17" t="s">
        <v>25</v>
      </c>
      <c r="D92" s="19">
        <v>3095</v>
      </c>
    </row>
    <row r="102" spans="3:4" x14ac:dyDescent="0.3">
      <c r="C102" s="16" t="s">
        <v>29</v>
      </c>
      <c r="D102" t="s">
        <v>44</v>
      </c>
    </row>
    <row r="103" spans="3:4" x14ac:dyDescent="0.3">
      <c r="C103" s="17" t="s">
        <v>16</v>
      </c>
      <c r="D103" s="19">
        <v>1503</v>
      </c>
    </row>
    <row r="104" spans="3:4" x14ac:dyDescent="0.3">
      <c r="C104" s="17" t="s">
        <v>8</v>
      </c>
      <c r="D104" s="19">
        <v>1233</v>
      </c>
    </row>
    <row r="105" spans="3:4" x14ac:dyDescent="0.3">
      <c r="C105" s="17" t="s">
        <v>20</v>
      </c>
      <c r="D105" s="19">
        <v>1615</v>
      </c>
    </row>
    <row r="106" spans="3:4" x14ac:dyDescent="0.3">
      <c r="C106" s="17" t="s">
        <v>13</v>
      </c>
      <c r="D106" s="19">
        <v>694</v>
      </c>
    </row>
    <row r="107" spans="3:4" x14ac:dyDescent="0.3">
      <c r="C107" s="17" t="s">
        <v>17</v>
      </c>
      <c r="D107" s="19">
        <v>1168</v>
      </c>
    </row>
    <row r="108" spans="3:4" x14ac:dyDescent="0.3">
      <c r="C108" s="17" t="s">
        <v>22</v>
      </c>
      <c r="D108" s="19">
        <v>1457</v>
      </c>
    </row>
    <row r="109" spans="3:4" x14ac:dyDescent="0.3">
      <c r="C109" s="17" t="s">
        <v>25</v>
      </c>
      <c r="D109" s="19">
        <v>7670</v>
      </c>
    </row>
    <row r="122" spans="3:4" x14ac:dyDescent="0.3">
      <c r="C122" s="16" t="s">
        <v>29</v>
      </c>
      <c r="D122" t="s">
        <v>44</v>
      </c>
    </row>
    <row r="123" spans="3:4" x14ac:dyDescent="0.3">
      <c r="C123" s="17" t="s">
        <v>19</v>
      </c>
      <c r="D123" s="19">
        <v>1687</v>
      </c>
    </row>
    <row r="124" spans="3:4" x14ac:dyDescent="0.3">
      <c r="C124" s="17" t="s">
        <v>12</v>
      </c>
      <c r="D124" s="19">
        <v>1534</v>
      </c>
    </row>
    <row r="125" spans="3:4" x14ac:dyDescent="0.3">
      <c r="C125" s="17" t="s">
        <v>10</v>
      </c>
      <c r="D125" s="19">
        <v>1407</v>
      </c>
    </row>
    <row r="126" spans="3:4" x14ac:dyDescent="0.3">
      <c r="C126" s="17" t="s">
        <v>15</v>
      </c>
      <c r="D126" s="19">
        <v>810</v>
      </c>
    </row>
    <row r="127" spans="3:4" x14ac:dyDescent="0.3">
      <c r="C127" s="17" t="s">
        <v>23</v>
      </c>
      <c r="D127" s="19">
        <v>1285</v>
      </c>
    </row>
    <row r="128" spans="3:4" x14ac:dyDescent="0.3">
      <c r="C128" s="17" t="s">
        <v>7</v>
      </c>
      <c r="D128" s="19">
        <v>947</v>
      </c>
    </row>
    <row r="129" spans="3:4" x14ac:dyDescent="0.3">
      <c r="C129" s="17" t="s">
        <v>25</v>
      </c>
      <c r="D129" s="19">
        <v>7670</v>
      </c>
    </row>
    <row r="138" spans="3:4" x14ac:dyDescent="0.3">
      <c r="C138" s="16" t="s">
        <v>29</v>
      </c>
      <c r="D138" t="s">
        <v>44</v>
      </c>
    </row>
    <row r="139" spans="3:4" x14ac:dyDescent="0.3">
      <c r="C139" s="17" t="s">
        <v>10</v>
      </c>
      <c r="D139" s="19">
        <v>1407</v>
      </c>
    </row>
    <row r="140" spans="3:4" x14ac:dyDescent="0.3">
      <c r="C140" s="17" t="s">
        <v>12</v>
      </c>
      <c r="D140" s="19">
        <v>1534</v>
      </c>
    </row>
    <row r="141" spans="3:4" x14ac:dyDescent="0.3">
      <c r="C141" s="17" t="s">
        <v>19</v>
      </c>
      <c r="D141" s="19">
        <v>1687</v>
      </c>
    </row>
    <row r="142" spans="3:4" x14ac:dyDescent="0.3">
      <c r="C142" s="17" t="s">
        <v>25</v>
      </c>
      <c r="D142" s="19">
        <v>4628</v>
      </c>
    </row>
    <row r="153" spans="3:4" x14ac:dyDescent="0.3">
      <c r="C153" s="16" t="s">
        <v>29</v>
      </c>
      <c r="D153" t="s">
        <v>44</v>
      </c>
    </row>
    <row r="154" spans="3:4" x14ac:dyDescent="0.3">
      <c r="C154" s="17" t="s">
        <v>23</v>
      </c>
      <c r="D154" s="19">
        <v>1285</v>
      </c>
    </row>
    <row r="155" spans="3:4" x14ac:dyDescent="0.3">
      <c r="C155" s="17" t="s">
        <v>7</v>
      </c>
      <c r="D155" s="19">
        <v>947</v>
      </c>
    </row>
    <row r="156" spans="3:4" x14ac:dyDescent="0.3">
      <c r="C156" s="17" t="s">
        <v>15</v>
      </c>
      <c r="D156" s="19">
        <v>810</v>
      </c>
    </row>
    <row r="157" spans="3:4" x14ac:dyDescent="0.3">
      <c r="C157" s="17" t="s">
        <v>25</v>
      </c>
      <c r="D157" s="19">
        <v>3042</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dash board</vt:lpstr>
      <vt:lpstr>products</vt:lpstr>
      <vt:lpstr>salesmens</vt:lpstr>
      <vt:lpstr>About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c.Govardhana Giri</cp:lastModifiedBy>
  <dcterms:created xsi:type="dcterms:W3CDTF">2025-01-28T12:35:12Z</dcterms:created>
  <dcterms:modified xsi:type="dcterms:W3CDTF">2025-06-30T05:33:09Z</dcterms:modified>
</cp:coreProperties>
</file>