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 (MIT)\Dropbox (MIT)\ishaan_meng_2023\03 - Hardware Design Prototypes\Class-D Prototype revA\"/>
    </mc:Choice>
  </mc:AlternateContent>
  <xr:revisionPtr revIDLastSave="0" documentId="13_ncr:1_{F7ECDA42-9048-4BB3-916B-BF00662643E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lass-D Prototype rev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</calcChain>
</file>

<file path=xl/sharedStrings.xml><?xml version="1.0" encoding="utf-8"?>
<sst xmlns="http://schemas.openxmlformats.org/spreadsheetml/2006/main" count="253" uniqueCount="192">
  <si>
    <t>Class-D Shim Amplifier Prototype BOM - August 6, 2023</t>
  </si>
  <si>
    <t>Reference</t>
  </si>
  <si>
    <t>Qty</t>
  </si>
  <si>
    <t>Value</t>
  </si>
  <si>
    <t>Footprint</t>
  </si>
  <si>
    <t>Manufacturer</t>
  </si>
  <si>
    <t>Part Number</t>
  </si>
  <si>
    <t>C1, C2, C3, C5, C11, C32, C34, C35, C46, C48, C49, C59, C60, C65, C66, C77, C78, C83, C84, C87, C88, C89, C90, C91, C92, C101, C111, C114</t>
  </si>
  <si>
    <t>100n</t>
  </si>
  <si>
    <t>Capacitor_SMD:C_0603_1608Metric_Pad1.08x0.95mm_HandSolder</t>
  </si>
  <si>
    <t>Samsung Electro-Mechanics</t>
  </si>
  <si>
    <t>CL10B104KB8NNWC</t>
  </si>
  <si>
    <t>C4, C7, C8, C18, C21, C23, C24, C25, C26, C27, C28, C37, C38, C39, C40, C41, C42, C53, C54, C55, C56, C57, C71, C72, C73, C74, C75</t>
  </si>
  <si>
    <t>22u</t>
  </si>
  <si>
    <t>Capacitor_SMD:C_1210_3225Metric_Pad1.33x2.70mm_HandSolder</t>
  </si>
  <si>
    <t>CL32B226KAJNNNE</t>
  </si>
  <si>
    <t>C6, C13, C14</t>
  </si>
  <si>
    <t>330u</t>
  </si>
  <si>
    <t>Capacitor_SMD:CP_Elec_10x12.6</t>
  </si>
  <si>
    <t>Wurth Elektronik</t>
  </si>
  <si>
    <t>C9, C10, C15, C17, C19, C20, C29, C43, C58, C76</t>
  </si>
  <si>
    <t>4.7u</t>
  </si>
  <si>
    <t>Capacitor_SMD:C_0805_2012Metric_Pad1.18x1.45mm_HandSolder</t>
  </si>
  <si>
    <t>CL21A475KLCLQNC</t>
  </si>
  <si>
    <t>C12, C22, C31, C45, C61, C62, C67, C68, C79, C80, C85, C86</t>
  </si>
  <si>
    <t>4.7n</t>
  </si>
  <si>
    <t>Capacitor_SMD:C_0402_1005Metric_Pad0.74x0.62mm_HandSolder</t>
  </si>
  <si>
    <t>CL05B472KB5NNN</t>
  </si>
  <si>
    <t>C16, C30, C33, C44, C47, C63, C64, C81, C82, C97, C106</t>
  </si>
  <si>
    <t>1u</t>
  </si>
  <si>
    <t>CL21B105KBFNNNG</t>
  </si>
  <si>
    <t>C36, C50, C102</t>
  </si>
  <si>
    <t>150p</t>
  </si>
  <si>
    <t>Murata Electronics</t>
  </si>
  <si>
    <t>GCM1885C2A151JA16D</t>
  </si>
  <si>
    <t>C51, C52, C69, C70</t>
  </si>
  <si>
    <t>220u</t>
  </si>
  <si>
    <t>Capacitor_SMD:CP_Elec_10x12.5</t>
  </si>
  <si>
    <t>C93, C94, C98, C99, C100, C103, C107, C108, C109, C110, C112, C113, C115</t>
  </si>
  <si>
    <t>1n</t>
  </si>
  <si>
    <t>GCM1885C2A102FA16D</t>
  </si>
  <si>
    <t>C95, C96</t>
  </si>
  <si>
    <t>470p</t>
  </si>
  <si>
    <t>GCM1885C2A471FA16D</t>
  </si>
  <si>
    <t>C104, C105</t>
  </si>
  <si>
    <t>33p</t>
  </si>
  <si>
    <t>GCM1885C2A330JA16D</t>
  </si>
  <si>
    <t>D1</t>
  </si>
  <si>
    <t>RGB</t>
  </si>
  <si>
    <t>Custom-DiscreteSemi:LED_RGB_5050-6-WURTH</t>
  </si>
  <si>
    <t>150505M173300</t>
  </si>
  <si>
    <t>D2</t>
  </si>
  <si>
    <t>20V</t>
  </si>
  <si>
    <t>Diode_SMD:D_SMC</t>
  </si>
  <si>
    <t>SMC Diode Solutions</t>
  </si>
  <si>
    <t>SMCJ20CA</t>
  </si>
  <si>
    <t>D3, D5</t>
  </si>
  <si>
    <t>10V</t>
  </si>
  <si>
    <t>Diode_SMD:D_SOD-323_HandSoldering</t>
  </si>
  <si>
    <t>onsemi</t>
  </si>
  <si>
    <t>MM3Z10VC</t>
  </si>
  <si>
    <t>D4, D6, D7</t>
  </si>
  <si>
    <t>NSR0340HT1G</t>
  </si>
  <si>
    <t>DSS16U</t>
  </si>
  <si>
    <t>F1</t>
  </si>
  <si>
    <t>25A</t>
  </si>
  <si>
    <t>Fuse:Fuse_1206_3216Metric_Pad1.42x1.75mm_HandSolder</t>
  </si>
  <si>
    <t>Bel Fuse Inc.</t>
  </si>
  <si>
    <t>0685H9250-01</t>
  </si>
  <si>
    <t>F2</t>
  </si>
  <si>
    <t>12A</t>
  </si>
  <si>
    <t>0685H9120-01</t>
  </si>
  <si>
    <t>J7, J8, J11, J12</t>
  </si>
  <si>
    <t>Custom-Electromechanical:Keystone 6095</t>
  </si>
  <si>
    <t>Keystone Electronics</t>
  </si>
  <si>
    <t>J10</t>
  </si>
  <si>
    <t>2604-3104</t>
  </si>
  <si>
    <t>Custom-Connector:Wago_2604-3104</t>
  </si>
  <si>
    <t>WAGO Corporation</t>
  </si>
  <si>
    <t>L1, L2, L3, L6, L7</t>
  </si>
  <si>
    <t>257n</t>
  </si>
  <si>
    <t>Custom-RLC:COILCRAFT_2014</t>
  </si>
  <si>
    <t>Coilcraft</t>
  </si>
  <si>
    <t>2014VS-251MED</t>
  </si>
  <si>
    <t>L4, L8</t>
  </si>
  <si>
    <t>90n</t>
  </si>
  <si>
    <t>Custom-RLC:COILCRAFT_1212</t>
  </si>
  <si>
    <t>L5, L9</t>
  </si>
  <si>
    <t>22n</t>
  </si>
  <si>
    <t>Custom-RLC:WURTH_3168</t>
  </si>
  <si>
    <t>PAD1</t>
  </si>
  <si>
    <t>173-7-220P</t>
  </si>
  <si>
    <t>-</t>
  </si>
  <si>
    <t>Wakefield-Vette</t>
  </si>
  <si>
    <t>Q1, Q2</t>
  </si>
  <si>
    <t>SIRA60DP</t>
  </si>
  <si>
    <t>Package_DFN_QFN:PQFN-8-EP_6x5mm_P1.27mm_Generic</t>
  </si>
  <si>
    <t>Vishay Siliconix</t>
  </si>
  <si>
    <t>SIRA60DP-T1-GE3</t>
  </si>
  <si>
    <t>R1, R2, R3, R13, R58, R59</t>
  </si>
  <si>
    <t>750R</t>
  </si>
  <si>
    <t>Resistor_SMD:R_0603_1608Metric_Pad0.98x0.95mm_HandSolder</t>
  </si>
  <si>
    <t>Stackpole Electronics Inc</t>
  </si>
  <si>
    <t>RMCF0603FT750R</t>
  </si>
  <si>
    <t>R4, R14, R27, R31, R33, R35, R46, R47, R56, R57</t>
  </si>
  <si>
    <t>4.7k</t>
  </si>
  <si>
    <t>RMCF0603FT4K70</t>
  </si>
  <si>
    <t>R5, R8</t>
  </si>
  <si>
    <t>100k</t>
  </si>
  <si>
    <t>RMCF0603FT100K</t>
  </si>
  <si>
    <t>R6, R7</t>
  </si>
  <si>
    <t>1k 1/2W</t>
  </si>
  <si>
    <t>Resistor_SMD:R_1210_3225Metric_Pad1.30x2.65mm_HandSolder</t>
  </si>
  <si>
    <t>RMCF1210JT1K00</t>
  </si>
  <si>
    <t>R9, R15, R16</t>
  </si>
  <si>
    <t>22R</t>
  </si>
  <si>
    <t>RMCF0603FT22R0</t>
  </si>
  <si>
    <t>R10, R11</t>
  </si>
  <si>
    <t>50mR</t>
  </si>
  <si>
    <t>Resistor_SMD:R_2512_6332Metric_Pad1.40x3.35mm_HandSolder</t>
  </si>
  <si>
    <t>CSRN2512FK50L0</t>
  </si>
  <si>
    <t>R12</t>
  </si>
  <si>
    <t>500m</t>
  </si>
  <si>
    <t>Resistor_SMD:R_1206_3216Metric_Pad1.30x1.75mm_HandSolder</t>
  </si>
  <si>
    <t>CSR1206FKR500</t>
  </si>
  <si>
    <t>R17, R20, R21, R24</t>
  </si>
  <si>
    <t>2.2R</t>
  </si>
  <si>
    <t>Resistor_SMD:R_0805_2012Metric_Pad1.20x1.40mm_HandSolder</t>
  </si>
  <si>
    <t>R25, R26</t>
  </si>
  <si>
    <t>120m</t>
  </si>
  <si>
    <t>Eaton - Electronics Division</t>
  </si>
  <si>
    <t>MFHA1206R1200FC</t>
  </si>
  <si>
    <t>R28, R32, R34, R36</t>
  </si>
  <si>
    <t>10k NTC</t>
  </si>
  <si>
    <t>EPCOS - TDK Electronics</t>
  </si>
  <si>
    <t>B57330V2103F260</t>
  </si>
  <si>
    <t>R29, R38, R39, R48, R49, R50, R51, R52, R53</t>
  </si>
  <si>
    <t>2.2k 0.1%</t>
  </si>
  <si>
    <t>KOA Speer Electronics, Inc.</t>
  </si>
  <si>
    <t>RN73R2BTTD2201B25</t>
  </si>
  <si>
    <t>R30, R40, R41, R42, R43</t>
  </si>
  <si>
    <t>220R 0.1%</t>
  </si>
  <si>
    <t>RN73R1JTTD2200B25</t>
  </si>
  <si>
    <t>R37</t>
  </si>
  <si>
    <t>10mR 4W</t>
  </si>
  <si>
    <t>Custom-RLC:R_2512_6332_CURRENT_SHUNT</t>
  </si>
  <si>
    <t>Isabellenhuette USA</t>
  </si>
  <si>
    <t>VMS-R010-1.0-U</t>
  </si>
  <si>
    <t>R44, R45, R54, R55</t>
  </si>
  <si>
    <t>75R 0.1%</t>
  </si>
  <si>
    <t>RN73R1JTTD75R0B25</t>
  </si>
  <si>
    <t>U1</t>
  </si>
  <si>
    <t>MC7805ACTG</t>
  </si>
  <si>
    <t>Package_TO_SOT_THT:TO-220-3_Horizontal_TabDown</t>
  </si>
  <si>
    <t>U2</t>
  </si>
  <si>
    <t>MCP1501T-20E/CHY</t>
  </si>
  <si>
    <t>Package_TO_SOT_SMD:SOT-23-6</t>
  </si>
  <si>
    <t>Microchip Technology</t>
  </si>
  <si>
    <t>U3</t>
  </si>
  <si>
    <t>SPX1117M3-L-3-3/TR</t>
  </si>
  <si>
    <t>Package_TO_SOT_SMD:SOT-223-3_TabPin2</t>
  </si>
  <si>
    <t>MaxLinear, Inc.</t>
  </si>
  <si>
    <t>U4, U5</t>
  </si>
  <si>
    <t>CSD95372AQ5M</t>
  </si>
  <si>
    <t>Custom-IC:LSON-12-1EP_5x6mm</t>
  </si>
  <si>
    <t>Texas Instruments</t>
  </si>
  <si>
    <t>U6, U7</t>
  </si>
  <si>
    <t>LTC6362</t>
  </si>
  <si>
    <t>Package_SO:MSOP-8_3x3mm_P0.65mm</t>
  </si>
  <si>
    <t>Analog Devices Inc.</t>
  </si>
  <si>
    <t>LTC6362CMS8#TRPBF</t>
  </si>
  <si>
    <t>U8</t>
  </si>
  <si>
    <t>INA241A4</t>
  </si>
  <si>
    <t>Package_TO_SOT_SMD:SOT-23-8_Handsoldering</t>
  </si>
  <si>
    <t>INA241A4IDDFR</t>
  </si>
  <si>
    <t>U9</t>
  </si>
  <si>
    <t>INA241A1</t>
  </si>
  <si>
    <t>INA241A1IDDFR</t>
  </si>
  <si>
    <t>W1</t>
  </si>
  <si>
    <t>INSULATING WASHER</t>
  </si>
  <si>
    <t>Assmann WSW Components</t>
  </si>
  <si>
    <t>V5359</t>
  </si>
  <si>
    <t>J1, J2</t>
  </si>
  <si>
    <t>DNP</t>
  </si>
  <si>
    <t>Connector_PinHeader_2.54mm:PinHeader_1x08_P2.54mm_Vertical</t>
  </si>
  <si>
    <t>J3, J4, J5, J6</t>
  </si>
  <si>
    <t>Connector_PinHeader_2.54mm:PinHeader_1x03_P2.54mm_Vertical</t>
  </si>
  <si>
    <t>J9</t>
  </si>
  <si>
    <t>Connector_PinHeader_2.54mm:PinHeader_1x04_P2.54mm_Vertical</t>
  </si>
  <si>
    <t>R18, R19, R22, R23</t>
  </si>
  <si>
    <t>Custom-RLC:DNP_R_0603_1608Metric_Pad0.98x0.95mm_HandSolder</t>
  </si>
  <si>
    <t>Qty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</si>
</sst>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NumberFormat="1"/>
    <xf numFmtId="49" fontId="0" fillId="0" borderId="0" xfId="0" applyNumberFormat="1"/>
    <xf numFmtId="49" fontId="0" fillId="0" borderId="0" xfId="0" applyNumberFormat="1" applyAlignment="1">
      <alignment wrapText="1"/>
    </xf>
    <xf numFmtId="49" fontId="0" fillId="33" borderId="0" xfId="0" applyNumberFormat="1" applyFill="1" applyAlignment="1">
      <alignment wrapText="1"/>
    </xf>
    <xf numFmtId="0" fontId="0" fillId="33" borderId="0" xfId="0" applyNumberFormat="1" applyFill="1"/>
    <xf numFmtId="49" fontId="0" fillId="33" borderId="0" xfId="0" applyNumberFormat="1" applyFill="1"/>
    <xf numFmtId="49" fontId="16" fillId="0" borderId="0" xfId="0" applyNumberFormat="1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8">
    <dxf>
      <numFmt numFmtId="0" formatCode="General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0" formatCode="General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2:G48" totalsRowShown="0" headerRowDxfId="7">
  <autoFilter ref="A2:G48" xr:uid="{00000000-0009-0000-0100-000002000000}"/>
  <tableColumns count="7">
    <tableColumn id="1" xr3:uid="{00000000-0010-0000-0000-000001000000}" name="Reference" dataDxfId="6"/>
    <tableColumn id="2" xr3:uid="{00000000-0010-0000-0000-000002000000}" name="Qty" dataDxfId="5"/>
    <tableColumn id="7" xr3:uid="{6F9824D8-94D0-4DDA-AF21-572AEB7143C1}" name="Qty 5" dataDxfId="0">
      <calculatedColumnFormula>Table2[[#This Row],[Qty]]*5</calculatedColumnFormula>
    </tableColumn>
    <tableColumn id="3" xr3:uid="{00000000-0010-0000-0000-000003000000}" name="Value" dataDxfId="4"/>
    <tableColumn id="4" xr3:uid="{00000000-0010-0000-0000-000004000000}" name="Footprint" dataDxfId="3"/>
    <tableColumn id="5" xr3:uid="{00000000-0010-0000-0000-000005000000}" name="Manufacturer" dataDxfId="2"/>
    <tableColumn id="6" xr3:uid="{00000000-0010-0000-0000-000006000000}" name="Part Number" dataDxfId="1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3"/>
  <sheetViews>
    <sheetView tabSelected="1" topLeftCell="A19" workbookViewId="0">
      <selection activeCell="C3" sqref="C3"/>
    </sheetView>
  </sheetViews>
  <sheetFormatPr defaultRowHeight="15" x14ac:dyDescent="0.25"/>
  <cols>
    <col min="1" max="1" width="61.42578125" style="3" bestFit="1" customWidth="1"/>
    <col min="2" max="2" width="6.28515625" style="1" customWidth="1"/>
    <col min="3" max="3" width="7.85546875" style="1" bestFit="1" customWidth="1"/>
    <col min="4" max="4" width="20" style="2" bestFit="1" customWidth="1"/>
    <col min="5" max="5" width="62.85546875" style="2" bestFit="1" customWidth="1"/>
    <col min="6" max="6" width="26.42578125" style="2" bestFit="1" customWidth="1"/>
    <col min="7" max="7" width="21.5703125" style="2" bestFit="1" customWidth="1"/>
    <col min="8" max="16384" width="9.140625" style="2"/>
  </cols>
  <sheetData>
    <row r="1" spans="1:7" x14ac:dyDescent="0.25">
      <c r="A1" s="7" t="s">
        <v>0</v>
      </c>
      <c r="B1" s="7"/>
      <c r="C1" s="7"/>
      <c r="D1" s="7"/>
      <c r="E1" s="7"/>
      <c r="F1" s="7"/>
      <c r="G1" s="7"/>
    </row>
    <row r="2" spans="1:7" x14ac:dyDescent="0.25">
      <c r="A2" s="3" t="s">
        <v>1</v>
      </c>
      <c r="B2" s="1" t="s">
        <v>2</v>
      </c>
      <c r="C2" s="1" t="s">
        <v>191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 ht="30" x14ac:dyDescent="0.25">
      <c r="A3" s="3" t="s">
        <v>7</v>
      </c>
      <c r="B3" s="1">
        <v>28</v>
      </c>
      <c r="C3" s="1">
        <f>Table2[[#This Row],[Qty]]*5</f>
        <v>140</v>
      </c>
      <c r="D3" s="2" t="s">
        <v>8</v>
      </c>
      <c r="E3" s="2" t="s">
        <v>9</v>
      </c>
      <c r="F3" s="2" t="s">
        <v>10</v>
      </c>
      <c r="G3" s="2" t="s">
        <v>11</v>
      </c>
    </row>
    <row r="4" spans="1:7" ht="30" x14ac:dyDescent="0.25">
      <c r="A4" s="3" t="s">
        <v>12</v>
      </c>
      <c r="B4" s="1">
        <v>27</v>
      </c>
      <c r="C4" s="1">
        <f>Table2[[#This Row],[Qty]]*5</f>
        <v>135</v>
      </c>
      <c r="D4" s="2" t="s">
        <v>13</v>
      </c>
      <c r="E4" s="2" t="s">
        <v>14</v>
      </c>
      <c r="F4" s="2" t="s">
        <v>10</v>
      </c>
      <c r="G4" s="2" t="s">
        <v>15</v>
      </c>
    </row>
    <row r="5" spans="1:7" x14ac:dyDescent="0.25">
      <c r="A5" s="3" t="s">
        <v>16</v>
      </c>
      <c r="B5" s="1">
        <v>3</v>
      </c>
      <c r="C5" s="1">
        <f>Table2[[#This Row],[Qty]]*5</f>
        <v>15</v>
      </c>
      <c r="D5" s="2" t="s">
        <v>17</v>
      </c>
      <c r="E5" s="2" t="s">
        <v>18</v>
      </c>
      <c r="F5" s="2" t="s">
        <v>19</v>
      </c>
      <c r="G5" s="2">
        <v>875075661010</v>
      </c>
    </row>
    <row r="6" spans="1:7" x14ac:dyDescent="0.25">
      <c r="A6" s="3" t="s">
        <v>20</v>
      </c>
      <c r="B6" s="1">
        <v>10</v>
      </c>
      <c r="C6" s="1">
        <f>Table2[[#This Row],[Qty]]*5</f>
        <v>50</v>
      </c>
      <c r="D6" s="2" t="s">
        <v>21</v>
      </c>
      <c r="E6" s="2" t="s">
        <v>22</v>
      </c>
      <c r="F6" s="2" t="s">
        <v>10</v>
      </c>
      <c r="G6" s="2" t="s">
        <v>23</v>
      </c>
    </row>
    <row r="7" spans="1:7" x14ac:dyDescent="0.25">
      <c r="A7" s="3" t="s">
        <v>24</v>
      </c>
      <c r="B7" s="1">
        <v>12</v>
      </c>
      <c r="C7" s="1">
        <f>Table2[[#This Row],[Qty]]*5</f>
        <v>60</v>
      </c>
      <c r="D7" s="2" t="s">
        <v>25</v>
      </c>
      <c r="E7" s="2" t="s">
        <v>26</v>
      </c>
      <c r="F7" s="2" t="s">
        <v>10</v>
      </c>
      <c r="G7" s="2" t="s">
        <v>27</v>
      </c>
    </row>
    <row r="8" spans="1:7" x14ac:dyDescent="0.25">
      <c r="A8" s="3" t="s">
        <v>28</v>
      </c>
      <c r="B8" s="1">
        <v>11</v>
      </c>
      <c r="C8" s="1">
        <f>Table2[[#This Row],[Qty]]*5</f>
        <v>55</v>
      </c>
      <c r="D8" s="2" t="s">
        <v>29</v>
      </c>
      <c r="E8" s="2" t="s">
        <v>22</v>
      </c>
      <c r="F8" s="2" t="s">
        <v>10</v>
      </c>
      <c r="G8" s="2" t="s">
        <v>30</v>
      </c>
    </row>
    <row r="9" spans="1:7" x14ac:dyDescent="0.25">
      <c r="A9" s="3" t="s">
        <v>31</v>
      </c>
      <c r="B9" s="1">
        <v>3</v>
      </c>
      <c r="C9" s="1">
        <f>Table2[[#This Row],[Qty]]*5</f>
        <v>15</v>
      </c>
      <c r="D9" s="2" t="s">
        <v>32</v>
      </c>
      <c r="E9" s="2" t="s">
        <v>9</v>
      </c>
      <c r="F9" s="2" t="s">
        <v>33</v>
      </c>
      <c r="G9" s="2" t="s">
        <v>34</v>
      </c>
    </row>
    <row r="10" spans="1:7" x14ac:dyDescent="0.25">
      <c r="A10" s="3" t="s">
        <v>35</v>
      </c>
      <c r="B10" s="1">
        <v>4</v>
      </c>
      <c r="C10" s="1">
        <f>Table2[[#This Row],[Qty]]*5</f>
        <v>20</v>
      </c>
      <c r="D10" s="2" t="s">
        <v>36</v>
      </c>
      <c r="E10" s="2" t="s">
        <v>37</v>
      </c>
      <c r="F10" s="2" t="s">
        <v>19</v>
      </c>
      <c r="G10" s="2">
        <v>875075561008</v>
      </c>
    </row>
    <row r="11" spans="1:7" ht="30" x14ac:dyDescent="0.25">
      <c r="A11" s="3" t="s">
        <v>38</v>
      </c>
      <c r="B11" s="1">
        <v>13</v>
      </c>
      <c r="C11" s="1">
        <f>Table2[[#This Row],[Qty]]*5</f>
        <v>65</v>
      </c>
      <c r="D11" s="2" t="s">
        <v>39</v>
      </c>
      <c r="E11" s="2" t="s">
        <v>9</v>
      </c>
      <c r="F11" s="2" t="s">
        <v>33</v>
      </c>
      <c r="G11" s="2" t="s">
        <v>40</v>
      </c>
    </row>
    <row r="12" spans="1:7" x14ac:dyDescent="0.25">
      <c r="A12" s="3" t="s">
        <v>41</v>
      </c>
      <c r="B12" s="1">
        <v>2</v>
      </c>
      <c r="C12" s="1">
        <f>Table2[[#This Row],[Qty]]*5</f>
        <v>10</v>
      </c>
      <c r="D12" s="2" t="s">
        <v>42</v>
      </c>
      <c r="E12" s="2" t="s">
        <v>9</v>
      </c>
      <c r="F12" s="2" t="s">
        <v>33</v>
      </c>
      <c r="G12" s="2" t="s">
        <v>43</v>
      </c>
    </row>
    <row r="13" spans="1:7" x14ac:dyDescent="0.25">
      <c r="A13" s="3" t="s">
        <v>44</v>
      </c>
      <c r="B13" s="1">
        <v>2</v>
      </c>
      <c r="C13" s="1">
        <f>Table2[[#This Row],[Qty]]*5</f>
        <v>10</v>
      </c>
      <c r="D13" s="2" t="s">
        <v>45</v>
      </c>
      <c r="E13" s="2" t="s">
        <v>9</v>
      </c>
      <c r="F13" s="2" t="s">
        <v>33</v>
      </c>
      <c r="G13" s="2" t="s">
        <v>46</v>
      </c>
    </row>
    <row r="14" spans="1:7" x14ac:dyDescent="0.25">
      <c r="A14" s="3" t="s">
        <v>47</v>
      </c>
      <c r="B14" s="1">
        <v>1</v>
      </c>
      <c r="C14" s="1">
        <f>Table2[[#This Row],[Qty]]*5</f>
        <v>5</v>
      </c>
      <c r="D14" s="2" t="s">
        <v>48</v>
      </c>
      <c r="E14" s="2" t="s">
        <v>49</v>
      </c>
      <c r="F14" s="2" t="s">
        <v>19</v>
      </c>
      <c r="G14" s="2" t="s">
        <v>50</v>
      </c>
    </row>
    <row r="15" spans="1:7" x14ac:dyDescent="0.25">
      <c r="A15" s="3" t="s">
        <v>51</v>
      </c>
      <c r="B15" s="1">
        <v>1</v>
      </c>
      <c r="C15" s="1">
        <f>Table2[[#This Row],[Qty]]*5</f>
        <v>5</v>
      </c>
      <c r="D15" s="2" t="s">
        <v>52</v>
      </c>
      <c r="E15" s="2" t="s">
        <v>53</v>
      </c>
      <c r="F15" s="2" t="s">
        <v>54</v>
      </c>
      <c r="G15" s="2" t="s">
        <v>55</v>
      </c>
    </row>
    <row r="16" spans="1:7" x14ac:dyDescent="0.25">
      <c r="A16" s="3" t="s">
        <v>56</v>
      </c>
      <c r="B16" s="1">
        <v>2</v>
      </c>
      <c r="C16" s="1">
        <f>Table2[[#This Row],[Qty]]*5</f>
        <v>10</v>
      </c>
      <c r="D16" s="2" t="s">
        <v>57</v>
      </c>
      <c r="E16" s="2" t="s">
        <v>58</v>
      </c>
      <c r="F16" s="2" t="s">
        <v>59</v>
      </c>
      <c r="G16" s="2" t="s">
        <v>60</v>
      </c>
    </row>
    <row r="17" spans="1:7" x14ac:dyDescent="0.25">
      <c r="A17" s="3" t="s">
        <v>61</v>
      </c>
      <c r="B17" s="1">
        <v>3</v>
      </c>
      <c r="C17" s="1">
        <f>Table2[[#This Row],[Qty]]*5</f>
        <v>15</v>
      </c>
      <c r="D17" s="2" t="s">
        <v>62</v>
      </c>
      <c r="E17" s="2" t="s">
        <v>58</v>
      </c>
      <c r="F17" s="2" t="s">
        <v>54</v>
      </c>
      <c r="G17" s="2" t="s">
        <v>63</v>
      </c>
    </row>
    <row r="18" spans="1:7" x14ac:dyDescent="0.25">
      <c r="A18" s="3" t="s">
        <v>64</v>
      </c>
      <c r="B18" s="1">
        <v>1</v>
      </c>
      <c r="C18" s="1">
        <f>Table2[[#This Row],[Qty]]*5</f>
        <v>5</v>
      </c>
      <c r="D18" s="2" t="s">
        <v>65</v>
      </c>
      <c r="E18" s="2" t="s">
        <v>66</v>
      </c>
      <c r="F18" s="2" t="s">
        <v>67</v>
      </c>
      <c r="G18" s="2" t="s">
        <v>68</v>
      </c>
    </row>
    <row r="19" spans="1:7" x14ac:dyDescent="0.25">
      <c r="A19" s="3" t="s">
        <v>69</v>
      </c>
      <c r="B19" s="1">
        <v>1</v>
      </c>
      <c r="C19" s="1">
        <f>Table2[[#This Row],[Qty]]*5</f>
        <v>5</v>
      </c>
      <c r="D19" s="2" t="s">
        <v>70</v>
      </c>
      <c r="E19" s="2" t="s">
        <v>66</v>
      </c>
      <c r="F19" s="2" t="s">
        <v>67</v>
      </c>
      <c r="G19" s="2" t="s">
        <v>71</v>
      </c>
    </row>
    <row r="20" spans="1:7" x14ac:dyDescent="0.25">
      <c r="A20" s="3" t="s">
        <v>72</v>
      </c>
      <c r="B20" s="1">
        <v>4</v>
      </c>
      <c r="C20" s="1">
        <f>Table2[[#This Row],[Qty]]*5</f>
        <v>20</v>
      </c>
      <c r="D20" s="2">
        <v>6095</v>
      </c>
      <c r="E20" s="2" t="s">
        <v>73</v>
      </c>
      <c r="F20" s="2" t="s">
        <v>74</v>
      </c>
      <c r="G20" s="2">
        <v>6095</v>
      </c>
    </row>
    <row r="21" spans="1:7" x14ac:dyDescent="0.25">
      <c r="A21" s="3" t="s">
        <v>75</v>
      </c>
      <c r="B21" s="1">
        <v>1</v>
      </c>
      <c r="C21" s="1">
        <f>Table2[[#This Row],[Qty]]*5</f>
        <v>5</v>
      </c>
      <c r="D21" s="2" t="s">
        <v>76</v>
      </c>
      <c r="E21" s="2" t="s">
        <v>77</v>
      </c>
      <c r="F21" s="2" t="s">
        <v>78</v>
      </c>
      <c r="G21" s="2" t="s">
        <v>76</v>
      </c>
    </row>
    <row r="22" spans="1:7" x14ac:dyDescent="0.25">
      <c r="A22" s="3" t="s">
        <v>79</v>
      </c>
      <c r="B22" s="1">
        <v>5</v>
      </c>
      <c r="C22" s="1">
        <f>Table2[[#This Row],[Qty]]*5</f>
        <v>25</v>
      </c>
      <c r="D22" s="2" t="s">
        <v>80</v>
      </c>
      <c r="E22" s="2" t="s">
        <v>81</v>
      </c>
      <c r="F22" s="2" t="s">
        <v>82</v>
      </c>
      <c r="G22" s="2" t="s">
        <v>83</v>
      </c>
    </row>
    <row r="23" spans="1:7" x14ac:dyDescent="0.25">
      <c r="A23" s="3" t="s">
        <v>84</v>
      </c>
      <c r="B23" s="1">
        <v>2</v>
      </c>
      <c r="C23" s="1">
        <f>Table2[[#This Row],[Qty]]*5</f>
        <v>10</v>
      </c>
      <c r="D23" s="2" t="s">
        <v>85</v>
      </c>
      <c r="E23" s="2" t="s">
        <v>86</v>
      </c>
      <c r="F23" s="2" t="s">
        <v>82</v>
      </c>
      <c r="G23" s="2" t="s">
        <v>83</v>
      </c>
    </row>
    <row r="24" spans="1:7" x14ac:dyDescent="0.25">
      <c r="A24" s="3" t="s">
        <v>87</v>
      </c>
      <c r="B24" s="1">
        <v>2</v>
      </c>
      <c r="C24" s="1">
        <f>Table2[[#This Row],[Qty]]*5</f>
        <v>10</v>
      </c>
      <c r="D24" s="2" t="s">
        <v>88</v>
      </c>
      <c r="E24" s="2" t="s">
        <v>89</v>
      </c>
      <c r="F24" s="2" t="s">
        <v>19</v>
      </c>
      <c r="G24" s="2">
        <v>744914122</v>
      </c>
    </row>
    <row r="25" spans="1:7" x14ac:dyDescent="0.25">
      <c r="A25" s="3" t="s">
        <v>90</v>
      </c>
      <c r="B25" s="1">
        <v>1</v>
      </c>
      <c r="C25" s="1">
        <f>Table2[[#This Row],[Qty]]*5</f>
        <v>5</v>
      </c>
      <c r="D25" s="2" t="s">
        <v>91</v>
      </c>
      <c r="E25" s="2" t="s">
        <v>92</v>
      </c>
      <c r="F25" s="2" t="s">
        <v>93</v>
      </c>
      <c r="G25" s="2" t="s">
        <v>91</v>
      </c>
    </row>
    <row r="26" spans="1:7" x14ac:dyDescent="0.25">
      <c r="A26" s="3" t="s">
        <v>94</v>
      </c>
      <c r="B26" s="1">
        <v>2</v>
      </c>
      <c r="C26" s="1">
        <f>Table2[[#This Row],[Qty]]*5</f>
        <v>10</v>
      </c>
      <c r="D26" s="2" t="s">
        <v>95</v>
      </c>
      <c r="E26" s="2" t="s">
        <v>96</v>
      </c>
      <c r="F26" s="2" t="s">
        <v>97</v>
      </c>
      <c r="G26" s="2" t="s">
        <v>98</v>
      </c>
    </row>
    <row r="27" spans="1:7" x14ac:dyDescent="0.25">
      <c r="A27" s="3" t="s">
        <v>99</v>
      </c>
      <c r="B27" s="1">
        <v>6</v>
      </c>
      <c r="C27" s="1">
        <f>Table2[[#This Row],[Qty]]*5</f>
        <v>30</v>
      </c>
      <c r="D27" s="2" t="s">
        <v>100</v>
      </c>
      <c r="E27" s="2" t="s">
        <v>101</v>
      </c>
      <c r="F27" s="2" t="s">
        <v>102</v>
      </c>
      <c r="G27" s="2" t="s">
        <v>103</v>
      </c>
    </row>
    <row r="28" spans="1:7" x14ac:dyDescent="0.25">
      <c r="A28" s="3" t="s">
        <v>104</v>
      </c>
      <c r="B28" s="1">
        <v>10</v>
      </c>
      <c r="C28" s="1">
        <f>Table2[[#This Row],[Qty]]*5</f>
        <v>50</v>
      </c>
      <c r="D28" s="2" t="s">
        <v>105</v>
      </c>
      <c r="E28" s="2" t="s">
        <v>101</v>
      </c>
      <c r="F28" s="2" t="s">
        <v>102</v>
      </c>
      <c r="G28" s="2" t="s">
        <v>106</v>
      </c>
    </row>
    <row r="29" spans="1:7" x14ac:dyDescent="0.25">
      <c r="A29" s="3" t="s">
        <v>107</v>
      </c>
      <c r="B29" s="1">
        <v>2</v>
      </c>
      <c r="C29" s="1">
        <f>Table2[[#This Row],[Qty]]*5</f>
        <v>10</v>
      </c>
      <c r="D29" s="2" t="s">
        <v>108</v>
      </c>
      <c r="E29" s="2" t="s">
        <v>101</v>
      </c>
      <c r="F29" s="2" t="s">
        <v>102</v>
      </c>
      <c r="G29" s="2" t="s">
        <v>109</v>
      </c>
    </row>
    <row r="30" spans="1:7" x14ac:dyDescent="0.25">
      <c r="A30" s="3" t="s">
        <v>110</v>
      </c>
      <c r="B30" s="1">
        <v>2</v>
      </c>
      <c r="C30" s="1">
        <f>Table2[[#This Row],[Qty]]*5</f>
        <v>10</v>
      </c>
      <c r="D30" s="2" t="s">
        <v>111</v>
      </c>
      <c r="E30" s="2" t="s">
        <v>112</v>
      </c>
      <c r="F30" s="2" t="s">
        <v>102</v>
      </c>
      <c r="G30" s="2" t="s">
        <v>113</v>
      </c>
    </row>
    <row r="31" spans="1:7" x14ac:dyDescent="0.25">
      <c r="A31" s="3" t="s">
        <v>114</v>
      </c>
      <c r="B31" s="1">
        <v>3</v>
      </c>
      <c r="C31" s="1">
        <f>Table2[[#This Row],[Qty]]*5</f>
        <v>15</v>
      </c>
      <c r="D31" s="2" t="s">
        <v>115</v>
      </c>
      <c r="E31" s="2" t="s">
        <v>101</v>
      </c>
      <c r="F31" s="2" t="s">
        <v>102</v>
      </c>
      <c r="G31" s="2" t="s">
        <v>116</v>
      </c>
    </row>
    <row r="32" spans="1:7" x14ac:dyDescent="0.25">
      <c r="A32" s="3" t="s">
        <v>117</v>
      </c>
      <c r="B32" s="1">
        <v>2</v>
      </c>
      <c r="C32" s="1">
        <f>Table2[[#This Row],[Qty]]*5</f>
        <v>10</v>
      </c>
      <c r="D32" s="2" t="s">
        <v>118</v>
      </c>
      <c r="E32" s="2" t="s">
        <v>119</v>
      </c>
      <c r="F32" s="2" t="s">
        <v>102</v>
      </c>
      <c r="G32" s="2" t="s">
        <v>120</v>
      </c>
    </row>
    <row r="33" spans="1:7" x14ac:dyDescent="0.25">
      <c r="A33" s="3" t="s">
        <v>121</v>
      </c>
      <c r="B33" s="1">
        <v>1</v>
      </c>
      <c r="C33" s="1">
        <f>Table2[[#This Row],[Qty]]*5</f>
        <v>5</v>
      </c>
      <c r="D33" s="2" t="s">
        <v>122</v>
      </c>
      <c r="E33" s="2" t="s">
        <v>123</v>
      </c>
      <c r="F33" s="2" t="s">
        <v>102</v>
      </c>
      <c r="G33" s="2" t="s">
        <v>124</v>
      </c>
    </row>
    <row r="34" spans="1:7" x14ac:dyDescent="0.25">
      <c r="A34" s="3" t="s">
        <v>125</v>
      </c>
      <c r="B34" s="1">
        <v>4</v>
      </c>
      <c r="C34" s="1">
        <f>Table2[[#This Row],[Qty]]*5</f>
        <v>20</v>
      </c>
      <c r="D34" s="2" t="s">
        <v>126</v>
      </c>
      <c r="E34" s="2" t="s">
        <v>127</v>
      </c>
      <c r="F34" s="2" t="s">
        <v>102</v>
      </c>
      <c r="G34" s="2" t="s">
        <v>109</v>
      </c>
    </row>
    <row r="35" spans="1:7" x14ac:dyDescent="0.25">
      <c r="A35" s="3" t="s">
        <v>128</v>
      </c>
      <c r="B35" s="1">
        <v>2</v>
      </c>
      <c r="C35" s="1">
        <f>Table2[[#This Row],[Qty]]*5</f>
        <v>10</v>
      </c>
      <c r="D35" s="2" t="s">
        <v>129</v>
      </c>
      <c r="E35" s="2" t="s">
        <v>123</v>
      </c>
      <c r="F35" s="2" t="s">
        <v>130</v>
      </c>
      <c r="G35" s="2" t="s">
        <v>131</v>
      </c>
    </row>
    <row r="36" spans="1:7" x14ac:dyDescent="0.25">
      <c r="A36" s="3" t="s">
        <v>132</v>
      </c>
      <c r="B36" s="1">
        <v>4</v>
      </c>
      <c r="C36" s="1">
        <f>Table2[[#This Row],[Qty]]*5</f>
        <v>20</v>
      </c>
      <c r="D36" s="2" t="s">
        <v>133</v>
      </c>
      <c r="E36" s="2" t="s">
        <v>101</v>
      </c>
      <c r="F36" s="2" t="s">
        <v>134</v>
      </c>
      <c r="G36" s="2" t="s">
        <v>135</v>
      </c>
    </row>
    <row r="37" spans="1:7" x14ac:dyDescent="0.25">
      <c r="A37" s="3" t="s">
        <v>136</v>
      </c>
      <c r="B37" s="1">
        <v>9</v>
      </c>
      <c r="C37" s="1">
        <f>Table2[[#This Row],[Qty]]*5</f>
        <v>45</v>
      </c>
      <c r="D37" s="2" t="s">
        <v>137</v>
      </c>
      <c r="E37" s="2" t="s">
        <v>123</v>
      </c>
      <c r="F37" s="2" t="s">
        <v>138</v>
      </c>
      <c r="G37" s="2" t="s">
        <v>139</v>
      </c>
    </row>
    <row r="38" spans="1:7" x14ac:dyDescent="0.25">
      <c r="A38" s="3" t="s">
        <v>140</v>
      </c>
      <c r="B38" s="1">
        <v>5</v>
      </c>
      <c r="C38" s="1">
        <f>Table2[[#This Row],[Qty]]*5</f>
        <v>25</v>
      </c>
      <c r="D38" s="2" t="s">
        <v>141</v>
      </c>
      <c r="E38" s="2" t="s">
        <v>101</v>
      </c>
      <c r="F38" s="2" t="s">
        <v>138</v>
      </c>
      <c r="G38" s="2" t="s">
        <v>142</v>
      </c>
    </row>
    <row r="39" spans="1:7" x14ac:dyDescent="0.25">
      <c r="A39" s="3" t="s">
        <v>143</v>
      </c>
      <c r="B39" s="1">
        <v>1</v>
      </c>
      <c r="C39" s="1">
        <f>Table2[[#This Row],[Qty]]*5</f>
        <v>5</v>
      </c>
      <c r="D39" s="2" t="s">
        <v>144</v>
      </c>
      <c r="E39" s="2" t="s">
        <v>145</v>
      </c>
      <c r="F39" s="2" t="s">
        <v>146</v>
      </c>
      <c r="G39" s="2" t="s">
        <v>147</v>
      </c>
    </row>
    <row r="40" spans="1:7" x14ac:dyDescent="0.25">
      <c r="A40" s="3" t="s">
        <v>148</v>
      </c>
      <c r="B40" s="1">
        <v>4</v>
      </c>
      <c r="C40" s="1">
        <f>Table2[[#This Row],[Qty]]*5</f>
        <v>20</v>
      </c>
      <c r="D40" s="2" t="s">
        <v>149</v>
      </c>
      <c r="E40" s="2" t="s">
        <v>101</v>
      </c>
      <c r="F40" s="2" t="s">
        <v>138</v>
      </c>
      <c r="G40" s="2" t="s">
        <v>150</v>
      </c>
    </row>
    <row r="41" spans="1:7" x14ac:dyDescent="0.25">
      <c r="A41" s="3" t="s">
        <v>151</v>
      </c>
      <c r="B41" s="1">
        <v>1</v>
      </c>
      <c r="C41" s="1">
        <f>Table2[[#This Row],[Qty]]*5</f>
        <v>5</v>
      </c>
      <c r="D41" s="2" t="s">
        <v>152</v>
      </c>
      <c r="E41" s="2" t="s">
        <v>153</v>
      </c>
      <c r="F41" s="2" t="s">
        <v>59</v>
      </c>
      <c r="G41" s="2" t="s">
        <v>152</v>
      </c>
    </row>
    <row r="42" spans="1:7" x14ac:dyDescent="0.25">
      <c r="A42" s="3" t="s">
        <v>154</v>
      </c>
      <c r="B42" s="1">
        <v>1</v>
      </c>
      <c r="C42" s="1">
        <f>Table2[[#This Row],[Qty]]*5</f>
        <v>5</v>
      </c>
      <c r="D42" s="2" t="s">
        <v>155</v>
      </c>
      <c r="E42" s="2" t="s">
        <v>156</v>
      </c>
      <c r="F42" s="2" t="s">
        <v>157</v>
      </c>
      <c r="G42" s="2" t="s">
        <v>155</v>
      </c>
    </row>
    <row r="43" spans="1:7" x14ac:dyDescent="0.25">
      <c r="A43" s="3" t="s">
        <v>158</v>
      </c>
      <c r="B43" s="1">
        <v>1</v>
      </c>
      <c r="C43" s="1">
        <f>Table2[[#This Row],[Qty]]*5</f>
        <v>5</v>
      </c>
      <c r="D43" s="2" t="s">
        <v>159</v>
      </c>
      <c r="E43" s="2" t="s">
        <v>160</v>
      </c>
      <c r="F43" s="2" t="s">
        <v>161</v>
      </c>
      <c r="G43" s="2" t="s">
        <v>159</v>
      </c>
    </row>
    <row r="44" spans="1:7" x14ac:dyDescent="0.25">
      <c r="A44" s="3" t="s">
        <v>162</v>
      </c>
      <c r="B44" s="1">
        <v>2</v>
      </c>
      <c r="C44" s="1">
        <f>Table2[[#This Row],[Qty]]*5</f>
        <v>10</v>
      </c>
      <c r="D44" s="2" t="s">
        <v>163</v>
      </c>
      <c r="E44" s="2" t="s">
        <v>164</v>
      </c>
      <c r="F44" s="2" t="s">
        <v>165</v>
      </c>
      <c r="G44" s="2" t="s">
        <v>163</v>
      </c>
    </row>
    <row r="45" spans="1:7" x14ac:dyDescent="0.25">
      <c r="A45" s="3" t="s">
        <v>166</v>
      </c>
      <c r="B45" s="1">
        <v>2</v>
      </c>
      <c r="C45" s="1">
        <f>Table2[[#This Row],[Qty]]*5</f>
        <v>10</v>
      </c>
      <c r="D45" s="2" t="s">
        <v>167</v>
      </c>
      <c r="E45" s="2" t="s">
        <v>168</v>
      </c>
      <c r="F45" s="2" t="s">
        <v>169</v>
      </c>
      <c r="G45" s="2" t="s">
        <v>170</v>
      </c>
    </row>
    <row r="46" spans="1:7" x14ac:dyDescent="0.25">
      <c r="A46" s="3" t="s">
        <v>171</v>
      </c>
      <c r="B46" s="1">
        <v>1</v>
      </c>
      <c r="C46" s="1">
        <f>Table2[[#This Row],[Qty]]*5</f>
        <v>5</v>
      </c>
      <c r="D46" s="2" t="s">
        <v>172</v>
      </c>
      <c r="E46" s="2" t="s">
        <v>173</v>
      </c>
      <c r="F46" s="2" t="s">
        <v>165</v>
      </c>
      <c r="G46" s="2" t="s">
        <v>174</v>
      </c>
    </row>
    <row r="47" spans="1:7" x14ac:dyDescent="0.25">
      <c r="A47" s="3" t="s">
        <v>175</v>
      </c>
      <c r="B47" s="1">
        <v>1</v>
      </c>
      <c r="C47" s="1">
        <f>Table2[[#This Row],[Qty]]*5</f>
        <v>5</v>
      </c>
      <c r="D47" s="2" t="s">
        <v>176</v>
      </c>
      <c r="E47" s="2" t="s">
        <v>173</v>
      </c>
      <c r="F47" s="2" t="s">
        <v>165</v>
      </c>
      <c r="G47" s="2" t="s">
        <v>177</v>
      </c>
    </row>
    <row r="48" spans="1:7" x14ac:dyDescent="0.25">
      <c r="A48" s="3" t="s">
        <v>178</v>
      </c>
      <c r="B48" s="1">
        <v>1</v>
      </c>
      <c r="C48" s="1">
        <f>Table2[[#This Row],[Qty]]*5</f>
        <v>5</v>
      </c>
      <c r="D48" s="2" t="s">
        <v>179</v>
      </c>
      <c r="E48" s="2" t="s">
        <v>92</v>
      </c>
      <c r="F48" s="2" t="s">
        <v>180</v>
      </c>
      <c r="G48" s="2" t="s">
        <v>181</v>
      </c>
    </row>
    <row r="50" spans="1:7" x14ac:dyDescent="0.25">
      <c r="A50" s="4" t="s">
        <v>182</v>
      </c>
      <c r="B50" s="5">
        <v>2</v>
      </c>
      <c r="C50" s="5"/>
      <c r="D50" s="6" t="s">
        <v>183</v>
      </c>
      <c r="E50" s="6" t="s">
        <v>184</v>
      </c>
      <c r="F50" s="6" t="s">
        <v>92</v>
      </c>
      <c r="G50" s="6" t="s">
        <v>92</v>
      </c>
    </row>
    <row r="51" spans="1:7" x14ac:dyDescent="0.25">
      <c r="A51" s="4" t="s">
        <v>185</v>
      </c>
      <c r="B51" s="5">
        <v>4</v>
      </c>
      <c r="C51" s="5"/>
      <c r="D51" s="6" t="s">
        <v>183</v>
      </c>
      <c r="E51" s="6" t="s">
        <v>186</v>
      </c>
      <c r="F51" s="6" t="s">
        <v>92</v>
      </c>
      <c r="G51" s="6" t="s">
        <v>92</v>
      </c>
    </row>
    <row r="52" spans="1:7" x14ac:dyDescent="0.25">
      <c r="A52" s="4" t="s">
        <v>187</v>
      </c>
      <c r="B52" s="5">
        <v>1</v>
      </c>
      <c r="C52" s="5"/>
      <c r="D52" s="6" t="s">
        <v>183</v>
      </c>
      <c r="E52" s="6" t="s">
        <v>188</v>
      </c>
      <c r="F52" s="6" t="s">
        <v>92</v>
      </c>
      <c r="G52" s="6" t="s">
        <v>92</v>
      </c>
    </row>
    <row r="53" spans="1:7" x14ac:dyDescent="0.25">
      <c r="A53" s="4" t="s">
        <v>189</v>
      </c>
      <c r="B53" s="5">
        <v>4</v>
      </c>
      <c r="C53" s="5"/>
      <c r="D53" s="6" t="s">
        <v>183</v>
      </c>
      <c r="E53" s="6" t="s">
        <v>190</v>
      </c>
      <c r="F53" s="6" t="s">
        <v>92</v>
      </c>
      <c r="G53" s="6" t="s">
        <v>92</v>
      </c>
    </row>
  </sheetData>
  <mergeCells count="1">
    <mergeCell ref="A1:G1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Class-D Prototype revA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Ishaan</dc:creator>
  <cp:lastModifiedBy>Ishaan</cp:lastModifiedBy>
  <dcterms:created xsi:type="dcterms:W3CDTF">2023-08-06T20:57:55Z</dcterms:created>
  <dcterms:modified xsi:type="dcterms:W3CDTF">2023-08-08T17:32:58Z</dcterms:modified>
</cp:coreProperties>
</file>