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281649A-2EE2-40CC-9623-562E2F6FD84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ll Grades" sheetId="1" r:id="rId1"/>
    <sheet name="Top 10 Grades Monthly Data" sheetId="2" r:id="rId2"/>
    <sheet name="Material Groups" sheetId="3" r:id="rId3"/>
    <sheet name="Types" sheetId="4" r:id="rId4"/>
    <sheet name="Types Monthly Data" sheetId="5" r:id="rId5"/>
  </sheets>
  <definedNames>
    <definedName name="_xlnm._FilterDatabase" localSheetId="1" hidden="1">'Top 10 Grades Monthly Data'!$A$1:$G$240</definedName>
    <definedName name="Top_10">'Top 10 Grades Monthly Data'!$A$1:$G$240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" i="2"/>
</calcChain>
</file>

<file path=xl/sharedStrings.xml><?xml version="1.0" encoding="utf-8"?>
<sst xmlns="http://schemas.openxmlformats.org/spreadsheetml/2006/main" count="723" uniqueCount="182">
  <si>
    <t>justified</t>
  </si>
  <si>
    <t>notifications</t>
  </si>
  <si>
    <t>001E12E15</t>
  </si>
  <si>
    <t>001E12E18</t>
  </si>
  <si>
    <t>001X00E15</t>
  </si>
  <si>
    <t>001X00E18</t>
  </si>
  <si>
    <t>002E12E18</t>
  </si>
  <si>
    <t>002X00E15</t>
  </si>
  <si>
    <t>002X00E18</t>
  </si>
  <si>
    <t>003E12E15</t>
  </si>
  <si>
    <t>003E12E18</t>
  </si>
  <si>
    <t>003E12E30</t>
  </si>
  <si>
    <t>003E18E12</t>
  </si>
  <si>
    <t>003E18E18</t>
  </si>
  <si>
    <t>003X00E15</t>
  </si>
  <si>
    <t>003X00E18</t>
  </si>
  <si>
    <t>004E12E12</t>
  </si>
  <si>
    <t>004E12E18</t>
  </si>
  <si>
    <t>004E18E18</t>
  </si>
  <si>
    <t>004X00E18</t>
  </si>
  <si>
    <t>005X00E15</t>
  </si>
  <si>
    <t>AVCARD3</t>
  </si>
  <si>
    <t>AVIMAG</t>
  </si>
  <si>
    <t>AVISIO</t>
  </si>
  <si>
    <t>AVPRIM3</t>
  </si>
  <si>
    <t>BCCX17</t>
  </si>
  <si>
    <t>BCCX1K</t>
  </si>
  <si>
    <t>BCXX11</t>
  </si>
  <si>
    <t>BCXX14</t>
  </si>
  <si>
    <t>BEBT16</t>
  </si>
  <si>
    <t>BEBT24</t>
  </si>
  <si>
    <t>BEC21K</t>
  </si>
  <si>
    <t>BECB1K</t>
  </si>
  <si>
    <t>BECL17</t>
  </si>
  <si>
    <t>BECL1K</t>
  </si>
  <si>
    <t>BECX17</t>
  </si>
  <si>
    <t>BECX1K</t>
  </si>
  <si>
    <t>BEXX14</t>
  </si>
  <si>
    <t>BNXX10</t>
  </si>
  <si>
    <t>BPBT10</t>
  </si>
  <si>
    <t>BPBT14</t>
  </si>
  <si>
    <t>BPBT16</t>
  </si>
  <si>
    <t>BPBT17</t>
  </si>
  <si>
    <t>BPBT1K</t>
  </si>
  <si>
    <t>BPCX16</t>
  </si>
  <si>
    <t>BPCX17</t>
  </si>
  <si>
    <t>BPCX1K</t>
  </si>
  <si>
    <t>BPXX14</t>
  </si>
  <si>
    <t>CAALLU</t>
  </si>
  <si>
    <t>CADEDIPE1S</t>
  </si>
  <si>
    <t>CADEFAST</t>
  </si>
  <si>
    <t>CADEFINE</t>
  </si>
  <si>
    <t>CADEFIRM</t>
  </si>
  <si>
    <t>CADEFRE</t>
  </si>
  <si>
    <t>CAELEGA3</t>
  </si>
  <si>
    <t>CAINTE2</t>
  </si>
  <si>
    <t>CALITH</t>
  </si>
  <si>
    <t>CAPACK3</t>
  </si>
  <si>
    <t>CASELECTA</t>
  </si>
  <si>
    <t>CASOLI</t>
  </si>
  <si>
    <t>CASOLI2</t>
  </si>
  <si>
    <t>CFBBB</t>
  </si>
  <si>
    <t>CFSBBB</t>
  </si>
  <si>
    <t>CRD</t>
  </si>
  <si>
    <t>CRD1</t>
  </si>
  <si>
    <t>CRD2</t>
  </si>
  <si>
    <t>CRDOBA</t>
  </si>
  <si>
    <t>CRL</t>
  </si>
  <si>
    <t>CRLB</t>
  </si>
  <si>
    <t>CRMB</t>
  </si>
  <si>
    <t>CRNG2</t>
  </si>
  <si>
    <t>CRNG2 S</t>
  </si>
  <si>
    <t>CRNGX</t>
  </si>
  <si>
    <t>FNCP10</t>
  </si>
  <si>
    <t>FPCP10</t>
  </si>
  <si>
    <t>FPEB14</t>
  </si>
  <si>
    <t>FPXX10</t>
  </si>
  <si>
    <t>GALAXN</t>
  </si>
  <si>
    <t>HA00NA18PE</t>
  </si>
  <si>
    <t>HA12PE12PE</t>
  </si>
  <si>
    <t>HCASOLI</t>
  </si>
  <si>
    <t>HENAPE</t>
  </si>
  <si>
    <t>HFNAPE</t>
  </si>
  <si>
    <t>HI00NA15PE</t>
  </si>
  <si>
    <t>HI00NA18PE</t>
  </si>
  <si>
    <t>HI12PE18PE</t>
  </si>
  <si>
    <t>HM00NA15PE</t>
  </si>
  <si>
    <t>HM12PE18PE</t>
  </si>
  <si>
    <t>HR00NA15PE</t>
  </si>
  <si>
    <t>HR00NA18PE</t>
  </si>
  <si>
    <t>HR00NA24PE</t>
  </si>
  <si>
    <t>HR12PE15PE</t>
  </si>
  <si>
    <t>HR12PE18PE</t>
  </si>
  <si>
    <t>HS00NA15PE</t>
  </si>
  <si>
    <t>HS18PE18PE</t>
  </si>
  <si>
    <t>HSNAPE</t>
  </si>
  <si>
    <t>HUSUCL</t>
  </si>
  <si>
    <t>KCAINTE</t>
  </si>
  <si>
    <t>KCXX19</t>
  </si>
  <si>
    <t>KEBRIT</t>
  </si>
  <si>
    <t>KEBT10</t>
  </si>
  <si>
    <t>KEPLBRIT</t>
  </si>
  <si>
    <t>KEPLGRA</t>
  </si>
  <si>
    <t>KEPLLIT</t>
  </si>
  <si>
    <t>KEULTR</t>
  </si>
  <si>
    <t>KEXX19</t>
  </si>
  <si>
    <t>KNBT10</t>
  </si>
  <si>
    <t>KNXX19</t>
  </si>
  <si>
    <t>KPXX19</t>
  </si>
  <si>
    <t>KRCASOLI2</t>
  </si>
  <si>
    <t>KRCOTE</t>
  </si>
  <si>
    <t>MNLLPL</t>
  </si>
  <si>
    <t>MONOFO</t>
  </si>
  <si>
    <t>MONOLO</t>
  </si>
  <si>
    <t>MONOR</t>
  </si>
  <si>
    <t>SICOTEN</t>
  </si>
  <si>
    <t>TCADEFRE</t>
  </si>
  <si>
    <t>TCASOBM1</t>
  </si>
  <si>
    <t>TKCXLI3</t>
  </si>
  <si>
    <t>TKCXLIN</t>
  </si>
  <si>
    <t>TKCXWS</t>
  </si>
  <si>
    <t>TKCXWS3</t>
  </si>
  <si>
    <t>TKHID</t>
  </si>
  <si>
    <t>TKHIDL</t>
  </si>
  <si>
    <t>TKHIDL3</t>
  </si>
  <si>
    <t>TKHIDX</t>
  </si>
  <si>
    <t>TKLIS</t>
  </si>
  <si>
    <t>TKLIS3</t>
  </si>
  <si>
    <t>TKLISBM1</t>
  </si>
  <si>
    <t>notifctn</t>
  </si>
  <si>
    <t>matl_group</t>
  </si>
  <si>
    <t>PG-MTO</t>
  </si>
  <si>
    <t>PG-MTS</t>
  </si>
  <si>
    <t>PG-MTSCR</t>
  </si>
  <si>
    <t>typ</t>
  </si>
  <si>
    <t>ZB</t>
  </si>
  <si>
    <t>ZT</t>
  </si>
  <si>
    <t>created_year</t>
  </si>
  <si>
    <t>created_month</t>
  </si>
  <si>
    <t>Grade</t>
  </si>
  <si>
    <t>Justified</t>
  </si>
  <si>
    <t>Notifications</t>
  </si>
  <si>
    <t>Justified Percent</t>
  </si>
  <si>
    <t>Prod_year</t>
  </si>
  <si>
    <t>Prod_month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</si>
  <si>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</si>
  <si>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</si>
  <si>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</si>
  <si>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</si>
  <si>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</si>
  <si>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</si>
  <si>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</si>
  <si>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</si>
  <si>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</si>
  <si>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</si>
  <si>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</si>
  <si>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</si>
  <si>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Prod_yr_mon</t>
  </si>
  <si>
    <t>Aug-2017</t>
  </si>
  <si>
    <t>Dec-2017</t>
  </si>
  <si>
    <t>Jul-2017</t>
  </si>
  <si>
    <t>Jun-2017</t>
  </si>
  <si>
    <t>Nov-2017</t>
  </si>
  <si>
    <t>Oct-2017</t>
  </si>
  <si>
    <t>Sep-2017</t>
  </si>
  <si>
    <t>Apr-2018</t>
  </si>
  <si>
    <t>Aug-2018</t>
  </si>
  <si>
    <t>Dec-2018</t>
  </si>
  <si>
    <t>Feb-2018</t>
  </si>
  <si>
    <t>Jan-2018</t>
  </si>
  <si>
    <t>Jul-2018</t>
  </si>
  <si>
    <t>Jun-2018</t>
  </si>
  <si>
    <t>Mar-2018</t>
  </si>
  <si>
    <t>May-2018</t>
  </si>
  <si>
    <t>Nov-2018</t>
  </si>
  <si>
    <t>Oct-2018</t>
  </si>
  <si>
    <t>Sep-2018</t>
  </si>
  <si>
    <t>Apr-2019</t>
  </si>
  <si>
    <t>Feb-2019</t>
  </si>
  <si>
    <t>Jan-2019</t>
  </si>
  <si>
    <t>Mar-2019</t>
  </si>
  <si>
    <t>May-2019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</si>
</sst>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Grades Monthly Data'!$J$4</c:f>
              <c:strCache>
                <c:ptCount val="1"/>
                <c:pt idx="0">
                  <c:v>Notifications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Grades Monthly Data'!$I$5:$I$25</c:f>
              <c:strCache>
                <c:ptCount val="21"/>
                <c:pt idx="0">
                  <c:v>Jun-2017</c:v>
                </c:pt>
                <c:pt idx="1">
                  <c:v>Jul-2017</c:v>
                </c:pt>
                <c:pt idx="2">
                  <c:v>Aug-2017</c:v>
                </c:pt>
                <c:pt idx="3">
                  <c:v>Sep-2017</c:v>
                </c:pt>
                <c:pt idx="4">
                  <c:v>Oct-2017</c:v>
                </c:pt>
                <c:pt idx="5">
                  <c:v>Nov-2017</c:v>
                </c:pt>
                <c:pt idx="6">
                  <c:v>Dec-2017</c:v>
                </c:pt>
                <c:pt idx="7">
                  <c:v>Jan-2018</c:v>
                </c:pt>
                <c:pt idx="8">
                  <c:v>Feb-2018</c:v>
                </c:pt>
                <c:pt idx="9">
                  <c:v>Mar-2018</c:v>
                </c:pt>
                <c:pt idx="10">
                  <c:v>Apr-2018</c:v>
                </c:pt>
                <c:pt idx="11">
                  <c:v>May-2018</c:v>
                </c:pt>
                <c:pt idx="12">
                  <c:v>Jun-2018</c:v>
                </c:pt>
                <c:pt idx="13">
                  <c:v>Jul-2018</c:v>
                </c:pt>
                <c:pt idx="14">
                  <c:v>Aug-2018</c:v>
                </c:pt>
                <c:pt idx="15">
                  <c:v>Sep-2018</c:v>
                </c:pt>
                <c:pt idx="16">
                  <c:v>Oct-2018</c:v>
                </c:pt>
                <c:pt idx="17">
                  <c:v>Nov-2018</c:v>
                </c:pt>
                <c:pt idx="18">
                  <c:v>Dec-2018</c:v>
                </c:pt>
                <c:pt idx="19">
                  <c:v>Jan-2019</c:v>
                </c:pt>
                <c:pt idx="20">
                  <c:v>Feb-2019</c:v>
                </c:pt>
              </c:strCache>
            </c:strRef>
          </c:cat>
          <c:val>
            <c:numRef>
              <c:f>'Top 10 Grades Monthly Data'!$J$5:$J$25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15</c:v>
                </c:pt>
                <c:pt idx="6">
                  <c:v>32</c:v>
                </c:pt>
                <c:pt idx="7">
                  <c:v>14</c:v>
                </c:pt>
                <c:pt idx="8">
                  <c:v>23</c:v>
                </c:pt>
                <c:pt idx="9">
                  <c:v>32</c:v>
                </c:pt>
                <c:pt idx="10">
                  <c:v>9</c:v>
                </c:pt>
                <c:pt idx="11">
                  <c:v>14</c:v>
                </c:pt>
                <c:pt idx="12">
                  <c:v>15</c:v>
                </c:pt>
                <c:pt idx="13">
                  <c:v>10</c:v>
                </c:pt>
                <c:pt idx="14">
                  <c:v>8</c:v>
                </c:pt>
                <c:pt idx="15">
                  <c:v>10</c:v>
                </c:pt>
                <c:pt idx="16">
                  <c:v>19</c:v>
                </c:pt>
                <c:pt idx="17">
                  <c:v>12</c:v>
                </c:pt>
                <c:pt idx="18">
                  <c:v>18</c:v>
                </c:pt>
                <c:pt idx="19">
                  <c:v>23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D-4B5E-B0A4-0CB11EA8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661952"/>
        <c:axId val="945104736"/>
      </c:barChart>
      <c:lineChart>
        <c:grouping val="standard"/>
        <c:varyColors val="0"/>
        <c:ser>
          <c:idx val="1"/>
          <c:order val="1"/>
          <c:tx>
            <c:strRef>
              <c:f>'Top 10 Grades Monthly Data'!$K$4</c:f>
              <c:strCache>
                <c:ptCount val="1"/>
                <c:pt idx="0">
                  <c:v>Justified 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'Top 10 Grades Monthly Data'!$I$5:$I$25</c:f>
              <c:strCache>
                <c:ptCount val="21"/>
                <c:pt idx="0">
                  <c:v>Jun-2017</c:v>
                </c:pt>
                <c:pt idx="1">
                  <c:v>Jul-2017</c:v>
                </c:pt>
                <c:pt idx="2">
                  <c:v>Aug-2017</c:v>
                </c:pt>
                <c:pt idx="3">
                  <c:v>Sep-2017</c:v>
                </c:pt>
                <c:pt idx="4">
                  <c:v>Oct-2017</c:v>
                </c:pt>
                <c:pt idx="5">
                  <c:v>Nov-2017</c:v>
                </c:pt>
                <c:pt idx="6">
                  <c:v>Dec-2017</c:v>
                </c:pt>
                <c:pt idx="7">
                  <c:v>Jan-2018</c:v>
                </c:pt>
                <c:pt idx="8">
                  <c:v>Feb-2018</c:v>
                </c:pt>
                <c:pt idx="9">
                  <c:v>Mar-2018</c:v>
                </c:pt>
                <c:pt idx="10">
                  <c:v>Apr-2018</c:v>
                </c:pt>
                <c:pt idx="11">
                  <c:v>May-2018</c:v>
                </c:pt>
                <c:pt idx="12">
                  <c:v>Jun-2018</c:v>
                </c:pt>
                <c:pt idx="13">
                  <c:v>Jul-2018</c:v>
                </c:pt>
                <c:pt idx="14">
                  <c:v>Aug-2018</c:v>
                </c:pt>
                <c:pt idx="15">
                  <c:v>Sep-2018</c:v>
                </c:pt>
                <c:pt idx="16">
                  <c:v>Oct-2018</c:v>
                </c:pt>
                <c:pt idx="17">
                  <c:v>Nov-2018</c:v>
                </c:pt>
                <c:pt idx="18">
                  <c:v>Dec-2018</c:v>
                </c:pt>
                <c:pt idx="19">
                  <c:v>Jan-2019</c:v>
                </c:pt>
                <c:pt idx="20">
                  <c:v>Feb-2019</c:v>
                </c:pt>
              </c:strCache>
            </c:strRef>
          </c:cat>
          <c:val>
            <c:numRef>
              <c:f>'Top 10 Grades Monthly Data'!$K$5:$K$25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0.33333333333333331</c:v>
                </c:pt>
                <c:pt idx="3">
                  <c:v>0.8</c:v>
                </c:pt>
                <c:pt idx="4">
                  <c:v>0.5</c:v>
                </c:pt>
                <c:pt idx="5">
                  <c:v>0.8666666666666667</c:v>
                </c:pt>
                <c:pt idx="6">
                  <c:v>0.84375</c:v>
                </c:pt>
                <c:pt idx="7">
                  <c:v>0.8571428571428571</c:v>
                </c:pt>
                <c:pt idx="8">
                  <c:v>0.69565217391304346</c:v>
                </c:pt>
                <c:pt idx="9">
                  <c:v>0.625</c:v>
                </c:pt>
                <c:pt idx="10">
                  <c:v>0.77777777777777779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0.3</c:v>
                </c:pt>
                <c:pt idx="14">
                  <c:v>0.625</c:v>
                </c:pt>
                <c:pt idx="15">
                  <c:v>0.9</c:v>
                </c:pt>
                <c:pt idx="16">
                  <c:v>0.63157894736842102</c:v>
                </c:pt>
                <c:pt idx="17">
                  <c:v>0.58333333333333337</c:v>
                </c:pt>
                <c:pt idx="18">
                  <c:v>0.83333333333333337</c:v>
                </c:pt>
                <c:pt idx="19">
                  <c:v>0.78260869565217395</c:v>
                </c:pt>
                <c:pt idx="20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D-4B5E-B0A4-0CB11EA81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361408"/>
        <c:axId val="950276608"/>
      </c:lineChart>
      <c:catAx>
        <c:axId val="78966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04736"/>
        <c:crosses val="autoZero"/>
        <c:auto val="1"/>
        <c:lblAlgn val="ctr"/>
        <c:lblOffset val="100"/>
        <c:noMultiLvlLbl val="0"/>
      </c:catAx>
      <c:valAx>
        <c:axId val="9451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61952"/>
        <c:crosses val="autoZero"/>
        <c:crossBetween val="between"/>
      </c:valAx>
      <c:valAx>
        <c:axId val="95027660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61408"/>
        <c:crosses val="max"/>
        <c:crossBetween val="between"/>
      </c:valAx>
      <c:catAx>
        <c:axId val="94436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02766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3</xdr:row>
      <xdr:rowOff>14287</xdr:rowOff>
    </xdr:from>
    <xdr:to>
      <xdr:col>18</xdr:col>
      <xdr:colOff>533400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CF899-082E-4FB2-BAB8-BAE9452DE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8"/>
  <sheetViews>
    <sheetView tabSelected="1" workbookViewId="0">
      <selection activeCell="A2" sqref="A2"/>
    </sheetView>
  </sheetViews>
  <sheetFormatPr defaultRowHeight="14.25" x14ac:dyDescent="0.25"/>
  <cols>
    <col min="1" max="1" width="14.140625" style="1" bestFit="1" customWidth="1"/>
    <col min="2" max="2" width="9.5703125" style="1" bestFit="1" customWidth="1"/>
    <col min="3" max="3" width="14.140625" style="1" bestFit="1" customWidth="1"/>
    <col min="4" max="4" width="17.85546875" style="1" bestFit="1" customWidth="1"/>
    <col min="5" max="16384" width="9.140625" style="1"/>
  </cols>
  <sheetData>
    <row r="1" spans="1:4" x14ac:dyDescent="0.25">
      <c r="A1" s="6" t="s">
        <v>139</v>
      </c>
      <c r="B1" s="6" t="s">
        <v>140</v>
      </c>
      <c r="C1" s="6" t="s">
        <v>141</v>
      </c>
      <c r="D1" s="6" t="s">
        <v>142</v>
      </c>
    </row>
    <row r="2" spans="1:4" x14ac:dyDescent="0.25">
      <c r="A2" s="3" t="s">
        <v>115</v>
      </c>
      <c r="B2" s="3">
        <v>431</v>
      </c>
      <c r="C2" s="3">
        <v>644</v>
      </c>
      <c r="D2" s="4">
        <v>0.66925465838509313</v>
      </c>
    </row>
    <row r="3" spans="1:4" x14ac:dyDescent="0.25">
      <c r="A3" s="3" t="s">
        <v>80</v>
      </c>
      <c r="B3" s="3">
        <v>551</v>
      </c>
      <c r="C3" s="3">
        <v>622</v>
      </c>
      <c r="D3" s="4">
        <v>0.88585209003215437</v>
      </c>
    </row>
    <row r="4" spans="1:4" x14ac:dyDescent="0.25">
      <c r="A4" s="3" t="s">
        <v>39</v>
      </c>
      <c r="B4" s="3">
        <v>530</v>
      </c>
      <c r="C4" s="3">
        <v>614</v>
      </c>
      <c r="D4" s="4">
        <v>0.8631921824104235</v>
      </c>
    </row>
    <row r="5" spans="1:4" x14ac:dyDescent="0.25">
      <c r="A5" s="3" t="s">
        <v>27</v>
      </c>
      <c r="B5" s="3">
        <v>353</v>
      </c>
      <c r="C5" s="3">
        <v>560</v>
      </c>
      <c r="D5" s="4">
        <v>0.63035714285714284</v>
      </c>
    </row>
    <row r="6" spans="1:4" x14ac:dyDescent="0.25">
      <c r="A6" s="3" t="s">
        <v>41</v>
      </c>
      <c r="B6" s="3">
        <v>354</v>
      </c>
      <c r="C6" s="3">
        <v>501</v>
      </c>
      <c r="D6" s="4">
        <v>0.70658682634730541</v>
      </c>
    </row>
    <row r="7" spans="1:4" x14ac:dyDescent="0.25">
      <c r="A7" s="3" t="s">
        <v>37</v>
      </c>
      <c r="B7" s="3">
        <v>319</v>
      </c>
      <c r="C7" s="3">
        <v>476</v>
      </c>
      <c r="D7" s="4">
        <v>0.67016806722689071</v>
      </c>
    </row>
    <row r="8" spans="1:4" x14ac:dyDescent="0.25">
      <c r="A8" s="3" t="s">
        <v>54</v>
      </c>
      <c r="B8" s="3">
        <v>219</v>
      </c>
      <c r="C8" s="3">
        <v>346</v>
      </c>
      <c r="D8" s="4">
        <v>0.63294797687861271</v>
      </c>
    </row>
    <row r="9" spans="1:4" x14ac:dyDescent="0.25">
      <c r="A9" s="3" t="s">
        <v>105</v>
      </c>
      <c r="B9" s="3">
        <v>291</v>
      </c>
      <c r="C9" s="3">
        <v>341</v>
      </c>
      <c r="D9" s="4">
        <v>0.85337243401759533</v>
      </c>
    </row>
    <row r="10" spans="1:4" x14ac:dyDescent="0.25">
      <c r="A10" s="3" t="s">
        <v>25</v>
      </c>
      <c r="B10" s="3">
        <v>208</v>
      </c>
      <c r="C10" s="3">
        <v>296</v>
      </c>
      <c r="D10" s="4">
        <v>0.70270270270270274</v>
      </c>
    </row>
    <row r="11" spans="1:4" x14ac:dyDescent="0.25">
      <c r="A11" s="3" t="s">
        <v>60</v>
      </c>
      <c r="B11" s="3">
        <v>215</v>
      </c>
      <c r="C11" s="3">
        <v>296</v>
      </c>
      <c r="D11" s="4">
        <v>0.72635135135135132</v>
      </c>
    </row>
    <row r="12" spans="1:4" x14ac:dyDescent="0.25">
      <c r="A12" s="3" t="s">
        <v>102</v>
      </c>
      <c r="B12" s="3">
        <v>224</v>
      </c>
      <c r="C12" s="3">
        <v>292</v>
      </c>
      <c r="D12" s="4">
        <v>0.76712328767123283</v>
      </c>
    </row>
    <row r="13" spans="1:4" x14ac:dyDescent="0.25">
      <c r="A13" s="3" t="s">
        <v>118</v>
      </c>
      <c r="B13" s="3">
        <v>199</v>
      </c>
      <c r="C13" s="3">
        <v>271</v>
      </c>
      <c r="D13" s="4">
        <v>0.73431734317343178</v>
      </c>
    </row>
    <row r="14" spans="1:4" x14ac:dyDescent="0.25">
      <c r="A14" s="3" t="s">
        <v>29</v>
      </c>
      <c r="B14" s="3">
        <v>169</v>
      </c>
      <c r="C14" s="3">
        <v>214</v>
      </c>
      <c r="D14" s="4">
        <v>0.78971962616822433</v>
      </c>
    </row>
    <row r="15" spans="1:4" x14ac:dyDescent="0.25">
      <c r="A15" s="3" t="s">
        <v>45</v>
      </c>
      <c r="B15" s="3">
        <v>172</v>
      </c>
      <c r="C15" s="3">
        <v>210</v>
      </c>
      <c r="D15" s="4">
        <v>0.81904761904761902</v>
      </c>
    </row>
    <row r="16" spans="1:4" x14ac:dyDescent="0.25">
      <c r="A16" s="3" t="s">
        <v>47</v>
      </c>
      <c r="B16" s="3">
        <v>122</v>
      </c>
      <c r="C16" s="3">
        <v>203</v>
      </c>
      <c r="D16" s="4">
        <v>0.60098522167487689</v>
      </c>
    </row>
    <row r="17" spans="1:4" x14ac:dyDescent="0.25">
      <c r="A17" s="3" t="s">
        <v>24</v>
      </c>
      <c r="B17" s="3">
        <v>131</v>
      </c>
      <c r="C17" s="3">
        <v>186</v>
      </c>
      <c r="D17" s="4">
        <v>0.70430107526881724</v>
      </c>
    </row>
    <row r="18" spans="1:4" x14ac:dyDescent="0.25">
      <c r="A18" s="3" t="s">
        <v>127</v>
      </c>
      <c r="B18" s="3">
        <v>95</v>
      </c>
      <c r="C18" s="3">
        <v>153</v>
      </c>
      <c r="D18" s="4">
        <v>0.62091503267973858</v>
      </c>
    </row>
    <row r="19" spans="1:4" x14ac:dyDescent="0.25">
      <c r="A19" s="3" t="s">
        <v>55</v>
      </c>
      <c r="B19" s="3">
        <v>110</v>
      </c>
      <c r="C19" s="3">
        <v>145</v>
      </c>
      <c r="D19" s="4">
        <v>0.75862068965517238</v>
      </c>
    </row>
    <row r="20" spans="1:4" x14ac:dyDescent="0.25">
      <c r="A20" s="3" t="s">
        <v>110</v>
      </c>
      <c r="B20" s="3">
        <v>93</v>
      </c>
      <c r="C20" s="3">
        <v>139</v>
      </c>
      <c r="D20" s="4">
        <v>0.6690647482014388</v>
      </c>
    </row>
    <row r="21" spans="1:4" x14ac:dyDescent="0.25">
      <c r="A21" s="3" t="s">
        <v>31</v>
      </c>
      <c r="B21" s="3">
        <v>95</v>
      </c>
      <c r="C21" s="3">
        <v>136</v>
      </c>
      <c r="D21" s="4">
        <v>0.69852941176470584</v>
      </c>
    </row>
    <row r="22" spans="1:4" x14ac:dyDescent="0.25">
      <c r="A22" s="3" t="s">
        <v>106</v>
      </c>
      <c r="B22" s="3">
        <v>101</v>
      </c>
      <c r="C22" s="3">
        <v>128</v>
      </c>
      <c r="D22" s="4">
        <v>0.7890625</v>
      </c>
    </row>
    <row r="23" spans="1:4" x14ac:dyDescent="0.25">
      <c r="A23" s="3" t="s">
        <v>76</v>
      </c>
      <c r="B23" s="3">
        <v>81</v>
      </c>
      <c r="C23" s="3">
        <v>118</v>
      </c>
      <c r="D23" s="4">
        <v>0.68644067796610164</v>
      </c>
    </row>
    <row r="24" spans="1:4" x14ac:dyDescent="0.25">
      <c r="A24" s="3" t="s">
        <v>108</v>
      </c>
      <c r="B24" s="3">
        <v>82</v>
      </c>
      <c r="C24" s="3">
        <v>118</v>
      </c>
      <c r="D24" s="4">
        <v>0.69491525423728817</v>
      </c>
    </row>
    <row r="25" spans="1:4" x14ac:dyDescent="0.25">
      <c r="A25" s="3" t="s">
        <v>99</v>
      </c>
      <c r="B25" s="3">
        <v>99</v>
      </c>
      <c r="C25" s="3">
        <v>111</v>
      </c>
      <c r="D25" s="4">
        <v>0.89189189189189189</v>
      </c>
    </row>
    <row r="26" spans="1:4" x14ac:dyDescent="0.25">
      <c r="A26" s="3" t="s">
        <v>32</v>
      </c>
      <c r="B26" s="3">
        <v>77</v>
      </c>
      <c r="C26" s="3">
        <v>110</v>
      </c>
      <c r="D26" s="4">
        <v>0.7</v>
      </c>
    </row>
    <row r="27" spans="1:4" x14ac:dyDescent="0.25">
      <c r="A27" s="3" t="s">
        <v>28</v>
      </c>
      <c r="B27" s="3">
        <v>42</v>
      </c>
      <c r="C27" s="3">
        <v>104</v>
      </c>
      <c r="D27" s="4">
        <v>0.40384615384615391</v>
      </c>
    </row>
    <row r="28" spans="1:4" x14ac:dyDescent="0.25">
      <c r="A28" s="3" t="s">
        <v>107</v>
      </c>
      <c r="B28" s="3">
        <v>43</v>
      </c>
      <c r="C28" s="3">
        <v>81</v>
      </c>
      <c r="D28" s="4">
        <v>0.53086419753086422</v>
      </c>
    </row>
    <row r="29" spans="1:4" x14ac:dyDescent="0.25">
      <c r="A29" s="3" t="s">
        <v>52</v>
      </c>
      <c r="B29" s="3">
        <v>59</v>
      </c>
      <c r="C29" s="3">
        <v>80</v>
      </c>
      <c r="D29" s="4">
        <v>0.73750000000000004</v>
      </c>
    </row>
    <row r="30" spans="1:4" x14ac:dyDescent="0.25">
      <c r="A30" s="3" t="s">
        <v>125</v>
      </c>
      <c r="B30" s="3">
        <v>67</v>
      </c>
      <c r="C30" s="3">
        <v>76</v>
      </c>
      <c r="D30" s="4">
        <v>0.88157894736842102</v>
      </c>
    </row>
    <row r="31" spans="1:4" x14ac:dyDescent="0.25">
      <c r="A31" s="3" t="s">
        <v>15</v>
      </c>
      <c r="B31" s="3">
        <v>31</v>
      </c>
      <c r="C31" s="3">
        <v>73</v>
      </c>
      <c r="D31" s="4">
        <v>0.42465753424657532</v>
      </c>
    </row>
    <row r="32" spans="1:4" x14ac:dyDescent="0.25">
      <c r="A32" s="3" t="s">
        <v>114</v>
      </c>
      <c r="B32" s="3">
        <v>49</v>
      </c>
      <c r="C32" s="3">
        <v>65</v>
      </c>
      <c r="D32" s="4">
        <v>0.75384615384615383</v>
      </c>
    </row>
    <row r="33" spans="1:4" x14ac:dyDescent="0.25">
      <c r="A33" s="3" t="s">
        <v>103</v>
      </c>
      <c r="B33" s="3">
        <v>46</v>
      </c>
      <c r="C33" s="3">
        <v>63</v>
      </c>
      <c r="D33" s="4">
        <v>0.73015873015873012</v>
      </c>
    </row>
    <row r="34" spans="1:4" x14ac:dyDescent="0.25">
      <c r="A34" s="3" t="s">
        <v>26</v>
      </c>
      <c r="B34" s="3">
        <v>49</v>
      </c>
      <c r="C34" s="3">
        <v>61</v>
      </c>
      <c r="D34" s="4">
        <v>0.80327868852459017</v>
      </c>
    </row>
    <row r="35" spans="1:4" x14ac:dyDescent="0.25">
      <c r="A35" s="3" t="s">
        <v>119</v>
      </c>
      <c r="B35" s="3">
        <v>31</v>
      </c>
      <c r="C35" s="3">
        <v>61</v>
      </c>
      <c r="D35" s="4">
        <v>0.50819672131147542</v>
      </c>
    </row>
    <row r="36" spans="1:4" x14ac:dyDescent="0.25">
      <c r="A36" s="3" t="s">
        <v>14</v>
      </c>
      <c r="B36" s="3">
        <v>32</v>
      </c>
      <c r="C36" s="3">
        <v>57</v>
      </c>
      <c r="D36" s="4">
        <v>0.56140350877192979</v>
      </c>
    </row>
    <row r="37" spans="1:4" x14ac:dyDescent="0.25">
      <c r="A37" s="3" t="s">
        <v>46</v>
      </c>
      <c r="B37" s="3">
        <v>32</v>
      </c>
      <c r="C37" s="3">
        <v>57</v>
      </c>
      <c r="D37" s="4">
        <v>0.56140350877192979</v>
      </c>
    </row>
    <row r="38" spans="1:4" x14ac:dyDescent="0.25">
      <c r="A38" s="3" t="s">
        <v>35</v>
      </c>
      <c r="B38" s="3">
        <v>16</v>
      </c>
      <c r="C38" s="3">
        <v>44</v>
      </c>
      <c r="D38" s="4">
        <v>0.36363636363636359</v>
      </c>
    </row>
    <row r="39" spans="1:4" x14ac:dyDescent="0.25">
      <c r="A39" s="3" t="s">
        <v>113</v>
      </c>
      <c r="B39" s="3">
        <v>39</v>
      </c>
      <c r="C39" s="3">
        <v>44</v>
      </c>
      <c r="D39" s="4">
        <v>0.88636363636363635</v>
      </c>
    </row>
    <row r="40" spans="1:4" x14ac:dyDescent="0.25">
      <c r="A40" s="3" t="s">
        <v>73</v>
      </c>
      <c r="B40" s="3">
        <v>19</v>
      </c>
      <c r="C40" s="3">
        <v>41</v>
      </c>
      <c r="D40" s="4">
        <v>0.46341463414634149</v>
      </c>
    </row>
    <row r="41" spans="1:4" x14ac:dyDescent="0.25">
      <c r="A41" s="3" t="s">
        <v>61</v>
      </c>
      <c r="B41" s="3">
        <v>25</v>
      </c>
      <c r="C41" s="3">
        <v>38</v>
      </c>
      <c r="D41" s="4">
        <v>0.65789473684210531</v>
      </c>
    </row>
    <row r="42" spans="1:4" x14ac:dyDescent="0.25">
      <c r="A42" s="3" t="s">
        <v>111</v>
      </c>
      <c r="B42" s="3">
        <v>28</v>
      </c>
      <c r="C42" s="3">
        <v>32</v>
      </c>
      <c r="D42" s="4">
        <v>0.875</v>
      </c>
    </row>
    <row r="43" spans="1:4" x14ac:dyDescent="0.25">
      <c r="A43" s="3" t="s">
        <v>16</v>
      </c>
      <c r="B43" s="3">
        <v>13</v>
      </c>
      <c r="C43" s="3">
        <v>29</v>
      </c>
      <c r="D43" s="4">
        <v>0.44827586206896552</v>
      </c>
    </row>
    <row r="44" spans="1:4" x14ac:dyDescent="0.25">
      <c r="A44" s="3" t="s">
        <v>3</v>
      </c>
      <c r="B44" s="3">
        <v>9</v>
      </c>
      <c r="C44" s="3">
        <v>26</v>
      </c>
      <c r="D44" s="4">
        <v>0.34615384615384609</v>
      </c>
    </row>
    <row r="45" spans="1:4" x14ac:dyDescent="0.25">
      <c r="A45" s="3" t="s">
        <v>48</v>
      </c>
      <c r="B45" s="3">
        <v>11</v>
      </c>
      <c r="C45" s="3">
        <v>26</v>
      </c>
      <c r="D45" s="4">
        <v>0.42307692307692307</v>
      </c>
    </row>
    <row r="46" spans="1:4" x14ac:dyDescent="0.25">
      <c r="A46" s="3" t="s">
        <v>126</v>
      </c>
      <c r="B46" s="3">
        <v>14</v>
      </c>
      <c r="C46" s="3">
        <v>26</v>
      </c>
      <c r="D46" s="4">
        <v>0.53846153846153844</v>
      </c>
    </row>
    <row r="47" spans="1:4" x14ac:dyDescent="0.25">
      <c r="A47" s="3" t="s">
        <v>33</v>
      </c>
      <c r="B47" s="3">
        <v>18</v>
      </c>
      <c r="C47" s="3">
        <v>25</v>
      </c>
      <c r="D47" s="4">
        <v>0.72</v>
      </c>
    </row>
    <row r="48" spans="1:4" x14ac:dyDescent="0.25">
      <c r="A48" s="3" t="s">
        <v>109</v>
      </c>
      <c r="B48" s="3">
        <v>6</v>
      </c>
      <c r="C48" s="3">
        <v>23</v>
      </c>
      <c r="D48" s="4">
        <v>0.2608695652173913</v>
      </c>
    </row>
    <row r="49" spans="1:4" x14ac:dyDescent="0.25">
      <c r="A49" s="3" t="s">
        <v>74</v>
      </c>
      <c r="B49" s="3">
        <v>20</v>
      </c>
      <c r="C49" s="3">
        <v>21</v>
      </c>
      <c r="D49" s="4">
        <v>0.95238095238095233</v>
      </c>
    </row>
    <row r="50" spans="1:4" x14ac:dyDescent="0.25">
      <c r="A50" s="3" t="s">
        <v>51</v>
      </c>
      <c r="B50" s="3">
        <v>17</v>
      </c>
      <c r="C50" s="3">
        <v>19</v>
      </c>
      <c r="D50" s="4">
        <v>0.89473684210526316</v>
      </c>
    </row>
    <row r="51" spans="1:4" x14ac:dyDescent="0.25">
      <c r="A51" s="3" t="s">
        <v>120</v>
      </c>
      <c r="B51" s="3">
        <v>13</v>
      </c>
      <c r="C51" s="3">
        <v>19</v>
      </c>
      <c r="D51" s="4">
        <v>0.68421052631578949</v>
      </c>
    </row>
    <row r="52" spans="1:4" x14ac:dyDescent="0.25">
      <c r="A52" s="3" t="s">
        <v>122</v>
      </c>
      <c r="B52" s="3">
        <v>18</v>
      </c>
      <c r="C52" s="3">
        <v>19</v>
      </c>
      <c r="D52" s="4">
        <v>0.94736842105263153</v>
      </c>
    </row>
    <row r="53" spans="1:4" x14ac:dyDescent="0.25">
      <c r="A53" s="3" t="s">
        <v>22</v>
      </c>
      <c r="B53" s="3">
        <v>12</v>
      </c>
      <c r="C53" s="3">
        <v>18</v>
      </c>
      <c r="D53" s="4">
        <v>0.66666666666666663</v>
      </c>
    </row>
    <row r="54" spans="1:4" x14ac:dyDescent="0.25">
      <c r="A54" s="3" t="s">
        <v>112</v>
      </c>
      <c r="B54" s="3">
        <v>14</v>
      </c>
      <c r="C54" s="3">
        <v>18</v>
      </c>
      <c r="D54" s="4">
        <v>0.77777777777777779</v>
      </c>
    </row>
    <row r="55" spans="1:4" x14ac:dyDescent="0.25">
      <c r="A55" s="3" t="s">
        <v>62</v>
      </c>
      <c r="B55" s="3">
        <v>4</v>
      </c>
      <c r="C55" s="3">
        <v>16</v>
      </c>
      <c r="D55" s="4">
        <v>0.25</v>
      </c>
    </row>
    <row r="56" spans="1:4" x14ac:dyDescent="0.25">
      <c r="A56" s="3" t="s">
        <v>93</v>
      </c>
      <c r="B56" s="3">
        <v>1</v>
      </c>
      <c r="C56" s="3">
        <v>16</v>
      </c>
      <c r="D56" s="4">
        <v>6.25E-2</v>
      </c>
    </row>
    <row r="57" spans="1:4" x14ac:dyDescent="0.25">
      <c r="A57" s="3" t="s">
        <v>53</v>
      </c>
      <c r="B57" s="3">
        <v>13</v>
      </c>
      <c r="C57" s="3">
        <v>14</v>
      </c>
      <c r="D57" s="4">
        <v>0.9285714285714286</v>
      </c>
    </row>
    <row r="58" spans="1:4" x14ac:dyDescent="0.25">
      <c r="A58" s="3" t="s">
        <v>2</v>
      </c>
      <c r="B58" s="3">
        <v>3</v>
      </c>
      <c r="C58" s="3">
        <v>13</v>
      </c>
      <c r="D58" s="4">
        <v>0.23076923076923081</v>
      </c>
    </row>
    <row r="59" spans="1:4" x14ac:dyDescent="0.25">
      <c r="A59" s="3" t="s">
        <v>34</v>
      </c>
      <c r="B59" s="3">
        <v>9</v>
      </c>
      <c r="C59" s="3">
        <v>13</v>
      </c>
      <c r="D59" s="4">
        <v>0.69230769230769229</v>
      </c>
    </row>
    <row r="60" spans="1:4" x14ac:dyDescent="0.25">
      <c r="A60" s="3" t="s">
        <v>36</v>
      </c>
      <c r="B60" s="3">
        <v>10</v>
      </c>
      <c r="C60" s="3">
        <v>13</v>
      </c>
      <c r="D60" s="4">
        <v>0.76923076923076927</v>
      </c>
    </row>
    <row r="61" spans="1:4" x14ac:dyDescent="0.25">
      <c r="A61" s="3" t="s">
        <v>10</v>
      </c>
      <c r="B61" s="3">
        <v>5</v>
      </c>
      <c r="C61" s="3">
        <v>12</v>
      </c>
      <c r="D61" s="4">
        <v>0.41666666666666669</v>
      </c>
    </row>
    <row r="62" spans="1:4" x14ac:dyDescent="0.25">
      <c r="A62" s="3" t="s">
        <v>17</v>
      </c>
      <c r="B62" s="3">
        <v>4</v>
      </c>
      <c r="C62" s="3">
        <v>12</v>
      </c>
      <c r="D62" s="4">
        <v>0.33333333333333331</v>
      </c>
    </row>
    <row r="63" spans="1:4" x14ac:dyDescent="0.25">
      <c r="A63" s="3" t="s">
        <v>19</v>
      </c>
      <c r="B63" s="3">
        <v>2</v>
      </c>
      <c r="C63" s="3">
        <v>12</v>
      </c>
      <c r="D63" s="4">
        <v>0.16666666666666671</v>
      </c>
    </row>
    <row r="64" spans="1:4" x14ac:dyDescent="0.25">
      <c r="A64" s="3" t="s">
        <v>56</v>
      </c>
      <c r="B64" s="3">
        <v>11</v>
      </c>
      <c r="C64" s="3">
        <v>12</v>
      </c>
      <c r="D64" s="4">
        <v>0.91666666666666663</v>
      </c>
    </row>
    <row r="65" spans="1:4" x14ac:dyDescent="0.25">
      <c r="A65" s="3" t="s">
        <v>44</v>
      </c>
      <c r="B65" s="3">
        <v>8</v>
      </c>
      <c r="C65" s="3">
        <v>11</v>
      </c>
      <c r="D65" s="4">
        <v>0.72727272727272729</v>
      </c>
    </row>
    <row r="66" spans="1:4" x14ac:dyDescent="0.25">
      <c r="A66" s="3" t="s">
        <v>38</v>
      </c>
      <c r="B66" s="3">
        <v>8</v>
      </c>
      <c r="C66" s="3">
        <v>10</v>
      </c>
      <c r="D66" s="4">
        <v>0.8</v>
      </c>
    </row>
    <row r="67" spans="1:4" x14ac:dyDescent="0.25">
      <c r="A67" s="3" t="s">
        <v>88</v>
      </c>
      <c r="B67" s="3">
        <v>8</v>
      </c>
      <c r="C67" s="3">
        <v>10</v>
      </c>
      <c r="D67" s="4">
        <v>0.8</v>
      </c>
    </row>
    <row r="68" spans="1:4" x14ac:dyDescent="0.25">
      <c r="A68" s="3" t="s">
        <v>124</v>
      </c>
      <c r="B68" s="3">
        <v>8</v>
      </c>
      <c r="C68" s="3">
        <v>10</v>
      </c>
      <c r="D68" s="4">
        <v>0.8</v>
      </c>
    </row>
    <row r="69" spans="1:4" x14ac:dyDescent="0.25">
      <c r="A69" s="3" t="s">
        <v>5</v>
      </c>
      <c r="B69" s="3">
        <v>3</v>
      </c>
      <c r="C69" s="3">
        <v>9</v>
      </c>
      <c r="D69" s="4">
        <v>0.33333333333333331</v>
      </c>
    </row>
    <row r="70" spans="1:4" x14ac:dyDescent="0.25">
      <c r="A70" s="3" t="s">
        <v>40</v>
      </c>
      <c r="B70" s="3">
        <v>2</v>
      </c>
      <c r="C70" s="3">
        <v>9</v>
      </c>
      <c r="D70" s="4">
        <v>0.22222222222222221</v>
      </c>
    </row>
    <row r="71" spans="1:4" x14ac:dyDescent="0.25">
      <c r="A71" s="3" t="s">
        <v>57</v>
      </c>
      <c r="B71" s="3">
        <v>5</v>
      </c>
      <c r="C71" s="3">
        <v>8</v>
      </c>
      <c r="D71" s="4">
        <v>0.625</v>
      </c>
    </row>
    <row r="72" spans="1:4" x14ac:dyDescent="0.25">
      <c r="A72" s="3" t="s">
        <v>58</v>
      </c>
      <c r="B72" s="3">
        <v>7</v>
      </c>
      <c r="C72" s="3">
        <v>8</v>
      </c>
      <c r="D72" s="4">
        <v>0.875</v>
      </c>
    </row>
    <row r="73" spans="1:4" x14ac:dyDescent="0.25">
      <c r="A73" s="3" t="s">
        <v>79</v>
      </c>
      <c r="B73" s="3">
        <v>2</v>
      </c>
      <c r="C73" s="3">
        <v>8</v>
      </c>
      <c r="D73" s="4">
        <v>0.25</v>
      </c>
    </row>
    <row r="74" spans="1:4" x14ac:dyDescent="0.25">
      <c r="A74" s="3" t="s">
        <v>84</v>
      </c>
      <c r="B74" s="3">
        <v>5</v>
      </c>
      <c r="C74" s="3">
        <v>8</v>
      </c>
      <c r="D74" s="4">
        <v>0.625</v>
      </c>
    </row>
    <row r="75" spans="1:4" x14ac:dyDescent="0.25">
      <c r="A75" s="3" t="s">
        <v>101</v>
      </c>
      <c r="B75" s="3">
        <v>3</v>
      </c>
      <c r="C75" s="3">
        <v>8</v>
      </c>
      <c r="D75" s="4">
        <v>0.375</v>
      </c>
    </row>
    <row r="76" spans="1:4" x14ac:dyDescent="0.25">
      <c r="A76" s="3" t="s">
        <v>21</v>
      </c>
      <c r="B76" s="3">
        <v>5</v>
      </c>
      <c r="C76" s="3">
        <v>7</v>
      </c>
      <c r="D76" s="4">
        <v>0.7142857142857143</v>
      </c>
    </row>
    <row r="77" spans="1:4" x14ac:dyDescent="0.25">
      <c r="A77" s="3" t="s">
        <v>42</v>
      </c>
      <c r="B77" s="3">
        <v>6</v>
      </c>
      <c r="C77" s="3">
        <v>7</v>
      </c>
      <c r="D77" s="4">
        <v>0.8571428571428571</v>
      </c>
    </row>
    <row r="78" spans="1:4" x14ac:dyDescent="0.25">
      <c r="A78" s="3" t="s">
        <v>13</v>
      </c>
      <c r="B78" s="3">
        <v>2</v>
      </c>
      <c r="C78" s="3">
        <v>6</v>
      </c>
      <c r="D78" s="4">
        <v>0.33333333333333331</v>
      </c>
    </row>
    <row r="79" spans="1:4" x14ac:dyDescent="0.25">
      <c r="A79" s="3" t="s">
        <v>43</v>
      </c>
      <c r="B79" s="3">
        <v>0</v>
      </c>
      <c r="C79" s="3">
        <v>6</v>
      </c>
      <c r="D79" s="4">
        <v>0</v>
      </c>
    </row>
    <row r="80" spans="1:4" x14ac:dyDescent="0.25">
      <c r="A80" s="3" t="s">
        <v>50</v>
      </c>
      <c r="B80" s="3">
        <v>4</v>
      </c>
      <c r="C80" s="3">
        <v>6</v>
      </c>
      <c r="D80" s="4">
        <v>0.66666666666666663</v>
      </c>
    </row>
    <row r="81" spans="1:4" x14ac:dyDescent="0.25">
      <c r="A81" s="3" t="s">
        <v>64</v>
      </c>
      <c r="B81" s="3">
        <v>4</v>
      </c>
      <c r="C81" s="3">
        <v>6</v>
      </c>
      <c r="D81" s="4">
        <v>0.66666666666666663</v>
      </c>
    </row>
    <row r="82" spans="1:4" x14ac:dyDescent="0.25">
      <c r="A82" s="3" t="s">
        <v>89</v>
      </c>
      <c r="B82" s="3">
        <v>4</v>
      </c>
      <c r="C82" s="3">
        <v>6</v>
      </c>
      <c r="D82" s="4">
        <v>0.66666666666666663</v>
      </c>
    </row>
    <row r="83" spans="1:4" x14ac:dyDescent="0.25">
      <c r="A83" s="3" t="s">
        <v>121</v>
      </c>
      <c r="B83" s="3">
        <v>4</v>
      </c>
      <c r="C83" s="3">
        <v>6</v>
      </c>
      <c r="D83" s="4">
        <v>0.66666666666666663</v>
      </c>
    </row>
    <row r="84" spans="1:4" x14ac:dyDescent="0.25">
      <c r="A84" s="3" t="s">
        <v>8</v>
      </c>
      <c r="B84" s="3">
        <v>3</v>
      </c>
      <c r="C84" s="3">
        <v>5</v>
      </c>
      <c r="D84" s="4">
        <v>0.6</v>
      </c>
    </row>
    <row r="85" spans="1:4" x14ac:dyDescent="0.25">
      <c r="A85" s="3" t="s">
        <v>9</v>
      </c>
      <c r="B85" s="3">
        <v>2</v>
      </c>
      <c r="C85" s="3">
        <v>5</v>
      </c>
      <c r="D85" s="4">
        <v>0.4</v>
      </c>
    </row>
    <row r="86" spans="1:4" x14ac:dyDescent="0.25">
      <c r="A86" s="3" t="s">
        <v>20</v>
      </c>
      <c r="B86" s="3">
        <v>2</v>
      </c>
      <c r="C86" s="3">
        <v>5</v>
      </c>
      <c r="D86" s="4">
        <v>0.4</v>
      </c>
    </row>
    <row r="87" spans="1:4" x14ac:dyDescent="0.25">
      <c r="A87" s="3" t="s">
        <v>98</v>
      </c>
      <c r="B87" s="3">
        <v>3</v>
      </c>
      <c r="C87" s="3">
        <v>5</v>
      </c>
      <c r="D87" s="4">
        <v>0.6</v>
      </c>
    </row>
    <row r="88" spans="1:4" x14ac:dyDescent="0.25">
      <c r="A88" s="3" t="s">
        <v>65</v>
      </c>
      <c r="B88" s="3">
        <v>4</v>
      </c>
      <c r="C88" s="3">
        <v>4</v>
      </c>
      <c r="D88" s="4">
        <v>1</v>
      </c>
    </row>
    <row r="89" spans="1:4" x14ac:dyDescent="0.25">
      <c r="A89" s="3" t="s">
        <v>70</v>
      </c>
      <c r="B89" s="3">
        <v>4</v>
      </c>
      <c r="C89" s="3">
        <v>4</v>
      </c>
      <c r="D89" s="4">
        <v>1</v>
      </c>
    </row>
    <row r="90" spans="1:4" x14ac:dyDescent="0.25">
      <c r="A90" s="3" t="s">
        <v>71</v>
      </c>
      <c r="B90" s="3">
        <v>4</v>
      </c>
      <c r="C90" s="3">
        <v>4</v>
      </c>
      <c r="D90" s="4">
        <v>1</v>
      </c>
    </row>
    <row r="91" spans="1:4" x14ac:dyDescent="0.25">
      <c r="A91" s="3" t="s">
        <v>75</v>
      </c>
      <c r="B91" s="3">
        <v>1</v>
      </c>
      <c r="C91" s="3">
        <v>4</v>
      </c>
      <c r="D91" s="4">
        <v>0.25</v>
      </c>
    </row>
    <row r="92" spans="1:4" x14ac:dyDescent="0.25">
      <c r="A92" s="3" t="s">
        <v>123</v>
      </c>
      <c r="B92" s="3">
        <v>4</v>
      </c>
      <c r="C92" s="3">
        <v>4</v>
      </c>
      <c r="D92" s="4">
        <v>1</v>
      </c>
    </row>
    <row r="93" spans="1:4" x14ac:dyDescent="0.25">
      <c r="A93" s="3" t="s">
        <v>128</v>
      </c>
      <c r="B93" s="3">
        <v>1</v>
      </c>
      <c r="C93" s="3">
        <v>4</v>
      </c>
      <c r="D93" s="4">
        <v>0.25</v>
      </c>
    </row>
    <row r="94" spans="1:4" x14ac:dyDescent="0.25">
      <c r="A94" s="3" t="s">
        <v>11</v>
      </c>
      <c r="B94" s="3">
        <v>3</v>
      </c>
      <c r="C94" s="3">
        <v>3</v>
      </c>
      <c r="D94" s="4">
        <v>1</v>
      </c>
    </row>
    <row r="95" spans="1:4" x14ac:dyDescent="0.25">
      <c r="A95" s="3" t="s">
        <v>59</v>
      </c>
      <c r="B95" s="3">
        <v>2</v>
      </c>
      <c r="C95" s="3">
        <v>3</v>
      </c>
      <c r="D95" s="4">
        <v>0.66666666666666663</v>
      </c>
    </row>
    <row r="96" spans="1:4" x14ac:dyDescent="0.25">
      <c r="A96" s="3" t="s">
        <v>63</v>
      </c>
      <c r="B96" s="3">
        <v>3</v>
      </c>
      <c r="C96" s="3">
        <v>3</v>
      </c>
      <c r="D96" s="4">
        <v>1</v>
      </c>
    </row>
    <row r="97" spans="1:4" x14ac:dyDescent="0.25">
      <c r="A97" s="3" t="s">
        <v>86</v>
      </c>
      <c r="B97" s="3">
        <v>3</v>
      </c>
      <c r="C97" s="3">
        <v>3</v>
      </c>
      <c r="D97" s="4">
        <v>1</v>
      </c>
    </row>
    <row r="98" spans="1:4" x14ac:dyDescent="0.25">
      <c r="A98" s="3" t="s">
        <v>97</v>
      </c>
      <c r="B98" s="3">
        <v>2</v>
      </c>
      <c r="C98" s="3">
        <v>3</v>
      </c>
      <c r="D98" s="4">
        <v>0.66666666666666663</v>
      </c>
    </row>
    <row r="99" spans="1:4" x14ac:dyDescent="0.25">
      <c r="A99" s="3" t="s">
        <v>100</v>
      </c>
      <c r="B99" s="3">
        <v>2</v>
      </c>
      <c r="C99" s="3">
        <v>3</v>
      </c>
      <c r="D99" s="4">
        <v>0.66666666666666663</v>
      </c>
    </row>
    <row r="100" spans="1:4" x14ac:dyDescent="0.25">
      <c r="A100" s="3" t="s">
        <v>7</v>
      </c>
      <c r="B100" s="3">
        <v>1</v>
      </c>
      <c r="C100" s="3">
        <v>2</v>
      </c>
      <c r="D100" s="4">
        <v>0.5</v>
      </c>
    </row>
    <row r="101" spans="1:4" x14ac:dyDescent="0.25">
      <c r="A101" s="3" t="s">
        <v>78</v>
      </c>
      <c r="B101" s="3">
        <v>1</v>
      </c>
      <c r="C101" s="3">
        <v>2</v>
      </c>
      <c r="D101" s="4">
        <v>0.5</v>
      </c>
    </row>
    <row r="102" spans="1:4" x14ac:dyDescent="0.25">
      <c r="A102" s="3" t="s">
        <v>83</v>
      </c>
      <c r="B102" s="3">
        <v>2</v>
      </c>
      <c r="C102" s="3">
        <v>2</v>
      </c>
      <c r="D102" s="4">
        <v>1</v>
      </c>
    </row>
    <row r="103" spans="1:4" x14ac:dyDescent="0.25">
      <c r="A103" s="3" t="s">
        <v>90</v>
      </c>
      <c r="B103" s="3">
        <v>1</v>
      </c>
      <c r="C103" s="3">
        <v>2</v>
      </c>
      <c r="D103" s="4">
        <v>0.5</v>
      </c>
    </row>
    <row r="104" spans="1:4" x14ac:dyDescent="0.25">
      <c r="A104" s="3" t="s">
        <v>91</v>
      </c>
      <c r="B104" s="3">
        <v>1</v>
      </c>
      <c r="C104" s="3">
        <v>2</v>
      </c>
      <c r="D104" s="4">
        <v>0.5</v>
      </c>
    </row>
    <row r="105" spans="1:4" x14ac:dyDescent="0.25">
      <c r="A105" s="3" t="s">
        <v>92</v>
      </c>
      <c r="B105" s="3">
        <v>2</v>
      </c>
      <c r="C105" s="3">
        <v>2</v>
      </c>
      <c r="D105" s="4">
        <v>1</v>
      </c>
    </row>
    <row r="106" spans="1:4" x14ac:dyDescent="0.25">
      <c r="A106" s="3" t="s">
        <v>104</v>
      </c>
      <c r="B106" s="3">
        <v>1</v>
      </c>
      <c r="C106" s="3">
        <v>2</v>
      </c>
      <c r="D106" s="4">
        <v>0.5</v>
      </c>
    </row>
    <row r="107" spans="1:4" x14ac:dyDescent="0.25">
      <c r="A107" s="3" t="s">
        <v>117</v>
      </c>
      <c r="B107" s="3">
        <v>0</v>
      </c>
      <c r="C107" s="3">
        <v>2</v>
      </c>
      <c r="D107" s="4">
        <v>0</v>
      </c>
    </row>
    <row r="108" spans="1:4" x14ac:dyDescent="0.25">
      <c r="A108" s="3" t="s">
        <v>4</v>
      </c>
      <c r="B108" s="3">
        <v>1</v>
      </c>
      <c r="C108" s="3">
        <v>1</v>
      </c>
      <c r="D108" s="4">
        <v>1</v>
      </c>
    </row>
    <row r="109" spans="1:4" x14ac:dyDescent="0.25">
      <c r="A109" s="3" t="s">
        <v>6</v>
      </c>
      <c r="B109" s="3">
        <v>0</v>
      </c>
      <c r="C109" s="3">
        <v>1</v>
      </c>
      <c r="D109" s="4">
        <v>0</v>
      </c>
    </row>
    <row r="110" spans="1:4" x14ac:dyDescent="0.25">
      <c r="A110" s="3" t="s">
        <v>12</v>
      </c>
      <c r="B110" s="3">
        <v>0</v>
      </c>
      <c r="C110" s="3">
        <v>1</v>
      </c>
      <c r="D110" s="4">
        <v>0</v>
      </c>
    </row>
    <row r="111" spans="1:4" x14ac:dyDescent="0.25">
      <c r="A111" s="3" t="s">
        <v>18</v>
      </c>
      <c r="B111" s="3">
        <v>1</v>
      </c>
      <c r="C111" s="3">
        <v>1</v>
      </c>
      <c r="D111" s="4">
        <v>1</v>
      </c>
    </row>
    <row r="112" spans="1:4" x14ac:dyDescent="0.25">
      <c r="A112" s="3" t="s">
        <v>23</v>
      </c>
      <c r="B112" s="3">
        <v>1</v>
      </c>
      <c r="C112" s="3">
        <v>1</v>
      </c>
      <c r="D112" s="4">
        <v>1</v>
      </c>
    </row>
    <row r="113" spans="1:4" x14ac:dyDescent="0.25">
      <c r="A113" s="3" t="s">
        <v>30</v>
      </c>
      <c r="B113" s="3">
        <v>1</v>
      </c>
      <c r="C113" s="3">
        <v>1</v>
      </c>
      <c r="D113" s="4">
        <v>1</v>
      </c>
    </row>
    <row r="114" spans="1:4" x14ac:dyDescent="0.25">
      <c r="A114" s="3" t="s">
        <v>49</v>
      </c>
      <c r="B114" s="3">
        <v>0</v>
      </c>
      <c r="C114" s="3">
        <v>1</v>
      </c>
      <c r="D114" s="4">
        <v>0</v>
      </c>
    </row>
    <row r="115" spans="1:4" x14ac:dyDescent="0.25">
      <c r="A115" s="3" t="s">
        <v>66</v>
      </c>
      <c r="B115" s="3">
        <v>1</v>
      </c>
      <c r="C115" s="3">
        <v>1</v>
      </c>
      <c r="D115" s="4">
        <v>1</v>
      </c>
    </row>
    <row r="116" spans="1:4" x14ac:dyDescent="0.25">
      <c r="A116" s="3" t="s">
        <v>67</v>
      </c>
      <c r="B116" s="3">
        <v>1</v>
      </c>
      <c r="C116" s="3">
        <v>1</v>
      </c>
      <c r="D116" s="4">
        <v>1</v>
      </c>
    </row>
    <row r="117" spans="1:4" x14ac:dyDescent="0.25">
      <c r="A117" s="3" t="s">
        <v>68</v>
      </c>
      <c r="B117" s="3">
        <v>1</v>
      </c>
      <c r="C117" s="3">
        <v>1</v>
      </c>
      <c r="D117" s="4">
        <v>1</v>
      </c>
    </row>
    <row r="118" spans="1:4" x14ac:dyDescent="0.25">
      <c r="A118" s="3" t="s">
        <v>69</v>
      </c>
      <c r="B118" s="3">
        <v>1</v>
      </c>
      <c r="C118" s="3">
        <v>1</v>
      </c>
      <c r="D118" s="4">
        <v>1</v>
      </c>
    </row>
    <row r="119" spans="1:4" x14ac:dyDescent="0.25">
      <c r="A119" s="3" t="s">
        <v>72</v>
      </c>
      <c r="B119" s="3">
        <v>1</v>
      </c>
      <c r="C119" s="3">
        <v>1</v>
      </c>
      <c r="D119" s="4">
        <v>1</v>
      </c>
    </row>
    <row r="120" spans="1:4" x14ac:dyDescent="0.25">
      <c r="A120" s="3" t="s">
        <v>77</v>
      </c>
      <c r="B120" s="3">
        <v>0</v>
      </c>
      <c r="C120" s="3">
        <v>1</v>
      </c>
      <c r="D120" s="4">
        <v>0</v>
      </c>
    </row>
    <row r="121" spans="1:4" x14ac:dyDescent="0.25">
      <c r="A121" s="3" t="s">
        <v>81</v>
      </c>
      <c r="B121" s="3">
        <v>1</v>
      </c>
      <c r="C121" s="3">
        <v>1</v>
      </c>
      <c r="D121" s="4">
        <v>1</v>
      </c>
    </row>
    <row r="122" spans="1:4" x14ac:dyDescent="0.25">
      <c r="A122" s="3" t="s">
        <v>82</v>
      </c>
      <c r="B122" s="3">
        <v>1</v>
      </c>
      <c r="C122" s="3">
        <v>1</v>
      </c>
      <c r="D122" s="4">
        <v>1</v>
      </c>
    </row>
    <row r="123" spans="1:4" x14ac:dyDescent="0.25">
      <c r="A123" s="3" t="s">
        <v>85</v>
      </c>
      <c r="B123" s="3">
        <v>1</v>
      </c>
      <c r="C123" s="3">
        <v>1</v>
      </c>
      <c r="D123" s="4">
        <v>1</v>
      </c>
    </row>
    <row r="124" spans="1:4" x14ac:dyDescent="0.25">
      <c r="A124" s="3" t="s">
        <v>87</v>
      </c>
      <c r="B124" s="3">
        <v>1</v>
      </c>
      <c r="C124" s="3">
        <v>1</v>
      </c>
      <c r="D124" s="4">
        <v>1</v>
      </c>
    </row>
    <row r="125" spans="1:4" x14ac:dyDescent="0.25">
      <c r="A125" s="3" t="s">
        <v>94</v>
      </c>
      <c r="B125" s="3">
        <v>0</v>
      </c>
      <c r="C125" s="3">
        <v>1</v>
      </c>
      <c r="D125" s="4">
        <v>0</v>
      </c>
    </row>
    <row r="126" spans="1:4" x14ac:dyDescent="0.25">
      <c r="A126" s="3" t="s">
        <v>95</v>
      </c>
      <c r="B126" s="3">
        <v>0</v>
      </c>
      <c r="C126" s="3">
        <v>1</v>
      </c>
      <c r="D126" s="4">
        <v>0</v>
      </c>
    </row>
    <row r="127" spans="1:4" x14ac:dyDescent="0.25">
      <c r="A127" s="3" t="s">
        <v>96</v>
      </c>
      <c r="B127" s="3">
        <v>1</v>
      </c>
      <c r="C127" s="3">
        <v>1</v>
      </c>
      <c r="D127" s="4">
        <v>1</v>
      </c>
    </row>
    <row r="128" spans="1:4" x14ac:dyDescent="0.25">
      <c r="A128" s="3" t="s">
        <v>116</v>
      </c>
      <c r="B128" s="3">
        <v>0</v>
      </c>
      <c r="C128" s="3">
        <v>1</v>
      </c>
      <c r="D128" s="4">
        <v>0</v>
      </c>
    </row>
  </sheetData>
  <sortState ref="A2:D128">
    <sortCondition descending="1" ref="C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D696-EB4F-40A1-8FE1-739465884EAA}">
  <sheetPr filterMode="1"/>
  <dimension ref="A1:K240"/>
  <sheetViews>
    <sheetView topLeftCell="E1" workbookViewId="0">
      <selection activeCell="I2" sqref="I2"/>
    </sheetView>
  </sheetViews>
  <sheetFormatPr defaultRowHeight="14.25" x14ac:dyDescent="0.25"/>
  <cols>
    <col min="1" max="1" width="10.85546875" style="1" bestFit="1" customWidth="1"/>
    <col min="2" max="2" width="11.42578125" style="1" bestFit="1" customWidth="1"/>
    <col min="3" max="3" width="13.5703125" style="1" bestFit="1" customWidth="1"/>
    <col min="4" max="4" width="14.5703125" style="1" bestFit="1" customWidth="1"/>
    <col min="5" max="5" width="9.5703125" style="1" bestFit="1" customWidth="1"/>
    <col min="6" max="6" width="14.140625" style="1" bestFit="1" customWidth="1"/>
    <col min="7" max="7" width="17.85546875" style="1" bestFit="1" customWidth="1"/>
    <col min="8" max="8" width="9.140625" style="1"/>
    <col min="9" max="9" width="14.5703125" style="1" bestFit="1" customWidth="1"/>
    <col min="10" max="10" width="14.140625" style="1" bestFit="1" customWidth="1"/>
    <col min="11" max="11" width="17.85546875" style="1" bestFit="1" customWidth="1"/>
    <col min="12" max="16384" width="9.140625" style="1"/>
  </cols>
  <sheetData>
    <row r="1" spans="1:11" x14ac:dyDescent="0.25">
      <c r="A1" s="5" t="s">
        <v>139</v>
      </c>
      <c r="B1" s="5" t="s">
        <v>143</v>
      </c>
      <c r="C1" s="5" t="s">
        <v>144</v>
      </c>
      <c r="D1" s="5" t="s">
        <v>157</v>
      </c>
      <c r="E1" s="5" t="s">
        <v>140</v>
      </c>
      <c r="F1" s="5" t="s">
        <v>141</v>
      </c>
      <c r="G1" s="5" t="s">
        <v>142</v>
      </c>
    </row>
    <row r="2" spans="1:11" x14ac:dyDescent="0.25">
      <c r="A2" s="3" t="s">
        <v>25</v>
      </c>
      <c r="B2" s="3">
        <v>2017</v>
      </c>
      <c r="C2" s="7" t="s">
        <v>145</v>
      </c>
      <c r="D2" s="7" t="str">
        <f>_xlfn.CONCAT(C2,"-",B2)</f>
        <v>Jun-2017</v>
      </c>
      <c r="E2" s="3">
        <v>2</v>
      </c>
      <c r="F2" s="3">
        <v>2</v>
      </c>
      <c r="G2" s="4">
        <f>E2/F2</f>
        <v>1</v>
      </c>
      <c r="I2" s="8" t="s">
        <v>25</v>
      </c>
    </row>
    <row r="3" spans="1:11" x14ac:dyDescent="0.25">
      <c r="A3" s="3" t="s">
        <v>25</v>
      </c>
      <c r="B3" s="3">
        <v>2017</v>
      </c>
      <c r="C3" s="7" t="s">
        <v>146</v>
      </c>
      <c r="D3" s="7" t="str">
        <f t="shared" ref="D3:D66" si="0">_xlfn.CONCAT(C3,"-",B3)</f>
        <v>Jul-2017</v>
      </c>
      <c r="E3" s="3">
        <v>5</v>
      </c>
      <c r="F3" s="3">
        <v>5</v>
      </c>
      <c r="G3" s="4">
        <f t="shared" ref="G3:G66" si="1">E3/F3</f>
        <v>1</v>
      </c>
    </row>
    <row r="4" spans="1:11" x14ac:dyDescent="0.25">
      <c r="A4" s="3" t="s">
        <v>25</v>
      </c>
      <c r="B4" s="3">
        <v>2017</v>
      </c>
      <c r="C4" s="7" t="s">
        <v>147</v>
      </c>
      <c r="D4" s="7" t="str">
        <f t="shared" si="0"/>
        <v>Aug-2017</v>
      </c>
      <c r="E4" s="3">
        <v>1</v>
      </c>
      <c r="F4" s="3">
        <v>3</v>
      </c>
      <c r="G4" s="4">
        <f t="shared" si="1"/>
        <v>0.33333333333333331</v>
      </c>
      <c r="I4" s="5" t="s">
        <v>157</v>
      </c>
      <c r="J4" s="5" t="s">
        <v>141</v>
      </c>
      <c r="K4" s="5" t="s">
        <v>142</v>
      </c>
    </row>
    <row r="5" spans="1:11" x14ac:dyDescent="0.25">
      <c r="A5" s="3" t="s">
        <v>25</v>
      </c>
      <c r="B5" s="3">
        <v>2017</v>
      </c>
      <c r="C5" s="7" t="s">
        <v>148</v>
      </c>
      <c r="D5" s="7" t="str">
        <f t="shared" si="0"/>
        <v>Sep-2017</v>
      </c>
      <c r="E5" s="3">
        <v>4</v>
      </c>
      <c r="F5" s="3">
        <v>5</v>
      </c>
      <c r="G5" s="4">
        <f t="shared" si="1"/>
        <v>0.8</v>
      </c>
      <c r="I5" s="7" t="s">
        <v>161</v>
      </c>
      <c r="J5" s="3">
        <v>2</v>
      </c>
      <c r="K5" s="4">
        <v>1</v>
      </c>
    </row>
    <row r="6" spans="1:11" x14ac:dyDescent="0.25">
      <c r="A6" s="3" t="s">
        <v>25</v>
      </c>
      <c r="B6" s="3">
        <v>2017</v>
      </c>
      <c r="C6" s="7" t="s">
        <v>149</v>
      </c>
      <c r="D6" s="7" t="str">
        <f t="shared" si="0"/>
        <v>Oct-2017</v>
      </c>
      <c r="E6" s="3">
        <v>1</v>
      </c>
      <c r="F6" s="3">
        <v>2</v>
      </c>
      <c r="G6" s="4">
        <f t="shared" si="1"/>
        <v>0.5</v>
      </c>
      <c r="I6" s="7" t="s">
        <v>160</v>
      </c>
      <c r="J6" s="3">
        <v>5</v>
      </c>
      <c r="K6" s="4">
        <v>1</v>
      </c>
    </row>
    <row r="7" spans="1:11" x14ac:dyDescent="0.25">
      <c r="A7" s="3" t="s">
        <v>25</v>
      </c>
      <c r="B7" s="3">
        <v>2017</v>
      </c>
      <c r="C7" s="7" t="s">
        <v>150</v>
      </c>
      <c r="D7" s="7" t="str">
        <f t="shared" si="0"/>
        <v>Nov-2017</v>
      </c>
      <c r="E7" s="3">
        <v>13</v>
      </c>
      <c r="F7" s="3">
        <v>15</v>
      </c>
      <c r="G7" s="4">
        <f t="shared" si="1"/>
        <v>0.8666666666666667</v>
      </c>
      <c r="I7" s="7" t="s">
        <v>158</v>
      </c>
      <c r="J7" s="3">
        <v>3</v>
      </c>
      <c r="K7" s="4">
        <v>0.33333333333333331</v>
      </c>
    </row>
    <row r="8" spans="1:11" x14ac:dyDescent="0.25">
      <c r="A8" s="3" t="s">
        <v>25</v>
      </c>
      <c r="B8" s="3">
        <v>2017</v>
      </c>
      <c r="C8" s="7" t="s">
        <v>151</v>
      </c>
      <c r="D8" s="7" t="str">
        <f t="shared" si="0"/>
        <v>Dec-2017</v>
      </c>
      <c r="E8" s="3">
        <v>27</v>
      </c>
      <c r="F8" s="3">
        <v>32</v>
      </c>
      <c r="G8" s="4">
        <f t="shared" si="1"/>
        <v>0.84375</v>
      </c>
      <c r="I8" s="7" t="s">
        <v>164</v>
      </c>
      <c r="J8" s="3">
        <v>5</v>
      </c>
      <c r="K8" s="4">
        <v>0.8</v>
      </c>
    </row>
    <row r="9" spans="1:11" x14ac:dyDescent="0.25">
      <c r="A9" s="3" t="s">
        <v>25</v>
      </c>
      <c r="B9" s="3">
        <v>2018</v>
      </c>
      <c r="C9" s="7" t="s">
        <v>152</v>
      </c>
      <c r="D9" s="7" t="str">
        <f t="shared" si="0"/>
        <v>Jan-2018</v>
      </c>
      <c r="E9" s="3">
        <v>12</v>
      </c>
      <c r="F9" s="3">
        <v>14</v>
      </c>
      <c r="G9" s="4">
        <f t="shared" si="1"/>
        <v>0.8571428571428571</v>
      </c>
      <c r="I9" s="7" t="s">
        <v>163</v>
      </c>
      <c r="J9" s="3">
        <v>2</v>
      </c>
      <c r="K9" s="4">
        <v>0.5</v>
      </c>
    </row>
    <row r="10" spans="1:11" x14ac:dyDescent="0.25">
      <c r="A10" s="3" t="s">
        <v>25</v>
      </c>
      <c r="B10" s="3">
        <v>2018</v>
      </c>
      <c r="C10" s="7" t="s">
        <v>153</v>
      </c>
      <c r="D10" s="7" t="str">
        <f t="shared" si="0"/>
        <v>Feb-2018</v>
      </c>
      <c r="E10" s="3">
        <v>16</v>
      </c>
      <c r="F10" s="3">
        <v>23</v>
      </c>
      <c r="G10" s="4">
        <f t="shared" si="1"/>
        <v>0.69565217391304346</v>
      </c>
      <c r="I10" s="7" t="s">
        <v>162</v>
      </c>
      <c r="J10" s="3">
        <v>15</v>
      </c>
      <c r="K10" s="4">
        <v>0.8666666666666667</v>
      </c>
    </row>
    <row r="11" spans="1:11" x14ac:dyDescent="0.25">
      <c r="A11" s="3" t="s">
        <v>25</v>
      </c>
      <c r="B11" s="3">
        <v>2018</v>
      </c>
      <c r="C11" s="7" t="s">
        <v>154</v>
      </c>
      <c r="D11" s="7" t="str">
        <f t="shared" si="0"/>
        <v>Mar-2018</v>
      </c>
      <c r="E11" s="3">
        <v>20</v>
      </c>
      <c r="F11" s="3">
        <v>32</v>
      </c>
      <c r="G11" s="4">
        <f t="shared" si="1"/>
        <v>0.625</v>
      </c>
      <c r="I11" s="7" t="s">
        <v>159</v>
      </c>
      <c r="J11" s="3">
        <v>32</v>
      </c>
      <c r="K11" s="4">
        <v>0.84375</v>
      </c>
    </row>
    <row r="12" spans="1:11" x14ac:dyDescent="0.25">
      <c r="A12" s="3" t="s">
        <v>25</v>
      </c>
      <c r="B12" s="3">
        <v>2018</v>
      </c>
      <c r="C12" s="7" t="s">
        <v>155</v>
      </c>
      <c r="D12" s="7" t="str">
        <f t="shared" si="0"/>
        <v>Apr-2018</v>
      </c>
      <c r="E12" s="3">
        <v>7</v>
      </c>
      <c r="F12" s="3">
        <v>9</v>
      </c>
      <c r="G12" s="4">
        <f t="shared" si="1"/>
        <v>0.77777777777777779</v>
      </c>
      <c r="I12" s="7" t="s">
        <v>169</v>
      </c>
      <c r="J12" s="3">
        <v>14</v>
      </c>
      <c r="K12" s="4">
        <v>0.8571428571428571</v>
      </c>
    </row>
    <row r="13" spans="1:11" x14ac:dyDescent="0.25">
      <c r="A13" s="3" t="s">
        <v>25</v>
      </c>
      <c r="B13" s="3">
        <v>2018</v>
      </c>
      <c r="C13" s="7" t="s">
        <v>156</v>
      </c>
      <c r="D13" s="7" t="str">
        <f t="shared" si="0"/>
        <v>May-2018</v>
      </c>
      <c r="E13" s="3">
        <v>7</v>
      </c>
      <c r="F13" s="3">
        <v>14</v>
      </c>
      <c r="G13" s="4">
        <f t="shared" si="1"/>
        <v>0.5</v>
      </c>
      <c r="I13" s="7" t="s">
        <v>168</v>
      </c>
      <c r="J13" s="3">
        <v>23</v>
      </c>
      <c r="K13" s="4">
        <v>0.69565217391304346</v>
      </c>
    </row>
    <row r="14" spans="1:11" x14ac:dyDescent="0.25">
      <c r="A14" s="3" t="s">
        <v>25</v>
      </c>
      <c r="B14" s="3">
        <v>2018</v>
      </c>
      <c r="C14" s="7" t="s">
        <v>145</v>
      </c>
      <c r="D14" s="7" t="str">
        <f t="shared" si="0"/>
        <v>Jun-2018</v>
      </c>
      <c r="E14" s="3">
        <v>10</v>
      </c>
      <c r="F14" s="3">
        <v>15</v>
      </c>
      <c r="G14" s="4">
        <f t="shared" si="1"/>
        <v>0.66666666666666663</v>
      </c>
      <c r="I14" s="7" t="s">
        <v>172</v>
      </c>
      <c r="J14" s="3">
        <v>32</v>
      </c>
      <c r="K14" s="4">
        <v>0.625</v>
      </c>
    </row>
    <row r="15" spans="1:11" x14ac:dyDescent="0.25">
      <c r="A15" s="3" t="s">
        <v>25</v>
      </c>
      <c r="B15" s="3">
        <v>2018</v>
      </c>
      <c r="C15" s="7" t="s">
        <v>146</v>
      </c>
      <c r="D15" s="7" t="str">
        <f t="shared" si="0"/>
        <v>Jul-2018</v>
      </c>
      <c r="E15" s="3">
        <v>3</v>
      </c>
      <c r="F15" s="3">
        <v>10</v>
      </c>
      <c r="G15" s="4">
        <f t="shared" si="1"/>
        <v>0.3</v>
      </c>
      <c r="I15" s="7" t="s">
        <v>165</v>
      </c>
      <c r="J15" s="3">
        <v>9</v>
      </c>
      <c r="K15" s="4">
        <v>0.77777777777777779</v>
      </c>
    </row>
    <row r="16" spans="1:11" x14ac:dyDescent="0.25">
      <c r="A16" s="3" t="s">
        <v>25</v>
      </c>
      <c r="B16" s="3">
        <v>2018</v>
      </c>
      <c r="C16" s="7" t="s">
        <v>147</v>
      </c>
      <c r="D16" s="7" t="str">
        <f t="shared" si="0"/>
        <v>Aug-2018</v>
      </c>
      <c r="E16" s="3">
        <v>5</v>
      </c>
      <c r="F16" s="3">
        <v>8</v>
      </c>
      <c r="G16" s="4">
        <f t="shared" si="1"/>
        <v>0.625</v>
      </c>
      <c r="I16" s="7" t="s">
        <v>173</v>
      </c>
      <c r="J16" s="3">
        <v>14</v>
      </c>
      <c r="K16" s="4">
        <v>0.5</v>
      </c>
    </row>
    <row r="17" spans="1:11" x14ac:dyDescent="0.25">
      <c r="A17" s="3" t="s">
        <v>25</v>
      </c>
      <c r="B17" s="3">
        <v>2018</v>
      </c>
      <c r="C17" s="7" t="s">
        <v>148</v>
      </c>
      <c r="D17" s="7" t="str">
        <f t="shared" si="0"/>
        <v>Sep-2018</v>
      </c>
      <c r="E17" s="3">
        <v>9</v>
      </c>
      <c r="F17" s="3">
        <v>10</v>
      </c>
      <c r="G17" s="4">
        <f t="shared" si="1"/>
        <v>0.9</v>
      </c>
      <c r="I17" s="7" t="s">
        <v>171</v>
      </c>
      <c r="J17" s="3">
        <v>15</v>
      </c>
      <c r="K17" s="4">
        <v>0.66666666666666663</v>
      </c>
    </row>
    <row r="18" spans="1:11" x14ac:dyDescent="0.25">
      <c r="A18" s="3" t="s">
        <v>25</v>
      </c>
      <c r="B18" s="3">
        <v>2018</v>
      </c>
      <c r="C18" s="7" t="s">
        <v>149</v>
      </c>
      <c r="D18" s="7" t="str">
        <f t="shared" si="0"/>
        <v>Oct-2018</v>
      </c>
      <c r="E18" s="3">
        <v>12</v>
      </c>
      <c r="F18" s="3">
        <v>19</v>
      </c>
      <c r="G18" s="4">
        <f t="shared" si="1"/>
        <v>0.63157894736842102</v>
      </c>
      <c r="I18" s="7" t="s">
        <v>170</v>
      </c>
      <c r="J18" s="3">
        <v>10</v>
      </c>
      <c r="K18" s="4">
        <v>0.3</v>
      </c>
    </row>
    <row r="19" spans="1:11" x14ac:dyDescent="0.25">
      <c r="A19" s="3" t="s">
        <v>25</v>
      </c>
      <c r="B19" s="3">
        <v>2018</v>
      </c>
      <c r="C19" s="7" t="s">
        <v>150</v>
      </c>
      <c r="D19" s="7" t="str">
        <f t="shared" si="0"/>
        <v>Nov-2018</v>
      </c>
      <c r="E19" s="3">
        <v>7</v>
      </c>
      <c r="F19" s="3">
        <v>12</v>
      </c>
      <c r="G19" s="4">
        <f t="shared" si="1"/>
        <v>0.58333333333333337</v>
      </c>
      <c r="I19" s="7" t="s">
        <v>166</v>
      </c>
      <c r="J19" s="3">
        <v>8</v>
      </c>
      <c r="K19" s="4">
        <v>0.625</v>
      </c>
    </row>
    <row r="20" spans="1:11" x14ac:dyDescent="0.25">
      <c r="A20" s="3" t="s">
        <v>25</v>
      </c>
      <c r="B20" s="3">
        <v>2018</v>
      </c>
      <c r="C20" s="7" t="s">
        <v>151</v>
      </c>
      <c r="D20" s="7" t="str">
        <f t="shared" si="0"/>
        <v>Dec-2018</v>
      </c>
      <c r="E20" s="3">
        <v>15</v>
      </c>
      <c r="F20" s="3">
        <v>18</v>
      </c>
      <c r="G20" s="4">
        <f t="shared" si="1"/>
        <v>0.83333333333333337</v>
      </c>
      <c r="I20" s="7" t="s">
        <v>176</v>
      </c>
      <c r="J20" s="3">
        <v>10</v>
      </c>
      <c r="K20" s="4">
        <v>0.9</v>
      </c>
    </row>
    <row r="21" spans="1:11" x14ac:dyDescent="0.25">
      <c r="A21" s="3" t="s">
        <v>25</v>
      </c>
      <c r="B21" s="3">
        <v>2019</v>
      </c>
      <c r="C21" s="7" t="s">
        <v>152</v>
      </c>
      <c r="D21" s="7" t="str">
        <f t="shared" si="0"/>
        <v>Jan-2019</v>
      </c>
      <c r="E21" s="3">
        <v>18</v>
      </c>
      <c r="F21" s="3">
        <v>23</v>
      </c>
      <c r="G21" s="4">
        <f t="shared" si="1"/>
        <v>0.78260869565217395</v>
      </c>
      <c r="I21" s="7" t="s">
        <v>175</v>
      </c>
      <c r="J21" s="3">
        <v>19</v>
      </c>
      <c r="K21" s="4">
        <v>0.63157894736842102</v>
      </c>
    </row>
    <row r="22" spans="1:11" x14ac:dyDescent="0.25">
      <c r="A22" s="3" t="s">
        <v>25</v>
      </c>
      <c r="B22" s="3">
        <v>2019</v>
      </c>
      <c r="C22" s="7" t="s">
        <v>153</v>
      </c>
      <c r="D22" s="7" t="str">
        <f t="shared" si="0"/>
        <v>Feb-2019</v>
      </c>
      <c r="E22" s="3">
        <v>5</v>
      </c>
      <c r="F22" s="3">
        <v>9</v>
      </c>
      <c r="G22" s="4">
        <f t="shared" si="1"/>
        <v>0.55555555555555558</v>
      </c>
      <c r="I22" s="7" t="s">
        <v>174</v>
      </c>
      <c r="J22" s="3">
        <v>12</v>
      </c>
      <c r="K22" s="4">
        <v>0.58333333333333337</v>
      </c>
    </row>
    <row r="23" spans="1:11" x14ac:dyDescent="0.25">
      <c r="A23" s="3" t="s">
        <v>25</v>
      </c>
      <c r="B23" s="3">
        <v>2019</v>
      </c>
      <c r="C23" s="7" t="s">
        <v>154</v>
      </c>
      <c r="D23" s="7" t="str">
        <f t="shared" si="0"/>
        <v>Mar-2019</v>
      </c>
      <c r="E23" s="3">
        <v>4</v>
      </c>
      <c r="F23" s="3">
        <v>6</v>
      </c>
      <c r="G23" s="4">
        <f t="shared" si="1"/>
        <v>0.66666666666666663</v>
      </c>
      <c r="I23" s="7" t="s">
        <v>167</v>
      </c>
      <c r="J23" s="3">
        <v>18</v>
      </c>
      <c r="K23" s="4">
        <v>0.83333333333333337</v>
      </c>
    </row>
    <row r="24" spans="1:11" x14ac:dyDescent="0.25">
      <c r="A24" s="3" t="s">
        <v>25</v>
      </c>
      <c r="B24" s="3">
        <v>2019</v>
      </c>
      <c r="C24" s="7" t="s">
        <v>155</v>
      </c>
      <c r="D24" s="7" t="str">
        <f t="shared" si="0"/>
        <v>Apr-2019</v>
      </c>
      <c r="E24" s="3">
        <v>2</v>
      </c>
      <c r="F24" s="3">
        <v>4</v>
      </c>
      <c r="G24" s="4">
        <f t="shared" si="1"/>
        <v>0.5</v>
      </c>
      <c r="I24" s="7" t="s">
        <v>179</v>
      </c>
      <c r="J24" s="3">
        <v>23</v>
      </c>
      <c r="K24" s="4">
        <v>0.78260869565217395</v>
      </c>
    </row>
    <row r="25" spans="1:11" x14ac:dyDescent="0.25">
      <c r="A25" s="3" t="s">
        <v>25</v>
      </c>
      <c r="B25" s="3">
        <v>2019</v>
      </c>
      <c r="C25" s="7" t="s">
        <v>156</v>
      </c>
      <c r="D25" s="7" t="str">
        <f t="shared" si="0"/>
        <v>May-2019</v>
      </c>
      <c r="E25" s="3">
        <v>1</v>
      </c>
      <c r="F25" s="3">
        <v>2</v>
      </c>
      <c r="G25" s="4">
        <f t="shared" si="1"/>
        <v>0.5</v>
      </c>
      <c r="I25" s="7" t="s">
        <v>178</v>
      </c>
      <c r="J25" s="3">
        <v>9</v>
      </c>
      <c r="K25" s="4">
        <v>0.55555555555555558</v>
      </c>
    </row>
    <row r="26" spans="1:11" hidden="1" x14ac:dyDescent="0.25">
      <c r="A26" s="3" t="s">
        <v>27</v>
      </c>
      <c r="B26" s="3">
        <v>2017</v>
      </c>
      <c r="C26" s="7" t="s">
        <v>145</v>
      </c>
      <c r="D26" s="7" t="str">
        <f t="shared" si="0"/>
        <v>Jun-2017</v>
      </c>
      <c r="E26" s="3">
        <v>4</v>
      </c>
      <c r="F26" s="3">
        <v>4</v>
      </c>
      <c r="G26" s="4">
        <f t="shared" si="1"/>
        <v>1</v>
      </c>
      <c r="I26" s="7" t="s">
        <v>180</v>
      </c>
      <c r="J26" s="3">
        <v>6</v>
      </c>
      <c r="K26" s="4">
        <v>0.66666666666666663</v>
      </c>
    </row>
    <row r="27" spans="1:11" hidden="1" x14ac:dyDescent="0.25">
      <c r="A27" s="3" t="s">
        <v>27</v>
      </c>
      <c r="B27" s="3">
        <v>2017</v>
      </c>
      <c r="C27" s="7" t="s">
        <v>146</v>
      </c>
      <c r="D27" s="7" t="str">
        <f t="shared" si="0"/>
        <v>Jul-2017</v>
      </c>
      <c r="E27" s="3">
        <v>0</v>
      </c>
      <c r="F27" s="3">
        <v>1</v>
      </c>
      <c r="G27" s="4">
        <f t="shared" si="1"/>
        <v>0</v>
      </c>
      <c r="I27" s="7" t="s">
        <v>177</v>
      </c>
      <c r="J27" s="3">
        <v>4</v>
      </c>
      <c r="K27" s="4">
        <v>0.5</v>
      </c>
    </row>
    <row r="28" spans="1:11" hidden="1" x14ac:dyDescent="0.25">
      <c r="A28" s="3" t="s">
        <v>27</v>
      </c>
      <c r="B28" s="3">
        <v>2017</v>
      </c>
      <c r="C28" s="7" t="s">
        <v>147</v>
      </c>
      <c r="D28" s="7" t="str">
        <f t="shared" si="0"/>
        <v>Aug-2017</v>
      </c>
      <c r="E28" s="3">
        <v>2</v>
      </c>
      <c r="F28" s="3">
        <v>3</v>
      </c>
      <c r="G28" s="4">
        <f t="shared" si="1"/>
        <v>0.66666666666666663</v>
      </c>
      <c r="I28" s="7" t="s">
        <v>181</v>
      </c>
      <c r="J28" s="3">
        <v>2</v>
      </c>
      <c r="K28" s="4">
        <v>0.5</v>
      </c>
    </row>
    <row r="29" spans="1:11" hidden="1" x14ac:dyDescent="0.25">
      <c r="A29" s="3" t="s">
        <v>27</v>
      </c>
      <c r="B29" s="3">
        <v>2017</v>
      </c>
      <c r="C29" s="7" t="s">
        <v>148</v>
      </c>
      <c r="D29" s="7" t="str">
        <f t="shared" si="0"/>
        <v>Sep-2017</v>
      </c>
      <c r="E29" s="3">
        <v>7</v>
      </c>
      <c r="F29" s="3">
        <v>14</v>
      </c>
      <c r="G29" s="4">
        <f t="shared" si="1"/>
        <v>0.5</v>
      </c>
    </row>
    <row r="30" spans="1:11" hidden="1" x14ac:dyDescent="0.25">
      <c r="A30" s="3" t="s">
        <v>27</v>
      </c>
      <c r="B30" s="3">
        <v>2017</v>
      </c>
      <c r="C30" s="7" t="s">
        <v>149</v>
      </c>
      <c r="D30" s="7" t="str">
        <f t="shared" si="0"/>
        <v>Oct-2017</v>
      </c>
      <c r="E30" s="3">
        <v>7</v>
      </c>
      <c r="F30" s="3">
        <v>11</v>
      </c>
      <c r="G30" s="4">
        <f t="shared" si="1"/>
        <v>0.63636363636363635</v>
      </c>
    </row>
    <row r="31" spans="1:11" hidden="1" x14ac:dyDescent="0.25">
      <c r="A31" s="3" t="s">
        <v>27</v>
      </c>
      <c r="B31" s="3">
        <v>2017</v>
      </c>
      <c r="C31" s="7" t="s">
        <v>150</v>
      </c>
      <c r="D31" s="7" t="str">
        <f t="shared" si="0"/>
        <v>Nov-2017</v>
      </c>
      <c r="E31" s="3">
        <v>23</v>
      </c>
      <c r="F31" s="3">
        <v>31</v>
      </c>
      <c r="G31" s="4">
        <f t="shared" si="1"/>
        <v>0.74193548387096775</v>
      </c>
    </row>
    <row r="32" spans="1:11" hidden="1" x14ac:dyDescent="0.25">
      <c r="A32" s="3" t="s">
        <v>27</v>
      </c>
      <c r="B32" s="3">
        <v>2017</v>
      </c>
      <c r="C32" s="7" t="s">
        <v>151</v>
      </c>
      <c r="D32" s="7" t="str">
        <f t="shared" si="0"/>
        <v>Dec-2017</v>
      </c>
      <c r="E32" s="3">
        <v>25</v>
      </c>
      <c r="F32" s="3">
        <v>34</v>
      </c>
      <c r="G32" s="4">
        <f t="shared" si="1"/>
        <v>0.73529411764705888</v>
      </c>
    </row>
    <row r="33" spans="1:7" hidden="1" x14ac:dyDescent="0.25">
      <c r="A33" s="3" t="s">
        <v>27</v>
      </c>
      <c r="B33" s="3">
        <v>2018</v>
      </c>
      <c r="C33" s="7" t="s">
        <v>152</v>
      </c>
      <c r="D33" s="7" t="str">
        <f t="shared" si="0"/>
        <v>Jan-2018</v>
      </c>
      <c r="E33" s="3">
        <v>40</v>
      </c>
      <c r="F33" s="3">
        <v>54</v>
      </c>
      <c r="G33" s="4">
        <f t="shared" si="1"/>
        <v>0.7407407407407407</v>
      </c>
    </row>
    <row r="34" spans="1:7" hidden="1" x14ac:dyDescent="0.25">
      <c r="A34" s="3" t="s">
        <v>27</v>
      </c>
      <c r="B34" s="3">
        <v>2018</v>
      </c>
      <c r="C34" s="7" t="s">
        <v>153</v>
      </c>
      <c r="D34" s="7" t="str">
        <f t="shared" si="0"/>
        <v>Feb-2018</v>
      </c>
      <c r="E34" s="3">
        <v>23</v>
      </c>
      <c r="F34" s="3">
        <v>33</v>
      </c>
      <c r="G34" s="4">
        <f t="shared" si="1"/>
        <v>0.69696969696969702</v>
      </c>
    </row>
    <row r="35" spans="1:7" hidden="1" x14ac:dyDescent="0.25">
      <c r="A35" s="3" t="s">
        <v>27</v>
      </c>
      <c r="B35" s="3">
        <v>2018</v>
      </c>
      <c r="C35" s="7" t="s">
        <v>154</v>
      </c>
      <c r="D35" s="7" t="str">
        <f t="shared" si="0"/>
        <v>Mar-2018</v>
      </c>
      <c r="E35" s="3">
        <v>35</v>
      </c>
      <c r="F35" s="3">
        <v>54</v>
      </c>
      <c r="G35" s="4">
        <f t="shared" si="1"/>
        <v>0.64814814814814814</v>
      </c>
    </row>
    <row r="36" spans="1:7" hidden="1" x14ac:dyDescent="0.25">
      <c r="A36" s="3" t="s">
        <v>27</v>
      </c>
      <c r="B36" s="3">
        <v>2018</v>
      </c>
      <c r="C36" s="7" t="s">
        <v>155</v>
      </c>
      <c r="D36" s="7" t="str">
        <f t="shared" si="0"/>
        <v>Apr-2018</v>
      </c>
      <c r="E36" s="3">
        <v>22</v>
      </c>
      <c r="F36" s="3">
        <v>28</v>
      </c>
      <c r="G36" s="4">
        <f t="shared" si="1"/>
        <v>0.7857142857142857</v>
      </c>
    </row>
    <row r="37" spans="1:7" hidden="1" x14ac:dyDescent="0.25">
      <c r="A37" s="3" t="s">
        <v>27</v>
      </c>
      <c r="B37" s="3">
        <v>2018</v>
      </c>
      <c r="C37" s="7" t="s">
        <v>156</v>
      </c>
      <c r="D37" s="7" t="str">
        <f t="shared" si="0"/>
        <v>May-2018</v>
      </c>
      <c r="E37" s="3">
        <v>17</v>
      </c>
      <c r="F37" s="3">
        <v>27</v>
      </c>
      <c r="G37" s="4">
        <f t="shared" si="1"/>
        <v>0.62962962962962965</v>
      </c>
    </row>
    <row r="38" spans="1:7" hidden="1" x14ac:dyDescent="0.25">
      <c r="A38" s="3" t="s">
        <v>27</v>
      </c>
      <c r="B38" s="3">
        <v>2018</v>
      </c>
      <c r="C38" s="7" t="s">
        <v>145</v>
      </c>
      <c r="D38" s="7" t="str">
        <f t="shared" si="0"/>
        <v>Jun-2018</v>
      </c>
      <c r="E38" s="3">
        <v>15</v>
      </c>
      <c r="F38" s="3">
        <v>24</v>
      </c>
      <c r="G38" s="4">
        <f t="shared" si="1"/>
        <v>0.625</v>
      </c>
    </row>
    <row r="39" spans="1:7" hidden="1" x14ac:dyDescent="0.25">
      <c r="A39" s="3" t="s">
        <v>27</v>
      </c>
      <c r="B39" s="3">
        <v>2018</v>
      </c>
      <c r="C39" s="7" t="s">
        <v>146</v>
      </c>
      <c r="D39" s="7" t="str">
        <f t="shared" si="0"/>
        <v>Jul-2018</v>
      </c>
      <c r="E39" s="3">
        <v>17</v>
      </c>
      <c r="F39" s="3">
        <v>33</v>
      </c>
      <c r="G39" s="4">
        <f t="shared" si="1"/>
        <v>0.51515151515151514</v>
      </c>
    </row>
    <row r="40" spans="1:7" hidden="1" x14ac:dyDescent="0.25">
      <c r="A40" s="3" t="s">
        <v>27</v>
      </c>
      <c r="B40" s="3">
        <v>2018</v>
      </c>
      <c r="C40" s="7" t="s">
        <v>147</v>
      </c>
      <c r="D40" s="7" t="str">
        <f t="shared" si="0"/>
        <v>Aug-2018</v>
      </c>
      <c r="E40" s="3">
        <v>10</v>
      </c>
      <c r="F40" s="3">
        <v>23</v>
      </c>
      <c r="G40" s="4">
        <f t="shared" si="1"/>
        <v>0.43478260869565216</v>
      </c>
    </row>
    <row r="41" spans="1:7" hidden="1" x14ac:dyDescent="0.25">
      <c r="A41" s="3" t="s">
        <v>27</v>
      </c>
      <c r="B41" s="3">
        <v>2018</v>
      </c>
      <c r="C41" s="7" t="s">
        <v>148</v>
      </c>
      <c r="D41" s="7" t="str">
        <f t="shared" si="0"/>
        <v>Sep-2018</v>
      </c>
      <c r="E41" s="3">
        <v>17</v>
      </c>
      <c r="F41" s="3">
        <v>30</v>
      </c>
      <c r="G41" s="4">
        <f t="shared" si="1"/>
        <v>0.56666666666666665</v>
      </c>
    </row>
    <row r="42" spans="1:7" hidden="1" x14ac:dyDescent="0.25">
      <c r="A42" s="3" t="s">
        <v>27</v>
      </c>
      <c r="B42" s="3">
        <v>2018</v>
      </c>
      <c r="C42" s="7" t="s">
        <v>149</v>
      </c>
      <c r="D42" s="7" t="str">
        <f t="shared" si="0"/>
        <v>Oct-2018</v>
      </c>
      <c r="E42" s="3">
        <v>11</v>
      </c>
      <c r="F42" s="3">
        <v>20</v>
      </c>
      <c r="G42" s="4">
        <f t="shared" si="1"/>
        <v>0.55000000000000004</v>
      </c>
    </row>
    <row r="43" spans="1:7" hidden="1" x14ac:dyDescent="0.25">
      <c r="A43" s="3" t="s">
        <v>27</v>
      </c>
      <c r="B43" s="3">
        <v>2018</v>
      </c>
      <c r="C43" s="7" t="s">
        <v>150</v>
      </c>
      <c r="D43" s="7" t="str">
        <f t="shared" si="0"/>
        <v>Nov-2018</v>
      </c>
      <c r="E43" s="3">
        <v>12</v>
      </c>
      <c r="F43" s="3">
        <v>22</v>
      </c>
      <c r="G43" s="4">
        <f t="shared" si="1"/>
        <v>0.54545454545454541</v>
      </c>
    </row>
    <row r="44" spans="1:7" hidden="1" x14ac:dyDescent="0.25">
      <c r="A44" s="3" t="s">
        <v>27</v>
      </c>
      <c r="B44" s="3">
        <v>2018</v>
      </c>
      <c r="C44" s="7" t="s">
        <v>151</v>
      </c>
      <c r="D44" s="7" t="str">
        <f t="shared" si="0"/>
        <v>Dec-2018</v>
      </c>
      <c r="E44" s="3">
        <v>21</v>
      </c>
      <c r="F44" s="3">
        <v>31</v>
      </c>
      <c r="G44" s="4">
        <f t="shared" si="1"/>
        <v>0.67741935483870963</v>
      </c>
    </row>
    <row r="45" spans="1:7" hidden="1" x14ac:dyDescent="0.25">
      <c r="A45" s="3" t="s">
        <v>27</v>
      </c>
      <c r="B45" s="3">
        <v>2019</v>
      </c>
      <c r="C45" s="7" t="s">
        <v>152</v>
      </c>
      <c r="D45" s="7" t="str">
        <f t="shared" si="0"/>
        <v>Jan-2019</v>
      </c>
      <c r="E45" s="3">
        <v>13</v>
      </c>
      <c r="F45" s="3">
        <v>20</v>
      </c>
      <c r="G45" s="4">
        <f t="shared" si="1"/>
        <v>0.65</v>
      </c>
    </row>
    <row r="46" spans="1:7" hidden="1" x14ac:dyDescent="0.25">
      <c r="A46" s="3" t="s">
        <v>27</v>
      </c>
      <c r="B46" s="3">
        <v>2019</v>
      </c>
      <c r="C46" s="7" t="s">
        <v>153</v>
      </c>
      <c r="D46" s="7" t="str">
        <f t="shared" si="0"/>
        <v>Feb-2019</v>
      </c>
      <c r="E46" s="3">
        <v>12</v>
      </c>
      <c r="F46" s="3">
        <v>22</v>
      </c>
      <c r="G46" s="4">
        <f t="shared" si="1"/>
        <v>0.54545454545454541</v>
      </c>
    </row>
    <row r="47" spans="1:7" hidden="1" x14ac:dyDescent="0.25">
      <c r="A47" s="3" t="s">
        <v>27</v>
      </c>
      <c r="B47" s="3">
        <v>2019</v>
      </c>
      <c r="C47" s="7" t="s">
        <v>154</v>
      </c>
      <c r="D47" s="7" t="str">
        <f t="shared" si="0"/>
        <v>Mar-2019</v>
      </c>
      <c r="E47" s="3">
        <v>11</v>
      </c>
      <c r="F47" s="3">
        <v>15</v>
      </c>
      <c r="G47" s="4">
        <f t="shared" si="1"/>
        <v>0.73333333333333328</v>
      </c>
    </row>
    <row r="48" spans="1:7" hidden="1" x14ac:dyDescent="0.25">
      <c r="A48" s="3" t="s">
        <v>27</v>
      </c>
      <c r="B48" s="3">
        <v>2019</v>
      </c>
      <c r="C48" s="7" t="s">
        <v>155</v>
      </c>
      <c r="D48" s="7" t="str">
        <f t="shared" si="0"/>
        <v>Apr-2019</v>
      </c>
      <c r="E48" s="3">
        <v>4</v>
      </c>
      <c r="F48" s="3">
        <v>11</v>
      </c>
      <c r="G48" s="4">
        <f t="shared" si="1"/>
        <v>0.36363636363636365</v>
      </c>
    </row>
    <row r="49" spans="1:7" hidden="1" x14ac:dyDescent="0.25">
      <c r="A49" s="3" t="s">
        <v>27</v>
      </c>
      <c r="B49" s="3">
        <v>2019</v>
      </c>
      <c r="C49" s="7" t="s">
        <v>156</v>
      </c>
      <c r="D49" s="7" t="str">
        <f t="shared" si="0"/>
        <v>May-2019</v>
      </c>
      <c r="E49" s="3">
        <v>2</v>
      </c>
      <c r="F49" s="3">
        <v>7</v>
      </c>
      <c r="G49" s="4">
        <f t="shared" si="1"/>
        <v>0.2857142857142857</v>
      </c>
    </row>
    <row r="50" spans="1:7" hidden="1" x14ac:dyDescent="0.25">
      <c r="A50" s="3" t="s">
        <v>37</v>
      </c>
      <c r="B50" s="3">
        <v>2017</v>
      </c>
      <c r="C50" s="7" t="s">
        <v>154</v>
      </c>
      <c r="D50" s="7" t="str">
        <f t="shared" si="0"/>
        <v>Mar-2017</v>
      </c>
      <c r="E50" s="3">
        <v>0</v>
      </c>
      <c r="F50" s="3">
        <v>1</v>
      </c>
      <c r="G50" s="4">
        <f t="shared" si="1"/>
        <v>0</v>
      </c>
    </row>
    <row r="51" spans="1:7" hidden="1" x14ac:dyDescent="0.25">
      <c r="A51" s="3" t="s">
        <v>37</v>
      </c>
      <c r="B51" s="3">
        <v>2017</v>
      </c>
      <c r="C51" s="7" t="s">
        <v>145</v>
      </c>
      <c r="D51" s="7" t="str">
        <f t="shared" si="0"/>
        <v>Jun-2017</v>
      </c>
      <c r="E51" s="3">
        <v>1</v>
      </c>
      <c r="F51" s="3">
        <v>1</v>
      </c>
      <c r="G51" s="4">
        <f t="shared" si="1"/>
        <v>1</v>
      </c>
    </row>
    <row r="52" spans="1:7" hidden="1" x14ac:dyDescent="0.25">
      <c r="A52" s="3" t="s">
        <v>37</v>
      </c>
      <c r="B52" s="3">
        <v>2017</v>
      </c>
      <c r="C52" s="7" t="s">
        <v>146</v>
      </c>
      <c r="D52" s="7" t="str">
        <f t="shared" si="0"/>
        <v>Jul-2017</v>
      </c>
      <c r="E52" s="3">
        <v>1</v>
      </c>
      <c r="F52" s="3">
        <v>4</v>
      </c>
      <c r="G52" s="4">
        <f t="shared" si="1"/>
        <v>0.25</v>
      </c>
    </row>
    <row r="53" spans="1:7" hidden="1" x14ac:dyDescent="0.25">
      <c r="A53" s="3" t="s">
        <v>37</v>
      </c>
      <c r="B53" s="3">
        <v>2017</v>
      </c>
      <c r="C53" s="7" t="s">
        <v>147</v>
      </c>
      <c r="D53" s="7" t="str">
        <f t="shared" si="0"/>
        <v>Aug-2017</v>
      </c>
      <c r="E53" s="3">
        <v>18</v>
      </c>
      <c r="F53" s="3">
        <v>24</v>
      </c>
      <c r="G53" s="4">
        <f t="shared" si="1"/>
        <v>0.75</v>
      </c>
    </row>
    <row r="54" spans="1:7" hidden="1" x14ac:dyDescent="0.25">
      <c r="A54" s="3" t="s">
        <v>37</v>
      </c>
      <c r="B54" s="3">
        <v>2017</v>
      </c>
      <c r="C54" s="7" t="s">
        <v>148</v>
      </c>
      <c r="D54" s="7" t="str">
        <f t="shared" si="0"/>
        <v>Sep-2017</v>
      </c>
      <c r="E54" s="3">
        <v>9</v>
      </c>
      <c r="F54" s="3">
        <v>19</v>
      </c>
      <c r="G54" s="4">
        <f t="shared" si="1"/>
        <v>0.47368421052631576</v>
      </c>
    </row>
    <row r="55" spans="1:7" hidden="1" x14ac:dyDescent="0.25">
      <c r="A55" s="3" t="s">
        <v>37</v>
      </c>
      <c r="B55" s="3">
        <v>2017</v>
      </c>
      <c r="C55" s="7" t="s">
        <v>149</v>
      </c>
      <c r="D55" s="7" t="str">
        <f t="shared" si="0"/>
        <v>Oct-2017</v>
      </c>
      <c r="E55" s="3">
        <v>36</v>
      </c>
      <c r="F55" s="3">
        <v>47</v>
      </c>
      <c r="G55" s="4">
        <f t="shared" si="1"/>
        <v>0.76595744680851063</v>
      </c>
    </row>
    <row r="56" spans="1:7" hidden="1" x14ac:dyDescent="0.25">
      <c r="A56" s="3" t="s">
        <v>37</v>
      </c>
      <c r="B56" s="3">
        <v>2017</v>
      </c>
      <c r="C56" s="7" t="s">
        <v>150</v>
      </c>
      <c r="D56" s="7" t="str">
        <f t="shared" si="0"/>
        <v>Nov-2017</v>
      </c>
      <c r="E56" s="3">
        <v>19</v>
      </c>
      <c r="F56" s="3">
        <v>31</v>
      </c>
      <c r="G56" s="4">
        <f t="shared" si="1"/>
        <v>0.61290322580645162</v>
      </c>
    </row>
    <row r="57" spans="1:7" hidden="1" x14ac:dyDescent="0.25">
      <c r="A57" s="3" t="s">
        <v>37</v>
      </c>
      <c r="B57" s="3">
        <v>2017</v>
      </c>
      <c r="C57" s="7" t="s">
        <v>151</v>
      </c>
      <c r="D57" s="7" t="str">
        <f t="shared" si="0"/>
        <v>Dec-2017</v>
      </c>
      <c r="E57" s="3">
        <v>26</v>
      </c>
      <c r="F57" s="3">
        <v>41</v>
      </c>
      <c r="G57" s="4">
        <f t="shared" si="1"/>
        <v>0.63414634146341464</v>
      </c>
    </row>
    <row r="58" spans="1:7" hidden="1" x14ac:dyDescent="0.25">
      <c r="A58" s="3" t="s">
        <v>37</v>
      </c>
      <c r="B58" s="3">
        <v>2018</v>
      </c>
      <c r="C58" s="7" t="s">
        <v>152</v>
      </c>
      <c r="D58" s="7" t="str">
        <f t="shared" si="0"/>
        <v>Jan-2018</v>
      </c>
      <c r="E58" s="3">
        <v>24</v>
      </c>
      <c r="F58" s="3">
        <v>40</v>
      </c>
      <c r="G58" s="4">
        <f t="shared" si="1"/>
        <v>0.6</v>
      </c>
    </row>
    <row r="59" spans="1:7" hidden="1" x14ac:dyDescent="0.25">
      <c r="A59" s="3" t="s">
        <v>37</v>
      </c>
      <c r="B59" s="3">
        <v>2018</v>
      </c>
      <c r="C59" s="7" t="s">
        <v>153</v>
      </c>
      <c r="D59" s="7" t="str">
        <f t="shared" si="0"/>
        <v>Feb-2018</v>
      </c>
      <c r="E59" s="3">
        <v>11</v>
      </c>
      <c r="F59" s="3">
        <v>18</v>
      </c>
      <c r="G59" s="4">
        <f t="shared" si="1"/>
        <v>0.61111111111111116</v>
      </c>
    </row>
    <row r="60" spans="1:7" hidden="1" x14ac:dyDescent="0.25">
      <c r="A60" s="3" t="s">
        <v>37</v>
      </c>
      <c r="B60" s="3">
        <v>2018</v>
      </c>
      <c r="C60" s="7" t="s">
        <v>154</v>
      </c>
      <c r="D60" s="7" t="str">
        <f t="shared" si="0"/>
        <v>Mar-2018</v>
      </c>
      <c r="E60" s="3">
        <v>18</v>
      </c>
      <c r="F60" s="3">
        <v>24</v>
      </c>
      <c r="G60" s="4">
        <f t="shared" si="1"/>
        <v>0.75</v>
      </c>
    </row>
    <row r="61" spans="1:7" hidden="1" x14ac:dyDescent="0.25">
      <c r="A61" s="3" t="s">
        <v>37</v>
      </c>
      <c r="B61" s="3">
        <v>2018</v>
      </c>
      <c r="C61" s="7" t="s">
        <v>155</v>
      </c>
      <c r="D61" s="7" t="str">
        <f t="shared" si="0"/>
        <v>Apr-2018</v>
      </c>
      <c r="E61" s="3">
        <v>17</v>
      </c>
      <c r="F61" s="3">
        <v>21</v>
      </c>
      <c r="G61" s="4">
        <f t="shared" si="1"/>
        <v>0.80952380952380953</v>
      </c>
    </row>
    <row r="62" spans="1:7" hidden="1" x14ac:dyDescent="0.25">
      <c r="A62" s="3" t="s">
        <v>37</v>
      </c>
      <c r="B62" s="3">
        <v>2018</v>
      </c>
      <c r="C62" s="7" t="s">
        <v>156</v>
      </c>
      <c r="D62" s="7" t="str">
        <f t="shared" si="0"/>
        <v>May-2018</v>
      </c>
      <c r="E62" s="3">
        <v>17</v>
      </c>
      <c r="F62" s="3">
        <v>22</v>
      </c>
      <c r="G62" s="4">
        <f t="shared" si="1"/>
        <v>0.77272727272727271</v>
      </c>
    </row>
    <row r="63" spans="1:7" hidden="1" x14ac:dyDescent="0.25">
      <c r="A63" s="3" t="s">
        <v>37</v>
      </c>
      <c r="B63" s="3">
        <v>2018</v>
      </c>
      <c r="C63" s="7" t="s">
        <v>145</v>
      </c>
      <c r="D63" s="7" t="str">
        <f t="shared" si="0"/>
        <v>Jun-2018</v>
      </c>
      <c r="E63" s="3">
        <v>11</v>
      </c>
      <c r="F63" s="3">
        <v>17</v>
      </c>
      <c r="G63" s="4">
        <f t="shared" si="1"/>
        <v>0.6470588235294118</v>
      </c>
    </row>
    <row r="64" spans="1:7" hidden="1" x14ac:dyDescent="0.25">
      <c r="A64" s="3" t="s">
        <v>37</v>
      </c>
      <c r="B64" s="3">
        <v>2018</v>
      </c>
      <c r="C64" s="7" t="s">
        <v>146</v>
      </c>
      <c r="D64" s="7" t="str">
        <f t="shared" si="0"/>
        <v>Jul-2018</v>
      </c>
      <c r="E64" s="3">
        <v>16</v>
      </c>
      <c r="F64" s="3">
        <v>18</v>
      </c>
      <c r="G64" s="4">
        <f t="shared" si="1"/>
        <v>0.88888888888888884</v>
      </c>
    </row>
    <row r="65" spans="1:7" hidden="1" x14ac:dyDescent="0.25">
      <c r="A65" s="3" t="s">
        <v>37</v>
      </c>
      <c r="B65" s="3">
        <v>2018</v>
      </c>
      <c r="C65" s="7" t="s">
        <v>147</v>
      </c>
      <c r="D65" s="7" t="str">
        <f t="shared" si="0"/>
        <v>Aug-2018</v>
      </c>
      <c r="E65" s="3">
        <v>21</v>
      </c>
      <c r="F65" s="3">
        <v>27</v>
      </c>
      <c r="G65" s="4">
        <f t="shared" si="1"/>
        <v>0.77777777777777779</v>
      </c>
    </row>
    <row r="66" spans="1:7" hidden="1" x14ac:dyDescent="0.25">
      <c r="A66" s="3" t="s">
        <v>37</v>
      </c>
      <c r="B66" s="3">
        <v>2018</v>
      </c>
      <c r="C66" s="7" t="s">
        <v>148</v>
      </c>
      <c r="D66" s="7" t="str">
        <f t="shared" si="0"/>
        <v>Sep-2018</v>
      </c>
      <c r="E66" s="3">
        <v>11</v>
      </c>
      <c r="F66" s="3">
        <v>21</v>
      </c>
      <c r="G66" s="4">
        <f t="shared" si="1"/>
        <v>0.52380952380952384</v>
      </c>
    </row>
    <row r="67" spans="1:7" hidden="1" x14ac:dyDescent="0.25">
      <c r="A67" s="3" t="s">
        <v>37</v>
      </c>
      <c r="B67" s="3">
        <v>2018</v>
      </c>
      <c r="C67" s="7" t="s">
        <v>149</v>
      </c>
      <c r="D67" s="7" t="str">
        <f t="shared" ref="D67:D130" si="2">_xlfn.CONCAT(C67,"-",B67)</f>
        <v>Oct-2018</v>
      </c>
      <c r="E67" s="3">
        <v>9</v>
      </c>
      <c r="F67" s="3">
        <v>12</v>
      </c>
      <c r="G67" s="4">
        <f t="shared" ref="G67:G130" si="3">E67/F67</f>
        <v>0.75</v>
      </c>
    </row>
    <row r="68" spans="1:7" hidden="1" x14ac:dyDescent="0.25">
      <c r="A68" s="3" t="s">
        <v>37</v>
      </c>
      <c r="B68" s="3">
        <v>2018</v>
      </c>
      <c r="C68" s="7" t="s">
        <v>150</v>
      </c>
      <c r="D68" s="7" t="str">
        <f t="shared" si="2"/>
        <v>Nov-2018</v>
      </c>
      <c r="E68" s="3">
        <v>22</v>
      </c>
      <c r="F68" s="3">
        <v>32</v>
      </c>
      <c r="G68" s="4">
        <f t="shared" si="3"/>
        <v>0.6875</v>
      </c>
    </row>
    <row r="69" spans="1:7" hidden="1" x14ac:dyDescent="0.25">
      <c r="A69" s="3" t="s">
        <v>37</v>
      </c>
      <c r="B69" s="3">
        <v>2018</v>
      </c>
      <c r="C69" s="7" t="s">
        <v>151</v>
      </c>
      <c r="D69" s="7" t="str">
        <f t="shared" si="2"/>
        <v>Dec-2018</v>
      </c>
      <c r="E69" s="3">
        <v>10</v>
      </c>
      <c r="F69" s="3">
        <v>18</v>
      </c>
      <c r="G69" s="4">
        <f t="shared" si="3"/>
        <v>0.55555555555555558</v>
      </c>
    </row>
    <row r="70" spans="1:7" hidden="1" x14ac:dyDescent="0.25">
      <c r="A70" s="3" t="s">
        <v>37</v>
      </c>
      <c r="B70" s="3">
        <v>2019</v>
      </c>
      <c r="C70" s="7" t="s">
        <v>152</v>
      </c>
      <c r="D70" s="7" t="str">
        <f t="shared" si="2"/>
        <v>Jan-2019</v>
      </c>
      <c r="E70" s="3">
        <v>8</v>
      </c>
      <c r="F70" s="3">
        <v>12</v>
      </c>
      <c r="G70" s="4">
        <f t="shared" si="3"/>
        <v>0.66666666666666663</v>
      </c>
    </row>
    <row r="71" spans="1:7" hidden="1" x14ac:dyDescent="0.25">
      <c r="A71" s="3" t="s">
        <v>37</v>
      </c>
      <c r="B71" s="3">
        <v>2019</v>
      </c>
      <c r="C71" s="7" t="s">
        <v>153</v>
      </c>
      <c r="D71" s="7" t="str">
        <f t="shared" si="2"/>
        <v>Feb-2019</v>
      </c>
      <c r="E71" s="3">
        <v>7</v>
      </c>
      <c r="F71" s="3">
        <v>11</v>
      </c>
      <c r="G71" s="4">
        <f t="shared" si="3"/>
        <v>0.63636363636363635</v>
      </c>
    </row>
    <row r="72" spans="1:7" hidden="1" x14ac:dyDescent="0.25">
      <c r="A72" s="3" t="s">
        <v>37</v>
      </c>
      <c r="B72" s="3">
        <v>2019</v>
      </c>
      <c r="C72" s="7" t="s">
        <v>154</v>
      </c>
      <c r="D72" s="7" t="str">
        <f t="shared" si="2"/>
        <v>Mar-2019</v>
      </c>
      <c r="E72" s="3">
        <v>3</v>
      </c>
      <c r="F72" s="3">
        <v>6</v>
      </c>
      <c r="G72" s="4">
        <f t="shared" si="3"/>
        <v>0.5</v>
      </c>
    </row>
    <row r="73" spans="1:7" hidden="1" x14ac:dyDescent="0.25">
      <c r="A73" s="3" t="s">
        <v>37</v>
      </c>
      <c r="B73" s="3">
        <v>2019</v>
      </c>
      <c r="C73" s="7" t="s">
        <v>155</v>
      </c>
      <c r="D73" s="7" t="str">
        <f t="shared" si="2"/>
        <v>Apr-2019</v>
      </c>
      <c r="E73" s="3">
        <v>0</v>
      </c>
      <c r="F73" s="3">
        <v>4</v>
      </c>
      <c r="G73" s="4">
        <f t="shared" si="3"/>
        <v>0</v>
      </c>
    </row>
    <row r="74" spans="1:7" hidden="1" x14ac:dyDescent="0.25">
      <c r="A74" s="3" t="s">
        <v>39</v>
      </c>
      <c r="B74" s="3">
        <v>2017</v>
      </c>
      <c r="C74" s="7" t="s">
        <v>156</v>
      </c>
      <c r="D74" s="7" t="str">
        <f t="shared" si="2"/>
        <v>May-2017</v>
      </c>
      <c r="E74" s="3">
        <v>7</v>
      </c>
      <c r="F74" s="3">
        <v>10</v>
      </c>
      <c r="G74" s="4">
        <f t="shared" si="3"/>
        <v>0.7</v>
      </c>
    </row>
    <row r="75" spans="1:7" hidden="1" x14ac:dyDescent="0.25">
      <c r="A75" s="3" t="s">
        <v>39</v>
      </c>
      <c r="B75" s="3">
        <v>2017</v>
      </c>
      <c r="C75" s="7" t="s">
        <v>145</v>
      </c>
      <c r="D75" s="7" t="str">
        <f t="shared" si="2"/>
        <v>Jun-2017</v>
      </c>
      <c r="E75" s="3">
        <v>21</v>
      </c>
      <c r="F75" s="3">
        <v>28</v>
      </c>
      <c r="G75" s="4">
        <f t="shared" si="3"/>
        <v>0.75</v>
      </c>
    </row>
    <row r="76" spans="1:7" hidden="1" x14ac:dyDescent="0.25">
      <c r="A76" s="3" t="s">
        <v>39</v>
      </c>
      <c r="B76" s="3">
        <v>2017</v>
      </c>
      <c r="C76" s="7" t="s">
        <v>146</v>
      </c>
      <c r="D76" s="7" t="str">
        <f t="shared" si="2"/>
        <v>Jul-2017</v>
      </c>
      <c r="E76" s="3">
        <v>28</v>
      </c>
      <c r="F76" s="3">
        <v>31</v>
      </c>
      <c r="G76" s="4">
        <f t="shared" si="3"/>
        <v>0.90322580645161288</v>
      </c>
    </row>
    <row r="77" spans="1:7" hidden="1" x14ac:dyDescent="0.25">
      <c r="A77" s="3" t="s">
        <v>39</v>
      </c>
      <c r="B77" s="3">
        <v>2017</v>
      </c>
      <c r="C77" s="7" t="s">
        <v>147</v>
      </c>
      <c r="D77" s="7" t="str">
        <f t="shared" si="2"/>
        <v>Aug-2017</v>
      </c>
      <c r="E77" s="3">
        <v>27</v>
      </c>
      <c r="F77" s="3">
        <v>32</v>
      </c>
      <c r="G77" s="4">
        <f t="shared" si="3"/>
        <v>0.84375</v>
      </c>
    </row>
    <row r="78" spans="1:7" hidden="1" x14ac:dyDescent="0.25">
      <c r="A78" s="3" t="s">
        <v>39</v>
      </c>
      <c r="B78" s="3">
        <v>2017</v>
      </c>
      <c r="C78" s="7" t="s">
        <v>148</v>
      </c>
      <c r="D78" s="7" t="str">
        <f t="shared" si="2"/>
        <v>Sep-2017</v>
      </c>
      <c r="E78" s="3">
        <v>28</v>
      </c>
      <c r="F78" s="3">
        <v>29</v>
      </c>
      <c r="G78" s="4">
        <f t="shared" si="3"/>
        <v>0.96551724137931039</v>
      </c>
    </row>
    <row r="79" spans="1:7" hidden="1" x14ac:dyDescent="0.25">
      <c r="A79" s="3" t="s">
        <v>39</v>
      </c>
      <c r="B79" s="3">
        <v>2017</v>
      </c>
      <c r="C79" s="7" t="s">
        <v>149</v>
      </c>
      <c r="D79" s="7" t="str">
        <f t="shared" si="2"/>
        <v>Oct-2017</v>
      </c>
      <c r="E79" s="3">
        <v>32</v>
      </c>
      <c r="F79" s="3">
        <v>32</v>
      </c>
      <c r="G79" s="4">
        <f t="shared" si="3"/>
        <v>1</v>
      </c>
    </row>
    <row r="80" spans="1:7" hidden="1" x14ac:dyDescent="0.25">
      <c r="A80" s="3" t="s">
        <v>39</v>
      </c>
      <c r="B80" s="3">
        <v>2017</v>
      </c>
      <c r="C80" s="7" t="s">
        <v>150</v>
      </c>
      <c r="D80" s="7" t="str">
        <f t="shared" si="2"/>
        <v>Nov-2017</v>
      </c>
      <c r="E80" s="3">
        <v>25</v>
      </c>
      <c r="F80" s="3">
        <v>28</v>
      </c>
      <c r="G80" s="4">
        <f t="shared" si="3"/>
        <v>0.8928571428571429</v>
      </c>
    </row>
    <row r="81" spans="1:7" hidden="1" x14ac:dyDescent="0.25">
      <c r="A81" s="3" t="s">
        <v>39</v>
      </c>
      <c r="B81" s="3">
        <v>2017</v>
      </c>
      <c r="C81" s="7" t="s">
        <v>151</v>
      </c>
      <c r="D81" s="7" t="str">
        <f t="shared" si="2"/>
        <v>Dec-2017</v>
      </c>
      <c r="E81" s="3">
        <v>35</v>
      </c>
      <c r="F81" s="3">
        <v>39</v>
      </c>
      <c r="G81" s="4">
        <f t="shared" si="3"/>
        <v>0.89743589743589747</v>
      </c>
    </row>
    <row r="82" spans="1:7" hidden="1" x14ac:dyDescent="0.25">
      <c r="A82" s="3" t="s">
        <v>39</v>
      </c>
      <c r="B82" s="3">
        <v>2018</v>
      </c>
      <c r="C82" s="7" t="s">
        <v>152</v>
      </c>
      <c r="D82" s="7" t="str">
        <f t="shared" si="2"/>
        <v>Jan-2018</v>
      </c>
      <c r="E82" s="3">
        <v>21</v>
      </c>
      <c r="F82" s="3">
        <v>23</v>
      </c>
      <c r="G82" s="4">
        <f t="shared" si="3"/>
        <v>0.91304347826086951</v>
      </c>
    </row>
    <row r="83" spans="1:7" hidden="1" x14ac:dyDescent="0.25">
      <c r="A83" s="3" t="s">
        <v>39</v>
      </c>
      <c r="B83" s="3">
        <v>2018</v>
      </c>
      <c r="C83" s="7" t="s">
        <v>153</v>
      </c>
      <c r="D83" s="7" t="str">
        <f t="shared" si="2"/>
        <v>Feb-2018</v>
      </c>
      <c r="E83" s="3">
        <v>15</v>
      </c>
      <c r="F83" s="3">
        <v>16</v>
      </c>
      <c r="G83" s="4">
        <f t="shared" si="3"/>
        <v>0.9375</v>
      </c>
    </row>
    <row r="84" spans="1:7" hidden="1" x14ac:dyDescent="0.25">
      <c r="A84" s="3" t="s">
        <v>39</v>
      </c>
      <c r="B84" s="3">
        <v>2018</v>
      </c>
      <c r="C84" s="7" t="s">
        <v>154</v>
      </c>
      <c r="D84" s="7" t="str">
        <f t="shared" si="2"/>
        <v>Mar-2018</v>
      </c>
      <c r="E84" s="3">
        <v>39</v>
      </c>
      <c r="F84" s="3">
        <v>44</v>
      </c>
      <c r="G84" s="4">
        <f t="shared" si="3"/>
        <v>0.88636363636363635</v>
      </c>
    </row>
    <row r="85" spans="1:7" hidden="1" x14ac:dyDescent="0.25">
      <c r="A85" s="3" t="s">
        <v>39</v>
      </c>
      <c r="B85" s="3">
        <v>2018</v>
      </c>
      <c r="C85" s="7" t="s">
        <v>155</v>
      </c>
      <c r="D85" s="7" t="str">
        <f t="shared" si="2"/>
        <v>Apr-2018</v>
      </c>
      <c r="E85" s="3">
        <v>40</v>
      </c>
      <c r="F85" s="3">
        <v>43</v>
      </c>
      <c r="G85" s="4">
        <f t="shared" si="3"/>
        <v>0.93023255813953487</v>
      </c>
    </row>
    <row r="86" spans="1:7" hidden="1" x14ac:dyDescent="0.25">
      <c r="A86" s="3" t="s">
        <v>39</v>
      </c>
      <c r="B86" s="3">
        <v>2018</v>
      </c>
      <c r="C86" s="7" t="s">
        <v>156</v>
      </c>
      <c r="D86" s="7" t="str">
        <f t="shared" si="2"/>
        <v>May-2018</v>
      </c>
      <c r="E86" s="3">
        <v>20</v>
      </c>
      <c r="F86" s="3">
        <v>20</v>
      </c>
      <c r="G86" s="4">
        <f t="shared" si="3"/>
        <v>1</v>
      </c>
    </row>
    <row r="87" spans="1:7" hidden="1" x14ac:dyDescent="0.25">
      <c r="A87" s="3" t="s">
        <v>39</v>
      </c>
      <c r="B87" s="3">
        <v>2018</v>
      </c>
      <c r="C87" s="7" t="s">
        <v>145</v>
      </c>
      <c r="D87" s="7" t="str">
        <f t="shared" si="2"/>
        <v>Jun-2018</v>
      </c>
      <c r="E87" s="3">
        <v>38</v>
      </c>
      <c r="F87" s="3">
        <v>47</v>
      </c>
      <c r="G87" s="4">
        <f t="shared" si="3"/>
        <v>0.80851063829787229</v>
      </c>
    </row>
    <row r="88" spans="1:7" hidden="1" x14ac:dyDescent="0.25">
      <c r="A88" s="3" t="s">
        <v>39</v>
      </c>
      <c r="B88" s="3">
        <v>2018</v>
      </c>
      <c r="C88" s="7" t="s">
        <v>146</v>
      </c>
      <c r="D88" s="7" t="str">
        <f t="shared" si="2"/>
        <v>Jul-2018</v>
      </c>
      <c r="E88" s="3">
        <v>26</v>
      </c>
      <c r="F88" s="3">
        <v>36</v>
      </c>
      <c r="G88" s="4">
        <f t="shared" si="3"/>
        <v>0.72222222222222221</v>
      </c>
    </row>
    <row r="89" spans="1:7" hidden="1" x14ac:dyDescent="0.25">
      <c r="A89" s="3" t="s">
        <v>39</v>
      </c>
      <c r="B89" s="3">
        <v>2018</v>
      </c>
      <c r="C89" s="7" t="s">
        <v>147</v>
      </c>
      <c r="D89" s="7" t="str">
        <f t="shared" si="2"/>
        <v>Aug-2018</v>
      </c>
      <c r="E89" s="3">
        <v>19</v>
      </c>
      <c r="F89" s="3">
        <v>20</v>
      </c>
      <c r="G89" s="4">
        <f t="shared" si="3"/>
        <v>0.95</v>
      </c>
    </row>
    <row r="90" spans="1:7" hidden="1" x14ac:dyDescent="0.25">
      <c r="A90" s="3" t="s">
        <v>39</v>
      </c>
      <c r="B90" s="3">
        <v>2018</v>
      </c>
      <c r="C90" s="7" t="s">
        <v>148</v>
      </c>
      <c r="D90" s="7" t="str">
        <f t="shared" si="2"/>
        <v>Sep-2018</v>
      </c>
      <c r="E90" s="3">
        <v>4</v>
      </c>
      <c r="F90" s="3">
        <v>4</v>
      </c>
      <c r="G90" s="4">
        <f t="shared" si="3"/>
        <v>1</v>
      </c>
    </row>
    <row r="91" spans="1:7" hidden="1" x14ac:dyDescent="0.25">
      <c r="A91" s="3" t="s">
        <v>39</v>
      </c>
      <c r="B91" s="3">
        <v>2018</v>
      </c>
      <c r="C91" s="7" t="s">
        <v>149</v>
      </c>
      <c r="D91" s="7" t="str">
        <f t="shared" si="2"/>
        <v>Oct-2018</v>
      </c>
      <c r="E91" s="3">
        <v>16</v>
      </c>
      <c r="F91" s="3">
        <v>21</v>
      </c>
      <c r="G91" s="4">
        <f t="shared" si="3"/>
        <v>0.76190476190476186</v>
      </c>
    </row>
    <row r="92" spans="1:7" hidden="1" x14ac:dyDescent="0.25">
      <c r="A92" s="3" t="s">
        <v>39</v>
      </c>
      <c r="B92" s="3">
        <v>2018</v>
      </c>
      <c r="C92" s="7" t="s">
        <v>150</v>
      </c>
      <c r="D92" s="7" t="str">
        <f t="shared" si="2"/>
        <v>Nov-2018</v>
      </c>
      <c r="E92" s="3">
        <v>24</v>
      </c>
      <c r="F92" s="3">
        <v>29</v>
      </c>
      <c r="G92" s="4">
        <f t="shared" si="3"/>
        <v>0.82758620689655171</v>
      </c>
    </row>
    <row r="93" spans="1:7" hidden="1" x14ac:dyDescent="0.25">
      <c r="A93" s="3" t="s">
        <v>39</v>
      </c>
      <c r="B93" s="3">
        <v>2018</v>
      </c>
      <c r="C93" s="7" t="s">
        <v>151</v>
      </c>
      <c r="D93" s="7" t="str">
        <f t="shared" si="2"/>
        <v>Dec-2018</v>
      </c>
      <c r="E93" s="3">
        <v>19</v>
      </c>
      <c r="F93" s="3">
        <v>24</v>
      </c>
      <c r="G93" s="4">
        <f t="shared" si="3"/>
        <v>0.79166666666666663</v>
      </c>
    </row>
    <row r="94" spans="1:7" hidden="1" x14ac:dyDescent="0.25">
      <c r="A94" s="3" t="s">
        <v>39</v>
      </c>
      <c r="B94" s="3">
        <v>2019</v>
      </c>
      <c r="C94" s="7" t="s">
        <v>152</v>
      </c>
      <c r="D94" s="7" t="str">
        <f t="shared" si="2"/>
        <v>Jan-2019</v>
      </c>
      <c r="E94" s="3">
        <v>25</v>
      </c>
      <c r="F94" s="3">
        <v>28</v>
      </c>
      <c r="G94" s="4">
        <f t="shared" si="3"/>
        <v>0.8928571428571429</v>
      </c>
    </row>
    <row r="95" spans="1:7" hidden="1" x14ac:dyDescent="0.25">
      <c r="A95" s="3" t="s">
        <v>39</v>
      </c>
      <c r="B95" s="3">
        <v>2019</v>
      </c>
      <c r="C95" s="7" t="s">
        <v>153</v>
      </c>
      <c r="D95" s="7" t="str">
        <f t="shared" si="2"/>
        <v>Feb-2019</v>
      </c>
      <c r="E95" s="3">
        <v>6</v>
      </c>
      <c r="F95" s="3">
        <v>10</v>
      </c>
      <c r="G95" s="4">
        <f t="shared" si="3"/>
        <v>0.6</v>
      </c>
    </row>
    <row r="96" spans="1:7" hidden="1" x14ac:dyDescent="0.25">
      <c r="A96" s="3" t="s">
        <v>39</v>
      </c>
      <c r="B96" s="3">
        <v>2019</v>
      </c>
      <c r="C96" s="7" t="s">
        <v>154</v>
      </c>
      <c r="D96" s="7" t="str">
        <f t="shared" si="2"/>
        <v>Mar-2019</v>
      </c>
      <c r="E96" s="3">
        <v>3</v>
      </c>
      <c r="F96" s="3">
        <v>7</v>
      </c>
      <c r="G96" s="4">
        <f t="shared" si="3"/>
        <v>0.42857142857142855</v>
      </c>
    </row>
    <row r="97" spans="1:7" hidden="1" x14ac:dyDescent="0.25">
      <c r="A97" s="3" t="s">
        <v>39</v>
      </c>
      <c r="B97" s="3">
        <v>2019</v>
      </c>
      <c r="C97" s="7" t="s">
        <v>155</v>
      </c>
      <c r="D97" s="7" t="str">
        <f t="shared" si="2"/>
        <v>Apr-2019</v>
      </c>
      <c r="E97" s="3">
        <v>2</v>
      </c>
      <c r="F97" s="3">
        <v>2</v>
      </c>
      <c r="G97" s="4">
        <f t="shared" si="3"/>
        <v>1</v>
      </c>
    </row>
    <row r="98" spans="1:7" hidden="1" x14ac:dyDescent="0.25">
      <c r="A98" s="3" t="s">
        <v>41</v>
      </c>
      <c r="B98" s="3">
        <v>2017</v>
      </c>
      <c r="C98" s="7" t="s">
        <v>152</v>
      </c>
      <c r="D98" s="7" t="str">
        <f t="shared" si="2"/>
        <v>Jan-2017</v>
      </c>
      <c r="E98" s="3">
        <v>0</v>
      </c>
      <c r="F98" s="3">
        <v>1</v>
      </c>
      <c r="G98" s="4">
        <f t="shared" si="3"/>
        <v>0</v>
      </c>
    </row>
    <row r="99" spans="1:7" hidden="1" x14ac:dyDescent="0.25">
      <c r="A99" s="3" t="s">
        <v>41</v>
      </c>
      <c r="B99" s="3">
        <v>2017</v>
      </c>
      <c r="C99" s="7" t="s">
        <v>146</v>
      </c>
      <c r="D99" s="7" t="str">
        <f t="shared" si="2"/>
        <v>Jul-2017</v>
      </c>
      <c r="E99" s="3">
        <v>20</v>
      </c>
      <c r="F99" s="3">
        <v>23</v>
      </c>
      <c r="G99" s="4">
        <f t="shared" si="3"/>
        <v>0.86956521739130432</v>
      </c>
    </row>
    <row r="100" spans="1:7" hidden="1" x14ac:dyDescent="0.25">
      <c r="A100" s="3" t="s">
        <v>41</v>
      </c>
      <c r="B100" s="3">
        <v>2017</v>
      </c>
      <c r="C100" s="7" t="s">
        <v>147</v>
      </c>
      <c r="D100" s="7" t="str">
        <f t="shared" si="2"/>
        <v>Aug-2017</v>
      </c>
      <c r="E100" s="3">
        <v>10</v>
      </c>
      <c r="F100" s="3">
        <v>14</v>
      </c>
      <c r="G100" s="4">
        <f t="shared" si="3"/>
        <v>0.7142857142857143</v>
      </c>
    </row>
    <row r="101" spans="1:7" hidden="1" x14ac:dyDescent="0.25">
      <c r="A101" s="3" t="s">
        <v>41</v>
      </c>
      <c r="B101" s="3">
        <v>2017</v>
      </c>
      <c r="C101" s="7" t="s">
        <v>148</v>
      </c>
      <c r="D101" s="7" t="str">
        <f t="shared" si="2"/>
        <v>Sep-2017</v>
      </c>
      <c r="E101" s="3">
        <v>5</v>
      </c>
      <c r="F101" s="3">
        <v>8</v>
      </c>
      <c r="G101" s="4">
        <f t="shared" si="3"/>
        <v>0.625</v>
      </c>
    </row>
    <row r="102" spans="1:7" hidden="1" x14ac:dyDescent="0.25">
      <c r="A102" s="3" t="s">
        <v>41</v>
      </c>
      <c r="B102" s="3">
        <v>2017</v>
      </c>
      <c r="C102" s="7" t="s">
        <v>149</v>
      </c>
      <c r="D102" s="7" t="str">
        <f t="shared" si="2"/>
        <v>Oct-2017</v>
      </c>
      <c r="E102" s="3">
        <v>13</v>
      </c>
      <c r="F102" s="3">
        <v>15</v>
      </c>
      <c r="G102" s="4">
        <f t="shared" si="3"/>
        <v>0.8666666666666667</v>
      </c>
    </row>
    <row r="103" spans="1:7" hidden="1" x14ac:dyDescent="0.25">
      <c r="A103" s="3" t="s">
        <v>41</v>
      </c>
      <c r="B103" s="3">
        <v>2017</v>
      </c>
      <c r="C103" s="7" t="s">
        <v>150</v>
      </c>
      <c r="D103" s="7" t="str">
        <f t="shared" si="2"/>
        <v>Nov-2017</v>
      </c>
      <c r="E103" s="3">
        <v>12</v>
      </c>
      <c r="F103" s="3">
        <v>14</v>
      </c>
      <c r="G103" s="4">
        <f t="shared" si="3"/>
        <v>0.8571428571428571</v>
      </c>
    </row>
    <row r="104" spans="1:7" hidden="1" x14ac:dyDescent="0.25">
      <c r="A104" s="3" t="s">
        <v>41</v>
      </c>
      <c r="B104" s="3">
        <v>2017</v>
      </c>
      <c r="C104" s="7" t="s">
        <v>151</v>
      </c>
      <c r="D104" s="7" t="str">
        <f t="shared" si="2"/>
        <v>Dec-2017</v>
      </c>
      <c r="E104" s="3">
        <v>26</v>
      </c>
      <c r="F104" s="3">
        <v>35</v>
      </c>
      <c r="G104" s="4">
        <f t="shared" si="3"/>
        <v>0.74285714285714288</v>
      </c>
    </row>
    <row r="105" spans="1:7" hidden="1" x14ac:dyDescent="0.25">
      <c r="A105" s="3" t="s">
        <v>41</v>
      </c>
      <c r="B105" s="3">
        <v>2018</v>
      </c>
      <c r="C105" s="7" t="s">
        <v>152</v>
      </c>
      <c r="D105" s="7" t="str">
        <f t="shared" si="2"/>
        <v>Jan-2018</v>
      </c>
      <c r="E105" s="3">
        <v>18</v>
      </c>
      <c r="F105" s="3">
        <v>23</v>
      </c>
      <c r="G105" s="4">
        <f t="shared" si="3"/>
        <v>0.78260869565217395</v>
      </c>
    </row>
    <row r="106" spans="1:7" hidden="1" x14ac:dyDescent="0.25">
      <c r="A106" s="3" t="s">
        <v>41</v>
      </c>
      <c r="B106" s="3">
        <v>2018</v>
      </c>
      <c r="C106" s="7" t="s">
        <v>153</v>
      </c>
      <c r="D106" s="7" t="str">
        <f t="shared" si="2"/>
        <v>Feb-2018</v>
      </c>
      <c r="E106" s="3">
        <v>16</v>
      </c>
      <c r="F106" s="3">
        <v>21</v>
      </c>
      <c r="G106" s="4">
        <f t="shared" si="3"/>
        <v>0.76190476190476186</v>
      </c>
    </row>
    <row r="107" spans="1:7" hidden="1" x14ac:dyDescent="0.25">
      <c r="A107" s="3" t="s">
        <v>41</v>
      </c>
      <c r="B107" s="3">
        <v>2018</v>
      </c>
      <c r="C107" s="7" t="s">
        <v>154</v>
      </c>
      <c r="D107" s="7" t="str">
        <f t="shared" si="2"/>
        <v>Mar-2018</v>
      </c>
      <c r="E107" s="3">
        <v>28</v>
      </c>
      <c r="F107" s="3">
        <v>33</v>
      </c>
      <c r="G107" s="4">
        <f t="shared" si="3"/>
        <v>0.84848484848484851</v>
      </c>
    </row>
    <row r="108" spans="1:7" hidden="1" x14ac:dyDescent="0.25">
      <c r="A108" s="3" t="s">
        <v>41</v>
      </c>
      <c r="B108" s="3">
        <v>2018</v>
      </c>
      <c r="C108" s="7" t="s">
        <v>155</v>
      </c>
      <c r="D108" s="7" t="str">
        <f t="shared" si="2"/>
        <v>Apr-2018</v>
      </c>
      <c r="E108" s="3">
        <v>19</v>
      </c>
      <c r="F108" s="3">
        <v>29</v>
      </c>
      <c r="G108" s="4">
        <f t="shared" si="3"/>
        <v>0.65517241379310343</v>
      </c>
    </row>
    <row r="109" spans="1:7" hidden="1" x14ac:dyDescent="0.25">
      <c r="A109" s="3" t="s">
        <v>41</v>
      </c>
      <c r="B109" s="3">
        <v>2018</v>
      </c>
      <c r="C109" s="7" t="s">
        <v>156</v>
      </c>
      <c r="D109" s="7" t="str">
        <f t="shared" si="2"/>
        <v>May-2018</v>
      </c>
      <c r="E109" s="3">
        <v>12</v>
      </c>
      <c r="F109" s="3">
        <v>18</v>
      </c>
      <c r="G109" s="4">
        <f t="shared" si="3"/>
        <v>0.66666666666666663</v>
      </c>
    </row>
    <row r="110" spans="1:7" hidden="1" x14ac:dyDescent="0.25">
      <c r="A110" s="3" t="s">
        <v>41</v>
      </c>
      <c r="B110" s="3">
        <v>2018</v>
      </c>
      <c r="C110" s="7" t="s">
        <v>145</v>
      </c>
      <c r="D110" s="7" t="str">
        <f t="shared" si="2"/>
        <v>Jun-2018</v>
      </c>
      <c r="E110" s="3">
        <v>15</v>
      </c>
      <c r="F110" s="3">
        <v>23</v>
      </c>
      <c r="G110" s="4">
        <f t="shared" si="3"/>
        <v>0.65217391304347827</v>
      </c>
    </row>
    <row r="111" spans="1:7" hidden="1" x14ac:dyDescent="0.25">
      <c r="A111" s="3" t="s">
        <v>41</v>
      </c>
      <c r="B111" s="3">
        <v>2018</v>
      </c>
      <c r="C111" s="7" t="s">
        <v>146</v>
      </c>
      <c r="D111" s="7" t="str">
        <f t="shared" si="2"/>
        <v>Jul-2018</v>
      </c>
      <c r="E111" s="3">
        <v>20</v>
      </c>
      <c r="F111" s="3">
        <v>34</v>
      </c>
      <c r="G111" s="4">
        <f t="shared" si="3"/>
        <v>0.58823529411764708</v>
      </c>
    </row>
    <row r="112" spans="1:7" hidden="1" x14ac:dyDescent="0.25">
      <c r="A112" s="3" t="s">
        <v>41</v>
      </c>
      <c r="B112" s="3">
        <v>2018</v>
      </c>
      <c r="C112" s="7" t="s">
        <v>147</v>
      </c>
      <c r="D112" s="7" t="str">
        <f t="shared" si="2"/>
        <v>Aug-2018</v>
      </c>
      <c r="E112" s="3">
        <v>18</v>
      </c>
      <c r="F112" s="3">
        <v>28</v>
      </c>
      <c r="G112" s="4">
        <f t="shared" si="3"/>
        <v>0.6428571428571429</v>
      </c>
    </row>
    <row r="113" spans="1:7" hidden="1" x14ac:dyDescent="0.25">
      <c r="A113" s="3" t="s">
        <v>41</v>
      </c>
      <c r="B113" s="3">
        <v>2018</v>
      </c>
      <c r="C113" s="7" t="s">
        <v>148</v>
      </c>
      <c r="D113" s="7" t="str">
        <f t="shared" si="2"/>
        <v>Sep-2018</v>
      </c>
      <c r="E113" s="3">
        <v>19</v>
      </c>
      <c r="F113" s="3">
        <v>24</v>
      </c>
      <c r="G113" s="4">
        <f t="shared" si="3"/>
        <v>0.79166666666666663</v>
      </c>
    </row>
    <row r="114" spans="1:7" hidden="1" x14ac:dyDescent="0.25">
      <c r="A114" s="3" t="s">
        <v>41</v>
      </c>
      <c r="B114" s="3">
        <v>2018</v>
      </c>
      <c r="C114" s="7" t="s">
        <v>149</v>
      </c>
      <c r="D114" s="7" t="str">
        <f t="shared" si="2"/>
        <v>Oct-2018</v>
      </c>
      <c r="E114" s="3">
        <v>14</v>
      </c>
      <c r="F114" s="3">
        <v>21</v>
      </c>
      <c r="G114" s="4">
        <f t="shared" si="3"/>
        <v>0.66666666666666663</v>
      </c>
    </row>
    <row r="115" spans="1:7" hidden="1" x14ac:dyDescent="0.25">
      <c r="A115" s="3" t="s">
        <v>41</v>
      </c>
      <c r="B115" s="3">
        <v>2018</v>
      </c>
      <c r="C115" s="7" t="s">
        <v>150</v>
      </c>
      <c r="D115" s="7" t="str">
        <f t="shared" si="2"/>
        <v>Nov-2018</v>
      </c>
      <c r="E115" s="3">
        <v>18</v>
      </c>
      <c r="F115" s="3">
        <v>25</v>
      </c>
      <c r="G115" s="4">
        <f t="shared" si="3"/>
        <v>0.72</v>
      </c>
    </row>
    <row r="116" spans="1:7" hidden="1" x14ac:dyDescent="0.25">
      <c r="A116" s="3" t="s">
        <v>41</v>
      </c>
      <c r="B116" s="3">
        <v>2018</v>
      </c>
      <c r="C116" s="7" t="s">
        <v>151</v>
      </c>
      <c r="D116" s="7" t="str">
        <f t="shared" si="2"/>
        <v>Dec-2018</v>
      </c>
      <c r="E116" s="3">
        <v>21</v>
      </c>
      <c r="F116" s="3">
        <v>29</v>
      </c>
      <c r="G116" s="4">
        <f t="shared" si="3"/>
        <v>0.72413793103448276</v>
      </c>
    </row>
    <row r="117" spans="1:7" hidden="1" x14ac:dyDescent="0.25">
      <c r="A117" s="3" t="s">
        <v>41</v>
      </c>
      <c r="B117" s="3">
        <v>2019</v>
      </c>
      <c r="C117" s="7" t="s">
        <v>152</v>
      </c>
      <c r="D117" s="7" t="str">
        <f t="shared" si="2"/>
        <v>Jan-2019</v>
      </c>
      <c r="E117" s="3">
        <v>15</v>
      </c>
      <c r="F117" s="3">
        <v>30</v>
      </c>
      <c r="G117" s="4">
        <f t="shared" si="3"/>
        <v>0.5</v>
      </c>
    </row>
    <row r="118" spans="1:7" hidden="1" x14ac:dyDescent="0.25">
      <c r="A118" s="3" t="s">
        <v>41</v>
      </c>
      <c r="B118" s="3">
        <v>2019</v>
      </c>
      <c r="C118" s="7" t="s">
        <v>153</v>
      </c>
      <c r="D118" s="7" t="str">
        <f t="shared" si="2"/>
        <v>Feb-2019</v>
      </c>
      <c r="E118" s="3">
        <v>14</v>
      </c>
      <c r="F118" s="3">
        <v>20</v>
      </c>
      <c r="G118" s="4">
        <f t="shared" si="3"/>
        <v>0.7</v>
      </c>
    </row>
    <row r="119" spans="1:7" hidden="1" x14ac:dyDescent="0.25">
      <c r="A119" s="3" t="s">
        <v>41</v>
      </c>
      <c r="B119" s="3">
        <v>2019</v>
      </c>
      <c r="C119" s="7" t="s">
        <v>154</v>
      </c>
      <c r="D119" s="7" t="str">
        <f t="shared" si="2"/>
        <v>Mar-2019</v>
      </c>
      <c r="E119" s="3">
        <v>6</v>
      </c>
      <c r="F119" s="3">
        <v>10</v>
      </c>
      <c r="G119" s="4">
        <f t="shared" si="3"/>
        <v>0.6</v>
      </c>
    </row>
    <row r="120" spans="1:7" hidden="1" x14ac:dyDescent="0.25">
      <c r="A120" s="3" t="s">
        <v>41</v>
      </c>
      <c r="B120" s="3">
        <v>2019</v>
      </c>
      <c r="C120" s="7" t="s">
        <v>155</v>
      </c>
      <c r="D120" s="7" t="str">
        <f t="shared" si="2"/>
        <v>Apr-2019</v>
      </c>
      <c r="E120" s="3">
        <v>7</v>
      </c>
      <c r="F120" s="3">
        <v>11</v>
      </c>
      <c r="G120" s="4">
        <f t="shared" si="3"/>
        <v>0.63636363636363635</v>
      </c>
    </row>
    <row r="121" spans="1:7" hidden="1" x14ac:dyDescent="0.25">
      <c r="A121" s="3" t="s">
        <v>41</v>
      </c>
      <c r="B121" s="3">
        <v>2019</v>
      </c>
      <c r="C121" s="7" t="s">
        <v>156</v>
      </c>
      <c r="D121" s="7" t="str">
        <f t="shared" si="2"/>
        <v>May-2019</v>
      </c>
      <c r="E121" s="3">
        <v>2</v>
      </c>
      <c r="F121" s="3">
        <v>5</v>
      </c>
      <c r="G121" s="4">
        <f t="shared" si="3"/>
        <v>0.4</v>
      </c>
    </row>
    <row r="122" spans="1:7" hidden="1" x14ac:dyDescent="0.25">
      <c r="A122" s="3" t="s">
        <v>54</v>
      </c>
      <c r="B122" s="3">
        <v>2015</v>
      </c>
      <c r="C122" s="7" t="s">
        <v>155</v>
      </c>
      <c r="D122" s="7" t="str">
        <f t="shared" si="2"/>
        <v>Apr-2015</v>
      </c>
      <c r="E122" s="3">
        <v>1</v>
      </c>
      <c r="F122" s="3">
        <v>1</v>
      </c>
      <c r="G122" s="4">
        <f t="shared" si="3"/>
        <v>1</v>
      </c>
    </row>
    <row r="123" spans="1:7" hidden="1" x14ac:dyDescent="0.25">
      <c r="A123" s="3" t="s">
        <v>54</v>
      </c>
      <c r="B123" s="3">
        <v>2015</v>
      </c>
      <c r="C123" s="7" t="s">
        <v>145</v>
      </c>
      <c r="D123" s="7" t="str">
        <f t="shared" si="2"/>
        <v>Jun-2015</v>
      </c>
      <c r="E123" s="3">
        <v>2</v>
      </c>
      <c r="F123" s="3">
        <v>2</v>
      </c>
      <c r="G123" s="4">
        <f t="shared" si="3"/>
        <v>1</v>
      </c>
    </row>
    <row r="124" spans="1:7" hidden="1" x14ac:dyDescent="0.25">
      <c r="A124" s="3" t="s">
        <v>54</v>
      </c>
      <c r="B124" s="3">
        <v>2015</v>
      </c>
      <c r="C124" s="7" t="s">
        <v>151</v>
      </c>
      <c r="D124" s="7" t="str">
        <f t="shared" si="2"/>
        <v>Dec-2015</v>
      </c>
      <c r="E124" s="3">
        <v>1</v>
      </c>
      <c r="F124" s="3">
        <v>1</v>
      </c>
      <c r="G124" s="4">
        <f t="shared" si="3"/>
        <v>1</v>
      </c>
    </row>
    <row r="125" spans="1:7" hidden="1" x14ac:dyDescent="0.25">
      <c r="A125" s="3" t="s">
        <v>54</v>
      </c>
      <c r="B125" s="3">
        <v>2016</v>
      </c>
      <c r="C125" s="7" t="s">
        <v>154</v>
      </c>
      <c r="D125" s="7" t="str">
        <f t="shared" si="2"/>
        <v>Mar-2016</v>
      </c>
      <c r="E125" s="3">
        <v>0</v>
      </c>
      <c r="F125" s="3">
        <v>2</v>
      </c>
      <c r="G125" s="4">
        <f t="shared" si="3"/>
        <v>0</v>
      </c>
    </row>
    <row r="126" spans="1:7" hidden="1" x14ac:dyDescent="0.25">
      <c r="A126" s="3" t="s">
        <v>54</v>
      </c>
      <c r="B126" s="3">
        <v>2016</v>
      </c>
      <c r="C126" s="7" t="s">
        <v>155</v>
      </c>
      <c r="D126" s="7" t="str">
        <f t="shared" si="2"/>
        <v>Apr-2016</v>
      </c>
      <c r="E126" s="3">
        <v>2</v>
      </c>
      <c r="F126" s="3">
        <v>2</v>
      </c>
      <c r="G126" s="4">
        <f t="shared" si="3"/>
        <v>1</v>
      </c>
    </row>
    <row r="127" spans="1:7" hidden="1" x14ac:dyDescent="0.25">
      <c r="A127" s="3" t="s">
        <v>54</v>
      </c>
      <c r="B127" s="3">
        <v>2016</v>
      </c>
      <c r="C127" s="7" t="s">
        <v>156</v>
      </c>
      <c r="D127" s="7" t="str">
        <f t="shared" si="2"/>
        <v>May-2016</v>
      </c>
      <c r="E127" s="3">
        <v>1</v>
      </c>
      <c r="F127" s="3">
        <v>5</v>
      </c>
      <c r="G127" s="4">
        <f t="shared" si="3"/>
        <v>0.2</v>
      </c>
    </row>
    <row r="128" spans="1:7" hidden="1" x14ac:dyDescent="0.25">
      <c r="A128" s="3" t="s">
        <v>54</v>
      </c>
      <c r="B128" s="3">
        <v>2016</v>
      </c>
      <c r="C128" s="7" t="s">
        <v>145</v>
      </c>
      <c r="D128" s="7" t="str">
        <f t="shared" si="2"/>
        <v>Jun-2016</v>
      </c>
      <c r="E128" s="3">
        <v>8</v>
      </c>
      <c r="F128" s="3">
        <v>11</v>
      </c>
      <c r="G128" s="4">
        <f t="shared" si="3"/>
        <v>0.72727272727272729</v>
      </c>
    </row>
    <row r="129" spans="1:7" hidden="1" x14ac:dyDescent="0.25">
      <c r="A129" s="3" t="s">
        <v>54</v>
      </c>
      <c r="B129" s="3">
        <v>2016</v>
      </c>
      <c r="C129" s="7" t="s">
        <v>146</v>
      </c>
      <c r="D129" s="7" t="str">
        <f t="shared" si="2"/>
        <v>Jul-2016</v>
      </c>
      <c r="E129" s="3">
        <v>3</v>
      </c>
      <c r="F129" s="3">
        <v>7</v>
      </c>
      <c r="G129" s="4">
        <f t="shared" si="3"/>
        <v>0.42857142857142855</v>
      </c>
    </row>
    <row r="130" spans="1:7" hidden="1" x14ac:dyDescent="0.25">
      <c r="A130" s="3" t="s">
        <v>54</v>
      </c>
      <c r="B130" s="3">
        <v>2016</v>
      </c>
      <c r="C130" s="7" t="s">
        <v>147</v>
      </c>
      <c r="D130" s="7" t="str">
        <f t="shared" si="2"/>
        <v>Aug-2016</v>
      </c>
      <c r="E130" s="3">
        <v>13</v>
      </c>
      <c r="F130" s="3">
        <v>20</v>
      </c>
      <c r="G130" s="4">
        <f t="shared" si="3"/>
        <v>0.65</v>
      </c>
    </row>
    <row r="131" spans="1:7" hidden="1" x14ac:dyDescent="0.25">
      <c r="A131" s="3" t="s">
        <v>54</v>
      </c>
      <c r="B131" s="3">
        <v>2016</v>
      </c>
      <c r="C131" s="7" t="s">
        <v>148</v>
      </c>
      <c r="D131" s="7" t="str">
        <f t="shared" ref="D131:D194" si="4">_xlfn.CONCAT(C131,"-",B131)</f>
        <v>Sep-2016</v>
      </c>
      <c r="E131" s="3">
        <v>7</v>
      </c>
      <c r="F131" s="3">
        <v>11</v>
      </c>
      <c r="G131" s="4">
        <f t="shared" ref="G131:G194" si="5">E131/F131</f>
        <v>0.63636363636363635</v>
      </c>
    </row>
    <row r="132" spans="1:7" hidden="1" x14ac:dyDescent="0.25">
      <c r="A132" s="3" t="s">
        <v>54</v>
      </c>
      <c r="B132" s="3">
        <v>2016</v>
      </c>
      <c r="C132" s="7" t="s">
        <v>149</v>
      </c>
      <c r="D132" s="7" t="str">
        <f t="shared" si="4"/>
        <v>Oct-2016</v>
      </c>
      <c r="E132" s="3">
        <v>11</v>
      </c>
      <c r="F132" s="3">
        <v>17</v>
      </c>
      <c r="G132" s="4">
        <f t="shared" si="5"/>
        <v>0.6470588235294118</v>
      </c>
    </row>
    <row r="133" spans="1:7" hidden="1" x14ac:dyDescent="0.25">
      <c r="A133" s="3" t="s">
        <v>54</v>
      </c>
      <c r="B133" s="3">
        <v>2016</v>
      </c>
      <c r="C133" s="7" t="s">
        <v>150</v>
      </c>
      <c r="D133" s="7" t="str">
        <f t="shared" si="4"/>
        <v>Nov-2016</v>
      </c>
      <c r="E133" s="3">
        <v>13</v>
      </c>
      <c r="F133" s="3">
        <v>19</v>
      </c>
      <c r="G133" s="4">
        <f t="shared" si="5"/>
        <v>0.68421052631578949</v>
      </c>
    </row>
    <row r="134" spans="1:7" hidden="1" x14ac:dyDescent="0.25">
      <c r="A134" s="3" t="s">
        <v>54</v>
      </c>
      <c r="B134" s="3">
        <v>2016</v>
      </c>
      <c r="C134" s="7" t="s">
        <v>151</v>
      </c>
      <c r="D134" s="7" t="str">
        <f t="shared" si="4"/>
        <v>Dec-2016</v>
      </c>
      <c r="E134" s="3">
        <v>18</v>
      </c>
      <c r="F134" s="3">
        <v>22</v>
      </c>
      <c r="G134" s="4">
        <f t="shared" si="5"/>
        <v>0.81818181818181823</v>
      </c>
    </row>
    <row r="135" spans="1:7" hidden="1" x14ac:dyDescent="0.25">
      <c r="A135" s="3" t="s">
        <v>54</v>
      </c>
      <c r="B135" s="3">
        <v>2017</v>
      </c>
      <c r="C135" s="7" t="s">
        <v>152</v>
      </c>
      <c r="D135" s="7" t="str">
        <f t="shared" si="4"/>
        <v>Jan-2017</v>
      </c>
      <c r="E135" s="3">
        <v>11</v>
      </c>
      <c r="F135" s="3">
        <v>18</v>
      </c>
      <c r="G135" s="4">
        <f t="shared" si="5"/>
        <v>0.61111111111111116</v>
      </c>
    </row>
    <row r="136" spans="1:7" hidden="1" x14ac:dyDescent="0.25">
      <c r="A136" s="3" t="s">
        <v>54</v>
      </c>
      <c r="B136" s="3">
        <v>2017</v>
      </c>
      <c r="C136" s="7" t="s">
        <v>153</v>
      </c>
      <c r="D136" s="7" t="str">
        <f t="shared" si="4"/>
        <v>Feb-2017</v>
      </c>
      <c r="E136" s="3">
        <v>11</v>
      </c>
      <c r="F136" s="3">
        <v>15</v>
      </c>
      <c r="G136" s="4">
        <f t="shared" si="5"/>
        <v>0.73333333333333328</v>
      </c>
    </row>
    <row r="137" spans="1:7" hidden="1" x14ac:dyDescent="0.25">
      <c r="A137" s="3" t="s">
        <v>54</v>
      </c>
      <c r="B137" s="3">
        <v>2017</v>
      </c>
      <c r="C137" s="7" t="s">
        <v>154</v>
      </c>
      <c r="D137" s="7" t="str">
        <f t="shared" si="4"/>
        <v>Mar-2017</v>
      </c>
      <c r="E137" s="3">
        <v>13</v>
      </c>
      <c r="F137" s="3">
        <v>20</v>
      </c>
      <c r="G137" s="4">
        <f t="shared" si="5"/>
        <v>0.65</v>
      </c>
    </row>
    <row r="138" spans="1:7" hidden="1" x14ac:dyDescent="0.25">
      <c r="A138" s="3" t="s">
        <v>54</v>
      </c>
      <c r="B138" s="3">
        <v>2017</v>
      </c>
      <c r="C138" s="7" t="s">
        <v>155</v>
      </c>
      <c r="D138" s="7" t="str">
        <f t="shared" si="4"/>
        <v>Apr-2017</v>
      </c>
      <c r="E138" s="3">
        <v>13</v>
      </c>
      <c r="F138" s="3">
        <v>22</v>
      </c>
      <c r="G138" s="4">
        <f t="shared" si="5"/>
        <v>0.59090909090909094</v>
      </c>
    </row>
    <row r="139" spans="1:7" hidden="1" x14ac:dyDescent="0.25">
      <c r="A139" s="3" t="s">
        <v>54</v>
      </c>
      <c r="B139" s="3">
        <v>2017</v>
      </c>
      <c r="C139" s="7" t="s">
        <v>156</v>
      </c>
      <c r="D139" s="7" t="str">
        <f t="shared" si="4"/>
        <v>May-2017</v>
      </c>
      <c r="E139" s="3">
        <v>14</v>
      </c>
      <c r="F139" s="3">
        <v>28</v>
      </c>
      <c r="G139" s="4">
        <f t="shared" si="5"/>
        <v>0.5</v>
      </c>
    </row>
    <row r="140" spans="1:7" hidden="1" x14ac:dyDescent="0.25">
      <c r="A140" s="3" t="s">
        <v>54</v>
      </c>
      <c r="B140" s="3">
        <v>2017</v>
      </c>
      <c r="C140" s="7" t="s">
        <v>145</v>
      </c>
      <c r="D140" s="7" t="str">
        <f t="shared" si="4"/>
        <v>Jun-2017</v>
      </c>
      <c r="E140" s="3">
        <v>7</v>
      </c>
      <c r="F140" s="3">
        <v>19</v>
      </c>
      <c r="G140" s="4">
        <f t="shared" si="5"/>
        <v>0.36842105263157893</v>
      </c>
    </row>
    <row r="141" spans="1:7" hidden="1" x14ac:dyDescent="0.25">
      <c r="A141" s="3" t="s">
        <v>54</v>
      </c>
      <c r="B141" s="3">
        <v>2017</v>
      </c>
      <c r="C141" s="7" t="s">
        <v>146</v>
      </c>
      <c r="D141" s="7" t="str">
        <f t="shared" si="4"/>
        <v>Jul-2017</v>
      </c>
      <c r="E141" s="3">
        <v>17</v>
      </c>
      <c r="F141" s="3">
        <v>26</v>
      </c>
      <c r="G141" s="4">
        <f t="shared" si="5"/>
        <v>0.65384615384615385</v>
      </c>
    </row>
    <row r="142" spans="1:7" hidden="1" x14ac:dyDescent="0.25">
      <c r="A142" s="3" t="s">
        <v>54</v>
      </c>
      <c r="B142" s="3">
        <v>2017</v>
      </c>
      <c r="C142" s="7" t="s">
        <v>147</v>
      </c>
      <c r="D142" s="7" t="str">
        <f t="shared" si="4"/>
        <v>Aug-2017</v>
      </c>
      <c r="E142" s="3">
        <v>23</v>
      </c>
      <c r="F142" s="3">
        <v>33</v>
      </c>
      <c r="G142" s="4">
        <f t="shared" si="5"/>
        <v>0.69696969696969702</v>
      </c>
    </row>
    <row r="143" spans="1:7" hidden="1" x14ac:dyDescent="0.25">
      <c r="A143" s="3" t="s">
        <v>54</v>
      </c>
      <c r="B143" s="3">
        <v>2017</v>
      </c>
      <c r="C143" s="7" t="s">
        <v>148</v>
      </c>
      <c r="D143" s="7" t="str">
        <f t="shared" si="4"/>
        <v>Sep-2017</v>
      </c>
      <c r="E143" s="3">
        <v>18</v>
      </c>
      <c r="F143" s="3">
        <v>29</v>
      </c>
      <c r="G143" s="4">
        <f t="shared" si="5"/>
        <v>0.62068965517241381</v>
      </c>
    </row>
    <row r="144" spans="1:7" hidden="1" x14ac:dyDescent="0.25">
      <c r="A144" s="3" t="s">
        <v>54</v>
      </c>
      <c r="B144" s="3">
        <v>2017</v>
      </c>
      <c r="C144" s="7" t="s">
        <v>149</v>
      </c>
      <c r="D144" s="7" t="str">
        <f t="shared" si="4"/>
        <v>Oct-2017</v>
      </c>
      <c r="E144" s="3">
        <v>6</v>
      </c>
      <c r="F144" s="3">
        <v>9</v>
      </c>
      <c r="G144" s="4">
        <f t="shared" si="5"/>
        <v>0.66666666666666663</v>
      </c>
    </row>
    <row r="145" spans="1:7" hidden="1" x14ac:dyDescent="0.25">
      <c r="A145" s="3" t="s">
        <v>54</v>
      </c>
      <c r="B145" s="3">
        <v>2017</v>
      </c>
      <c r="C145" s="7" t="s">
        <v>150</v>
      </c>
      <c r="D145" s="7" t="str">
        <f t="shared" si="4"/>
        <v>Nov-2017</v>
      </c>
      <c r="E145" s="3">
        <v>4</v>
      </c>
      <c r="F145" s="3">
        <v>4</v>
      </c>
      <c r="G145" s="4">
        <f t="shared" si="5"/>
        <v>1</v>
      </c>
    </row>
    <row r="146" spans="1:7" hidden="1" x14ac:dyDescent="0.25">
      <c r="A146" s="3" t="s">
        <v>54</v>
      </c>
      <c r="B146" s="3">
        <v>2017</v>
      </c>
      <c r="C146" s="7" t="s">
        <v>151</v>
      </c>
      <c r="D146" s="7" t="str">
        <f t="shared" si="4"/>
        <v>Dec-2017</v>
      </c>
      <c r="E146" s="3">
        <v>1</v>
      </c>
      <c r="F146" s="3">
        <v>2</v>
      </c>
      <c r="G146" s="4">
        <f t="shared" si="5"/>
        <v>0.5</v>
      </c>
    </row>
    <row r="147" spans="1:7" hidden="1" x14ac:dyDescent="0.25">
      <c r="A147" s="3" t="s">
        <v>60</v>
      </c>
      <c r="B147" s="3">
        <v>2015</v>
      </c>
      <c r="C147" s="7" t="s">
        <v>149</v>
      </c>
      <c r="D147" s="7" t="str">
        <f t="shared" si="4"/>
        <v>Oct-2015</v>
      </c>
      <c r="E147" s="3">
        <v>2</v>
      </c>
      <c r="F147" s="3">
        <v>2</v>
      </c>
      <c r="G147" s="4">
        <f t="shared" si="5"/>
        <v>1</v>
      </c>
    </row>
    <row r="148" spans="1:7" hidden="1" x14ac:dyDescent="0.25">
      <c r="A148" s="3" t="s">
        <v>60</v>
      </c>
      <c r="B148" s="3">
        <v>2015</v>
      </c>
      <c r="C148" s="7" t="s">
        <v>151</v>
      </c>
      <c r="D148" s="7" t="str">
        <f t="shared" si="4"/>
        <v>Dec-2015</v>
      </c>
      <c r="E148" s="3">
        <v>2</v>
      </c>
      <c r="F148" s="3">
        <v>3</v>
      </c>
      <c r="G148" s="4">
        <f t="shared" si="5"/>
        <v>0.66666666666666663</v>
      </c>
    </row>
    <row r="149" spans="1:7" hidden="1" x14ac:dyDescent="0.25">
      <c r="A149" s="3" t="s">
        <v>60</v>
      </c>
      <c r="B149" s="3">
        <v>2016</v>
      </c>
      <c r="C149" s="7" t="s">
        <v>152</v>
      </c>
      <c r="D149" s="7" t="str">
        <f t="shared" si="4"/>
        <v>Jan-2016</v>
      </c>
      <c r="E149" s="3">
        <v>0</v>
      </c>
      <c r="F149" s="3">
        <v>1</v>
      </c>
      <c r="G149" s="4">
        <f t="shared" si="5"/>
        <v>0</v>
      </c>
    </row>
    <row r="150" spans="1:7" hidden="1" x14ac:dyDescent="0.25">
      <c r="A150" s="3" t="s">
        <v>60</v>
      </c>
      <c r="B150" s="3">
        <v>2016</v>
      </c>
      <c r="C150" s="7" t="s">
        <v>153</v>
      </c>
      <c r="D150" s="7" t="str">
        <f t="shared" si="4"/>
        <v>Feb-2016</v>
      </c>
      <c r="E150" s="3">
        <v>6</v>
      </c>
      <c r="F150" s="3">
        <v>6</v>
      </c>
      <c r="G150" s="4">
        <f t="shared" si="5"/>
        <v>1</v>
      </c>
    </row>
    <row r="151" spans="1:7" hidden="1" x14ac:dyDescent="0.25">
      <c r="A151" s="3" t="s">
        <v>60</v>
      </c>
      <c r="B151" s="3">
        <v>2016</v>
      </c>
      <c r="C151" s="7" t="s">
        <v>154</v>
      </c>
      <c r="D151" s="7" t="str">
        <f t="shared" si="4"/>
        <v>Mar-2016</v>
      </c>
      <c r="E151" s="3">
        <v>4</v>
      </c>
      <c r="F151" s="3">
        <v>6</v>
      </c>
      <c r="G151" s="4">
        <f t="shared" si="5"/>
        <v>0.66666666666666663</v>
      </c>
    </row>
    <row r="152" spans="1:7" hidden="1" x14ac:dyDescent="0.25">
      <c r="A152" s="3" t="s">
        <v>60</v>
      </c>
      <c r="B152" s="3">
        <v>2016</v>
      </c>
      <c r="C152" s="7" t="s">
        <v>156</v>
      </c>
      <c r="D152" s="7" t="str">
        <f t="shared" si="4"/>
        <v>May-2016</v>
      </c>
      <c r="E152" s="3">
        <v>7</v>
      </c>
      <c r="F152" s="3">
        <v>8</v>
      </c>
      <c r="G152" s="4">
        <f t="shared" si="5"/>
        <v>0.875</v>
      </c>
    </row>
    <row r="153" spans="1:7" hidden="1" x14ac:dyDescent="0.25">
      <c r="A153" s="3" t="s">
        <v>60</v>
      </c>
      <c r="B153" s="3">
        <v>2016</v>
      </c>
      <c r="C153" s="7" t="s">
        <v>145</v>
      </c>
      <c r="D153" s="7" t="str">
        <f t="shared" si="4"/>
        <v>Jun-2016</v>
      </c>
      <c r="E153" s="3">
        <v>5</v>
      </c>
      <c r="F153" s="3">
        <v>6</v>
      </c>
      <c r="G153" s="4">
        <f t="shared" si="5"/>
        <v>0.83333333333333337</v>
      </c>
    </row>
    <row r="154" spans="1:7" hidden="1" x14ac:dyDescent="0.25">
      <c r="A154" s="3" t="s">
        <v>60</v>
      </c>
      <c r="B154" s="3">
        <v>2016</v>
      </c>
      <c r="C154" s="7" t="s">
        <v>146</v>
      </c>
      <c r="D154" s="7" t="str">
        <f t="shared" si="4"/>
        <v>Jul-2016</v>
      </c>
      <c r="E154" s="3">
        <v>4</v>
      </c>
      <c r="F154" s="3">
        <v>9</v>
      </c>
      <c r="G154" s="4">
        <f t="shared" si="5"/>
        <v>0.44444444444444442</v>
      </c>
    </row>
    <row r="155" spans="1:7" hidden="1" x14ac:dyDescent="0.25">
      <c r="A155" s="3" t="s">
        <v>60</v>
      </c>
      <c r="B155" s="3">
        <v>2016</v>
      </c>
      <c r="C155" s="7" t="s">
        <v>147</v>
      </c>
      <c r="D155" s="7" t="str">
        <f t="shared" si="4"/>
        <v>Aug-2016</v>
      </c>
      <c r="E155" s="3">
        <v>10</v>
      </c>
      <c r="F155" s="3">
        <v>13</v>
      </c>
      <c r="G155" s="4">
        <f t="shared" si="5"/>
        <v>0.76923076923076927</v>
      </c>
    </row>
    <row r="156" spans="1:7" hidden="1" x14ac:dyDescent="0.25">
      <c r="A156" s="3" t="s">
        <v>60</v>
      </c>
      <c r="B156" s="3">
        <v>2016</v>
      </c>
      <c r="C156" s="7" t="s">
        <v>148</v>
      </c>
      <c r="D156" s="7" t="str">
        <f t="shared" si="4"/>
        <v>Sep-2016</v>
      </c>
      <c r="E156" s="3">
        <v>7</v>
      </c>
      <c r="F156" s="3">
        <v>10</v>
      </c>
      <c r="G156" s="4">
        <f t="shared" si="5"/>
        <v>0.7</v>
      </c>
    </row>
    <row r="157" spans="1:7" hidden="1" x14ac:dyDescent="0.25">
      <c r="A157" s="3" t="s">
        <v>60</v>
      </c>
      <c r="B157" s="3">
        <v>2016</v>
      </c>
      <c r="C157" s="7" t="s">
        <v>149</v>
      </c>
      <c r="D157" s="7" t="str">
        <f t="shared" si="4"/>
        <v>Oct-2016</v>
      </c>
      <c r="E157" s="3">
        <v>8</v>
      </c>
      <c r="F157" s="3">
        <v>10</v>
      </c>
      <c r="G157" s="4">
        <f t="shared" si="5"/>
        <v>0.8</v>
      </c>
    </row>
    <row r="158" spans="1:7" hidden="1" x14ac:dyDescent="0.25">
      <c r="A158" s="3" t="s">
        <v>60</v>
      </c>
      <c r="B158" s="3">
        <v>2016</v>
      </c>
      <c r="C158" s="7" t="s">
        <v>150</v>
      </c>
      <c r="D158" s="7" t="str">
        <f t="shared" si="4"/>
        <v>Nov-2016</v>
      </c>
      <c r="E158" s="3">
        <v>11</v>
      </c>
      <c r="F158" s="3">
        <v>18</v>
      </c>
      <c r="G158" s="4">
        <f t="shared" si="5"/>
        <v>0.61111111111111116</v>
      </c>
    </row>
    <row r="159" spans="1:7" hidden="1" x14ac:dyDescent="0.25">
      <c r="A159" s="3" t="s">
        <v>60</v>
      </c>
      <c r="B159" s="3">
        <v>2016</v>
      </c>
      <c r="C159" s="7" t="s">
        <v>151</v>
      </c>
      <c r="D159" s="7" t="str">
        <f t="shared" si="4"/>
        <v>Dec-2016</v>
      </c>
      <c r="E159" s="3">
        <v>14</v>
      </c>
      <c r="F159" s="3">
        <v>18</v>
      </c>
      <c r="G159" s="4">
        <f t="shared" si="5"/>
        <v>0.77777777777777779</v>
      </c>
    </row>
    <row r="160" spans="1:7" hidden="1" x14ac:dyDescent="0.25">
      <c r="A160" s="3" t="s">
        <v>60</v>
      </c>
      <c r="B160" s="3">
        <v>2017</v>
      </c>
      <c r="C160" s="7" t="s">
        <v>152</v>
      </c>
      <c r="D160" s="7" t="str">
        <f t="shared" si="4"/>
        <v>Jan-2017</v>
      </c>
      <c r="E160" s="3">
        <v>19</v>
      </c>
      <c r="F160" s="3">
        <v>22</v>
      </c>
      <c r="G160" s="4">
        <f t="shared" si="5"/>
        <v>0.86363636363636365</v>
      </c>
    </row>
    <row r="161" spans="1:7" hidden="1" x14ac:dyDescent="0.25">
      <c r="A161" s="3" t="s">
        <v>60</v>
      </c>
      <c r="B161" s="3">
        <v>2017</v>
      </c>
      <c r="C161" s="7" t="s">
        <v>153</v>
      </c>
      <c r="D161" s="7" t="str">
        <f t="shared" si="4"/>
        <v>Feb-2017</v>
      </c>
      <c r="E161" s="3">
        <v>14</v>
      </c>
      <c r="F161" s="3">
        <v>17</v>
      </c>
      <c r="G161" s="4">
        <f t="shared" si="5"/>
        <v>0.82352941176470584</v>
      </c>
    </row>
    <row r="162" spans="1:7" hidden="1" x14ac:dyDescent="0.25">
      <c r="A162" s="3" t="s">
        <v>60</v>
      </c>
      <c r="B162" s="3">
        <v>2017</v>
      </c>
      <c r="C162" s="7" t="s">
        <v>154</v>
      </c>
      <c r="D162" s="7" t="str">
        <f t="shared" si="4"/>
        <v>Mar-2017</v>
      </c>
      <c r="E162" s="3">
        <v>27</v>
      </c>
      <c r="F162" s="3">
        <v>34</v>
      </c>
      <c r="G162" s="4">
        <f t="shared" si="5"/>
        <v>0.79411764705882348</v>
      </c>
    </row>
    <row r="163" spans="1:7" hidden="1" x14ac:dyDescent="0.25">
      <c r="A163" s="3" t="s">
        <v>60</v>
      </c>
      <c r="B163" s="3">
        <v>2017</v>
      </c>
      <c r="C163" s="7" t="s">
        <v>155</v>
      </c>
      <c r="D163" s="7" t="str">
        <f t="shared" si="4"/>
        <v>Apr-2017</v>
      </c>
      <c r="E163" s="3">
        <v>7</v>
      </c>
      <c r="F163" s="3">
        <v>10</v>
      </c>
      <c r="G163" s="4">
        <f t="shared" si="5"/>
        <v>0.7</v>
      </c>
    </row>
    <row r="164" spans="1:7" hidden="1" x14ac:dyDescent="0.25">
      <c r="A164" s="3" t="s">
        <v>60</v>
      </c>
      <c r="B164" s="3">
        <v>2017</v>
      </c>
      <c r="C164" s="7" t="s">
        <v>156</v>
      </c>
      <c r="D164" s="7" t="str">
        <f t="shared" si="4"/>
        <v>May-2017</v>
      </c>
      <c r="E164" s="3">
        <v>21</v>
      </c>
      <c r="F164" s="3">
        <v>30</v>
      </c>
      <c r="G164" s="4">
        <f t="shared" si="5"/>
        <v>0.7</v>
      </c>
    </row>
    <row r="165" spans="1:7" hidden="1" x14ac:dyDescent="0.25">
      <c r="A165" s="3" t="s">
        <v>60</v>
      </c>
      <c r="B165" s="3">
        <v>2017</v>
      </c>
      <c r="C165" s="7" t="s">
        <v>145</v>
      </c>
      <c r="D165" s="7" t="str">
        <f t="shared" si="4"/>
        <v>Jun-2017</v>
      </c>
      <c r="E165" s="3">
        <v>13</v>
      </c>
      <c r="F165" s="3">
        <v>18</v>
      </c>
      <c r="G165" s="4">
        <f t="shared" si="5"/>
        <v>0.72222222222222221</v>
      </c>
    </row>
    <row r="166" spans="1:7" hidden="1" x14ac:dyDescent="0.25">
      <c r="A166" s="3" t="s">
        <v>60</v>
      </c>
      <c r="B166" s="3">
        <v>2017</v>
      </c>
      <c r="C166" s="7" t="s">
        <v>146</v>
      </c>
      <c r="D166" s="7" t="str">
        <f t="shared" si="4"/>
        <v>Jul-2017</v>
      </c>
      <c r="E166" s="3">
        <v>5</v>
      </c>
      <c r="F166" s="3">
        <v>11</v>
      </c>
      <c r="G166" s="4">
        <f t="shared" si="5"/>
        <v>0.45454545454545453</v>
      </c>
    </row>
    <row r="167" spans="1:7" hidden="1" x14ac:dyDescent="0.25">
      <c r="A167" s="3" t="s">
        <v>60</v>
      </c>
      <c r="B167" s="3">
        <v>2017</v>
      </c>
      <c r="C167" s="7" t="s">
        <v>147</v>
      </c>
      <c r="D167" s="7" t="str">
        <f t="shared" si="4"/>
        <v>Aug-2017</v>
      </c>
      <c r="E167" s="3">
        <v>6</v>
      </c>
      <c r="F167" s="3">
        <v>11</v>
      </c>
      <c r="G167" s="4">
        <f t="shared" si="5"/>
        <v>0.54545454545454541</v>
      </c>
    </row>
    <row r="168" spans="1:7" hidden="1" x14ac:dyDescent="0.25">
      <c r="A168" s="3" t="s">
        <v>60</v>
      </c>
      <c r="B168" s="3">
        <v>2017</v>
      </c>
      <c r="C168" s="7" t="s">
        <v>148</v>
      </c>
      <c r="D168" s="7" t="str">
        <f t="shared" si="4"/>
        <v>Sep-2017</v>
      </c>
      <c r="E168" s="3">
        <v>14</v>
      </c>
      <c r="F168" s="3">
        <v>17</v>
      </c>
      <c r="G168" s="4">
        <f t="shared" si="5"/>
        <v>0.82352941176470584</v>
      </c>
    </row>
    <row r="169" spans="1:7" hidden="1" x14ac:dyDescent="0.25">
      <c r="A169" s="3" t="s">
        <v>60</v>
      </c>
      <c r="B169" s="3">
        <v>2017</v>
      </c>
      <c r="C169" s="7" t="s">
        <v>149</v>
      </c>
      <c r="D169" s="7" t="str">
        <f t="shared" si="4"/>
        <v>Oct-2017</v>
      </c>
      <c r="E169" s="3">
        <v>5</v>
      </c>
      <c r="F169" s="3">
        <v>7</v>
      </c>
      <c r="G169" s="4">
        <f t="shared" si="5"/>
        <v>0.7142857142857143</v>
      </c>
    </row>
    <row r="170" spans="1:7" hidden="1" x14ac:dyDescent="0.25">
      <c r="A170" s="3" t="s">
        <v>60</v>
      </c>
      <c r="B170" s="3">
        <v>2017</v>
      </c>
      <c r="C170" s="7" t="s">
        <v>150</v>
      </c>
      <c r="D170" s="7" t="str">
        <f t="shared" si="4"/>
        <v>Nov-2017</v>
      </c>
      <c r="E170" s="3">
        <v>2</v>
      </c>
      <c r="F170" s="3">
        <v>3</v>
      </c>
      <c r="G170" s="4">
        <f t="shared" si="5"/>
        <v>0.66666666666666663</v>
      </c>
    </row>
    <row r="171" spans="1:7" hidden="1" x14ac:dyDescent="0.25">
      <c r="A171" s="3" t="s">
        <v>60</v>
      </c>
      <c r="B171" s="3">
        <v>2017</v>
      </c>
      <c r="C171" s="7" t="s">
        <v>151</v>
      </c>
      <c r="D171" s="7" t="str">
        <f t="shared" si="4"/>
        <v>Dec-2017</v>
      </c>
      <c r="E171" s="3">
        <v>2</v>
      </c>
      <c r="F171" s="3">
        <v>4</v>
      </c>
      <c r="G171" s="4">
        <f t="shared" si="5"/>
        <v>0.5</v>
      </c>
    </row>
    <row r="172" spans="1:7" hidden="1" x14ac:dyDescent="0.25">
      <c r="A172" s="3" t="s">
        <v>80</v>
      </c>
      <c r="B172" s="3">
        <v>2016</v>
      </c>
      <c r="C172" s="7" t="s">
        <v>155</v>
      </c>
      <c r="D172" s="7" t="str">
        <f t="shared" si="4"/>
        <v>Apr-2016</v>
      </c>
      <c r="E172" s="3">
        <v>1</v>
      </c>
      <c r="F172" s="3">
        <v>1</v>
      </c>
      <c r="G172" s="4">
        <f t="shared" si="5"/>
        <v>1</v>
      </c>
    </row>
    <row r="173" spans="1:7" hidden="1" x14ac:dyDescent="0.25">
      <c r="A173" s="3" t="s">
        <v>80</v>
      </c>
      <c r="B173" s="3">
        <v>2016</v>
      </c>
      <c r="C173" s="7" t="s">
        <v>156</v>
      </c>
      <c r="D173" s="7" t="str">
        <f t="shared" si="4"/>
        <v>May-2016</v>
      </c>
      <c r="E173" s="3">
        <v>21</v>
      </c>
      <c r="F173" s="3">
        <v>24</v>
      </c>
      <c r="G173" s="4">
        <f t="shared" si="5"/>
        <v>0.875</v>
      </c>
    </row>
    <row r="174" spans="1:7" hidden="1" x14ac:dyDescent="0.25">
      <c r="A174" s="3" t="s">
        <v>80</v>
      </c>
      <c r="B174" s="3">
        <v>2016</v>
      </c>
      <c r="C174" s="7" t="s">
        <v>145</v>
      </c>
      <c r="D174" s="7" t="str">
        <f t="shared" si="4"/>
        <v>Jun-2016</v>
      </c>
      <c r="E174" s="3">
        <v>10</v>
      </c>
      <c r="F174" s="3">
        <v>10</v>
      </c>
      <c r="G174" s="4">
        <f t="shared" si="5"/>
        <v>1</v>
      </c>
    </row>
    <row r="175" spans="1:7" hidden="1" x14ac:dyDescent="0.25">
      <c r="A175" s="3" t="s">
        <v>80</v>
      </c>
      <c r="B175" s="3">
        <v>2016</v>
      </c>
      <c r="C175" s="7" t="s">
        <v>146</v>
      </c>
      <c r="D175" s="7" t="str">
        <f t="shared" si="4"/>
        <v>Jul-2016</v>
      </c>
      <c r="E175" s="3">
        <v>23</v>
      </c>
      <c r="F175" s="3">
        <v>25</v>
      </c>
      <c r="G175" s="4">
        <f t="shared" si="5"/>
        <v>0.92</v>
      </c>
    </row>
    <row r="176" spans="1:7" hidden="1" x14ac:dyDescent="0.25">
      <c r="A176" s="3" t="s">
        <v>80</v>
      </c>
      <c r="B176" s="3">
        <v>2016</v>
      </c>
      <c r="C176" s="7" t="s">
        <v>147</v>
      </c>
      <c r="D176" s="7" t="str">
        <f t="shared" si="4"/>
        <v>Aug-2016</v>
      </c>
      <c r="E176" s="3">
        <v>81</v>
      </c>
      <c r="F176" s="3">
        <v>88</v>
      </c>
      <c r="G176" s="4">
        <f t="shared" si="5"/>
        <v>0.92045454545454541</v>
      </c>
    </row>
    <row r="177" spans="1:7" hidden="1" x14ac:dyDescent="0.25">
      <c r="A177" s="3" t="s">
        <v>80</v>
      </c>
      <c r="B177" s="3">
        <v>2016</v>
      </c>
      <c r="C177" s="7" t="s">
        <v>148</v>
      </c>
      <c r="D177" s="7" t="str">
        <f t="shared" si="4"/>
        <v>Sep-2016</v>
      </c>
      <c r="E177" s="3">
        <v>119</v>
      </c>
      <c r="F177" s="3">
        <v>133</v>
      </c>
      <c r="G177" s="4">
        <f t="shared" si="5"/>
        <v>0.89473684210526316</v>
      </c>
    </row>
    <row r="178" spans="1:7" hidden="1" x14ac:dyDescent="0.25">
      <c r="A178" s="3" t="s">
        <v>80</v>
      </c>
      <c r="B178" s="3">
        <v>2016</v>
      </c>
      <c r="C178" s="7" t="s">
        <v>149</v>
      </c>
      <c r="D178" s="7" t="str">
        <f t="shared" si="4"/>
        <v>Oct-2016</v>
      </c>
      <c r="E178" s="3">
        <v>7</v>
      </c>
      <c r="F178" s="3">
        <v>8</v>
      </c>
      <c r="G178" s="4">
        <f t="shared" si="5"/>
        <v>0.875</v>
      </c>
    </row>
    <row r="179" spans="1:7" hidden="1" x14ac:dyDescent="0.25">
      <c r="A179" s="3" t="s">
        <v>80</v>
      </c>
      <c r="B179" s="3">
        <v>2016</v>
      </c>
      <c r="C179" s="7" t="s">
        <v>150</v>
      </c>
      <c r="D179" s="7" t="str">
        <f t="shared" si="4"/>
        <v>Nov-2016</v>
      </c>
      <c r="E179" s="3">
        <v>82</v>
      </c>
      <c r="F179" s="3">
        <v>90</v>
      </c>
      <c r="G179" s="4">
        <f t="shared" si="5"/>
        <v>0.91111111111111109</v>
      </c>
    </row>
    <row r="180" spans="1:7" hidden="1" x14ac:dyDescent="0.25">
      <c r="A180" s="3" t="s">
        <v>80</v>
      </c>
      <c r="B180" s="3">
        <v>2016</v>
      </c>
      <c r="C180" s="7" t="s">
        <v>151</v>
      </c>
      <c r="D180" s="7" t="str">
        <f t="shared" si="4"/>
        <v>Dec-2016</v>
      </c>
      <c r="E180" s="3">
        <v>34</v>
      </c>
      <c r="F180" s="3">
        <v>42</v>
      </c>
      <c r="G180" s="4">
        <f t="shared" si="5"/>
        <v>0.80952380952380953</v>
      </c>
    </row>
    <row r="181" spans="1:7" hidden="1" x14ac:dyDescent="0.25">
      <c r="A181" s="3" t="s">
        <v>80</v>
      </c>
      <c r="B181" s="3">
        <v>2017</v>
      </c>
      <c r="C181" s="7" t="s">
        <v>152</v>
      </c>
      <c r="D181" s="7" t="str">
        <f t="shared" si="4"/>
        <v>Jan-2017</v>
      </c>
      <c r="E181" s="3">
        <v>66</v>
      </c>
      <c r="F181" s="3">
        <v>73</v>
      </c>
      <c r="G181" s="4">
        <f t="shared" si="5"/>
        <v>0.90410958904109584</v>
      </c>
    </row>
    <row r="182" spans="1:7" hidden="1" x14ac:dyDescent="0.25">
      <c r="A182" s="3" t="s">
        <v>80</v>
      </c>
      <c r="B182" s="3">
        <v>2017</v>
      </c>
      <c r="C182" s="7" t="s">
        <v>153</v>
      </c>
      <c r="D182" s="7" t="str">
        <f t="shared" si="4"/>
        <v>Feb-2017</v>
      </c>
      <c r="E182" s="3">
        <v>17</v>
      </c>
      <c r="F182" s="3">
        <v>18</v>
      </c>
      <c r="G182" s="4">
        <f t="shared" si="5"/>
        <v>0.94444444444444442</v>
      </c>
    </row>
    <row r="183" spans="1:7" hidden="1" x14ac:dyDescent="0.25">
      <c r="A183" s="3" t="s">
        <v>80</v>
      </c>
      <c r="B183" s="3">
        <v>2017</v>
      </c>
      <c r="C183" s="7" t="s">
        <v>154</v>
      </c>
      <c r="D183" s="7" t="str">
        <f t="shared" si="4"/>
        <v>Mar-2017</v>
      </c>
      <c r="E183" s="3">
        <v>27</v>
      </c>
      <c r="F183" s="3">
        <v>33</v>
      </c>
      <c r="G183" s="4">
        <f t="shared" si="5"/>
        <v>0.81818181818181823</v>
      </c>
    </row>
    <row r="184" spans="1:7" hidden="1" x14ac:dyDescent="0.25">
      <c r="A184" s="3" t="s">
        <v>80</v>
      </c>
      <c r="B184" s="3">
        <v>2017</v>
      </c>
      <c r="C184" s="7" t="s">
        <v>155</v>
      </c>
      <c r="D184" s="7" t="str">
        <f t="shared" si="4"/>
        <v>Apr-2017</v>
      </c>
      <c r="E184" s="3">
        <v>9</v>
      </c>
      <c r="F184" s="3">
        <v>14</v>
      </c>
      <c r="G184" s="4">
        <f t="shared" si="5"/>
        <v>0.6428571428571429</v>
      </c>
    </row>
    <row r="185" spans="1:7" hidden="1" x14ac:dyDescent="0.25">
      <c r="A185" s="3" t="s">
        <v>80</v>
      </c>
      <c r="B185" s="3">
        <v>2017</v>
      </c>
      <c r="C185" s="7" t="s">
        <v>156</v>
      </c>
      <c r="D185" s="7" t="str">
        <f t="shared" si="4"/>
        <v>May-2017</v>
      </c>
      <c r="E185" s="3">
        <v>13</v>
      </c>
      <c r="F185" s="3">
        <v>16</v>
      </c>
      <c r="G185" s="4">
        <f t="shared" si="5"/>
        <v>0.8125</v>
      </c>
    </row>
    <row r="186" spans="1:7" hidden="1" x14ac:dyDescent="0.25">
      <c r="A186" s="3" t="s">
        <v>80</v>
      </c>
      <c r="B186" s="3">
        <v>2017</v>
      </c>
      <c r="C186" s="7" t="s">
        <v>145</v>
      </c>
      <c r="D186" s="7" t="str">
        <f t="shared" si="4"/>
        <v>Jun-2017</v>
      </c>
      <c r="E186" s="3">
        <v>9</v>
      </c>
      <c r="F186" s="3">
        <v>11</v>
      </c>
      <c r="G186" s="4">
        <f t="shared" si="5"/>
        <v>0.81818181818181823</v>
      </c>
    </row>
    <row r="187" spans="1:7" hidden="1" x14ac:dyDescent="0.25">
      <c r="A187" s="3" t="s">
        <v>80</v>
      </c>
      <c r="B187" s="3">
        <v>2017</v>
      </c>
      <c r="C187" s="7" t="s">
        <v>146</v>
      </c>
      <c r="D187" s="7" t="str">
        <f t="shared" si="4"/>
        <v>Jul-2017</v>
      </c>
      <c r="E187" s="3">
        <v>3</v>
      </c>
      <c r="F187" s="3">
        <v>4</v>
      </c>
      <c r="G187" s="4">
        <f t="shared" si="5"/>
        <v>0.75</v>
      </c>
    </row>
    <row r="188" spans="1:7" hidden="1" x14ac:dyDescent="0.25">
      <c r="A188" s="3" t="s">
        <v>80</v>
      </c>
      <c r="B188" s="3">
        <v>2017</v>
      </c>
      <c r="C188" s="7" t="s">
        <v>147</v>
      </c>
      <c r="D188" s="7" t="str">
        <f t="shared" si="4"/>
        <v>Aug-2017</v>
      </c>
      <c r="E188" s="3">
        <v>12</v>
      </c>
      <c r="F188" s="3">
        <v>13</v>
      </c>
      <c r="G188" s="4">
        <f t="shared" si="5"/>
        <v>0.92307692307692313</v>
      </c>
    </row>
    <row r="189" spans="1:7" hidden="1" x14ac:dyDescent="0.25">
      <c r="A189" s="3" t="s">
        <v>80</v>
      </c>
      <c r="B189" s="3">
        <v>2017</v>
      </c>
      <c r="C189" s="7" t="s">
        <v>148</v>
      </c>
      <c r="D189" s="7" t="str">
        <f t="shared" si="4"/>
        <v>Sep-2017</v>
      </c>
      <c r="E189" s="3">
        <v>10</v>
      </c>
      <c r="F189" s="3">
        <v>11</v>
      </c>
      <c r="G189" s="4">
        <f t="shared" si="5"/>
        <v>0.90909090909090906</v>
      </c>
    </row>
    <row r="190" spans="1:7" hidden="1" x14ac:dyDescent="0.25">
      <c r="A190" s="3" t="s">
        <v>80</v>
      </c>
      <c r="B190" s="3">
        <v>2017</v>
      </c>
      <c r="C190" s="7" t="s">
        <v>149</v>
      </c>
      <c r="D190" s="7" t="str">
        <f t="shared" si="4"/>
        <v>Oct-2017</v>
      </c>
      <c r="E190" s="3">
        <v>2</v>
      </c>
      <c r="F190" s="3">
        <v>2</v>
      </c>
      <c r="G190" s="4">
        <f t="shared" si="5"/>
        <v>1</v>
      </c>
    </row>
    <row r="191" spans="1:7" hidden="1" x14ac:dyDescent="0.25">
      <c r="A191" s="3" t="s">
        <v>80</v>
      </c>
      <c r="B191" s="3">
        <v>2017</v>
      </c>
      <c r="C191" s="7" t="s">
        <v>150</v>
      </c>
      <c r="D191" s="7" t="str">
        <f t="shared" si="4"/>
        <v>Nov-2017</v>
      </c>
      <c r="E191" s="3">
        <v>2</v>
      </c>
      <c r="F191" s="3">
        <v>2</v>
      </c>
      <c r="G191" s="4">
        <f t="shared" si="5"/>
        <v>1</v>
      </c>
    </row>
    <row r="192" spans="1:7" hidden="1" x14ac:dyDescent="0.25">
      <c r="A192" s="3" t="s">
        <v>80</v>
      </c>
      <c r="B192" s="3">
        <v>2017</v>
      </c>
      <c r="C192" s="7" t="s">
        <v>151</v>
      </c>
      <c r="D192" s="7" t="str">
        <f t="shared" si="4"/>
        <v>Dec-2017</v>
      </c>
      <c r="E192" s="3">
        <v>1</v>
      </c>
      <c r="F192" s="3">
        <v>2</v>
      </c>
      <c r="G192" s="4">
        <f t="shared" si="5"/>
        <v>0.5</v>
      </c>
    </row>
    <row r="193" spans="1:7" hidden="1" x14ac:dyDescent="0.25">
      <c r="A193" s="3" t="s">
        <v>105</v>
      </c>
      <c r="B193" s="3">
        <v>2017</v>
      </c>
      <c r="C193" s="7" t="s">
        <v>156</v>
      </c>
      <c r="D193" s="7" t="str">
        <f t="shared" si="4"/>
        <v>May-2017</v>
      </c>
      <c r="E193" s="3">
        <v>2</v>
      </c>
      <c r="F193" s="3">
        <v>2</v>
      </c>
      <c r="G193" s="4">
        <f t="shared" si="5"/>
        <v>1</v>
      </c>
    </row>
    <row r="194" spans="1:7" hidden="1" x14ac:dyDescent="0.25">
      <c r="A194" s="3" t="s">
        <v>105</v>
      </c>
      <c r="B194" s="3">
        <v>2017</v>
      </c>
      <c r="C194" s="7" t="s">
        <v>145</v>
      </c>
      <c r="D194" s="7" t="str">
        <f t="shared" si="4"/>
        <v>Jun-2017</v>
      </c>
      <c r="E194" s="3">
        <v>13</v>
      </c>
      <c r="F194" s="3">
        <v>13</v>
      </c>
      <c r="G194" s="4">
        <f t="shared" si="5"/>
        <v>1</v>
      </c>
    </row>
    <row r="195" spans="1:7" hidden="1" x14ac:dyDescent="0.25">
      <c r="A195" s="3" t="s">
        <v>105</v>
      </c>
      <c r="B195" s="3">
        <v>2017</v>
      </c>
      <c r="C195" s="7" t="s">
        <v>146</v>
      </c>
      <c r="D195" s="7" t="str">
        <f t="shared" ref="D195:D240" si="6">_xlfn.CONCAT(C195,"-",B195)</f>
        <v>Jul-2017</v>
      </c>
      <c r="E195" s="3">
        <v>15</v>
      </c>
      <c r="F195" s="3">
        <v>15</v>
      </c>
      <c r="G195" s="4">
        <f t="shared" ref="G195:G240" si="7">E195/F195</f>
        <v>1</v>
      </c>
    </row>
    <row r="196" spans="1:7" hidden="1" x14ac:dyDescent="0.25">
      <c r="A196" s="3" t="s">
        <v>105</v>
      </c>
      <c r="B196" s="3">
        <v>2017</v>
      </c>
      <c r="C196" s="7" t="s">
        <v>147</v>
      </c>
      <c r="D196" s="7" t="str">
        <f t="shared" si="6"/>
        <v>Aug-2017</v>
      </c>
      <c r="E196" s="3">
        <v>17</v>
      </c>
      <c r="F196" s="3">
        <v>20</v>
      </c>
      <c r="G196" s="4">
        <f t="shared" si="7"/>
        <v>0.85</v>
      </c>
    </row>
    <row r="197" spans="1:7" hidden="1" x14ac:dyDescent="0.25">
      <c r="A197" s="3" t="s">
        <v>105</v>
      </c>
      <c r="B197" s="3">
        <v>2017</v>
      </c>
      <c r="C197" s="7" t="s">
        <v>148</v>
      </c>
      <c r="D197" s="7" t="str">
        <f t="shared" si="6"/>
        <v>Sep-2017</v>
      </c>
      <c r="E197" s="3">
        <v>3</v>
      </c>
      <c r="F197" s="3">
        <v>3</v>
      </c>
      <c r="G197" s="4">
        <f t="shared" si="7"/>
        <v>1</v>
      </c>
    </row>
    <row r="198" spans="1:7" hidden="1" x14ac:dyDescent="0.25">
      <c r="A198" s="3" t="s">
        <v>105</v>
      </c>
      <c r="B198" s="3">
        <v>2017</v>
      </c>
      <c r="C198" s="7" t="s">
        <v>149</v>
      </c>
      <c r="D198" s="7" t="str">
        <f t="shared" si="6"/>
        <v>Oct-2017</v>
      </c>
      <c r="E198" s="3">
        <v>23</v>
      </c>
      <c r="F198" s="3">
        <v>26</v>
      </c>
      <c r="G198" s="4">
        <f t="shared" si="7"/>
        <v>0.88461538461538458</v>
      </c>
    </row>
    <row r="199" spans="1:7" hidden="1" x14ac:dyDescent="0.25">
      <c r="A199" s="3" t="s">
        <v>105</v>
      </c>
      <c r="B199" s="3">
        <v>2017</v>
      </c>
      <c r="C199" s="7" t="s">
        <v>150</v>
      </c>
      <c r="D199" s="7" t="str">
        <f t="shared" si="6"/>
        <v>Nov-2017</v>
      </c>
      <c r="E199" s="3">
        <v>14</v>
      </c>
      <c r="F199" s="3">
        <v>20</v>
      </c>
      <c r="G199" s="4">
        <f t="shared" si="7"/>
        <v>0.7</v>
      </c>
    </row>
    <row r="200" spans="1:7" hidden="1" x14ac:dyDescent="0.25">
      <c r="A200" s="3" t="s">
        <v>105</v>
      </c>
      <c r="B200" s="3">
        <v>2017</v>
      </c>
      <c r="C200" s="7" t="s">
        <v>151</v>
      </c>
      <c r="D200" s="7" t="str">
        <f t="shared" si="6"/>
        <v>Dec-2017</v>
      </c>
      <c r="E200" s="3">
        <v>10</v>
      </c>
      <c r="F200" s="3">
        <v>12</v>
      </c>
      <c r="G200" s="4">
        <f t="shared" si="7"/>
        <v>0.83333333333333337</v>
      </c>
    </row>
    <row r="201" spans="1:7" hidden="1" x14ac:dyDescent="0.25">
      <c r="A201" s="3" t="s">
        <v>105</v>
      </c>
      <c r="B201" s="3">
        <v>2018</v>
      </c>
      <c r="C201" s="7" t="s">
        <v>152</v>
      </c>
      <c r="D201" s="7" t="str">
        <f t="shared" si="6"/>
        <v>Jan-2018</v>
      </c>
      <c r="E201" s="3">
        <v>5</v>
      </c>
      <c r="F201" s="3">
        <v>7</v>
      </c>
      <c r="G201" s="4">
        <f t="shared" si="7"/>
        <v>0.7142857142857143</v>
      </c>
    </row>
    <row r="202" spans="1:7" hidden="1" x14ac:dyDescent="0.25">
      <c r="A202" s="3" t="s">
        <v>105</v>
      </c>
      <c r="B202" s="3">
        <v>2018</v>
      </c>
      <c r="C202" s="7" t="s">
        <v>153</v>
      </c>
      <c r="D202" s="7" t="str">
        <f t="shared" si="6"/>
        <v>Feb-2018</v>
      </c>
      <c r="E202" s="3">
        <v>13</v>
      </c>
      <c r="F202" s="3">
        <v>16</v>
      </c>
      <c r="G202" s="4">
        <f t="shared" si="7"/>
        <v>0.8125</v>
      </c>
    </row>
    <row r="203" spans="1:7" hidden="1" x14ac:dyDescent="0.25">
      <c r="A203" s="3" t="s">
        <v>105</v>
      </c>
      <c r="B203" s="3">
        <v>2018</v>
      </c>
      <c r="C203" s="7" t="s">
        <v>154</v>
      </c>
      <c r="D203" s="7" t="str">
        <f t="shared" si="6"/>
        <v>Mar-2018</v>
      </c>
      <c r="E203" s="3">
        <v>8</v>
      </c>
      <c r="F203" s="3">
        <v>12</v>
      </c>
      <c r="G203" s="4">
        <f t="shared" si="7"/>
        <v>0.66666666666666663</v>
      </c>
    </row>
    <row r="204" spans="1:7" hidden="1" x14ac:dyDescent="0.25">
      <c r="A204" s="3" t="s">
        <v>105</v>
      </c>
      <c r="B204" s="3">
        <v>2018</v>
      </c>
      <c r="C204" s="7" t="s">
        <v>155</v>
      </c>
      <c r="D204" s="7" t="str">
        <f t="shared" si="6"/>
        <v>Apr-2018</v>
      </c>
      <c r="E204" s="3">
        <v>17</v>
      </c>
      <c r="F204" s="3">
        <v>21</v>
      </c>
      <c r="G204" s="4">
        <f t="shared" si="7"/>
        <v>0.80952380952380953</v>
      </c>
    </row>
    <row r="205" spans="1:7" hidden="1" x14ac:dyDescent="0.25">
      <c r="A205" s="3" t="s">
        <v>105</v>
      </c>
      <c r="B205" s="3">
        <v>2018</v>
      </c>
      <c r="C205" s="7" t="s">
        <v>156</v>
      </c>
      <c r="D205" s="7" t="str">
        <f t="shared" si="6"/>
        <v>May-2018</v>
      </c>
      <c r="E205" s="3">
        <v>20</v>
      </c>
      <c r="F205" s="3">
        <v>21</v>
      </c>
      <c r="G205" s="4">
        <f t="shared" si="7"/>
        <v>0.95238095238095233</v>
      </c>
    </row>
    <row r="206" spans="1:7" hidden="1" x14ac:dyDescent="0.25">
      <c r="A206" s="3" t="s">
        <v>105</v>
      </c>
      <c r="B206" s="3">
        <v>2018</v>
      </c>
      <c r="C206" s="7" t="s">
        <v>145</v>
      </c>
      <c r="D206" s="7" t="str">
        <f t="shared" si="6"/>
        <v>Jun-2018</v>
      </c>
      <c r="E206" s="3">
        <v>10</v>
      </c>
      <c r="F206" s="3">
        <v>12</v>
      </c>
      <c r="G206" s="4">
        <f t="shared" si="7"/>
        <v>0.83333333333333337</v>
      </c>
    </row>
    <row r="207" spans="1:7" hidden="1" x14ac:dyDescent="0.25">
      <c r="A207" s="3" t="s">
        <v>105</v>
      </c>
      <c r="B207" s="3">
        <v>2018</v>
      </c>
      <c r="C207" s="7" t="s">
        <v>146</v>
      </c>
      <c r="D207" s="7" t="str">
        <f t="shared" si="6"/>
        <v>Jul-2018</v>
      </c>
      <c r="E207" s="3">
        <v>35</v>
      </c>
      <c r="F207" s="3">
        <v>36</v>
      </c>
      <c r="G207" s="4">
        <f t="shared" si="7"/>
        <v>0.97222222222222221</v>
      </c>
    </row>
    <row r="208" spans="1:7" hidden="1" x14ac:dyDescent="0.25">
      <c r="A208" s="3" t="s">
        <v>105</v>
      </c>
      <c r="B208" s="3">
        <v>2018</v>
      </c>
      <c r="C208" s="7" t="s">
        <v>147</v>
      </c>
      <c r="D208" s="7" t="str">
        <f t="shared" si="6"/>
        <v>Aug-2018</v>
      </c>
      <c r="E208" s="3">
        <v>10</v>
      </c>
      <c r="F208" s="3">
        <v>13</v>
      </c>
      <c r="G208" s="4">
        <f t="shared" si="7"/>
        <v>0.76923076923076927</v>
      </c>
    </row>
    <row r="209" spans="1:7" hidden="1" x14ac:dyDescent="0.25">
      <c r="A209" s="3" t="s">
        <v>105</v>
      </c>
      <c r="B209" s="3">
        <v>2018</v>
      </c>
      <c r="C209" s="7" t="s">
        <v>148</v>
      </c>
      <c r="D209" s="7" t="str">
        <f t="shared" si="6"/>
        <v>Sep-2018</v>
      </c>
      <c r="E209" s="3">
        <v>17</v>
      </c>
      <c r="F209" s="3">
        <v>18</v>
      </c>
      <c r="G209" s="4">
        <f t="shared" si="7"/>
        <v>0.94444444444444442</v>
      </c>
    </row>
    <row r="210" spans="1:7" hidden="1" x14ac:dyDescent="0.25">
      <c r="A210" s="3" t="s">
        <v>105</v>
      </c>
      <c r="B210" s="3">
        <v>2018</v>
      </c>
      <c r="C210" s="7" t="s">
        <v>149</v>
      </c>
      <c r="D210" s="7" t="str">
        <f t="shared" si="6"/>
        <v>Oct-2018</v>
      </c>
      <c r="E210" s="3">
        <v>25</v>
      </c>
      <c r="F210" s="3">
        <v>30</v>
      </c>
      <c r="G210" s="4">
        <f t="shared" si="7"/>
        <v>0.83333333333333337</v>
      </c>
    </row>
    <row r="211" spans="1:7" hidden="1" x14ac:dyDescent="0.25">
      <c r="A211" s="3" t="s">
        <v>105</v>
      </c>
      <c r="B211" s="3">
        <v>2018</v>
      </c>
      <c r="C211" s="7" t="s">
        <v>150</v>
      </c>
      <c r="D211" s="7" t="str">
        <f t="shared" si="6"/>
        <v>Nov-2018</v>
      </c>
      <c r="E211" s="3">
        <v>5</v>
      </c>
      <c r="F211" s="3">
        <v>7</v>
      </c>
      <c r="G211" s="4">
        <f t="shared" si="7"/>
        <v>0.7142857142857143</v>
      </c>
    </row>
    <row r="212" spans="1:7" hidden="1" x14ac:dyDescent="0.25">
      <c r="A212" s="3" t="s">
        <v>105</v>
      </c>
      <c r="B212" s="3">
        <v>2018</v>
      </c>
      <c r="C212" s="7" t="s">
        <v>151</v>
      </c>
      <c r="D212" s="7" t="str">
        <f t="shared" si="6"/>
        <v>Dec-2018</v>
      </c>
      <c r="E212" s="3">
        <v>8</v>
      </c>
      <c r="F212" s="3">
        <v>8</v>
      </c>
      <c r="G212" s="4">
        <f t="shared" si="7"/>
        <v>1</v>
      </c>
    </row>
    <row r="213" spans="1:7" hidden="1" x14ac:dyDescent="0.25">
      <c r="A213" s="3" t="s">
        <v>105</v>
      </c>
      <c r="B213" s="3">
        <v>2019</v>
      </c>
      <c r="C213" s="7" t="s">
        <v>152</v>
      </c>
      <c r="D213" s="7" t="str">
        <f t="shared" si="6"/>
        <v>Jan-2019</v>
      </c>
      <c r="E213" s="3">
        <v>3</v>
      </c>
      <c r="F213" s="3">
        <v>8</v>
      </c>
      <c r="G213" s="4">
        <f t="shared" si="7"/>
        <v>0.375</v>
      </c>
    </row>
    <row r="214" spans="1:7" hidden="1" x14ac:dyDescent="0.25">
      <c r="A214" s="3" t="s">
        <v>105</v>
      </c>
      <c r="B214" s="3">
        <v>2019</v>
      </c>
      <c r="C214" s="7" t="s">
        <v>153</v>
      </c>
      <c r="D214" s="7" t="str">
        <f t="shared" si="6"/>
        <v>Feb-2019</v>
      </c>
      <c r="E214" s="3">
        <v>7</v>
      </c>
      <c r="F214" s="3">
        <v>10</v>
      </c>
      <c r="G214" s="4">
        <f t="shared" si="7"/>
        <v>0.7</v>
      </c>
    </row>
    <row r="215" spans="1:7" hidden="1" x14ac:dyDescent="0.25">
      <c r="A215" s="3" t="s">
        <v>105</v>
      </c>
      <c r="B215" s="3">
        <v>2019</v>
      </c>
      <c r="C215" s="7" t="s">
        <v>154</v>
      </c>
      <c r="D215" s="7" t="str">
        <f t="shared" si="6"/>
        <v>Mar-2019</v>
      </c>
      <c r="E215" s="3">
        <v>5</v>
      </c>
      <c r="F215" s="3">
        <v>5</v>
      </c>
      <c r="G215" s="4">
        <f t="shared" si="7"/>
        <v>1</v>
      </c>
    </row>
    <row r="216" spans="1:7" hidden="1" x14ac:dyDescent="0.25">
      <c r="A216" s="3" t="s">
        <v>105</v>
      </c>
      <c r="B216" s="3">
        <v>2019</v>
      </c>
      <c r="C216" s="7" t="s">
        <v>155</v>
      </c>
      <c r="D216" s="7" t="str">
        <f t="shared" si="6"/>
        <v>Apr-2019</v>
      </c>
      <c r="E216" s="3">
        <v>1</v>
      </c>
      <c r="F216" s="3">
        <v>1</v>
      </c>
      <c r="G216" s="4">
        <f t="shared" si="7"/>
        <v>1</v>
      </c>
    </row>
    <row r="217" spans="1:7" hidden="1" x14ac:dyDescent="0.25">
      <c r="A217" s="3" t="s">
        <v>115</v>
      </c>
      <c r="B217" s="3">
        <v>2013</v>
      </c>
      <c r="C217" s="7" t="s">
        <v>151</v>
      </c>
      <c r="D217" s="7" t="str">
        <f t="shared" si="6"/>
        <v>Dec-2013</v>
      </c>
      <c r="E217" s="3">
        <v>0</v>
      </c>
      <c r="F217" s="3">
        <v>1</v>
      </c>
      <c r="G217" s="4">
        <f t="shared" si="7"/>
        <v>0</v>
      </c>
    </row>
    <row r="218" spans="1:7" hidden="1" x14ac:dyDescent="0.25">
      <c r="A218" s="3" t="s">
        <v>115</v>
      </c>
      <c r="B218" s="3">
        <v>2015</v>
      </c>
      <c r="C218" s="7" t="s">
        <v>151</v>
      </c>
      <c r="D218" s="7" t="str">
        <f t="shared" si="6"/>
        <v>Dec-2015</v>
      </c>
      <c r="E218" s="3">
        <v>0</v>
      </c>
      <c r="F218" s="3">
        <v>1</v>
      </c>
      <c r="G218" s="4">
        <f t="shared" si="7"/>
        <v>0</v>
      </c>
    </row>
    <row r="219" spans="1:7" hidden="1" x14ac:dyDescent="0.25">
      <c r="A219" s="3" t="s">
        <v>115</v>
      </c>
      <c r="B219" s="3">
        <v>2016</v>
      </c>
      <c r="C219" s="7" t="s">
        <v>153</v>
      </c>
      <c r="D219" s="7" t="str">
        <f t="shared" si="6"/>
        <v>Feb-2016</v>
      </c>
      <c r="E219" s="3">
        <v>1</v>
      </c>
      <c r="F219" s="3">
        <v>2</v>
      </c>
      <c r="G219" s="4">
        <f t="shared" si="7"/>
        <v>0.5</v>
      </c>
    </row>
    <row r="220" spans="1:7" hidden="1" x14ac:dyDescent="0.25">
      <c r="A220" s="3" t="s">
        <v>115</v>
      </c>
      <c r="B220" s="3">
        <v>2016</v>
      </c>
      <c r="C220" s="7" t="s">
        <v>155</v>
      </c>
      <c r="D220" s="7" t="str">
        <f t="shared" si="6"/>
        <v>Apr-2016</v>
      </c>
      <c r="E220" s="3">
        <v>1</v>
      </c>
      <c r="F220" s="3">
        <v>2</v>
      </c>
      <c r="G220" s="4">
        <f t="shared" si="7"/>
        <v>0.5</v>
      </c>
    </row>
    <row r="221" spans="1:7" hidden="1" x14ac:dyDescent="0.25">
      <c r="A221" s="3" t="s">
        <v>115</v>
      </c>
      <c r="B221" s="3">
        <v>2016</v>
      </c>
      <c r="C221" s="7" t="s">
        <v>156</v>
      </c>
      <c r="D221" s="7" t="str">
        <f t="shared" si="6"/>
        <v>May-2016</v>
      </c>
      <c r="E221" s="3">
        <v>1</v>
      </c>
      <c r="F221" s="3">
        <v>3</v>
      </c>
      <c r="G221" s="4">
        <f t="shared" si="7"/>
        <v>0.33333333333333331</v>
      </c>
    </row>
    <row r="222" spans="1:7" hidden="1" x14ac:dyDescent="0.25">
      <c r="A222" s="3" t="s">
        <v>115</v>
      </c>
      <c r="B222" s="3">
        <v>2016</v>
      </c>
      <c r="C222" s="7" t="s">
        <v>145</v>
      </c>
      <c r="D222" s="7" t="str">
        <f t="shared" si="6"/>
        <v>Jun-2016</v>
      </c>
      <c r="E222" s="3">
        <v>3</v>
      </c>
      <c r="F222" s="3">
        <v>4</v>
      </c>
      <c r="G222" s="4">
        <f t="shared" si="7"/>
        <v>0.75</v>
      </c>
    </row>
    <row r="223" spans="1:7" hidden="1" x14ac:dyDescent="0.25">
      <c r="A223" s="3" t="s">
        <v>115</v>
      </c>
      <c r="B223" s="3">
        <v>2016</v>
      </c>
      <c r="C223" s="7" t="s">
        <v>146</v>
      </c>
      <c r="D223" s="7" t="str">
        <f t="shared" si="6"/>
        <v>Jul-2016</v>
      </c>
      <c r="E223" s="3">
        <v>6</v>
      </c>
      <c r="F223" s="3">
        <v>8</v>
      </c>
      <c r="G223" s="4">
        <f t="shared" si="7"/>
        <v>0.75</v>
      </c>
    </row>
    <row r="224" spans="1:7" hidden="1" x14ac:dyDescent="0.25">
      <c r="A224" s="3" t="s">
        <v>115</v>
      </c>
      <c r="B224" s="3">
        <v>2016</v>
      </c>
      <c r="C224" s="7" t="s">
        <v>147</v>
      </c>
      <c r="D224" s="7" t="str">
        <f t="shared" si="6"/>
        <v>Aug-2016</v>
      </c>
      <c r="E224" s="3">
        <v>4</v>
      </c>
      <c r="F224" s="3">
        <v>5</v>
      </c>
      <c r="G224" s="4">
        <f t="shared" si="7"/>
        <v>0.8</v>
      </c>
    </row>
    <row r="225" spans="1:7" hidden="1" x14ac:dyDescent="0.25">
      <c r="A225" s="3" t="s">
        <v>115</v>
      </c>
      <c r="B225" s="3">
        <v>2016</v>
      </c>
      <c r="C225" s="7" t="s">
        <v>148</v>
      </c>
      <c r="D225" s="7" t="str">
        <f t="shared" si="6"/>
        <v>Sep-2016</v>
      </c>
      <c r="E225" s="3">
        <v>20</v>
      </c>
      <c r="F225" s="3">
        <v>28</v>
      </c>
      <c r="G225" s="4">
        <f t="shared" si="7"/>
        <v>0.7142857142857143</v>
      </c>
    </row>
    <row r="226" spans="1:7" hidden="1" x14ac:dyDescent="0.25">
      <c r="A226" s="3" t="s">
        <v>115</v>
      </c>
      <c r="B226" s="3">
        <v>2016</v>
      </c>
      <c r="C226" s="7" t="s">
        <v>149</v>
      </c>
      <c r="D226" s="7" t="str">
        <f t="shared" si="6"/>
        <v>Oct-2016</v>
      </c>
      <c r="E226" s="3">
        <v>17</v>
      </c>
      <c r="F226" s="3">
        <v>25</v>
      </c>
      <c r="G226" s="4">
        <f t="shared" si="7"/>
        <v>0.68</v>
      </c>
    </row>
    <row r="227" spans="1:7" hidden="1" x14ac:dyDescent="0.25">
      <c r="A227" s="3" t="s">
        <v>115</v>
      </c>
      <c r="B227" s="3">
        <v>2016</v>
      </c>
      <c r="C227" s="7" t="s">
        <v>150</v>
      </c>
      <c r="D227" s="7" t="str">
        <f t="shared" si="6"/>
        <v>Nov-2016</v>
      </c>
      <c r="E227" s="3">
        <v>25</v>
      </c>
      <c r="F227" s="3">
        <v>40</v>
      </c>
      <c r="G227" s="4">
        <f t="shared" si="7"/>
        <v>0.625</v>
      </c>
    </row>
    <row r="228" spans="1:7" hidden="1" x14ac:dyDescent="0.25">
      <c r="A228" s="3" t="s">
        <v>115</v>
      </c>
      <c r="B228" s="3">
        <v>2016</v>
      </c>
      <c r="C228" s="7" t="s">
        <v>151</v>
      </c>
      <c r="D228" s="7" t="str">
        <f t="shared" si="6"/>
        <v>Dec-2016</v>
      </c>
      <c r="E228" s="3">
        <v>59</v>
      </c>
      <c r="F228" s="3">
        <v>88</v>
      </c>
      <c r="G228" s="4">
        <f t="shared" si="7"/>
        <v>0.67045454545454541</v>
      </c>
    </row>
    <row r="229" spans="1:7" hidden="1" x14ac:dyDescent="0.25">
      <c r="A229" s="3" t="s">
        <v>115</v>
      </c>
      <c r="B229" s="3">
        <v>2017</v>
      </c>
      <c r="C229" s="7" t="s">
        <v>152</v>
      </c>
      <c r="D229" s="7" t="str">
        <f t="shared" si="6"/>
        <v>Jan-2017</v>
      </c>
      <c r="E229" s="3">
        <v>38</v>
      </c>
      <c r="F229" s="3">
        <v>57</v>
      </c>
      <c r="G229" s="4">
        <f t="shared" si="7"/>
        <v>0.66666666666666663</v>
      </c>
    </row>
    <row r="230" spans="1:7" hidden="1" x14ac:dyDescent="0.25">
      <c r="A230" s="3" t="s">
        <v>115</v>
      </c>
      <c r="B230" s="3">
        <v>2017</v>
      </c>
      <c r="C230" s="7" t="s">
        <v>153</v>
      </c>
      <c r="D230" s="7" t="str">
        <f t="shared" si="6"/>
        <v>Feb-2017</v>
      </c>
      <c r="E230" s="3">
        <v>32</v>
      </c>
      <c r="F230" s="3">
        <v>44</v>
      </c>
      <c r="G230" s="4">
        <f t="shared" si="7"/>
        <v>0.72727272727272729</v>
      </c>
    </row>
    <row r="231" spans="1:7" hidden="1" x14ac:dyDescent="0.25">
      <c r="A231" s="3" t="s">
        <v>115</v>
      </c>
      <c r="B231" s="3">
        <v>2017</v>
      </c>
      <c r="C231" s="7" t="s">
        <v>154</v>
      </c>
      <c r="D231" s="7" t="str">
        <f t="shared" si="6"/>
        <v>Mar-2017</v>
      </c>
      <c r="E231" s="3">
        <v>27</v>
      </c>
      <c r="F231" s="3">
        <v>44</v>
      </c>
      <c r="G231" s="4">
        <f t="shared" si="7"/>
        <v>0.61363636363636365</v>
      </c>
    </row>
    <row r="232" spans="1:7" hidden="1" x14ac:dyDescent="0.25">
      <c r="A232" s="3" t="s">
        <v>115</v>
      </c>
      <c r="B232" s="3">
        <v>2017</v>
      </c>
      <c r="C232" s="7" t="s">
        <v>155</v>
      </c>
      <c r="D232" s="7" t="str">
        <f t="shared" si="6"/>
        <v>Apr-2017</v>
      </c>
      <c r="E232" s="3">
        <v>28</v>
      </c>
      <c r="F232" s="3">
        <v>41</v>
      </c>
      <c r="G232" s="4">
        <f t="shared" si="7"/>
        <v>0.68292682926829273</v>
      </c>
    </row>
    <row r="233" spans="1:7" hidden="1" x14ac:dyDescent="0.25">
      <c r="A233" s="3" t="s">
        <v>115</v>
      </c>
      <c r="B233" s="3">
        <v>2017</v>
      </c>
      <c r="C233" s="7" t="s">
        <v>156</v>
      </c>
      <c r="D233" s="7" t="str">
        <f t="shared" si="6"/>
        <v>May-2017</v>
      </c>
      <c r="E233" s="3">
        <v>13</v>
      </c>
      <c r="F233" s="3">
        <v>33</v>
      </c>
      <c r="G233" s="4">
        <f t="shared" si="7"/>
        <v>0.39393939393939392</v>
      </c>
    </row>
    <row r="234" spans="1:7" hidden="1" x14ac:dyDescent="0.25">
      <c r="A234" s="3" t="s">
        <v>115</v>
      </c>
      <c r="B234" s="3">
        <v>2017</v>
      </c>
      <c r="C234" s="7" t="s">
        <v>145</v>
      </c>
      <c r="D234" s="7" t="str">
        <f t="shared" si="6"/>
        <v>Jun-2017</v>
      </c>
      <c r="E234" s="3">
        <v>29</v>
      </c>
      <c r="F234" s="3">
        <v>38</v>
      </c>
      <c r="G234" s="4">
        <f t="shared" si="7"/>
        <v>0.76315789473684215</v>
      </c>
    </row>
    <row r="235" spans="1:7" hidden="1" x14ac:dyDescent="0.25">
      <c r="A235" s="3" t="s">
        <v>115</v>
      </c>
      <c r="B235" s="3">
        <v>2017</v>
      </c>
      <c r="C235" s="7" t="s">
        <v>146</v>
      </c>
      <c r="D235" s="7" t="str">
        <f t="shared" si="6"/>
        <v>Jul-2017</v>
      </c>
      <c r="E235" s="3">
        <v>22</v>
      </c>
      <c r="F235" s="3">
        <v>29</v>
      </c>
      <c r="G235" s="4">
        <f t="shared" si="7"/>
        <v>0.75862068965517238</v>
      </c>
    </row>
    <row r="236" spans="1:7" hidden="1" x14ac:dyDescent="0.25">
      <c r="A236" s="3" t="s">
        <v>115</v>
      </c>
      <c r="B236" s="3">
        <v>2017</v>
      </c>
      <c r="C236" s="7" t="s">
        <v>147</v>
      </c>
      <c r="D236" s="7" t="str">
        <f t="shared" si="6"/>
        <v>Aug-2017</v>
      </c>
      <c r="E236" s="3">
        <v>27</v>
      </c>
      <c r="F236" s="3">
        <v>31</v>
      </c>
      <c r="G236" s="4">
        <f t="shared" si="7"/>
        <v>0.87096774193548387</v>
      </c>
    </row>
    <row r="237" spans="1:7" hidden="1" x14ac:dyDescent="0.25">
      <c r="A237" s="3" t="s">
        <v>115</v>
      </c>
      <c r="B237" s="3">
        <v>2017</v>
      </c>
      <c r="C237" s="7" t="s">
        <v>148</v>
      </c>
      <c r="D237" s="7" t="str">
        <f t="shared" si="6"/>
        <v>Sep-2017</v>
      </c>
      <c r="E237" s="3">
        <v>22</v>
      </c>
      <c r="F237" s="3">
        <v>41</v>
      </c>
      <c r="G237" s="4">
        <f t="shared" si="7"/>
        <v>0.53658536585365857</v>
      </c>
    </row>
    <row r="238" spans="1:7" hidden="1" x14ac:dyDescent="0.25">
      <c r="A238" s="3" t="s">
        <v>115</v>
      </c>
      <c r="B238" s="3">
        <v>2017</v>
      </c>
      <c r="C238" s="7" t="s">
        <v>149</v>
      </c>
      <c r="D238" s="7" t="str">
        <f t="shared" si="6"/>
        <v>Oct-2017</v>
      </c>
      <c r="E238" s="3">
        <v>26</v>
      </c>
      <c r="F238" s="3">
        <v>38</v>
      </c>
      <c r="G238" s="4">
        <f t="shared" si="7"/>
        <v>0.68421052631578949</v>
      </c>
    </row>
    <row r="239" spans="1:7" hidden="1" x14ac:dyDescent="0.25">
      <c r="A239" s="3" t="s">
        <v>115</v>
      </c>
      <c r="B239" s="3">
        <v>2017</v>
      </c>
      <c r="C239" s="7" t="s">
        <v>150</v>
      </c>
      <c r="D239" s="7" t="str">
        <f t="shared" si="6"/>
        <v>Nov-2017</v>
      </c>
      <c r="E239" s="3">
        <v>11</v>
      </c>
      <c r="F239" s="3">
        <v>17</v>
      </c>
      <c r="G239" s="4">
        <f t="shared" si="7"/>
        <v>0.6470588235294118</v>
      </c>
    </row>
    <row r="240" spans="1:7" hidden="1" x14ac:dyDescent="0.25">
      <c r="A240" s="3" t="s">
        <v>115</v>
      </c>
      <c r="B240" s="3">
        <v>2017</v>
      </c>
      <c r="C240" s="7" t="s">
        <v>151</v>
      </c>
      <c r="D240" s="7" t="str">
        <f t="shared" si="6"/>
        <v>Dec-2017</v>
      </c>
      <c r="E240" s="3">
        <v>9</v>
      </c>
      <c r="F240" s="3">
        <v>12</v>
      </c>
      <c r="G240" s="4">
        <f t="shared" si="7"/>
        <v>0.75</v>
      </c>
    </row>
  </sheetData>
  <autoFilter ref="A1:G240" xr:uid="{A7990550-BE4D-45EC-BC28-274D2109EA3C}">
    <filterColumn colId="0">
      <filters>
        <filter val="BCCX17"/>
      </filters>
    </filterColumn>
  </autoFilter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9F9C-780B-4CFC-9314-330243D706B4}">
  <dimension ref="A1:D4"/>
  <sheetViews>
    <sheetView workbookViewId="0">
      <selection activeCell="D4" sqref="D4"/>
    </sheetView>
  </sheetViews>
  <sheetFormatPr defaultRowHeight="14.25" x14ac:dyDescent="0.25"/>
  <cols>
    <col min="1" max="16384" width="9.140625" style="1"/>
  </cols>
  <sheetData>
    <row r="1" spans="1:4" x14ac:dyDescent="0.25">
      <c r="A1" s="2" t="s">
        <v>130</v>
      </c>
      <c r="B1" s="2" t="s">
        <v>0</v>
      </c>
      <c r="C1" s="2" t="s">
        <v>1</v>
      </c>
      <c r="D1" s="2" t="s">
        <v>142</v>
      </c>
    </row>
    <row r="2" spans="1:4" x14ac:dyDescent="0.25">
      <c r="A2" s="1" t="s">
        <v>131</v>
      </c>
      <c r="B2" s="1">
        <v>5438</v>
      </c>
      <c r="C2" s="1">
        <v>7850</v>
      </c>
      <c r="D2" s="1">
        <v>0.69273885350318476</v>
      </c>
    </row>
    <row r="3" spans="1:4" x14ac:dyDescent="0.25">
      <c r="A3" s="1" t="s">
        <v>132</v>
      </c>
      <c r="B3" s="1">
        <v>907</v>
      </c>
      <c r="C3" s="1">
        <v>1049</v>
      </c>
      <c r="D3" s="1">
        <v>0.86463298379408959</v>
      </c>
    </row>
    <row r="4" spans="1:4" x14ac:dyDescent="0.25">
      <c r="A4" s="1" t="s">
        <v>133</v>
      </c>
      <c r="B4" s="1">
        <v>2</v>
      </c>
      <c r="C4" s="1">
        <v>4</v>
      </c>
      <c r="D4" s="1">
        <v>0.5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2365-DEC7-4E77-85EC-D50F5382A1D8}">
  <dimension ref="A1:D3"/>
  <sheetViews>
    <sheetView workbookViewId="0">
      <selection activeCell="E4" sqref="E4"/>
    </sheetView>
  </sheetViews>
  <sheetFormatPr defaultRowHeight="14.25" x14ac:dyDescent="0.25"/>
  <cols>
    <col min="1" max="16384" width="9.140625" style="1"/>
  </cols>
  <sheetData>
    <row r="1" spans="1:4" x14ac:dyDescent="0.25">
      <c r="A1" s="2" t="s">
        <v>134</v>
      </c>
      <c r="B1" s="2" t="s">
        <v>0</v>
      </c>
      <c r="C1" s="2" t="s">
        <v>1</v>
      </c>
      <c r="D1" s="2" t="s">
        <v>142</v>
      </c>
    </row>
    <row r="2" spans="1:4" x14ac:dyDescent="0.25">
      <c r="A2" s="1" t="s">
        <v>135</v>
      </c>
      <c r="B2" s="1">
        <v>5213</v>
      </c>
      <c r="C2" s="1">
        <v>7431</v>
      </c>
      <c r="D2" s="1">
        <v>0.70152065670838382</v>
      </c>
    </row>
    <row r="3" spans="1:4" x14ac:dyDescent="0.25">
      <c r="A3" s="1" t="s">
        <v>136</v>
      </c>
      <c r="B3" s="1">
        <v>1134</v>
      </c>
      <c r="C3" s="1">
        <v>1472</v>
      </c>
      <c r="D3" s="1">
        <v>0.77038043478260865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E995-B9D1-4400-B445-49417C7DE967}">
  <dimension ref="A1:F61"/>
  <sheetViews>
    <sheetView workbookViewId="0">
      <selection activeCell="D3" sqref="D3"/>
    </sheetView>
  </sheetViews>
  <sheetFormatPr defaultRowHeight="14.25" x14ac:dyDescent="0.25"/>
  <cols>
    <col min="1" max="16384" width="9.140625" style="1"/>
  </cols>
  <sheetData>
    <row r="1" spans="1:6" x14ac:dyDescent="0.25">
      <c r="A1" s="2" t="s">
        <v>134</v>
      </c>
      <c r="B1" s="2" t="s">
        <v>137</v>
      </c>
      <c r="C1" s="2" t="s">
        <v>138</v>
      </c>
      <c r="D1" s="2" t="s">
        <v>0</v>
      </c>
      <c r="E1" s="2" t="s">
        <v>129</v>
      </c>
      <c r="F1" s="2" t="s">
        <v>142</v>
      </c>
    </row>
    <row r="2" spans="1:6" x14ac:dyDescent="0.25">
      <c r="A2" s="1" t="s">
        <v>135</v>
      </c>
      <c r="B2" s="1">
        <v>2017</v>
      </c>
      <c r="C2" s="1">
        <v>1</v>
      </c>
      <c r="D2" s="1">
        <v>205</v>
      </c>
      <c r="E2" s="1">
        <v>261</v>
      </c>
      <c r="F2" s="1">
        <v>0.78544061302681989</v>
      </c>
    </row>
    <row r="3" spans="1:6" x14ac:dyDescent="0.25">
      <c r="A3" s="1" t="s">
        <v>135</v>
      </c>
      <c r="B3" s="1">
        <v>2017</v>
      </c>
      <c r="C3" s="1">
        <v>2</v>
      </c>
      <c r="D3" s="1">
        <v>281</v>
      </c>
      <c r="E3" s="1">
        <v>371</v>
      </c>
      <c r="F3" s="1">
        <v>0.75741239892183287</v>
      </c>
    </row>
    <row r="4" spans="1:6" x14ac:dyDescent="0.25">
      <c r="A4" s="1" t="s">
        <v>135</v>
      </c>
      <c r="B4" s="1">
        <v>2017</v>
      </c>
      <c r="C4" s="1">
        <v>3</v>
      </c>
      <c r="D4" s="1">
        <v>279</v>
      </c>
      <c r="E4" s="1">
        <v>355</v>
      </c>
      <c r="F4" s="1">
        <v>0.78591549295774643</v>
      </c>
    </row>
    <row r="5" spans="1:6" x14ac:dyDescent="0.25">
      <c r="A5" s="1" t="s">
        <v>135</v>
      </c>
      <c r="B5" s="1">
        <v>2017</v>
      </c>
      <c r="C5" s="1">
        <v>4</v>
      </c>
      <c r="D5" s="1">
        <v>172</v>
      </c>
      <c r="E5" s="1">
        <v>228</v>
      </c>
      <c r="F5" s="1">
        <v>0.75438596491228072</v>
      </c>
    </row>
    <row r="6" spans="1:6" x14ac:dyDescent="0.25">
      <c r="A6" s="1" t="s">
        <v>135</v>
      </c>
      <c r="B6" s="1">
        <v>2017</v>
      </c>
      <c r="C6" s="1">
        <v>5</v>
      </c>
      <c r="D6" s="1">
        <v>176</v>
      </c>
      <c r="E6" s="1">
        <v>260</v>
      </c>
      <c r="F6" s="1">
        <v>0.67692307692307696</v>
      </c>
    </row>
    <row r="7" spans="1:6" x14ac:dyDescent="0.25">
      <c r="A7" s="1" t="s">
        <v>135</v>
      </c>
      <c r="B7" s="1">
        <v>2017</v>
      </c>
      <c r="C7" s="1">
        <v>6</v>
      </c>
      <c r="D7" s="1">
        <v>167</v>
      </c>
      <c r="E7" s="1">
        <v>236</v>
      </c>
      <c r="F7" s="1">
        <v>0.7076271186440678</v>
      </c>
    </row>
    <row r="8" spans="1:6" x14ac:dyDescent="0.25">
      <c r="A8" s="1" t="s">
        <v>135</v>
      </c>
      <c r="B8" s="1">
        <v>2017</v>
      </c>
      <c r="C8" s="1">
        <v>7</v>
      </c>
      <c r="D8" s="1">
        <v>139</v>
      </c>
      <c r="E8" s="1">
        <v>200</v>
      </c>
      <c r="F8" s="1">
        <v>0.69499999999999995</v>
      </c>
    </row>
    <row r="9" spans="1:6" x14ac:dyDescent="0.25">
      <c r="A9" s="1" t="s">
        <v>135</v>
      </c>
      <c r="B9" s="1">
        <v>2017</v>
      </c>
      <c r="C9" s="1">
        <v>8</v>
      </c>
      <c r="D9" s="1">
        <v>144</v>
      </c>
      <c r="E9" s="1">
        <v>229</v>
      </c>
      <c r="F9" s="1">
        <v>0.62882096069868998</v>
      </c>
    </row>
    <row r="10" spans="1:6" x14ac:dyDescent="0.25">
      <c r="A10" s="1" t="s">
        <v>135</v>
      </c>
      <c r="B10" s="1">
        <v>2017</v>
      </c>
      <c r="C10" s="1">
        <v>9</v>
      </c>
      <c r="D10" s="1">
        <v>190</v>
      </c>
      <c r="E10" s="1">
        <v>243</v>
      </c>
      <c r="F10" s="1">
        <v>0.78189300411522633</v>
      </c>
    </row>
    <row r="11" spans="1:6" x14ac:dyDescent="0.25">
      <c r="A11" s="1" t="s">
        <v>135</v>
      </c>
      <c r="B11" s="1">
        <v>2017</v>
      </c>
      <c r="C11" s="1">
        <v>10</v>
      </c>
      <c r="D11" s="1">
        <v>157</v>
      </c>
      <c r="E11" s="1">
        <v>240</v>
      </c>
      <c r="F11" s="1">
        <v>0.65416666666666667</v>
      </c>
    </row>
    <row r="12" spans="1:6" x14ac:dyDescent="0.25">
      <c r="A12" s="1" t="s">
        <v>135</v>
      </c>
      <c r="B12" s="1">
        <v>2017</v>
      </c>
      <c r="C12" s="1">
        <v>11</v>
      </c>
      <c r="D12" s="1">
        <v>180</v>
      </c>
      <c r="E12" s="1">
        <v>246</v>
      </c>
      <c r="F12" s="1">
        <v>0.73170731707317072</v>
      </c>
    </row>
    <row r="13" spans="1:6" x14ac:dyDescent="0.25">
      <c r="A13" s="1" t="s">
        <v>135</v>
      </c>
      <c r="B13" s="1">
        <v>2017</v>
      </c>
      <c r="C13" s="1">
        <v>12</v>
      </c>
      <c r="D13" s="1">
        <v>128</v>
      </c>
      <c r="E13" s="1">
        <v>186</v>
      </c>
      <c r="F13" s="1">
        <v>0.68817204301075274</v>
      </c>
    </row>
    <row r="14" spans="1:6" x14ac:dyDescent="0.25">
      <c r="A14" s="1" t="s">
        <v>135</v>
      </c>
      <c r="B14" s="1">
        <v>2018</v>
      </c>
      <c r="C14" s="1">
        <v>1</v>
      </c>
      <c r="D14" s="1">
        <v>196</v>
      </c>
      <c r="E14" s="1">
        <v>264</v>
      </c>
      <c r="F14" s="1">
        <v>0.74242424242424243</v>
      </c>
    </row>
    <row r="15" spans="1:6" x14ac:dyDescent="0.25">
      <c r="A15" s="1" t="s">
        <v>135</v>
      </c>
      <c r="B15" s="1">
        <v>2018</v>
      </c>
      <c r="C15" s="1">
        <v>2</v>
      </c>
      <c r="D15" s="1">
        <v>180</v>
      </c>
      <c r="E15" s="1">
        <v>225</v>
      </c>
      <c r="F15" s="1">
        <v>0.8</v>
      </c>
    </row>
    <row r="16" spans="1:6" x14ac:dyDescent="0.25">
      <c r="A16" s="1" t="s">
        <v>135</v>
      </c>
      <c r="B16" s="1">
        <v>2018</v>
      </c>
      <c r="C16" s="1">
        <v>3</v>
      </c>
      <c r="D16" s="1">
        <v>247</v>
      </c>
      <c r="E16" s="1">
        <v>348</v>
      </c>
      <c r="F16" s="1">
        <v>0.70977011494252873</v>
      </c>
    </row>
    <row r="17" spans="1:6" x14ac:dyDescent="0.25">
      <c r="A17" s="1" t="s">
        <v>135</v>
      </c>
      <c r="B17" s="1">
        <v>2018</v>
      </c>
      <c r="C17" s="1">
        <v>4</v>
      </c>
      <c r="D17" s="1">
        <v>214</v>
      </c>
      <c r="E17" s="1">
        <v>288</v>
      </c>
      <c r="F17" s="1">
        <v>0.74305555555555558</v>
      </c>
    </row>
    <row r="18" spans="1:6" x14ac:dyDescent="0.25">
      <c r="A18" s="1" t="s">
        <v>135</v>
      </c>
      <c r="B18" s="1">
        <v>2018</v>
      </c>
      <c r="C18" s="1">
        <v>5</v>
      </c>
      <c r="D18" s="1">
        <v>205</v>
      </c>
      <c r="E18" s="1">
        <v>282</v>
      </c>
      <c r="F18" s="1">
        <v>0.72695035460992907</v>
      </c>
    </row>
    <row r="19" spans="1:6" x14ac:dyDescent="0.25">
      <c r="A19" s="1" t="s">
        <v>135</v>
      </c>
      <c r="B19" s="1">
        <v>2018</v>
      </c>
      <c r="C19" s="1">
        <v>6</v>
      </c>
      <c r="D19" s="1">
        <v>165</v>
      </c>
      <c r="E19" s="1">
        <v>215</v>
      </c>
      <c r="F19" s="1">
        <v>0.76744186046511631</v>
      </c>
    </row>
    <row r="20" spans="1:6" x14ac:dyDescent="0.25">
      <c r="A20" s="1" t="s">
        <v>135</v>
      </c>
      <c r="B20" s="1">
        <v>2018</v>
      </c>
      <c r="C20" s="1">
        <v>7</v>
      </c>
      <c r="D20" s="1">
        <v>210</v>
      </c>
      <c r="E20" s="1">
        <v>264</v>
      </c>
      <c r="F20" s="1">
        <v>0.79545454545454541</v>
      </c>
    </row>
    <row r="21" spans="1:6" x14ac:dyDescent="0.25">
      <c r="A21" s="1" t="s">
        <v>135</v>
      </c>
      <c r="B21" s="1">
        <v>2018</v>
      </c>
      <c r="C21" s="1">
        <v>8</v>
      </c>
      <c r="D21" s="1">
        <v>127</v>
      </c>
      <c r="E21" s="1">
        <v>207</v>
      </c>
      <c r="F21" s="1">
        <v>0.61352657004830913</v>
      </c>
    </row>
    <row r="22" spans="1:6" x14ac:dyDescent="0.25">
      <c r="A22" s="1" t="s">
        <v>135</v>
      </c>
      <c r="B22" s="1">
        <v>2018</v>
      </c>
      <c r="C22" s="1">
        <v>9</v>
      </c>
      <c r="D22" s="1">
        <v>131</v>
      </c>
      <c r="E22" s="1">
        <v>184</v>
      </c>
      <c r="F22" s="1">
        <v>0.71195652173913049</v>
      </c>
    </row>
    <row r="23" spans="1:6" x14ac:dyDescent="0.25">
      <c r="A23" s="1" t="s">
        <v>135</v>
      </c>
      <c r="B23" s="1">
        <v>2018</v>
      </c>
      <c r="C23" s="1">
        <v>10</v>
      </c>
      <c r="D23" s="1">
        <v>166</v>
      </c>
      <c r="E23" s="1">
        <v>253</v>
      </c>
      <c r="F23" s="1">
        <v>0.65612648221343872</v>
      </c>
    </row>
    <row r="24" spans="1:6" x14ac:dyDescent="0.25">
      <c r="A24" s="1" t="s">
        <v>135</v>
      </c>
      <c r="B24" s="1">
        <v>2018</v>
      </c>
      <c r="C24" s="1">
        <v>11</v>
      </c>
      <c r="D24" s="1">
        <v>152</v>
      </c>
      <c r="E24" s="1">
        <v>213</v>
      </c>
      <c r="F24" s="1">
        <v>0.71361502347417838</v>
      </c>
    </row>
    <row r="25" spans="1:6" x14ac:dyDescent="0.25">
      <c r="A25" s="1" t="s">
        <v>135</v>
      </c>
      <c r="B25" s="1">
        <v>2018</v>
      </c>
      <c r="C25" s="1">
        <v>12</v>
      </c>
      <c r="D25" s="1">
        <v>135</v>
      </c>
      <c r="E25" s="1">
        <v>187</v>
      </c>
      <c r="F25" s="1">
        <v>0.72192513368983957</v>
      </c>
    </row>
    <row r="26" spans="1:6" x14ac:dyDescent="0.25">
      <c r="A26" s="1" t="s">
        <v>135</v>
      </c>
      <c r="B26" s="1">
        <v>2019</v>
      </c>
      <c r="C26" s="1">
        <v>1</v>
      </c>
      <c r="D26" s="1">
        <v>149</v>
      </c>
      <c r="E26" s="1">
        <v>250</v>
      </c>
      <c r="F26" s="1">
        <v>0.59599999999999997</v>
      </c>
    </row>
    <row r="27" spans="1:6" x14ac:dyDescent="0.25">
      <c r="A27" s="1" t="s">
        <v>135</v>
      </c>
      <c r="B27" s="1">
        <v>2019</v>
      </c>
      <c r="C27" s="1">
        <v>2</v>
      </c>
      <c r="D27" s="1">
        <v>203</v>
      </c>
      <c r="E27" s="1">
        <v>276</v>
      </c>
      <c r="F27" s="1">
        <v>0.73550724637681164</v>
      </c>
    </row>
    <row r="28" spans="1:6" x14ac:dyDescent="0.25">
      <c r="A28" s="1" t="s">
        <v>135</v>
      </c>
      <c r="B28" s="1">
        <v>2019</v>
      </c>
      <c r="C28" s="1">
        <v>3</v>
      </c>
      <c r="D28" s="1">
        <v>172</v>
      </c>
      <c r="E28" s="1">
        <v>258</v>
      </c>
      <c r="F28" s="1">
        <v>0.66666666666666663</v>
      </c>
    </row>
    <row r="29" spans="1:6" x14ac:dyDescent="0.25">
      <c r="A29" s="1" t="s">
        <v>135</v>
      </c>
      <c r="B29" s="1">
        <v>2019</v>
      </c>
      <c r="C29" s="1">
        <v>4</v>
      </c>
      <c r="D29" s="1">
        <v>145</v>
      </c>
      <c r="E29" s="1">
        <v>222</v>
      </c>
      <c r="F29" s="1">
        <v>0.65315315315315314</v>
      </c>
    </row>
    <row r="30" spans="1:6" x14ac:dyDescent="0.25">
      <c r="A30" s="1" t="s">
        <v>135</v>
      </c>
      <c r="B30" s="1">
        <v>2019</v>
      </c>
      <c r="C30" s="1">
        <v>5</v>
      </c>
      <c r="D30" s="1">
        <v>145</v>
      </c>
      <c r="E30" s="1">
        <v>241</v>
      </c>
      <c r="F30" s="1">
        <v>0.60165975103734437</v>
      </c>
    </row>
    <row r="31" spans="1:6" x14ac:dyDescent="0.25">
      <c r="A31" s="1" t="s">
        <v>135</v>
      </c>
      <c r="B31" s="1">
        <v>2019</v>
      </c>
      <c r="C31" s="1">
        <v>6</v>
      </c>
      <c r="D31" s="1">
        <v>53</v>
      </c>
      <c r="E31" s="1">
        <v>199</v>
      </c>
      <c r="F31" s="1">
        <v>0.26633165829145727</v>
      </c>
    </row>
    <row r="32" spans="1:6" x14ac:dyDescent="0.25">
      <c r="A32" s="1" t="s">
        <v>136</v>
      </c>
      <c r="B32" s="1">
        <v>2017</v>
      </c>
      <c r="C32" s="1">
        <v>1</v>
      </c>
      <c r="D32" s="1">
        <v>32</v>
      </c>
      <c r="E32" s="1">
        <v>40</v>
      </c>
      <c r="F32" s="1">
        <v>0.8</v>
      </c>
    </row>
    <row r="33" spans="1:6" x14ac:dyDescent="0.25">
      <c r="A33" s="1" t="s">
        <v>136</v>
      </c>
      <c r="B33" s="1">
        <v>2017</v>
      </c>
      <c r="C33" s="1">
        <v>2</v>
      </c>
      <c r="D33" s="1">
        <v>36</v>
      </c>
      <c r="E33" s="1">
        <v>50</v>
      </c>
      <c r="F33" s="1">
        <v>0.72</v>
      </c>
    </row>
    <row r="34" spans="1:6" x14ac:dyDescent="0.25">
      <c r="A34" s="1" t="s">
        <v>136</v>
      </c>
      <c r="B34" s="1">
        <v>2017</v>
      </c>
      <c r="C34" s="1">
        <v>3</v>
      </c>
      <c r="D34" s="1">
        <v>50</v>
      </c>
      <c r="E34" s="1">
        <v>64</v>
      </c>
      <c r="F34" s="1">
        <v>0.78125</v>
      </c>
    </row>
    <row r="35" spans="1:6" x14ac:dyDescent="0.25">
      <c r="A35" s="1" t="s">
        <v>136</v>
      </c>
      <c r="B35" s="1">
        <v>2017</v>
      </c>
      <c r="C35" s="1">
        <v>4</v>
      </c>
      <c r="D35" s="1">
        <v>23</v>
      </c>
      <c r="E35" s="1">
        <v>32</v>
      </c>
      <c r="F35" s="1">
        <v>0.71875</v>
      </c>
    </row>
    <row r="36" spans="1:6" x14ac:dyDescent="0.25">
      <c r="A36" s="1" t="s">
        <v>136</v>
      </c>
      <c r="B36" s="1">
        <v>2017</v>
      </c>
      <c r="C36" s="1">
        <v>5</v>
      </c>
      <c r="D36" s="1">
        <v>43</v>
      </c>
      <c r="E36" s="1">
        <v>56</v>
      </c>
      <c r="F36" s="1">
        <v>0.7678571428571429</v>
      </c>
    </row>
    <row r="37" spans="1:6" x14ac:dyDescent="0.25">
      <c r="A37" s="1" t="s">
        <v>136</v>
      </c>
      <c r="B37" s="1">
        <v>2017</v>
      </c>
      <c r="C37" s="1">
        <v>6</v>
      </c>
      <c r="D37" s="1">
        <v>58</v>
      </c>
      <c r="E37" s="1">
        <v>73</v>
      </c>
      <c r="F37" s="1">
        <v>0.79452054794520544</v>
      </c>
    </row>
    <row r="38" spans="1:6" x14ac:dyDescent="0.25">
      <c r="A38" s="1" t="s">
        <v>136</v>
      </c>
      <c r="B38" s="1">
        <v>2017</v>
      </c>
      <c r="C38" s="1">
        <v>7</v>
      </c>
      <c r="D38" s="1">
        <v>38</v>
      </c>
      <c r="E38" s="1">
        <v>55</v>
      </c>
      <c r="F38" s="1">
        <v>0.69090909090909092</v>
      </c>
    </row>
    <row r="39" spans="1:6" x14ac:dyDescent="0.25">
      <c r="A39" s="1" t="s">
        <v>136</v>
      </c>
      <c r="B39" s="1">
        <v>2017</v>
      </c>
      <c r="C39" s="1">
        <v>8</v>
      </c>
      <c r="D39" s="1">
        <v>53</v>
      </c>
      <c r="E39" s="1">
        <v>62</v>
      </c>
      <c r="F39" s="1">
        <v>0.85483870967741937</v>
      </c>
    </row>
    <row r="40" spans="1:6" x14ac:dyDescent="0.25">
      <c r="A40" s="1" t="s">
        <v>136</v>
      </c>
      <c r="B40" s="1">
        <v>2017</v>
      </c>
      <c r="C40" s="1">
        <v>9</v>
      </c>
      <c r="D40" s="1">
        <v>51</v>
      </c>
      <c r="E40" s="1">
        <v>57</v>
      </c>
      <c r="F40" s="1">
        <v>0.89473684210526316</v>
      </c>
    </row>
    <row r="41" spans="1:6" x14ac:dyDescent="0.25">
      <c r="A41" s="1" t="s">
        <v>136</v>
      </c>
      <c r="B41" s="1">
        <v>2017</v>
      </c>
      <c r="C41" s="1">
        <v>10</v>
      </c>
      <c r="D41" s="1">
        <v>39</v>
      </c>
      <c r="E41" s="1">
        <v>54</v>
      </c>
      <c r="F41" s="1">
        <v>0.72222222222222221</v>
      </c>
    </row>
    <row r="42" spans="1:6" x14ac:dyDescent="0.25">
      <c r="A42" s="1" t="s">
        <v>136</v>
      </c>
      <c r="B42" s="1">
        <v>2017</v>
      </c>
      <c r="C42" s="1">
        <v>11</v>
      </c>
      <c r="D42" s="1">
        <v>30</v>
      </c>
      <c r="E42" s="1">
        <v>34</v>
      </c>
      <c r="F42" s="1">
        <v>0.88235294117647056</v>
      </c>
    </row>
    <row r="43" spans="1:6" x14ac:dyDescent="0.25">
      <c r="A43" s="1" t="s">
        <v>136</v>
      </c>
      <c r="B43" s="1">
        <v>2017</v>
      </c>
      <c r="C43" s="1">
        <v>12</v>
      </c>
      <c r="D43" s="1">
        <v>30</v>
      </c>
      <c r="E43" s="1">
        <v>34</v>
      </c>
      <c r="F43" s="1">
        <v>0.88235294117647056</v>
      </c>
    </row>
    <row r="44" spans="1:6" x14ac:dyDescent="0.25">
      <c r="A44" s="1" t="s">
        <v>136</v>
      </c>
      <c r="B44" s="1">
        <v>2018</v>
      </c>
      <c r="C44" s="1">
        <v>1</v>
      </c>
      <c r="D44" s="1">
        <v>27</v>
      </c>
      <c r="E44" s="1">
        <v>42</v>
      </c>
      <c r="F44" s="1">
        <v>0.6428571428571429</v>
      </c>
    </row>
    <row r="45" spans="1:6" x14ac:dyDescent="0.25">
      <c r="A45" s="1" t="s">
        <v>136</v>
      </c>
      <c r="B45" s="1">
        <v>2018</v>
      </c>
      <c r="C45" s="1">
        <v>2</v>
      </c>
      <c r="D45" s="1">
        <v>29</v>
      </c>
      <c r="E45" s="1">
        <v>42</v>
      </c>
      <c r="F45" s="1">
        <v>0.69047619047619047</v>
      </c>
    </row>
    <row r="46" spans="1:6" x14ac:dyDescent="0.25">
      <c r="A46" s="1" t="s">
        <v>136</v>
      </c>
      <c r="B46" s="1">
        <v>2018</v>
      </c>
      <c r="C46" s="1">
        <v>3</v>
      </c>
      <c r="D46" s="1">
        <v>32</v>
      </c>
      <c r="E46" s="1">
        <v>42</v>
      </c>
      <c r="F46" s="1">
        <v>0.76190476190476186</v>
      </c>
    </row>
    <row r="47" spans="1:6" x14ac:dyDescent="0.25">
      <c r="A47" s="1" t="s">
        <v>136</v>
      </c>
      <c r="B47" s="1">
        <v>2018</v>
      </c>
      <c r="C47" s="1">
        <v>4</v>
      </c>
      <c r="D47" s="1">
        <v>57</v>
      </c>
      <c r="E47" s="1">
        <v>68</v>
      </c>
      <c r="F47" s="1">
        <v>0.83823529411764708</v>
      </c>
    </row>
    <row r="48" spans="1:6" x14ac:dyDescent="0.25">
      <c r="A48" s="1" t="s">
        <v>136</v>
      </c>
      <c r="B48" s="1">
        <v>2018</v>
      </c>
      <c r="C48" s="1">
        <v>5</v>
      </c>
      <c r="D48" s="1">
        <v>43</v>
      </c>
      <c r="E48" s="1">
        <v>50</v>
      </c>
      <c r="F48" s="1">
        <v>0.86</v>
      </c>
    </row>
    <row r="49" spans="1:6" x14ac:dyDescent="0.25">
      <c r="A49" s="1" t="s">
        <v>136</v>
      </c>
      <c r="B49" s="1">
        <v>2018</v>
      </c>
      <c r="C49" s="1">
        <v>6</v>
      </c>
      <c r="D49" s="1">
        <v>28</v>
      </c>
      <c r="E49" s="1">
        <v>38</v>
      </c>
      <c r="F49" s="1">
        <v>0.73684210526315785</v>
      </c>
    </row>
    <row r="50" spans="1:6" x14ac:dyDescent="0.25">
      <c r="A50" s="1" t="s">
        <v>136</v>
      </c>
      <c r="B50" s="1">
        <v>2018</v>
      </c>
      <c r="C50" s="1">
        <v>7</v>
      </c>
      <c r="D50" s="1">
        <v>43</v>
      </c>
      <c r="E50" s="1">
        <v>47</v>
      </c>
      <c r="F50" s="1">
        <v>0.91489361702127658</v>
      </c>
    </row>
    <row r="51" spans="1:6" x14ac:dyDescent="0.25">
      <c r="A51" s="1" t="s">
        <v>136</v>
      </c>
      <c r="B51" s="1">
        <v>2018</v>
      </c>
      <c r="C51" s="1">
        <v>8</v>
      </c>
      <c r="D51" s="1">
        <v>30</v>
      </c>
      <c r="E51" s="1">
        <v>40</v>
      </c>
      <c r="F51" s="1">
        <v>0.75</v>
      </c>
    </row>
    <row r="52" spans="1:6" x14ac:dyDescent="0.25">
      <c r="A52" s="1" t="s">
        <v>136</v>
      </c>
      <c r="B52" s="1">
        <v>2018</v>
      </c>
      <c r="C52" s="1">
        <v>9</v>
      </c>
      <c r="D52" s="1">
        <v>32</v>
      </c>
      <c r="E52" s="1">
        <v>50</v>
      </c>
      <c r="F52" s="1">
        <v>0.64</v>
      </c>
    </row>
    <row r="53" spans="1:6" x14ac:dyDescent="0.25">
      <c r="A53" s="1" t="s">
        <v>136</v>
      </c>
      <c r="B53" s="1">
        <v>2018</v>
      </c>
      <c r="C53" s="1">
        <v>10</v>
      </c>
      <c r="D53" s="1">
        <v>31</v>
      </c>
      <c r="E53" s="1">
        <v>36</v>
      </c>
      <c r="F53" s="1">
        <v>0.86111111111111116</v>
      </c>
    </row>
    <row r="54" spans="1:6" x14ac:dyDescent="0.25">
      <c r="A54" s="1" t="s">
        <v>136</v>
      </c>
      <c r="B54" s="1">
        <v>2018</v>
      </c>
      <c r="C54" s="1">
        <v>11</v>
      </c>
      <c r="D54" s="1">
        <v>45</v>
      </c>
      <c r="E54" s="1">
        <v>55</v>
      </c>
      <c r="F54" s="1">
        <v>0.81818181818181823</v>
      </c>
    </row>
    <row r="55" spans="1:6" x14ac:dyDescent="0.25">
      <c r="A55" s="1" t="s">
        <v>136</v>
      </c>
      <c r="B55" s="1">
        <v>2018</v>
      </c>
      <c r="C55" s="1">
        <v>12</v>
      </c>
      <c r="D55" s="1">
        <v>31</v>
      </c>
      <c r="E55" s="1">
        <v>44</v>
      </c>
      <c r="F55" s="1">
        <v>0.70454545454545459</v>
      </c>
    </row>
    <row r="56" spans="1:6" x14ac:dyDescent="0.25">
      <c r="A56" s="1" t="s">
        <v>136</v>
      </c>
      <c r="B56" s="1">
        <v>2019</v>
      </c>
      <c r="C56" s="1">
        <v>1</v>
      </c>
      <c r="D56" s="1">
        <v>35</v>
      </c>
      <c r="E56" s="1">
        <v>46</v>
      </c>
      <c r="F56" s="1">
        <v>0.76086956521739135</v>
      </c>
    </row>
    <row r="57" spans="1:6" x14ac:dyDescent="0.25">
      <c r="A57" s="1" t="s">
        <v>136</v>
      </c>
      <c r="B57" s="1">
        <v>2019</v>
      </c>
      <c r="C57" s="1">
        <v>2</v>
      </c>
      <c r="D57" s="1">
        <v>47</v>
      </c>
      <c r="E57" s="1">
        <v>59</v>
      </c>
      <c r="F57" s="1">
        <v>0.79661016949152541</v>
      </c>
    </row>
    <row r="58" spans="1:6" x14ac:dyDescent="0.25">
      <c r="A58" s="1" t="s">
        <v>136</v>
      </c>
      <c r="B58" s="1">
        <v>2019</v>
      </c>
      <c r="C58" s="1">
        <v>3</v>
      </c>
      <c r="D58" s="1">
        <v>40</v>
      </c>
      <c r="E58" s="1">
        <v>47</v>
      </c>
      <c r="F58" s="1">
        <v>0.85106382978723405</v>
      </c>
    </row>
    <row r="59" spans="1:6" x14ac:dyDescent="0.25">
      <c r="A59" s="1" t="s">
        <v>136</v>
      </c>
      <c r="B59" s="1">
        <v>2019</v>
      </c>
      <c r="C59" s="1">
        <v>4</v>
      </c>
      <c r="D59" s="1">
        <v>26</v>
      </c>
      <c r="E59" s="1">
        <v>36</v>
      </c>
      <c r="F59" s="1">
        <v>0.72222222222222221</v>
      </c>
    </row>
    <row r="60" spans="1:6" x14ac:dyDescent="0.25">
      <c r="A60" s="1" t="s">
        <v>136</v>
      </c>
      <c r="B60" s="1">
        <v>2019</v>
      </c>
      <c r="C60" s="1">
        <v>5</v>
      </c>
      <c r="D60" s="1">
        <v>49</v>
      </c>
      <c r="E60" s="1">
        <v>76</v>
      </c>
      <c r="F60" s="1">
        <v>0.64473684210526316</v>
      </c>
    </row>
    <row r="61" spans="1:6" x14ac:dyDescent="0.25">
      <c r="A61" s="1" t="s">
        <v>136</v>
      </c>
      <c r="B61" s="1">
        <v>2019</v>
      </c>
      <c r="C61" s="1">
        <v>6</v>
      </c>
      <c r="D61" s="1">
        <v>26</v>
      </c>
      <c r="E61" s="1">
        <v>43</v>
      </c>
      <c r="F61" s="1">
        <v>0.60465116279069764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All Grades</vt:lpstr>
      <vt:lpstr>Top 10 Grades Monthly Data</vt:lpstr>
      <vt:lpstr>Material Groups</vt:lpstr>
      <vt:lpstr>Types</vt:lpstr>
      <vt:lpstr>Types Monthly Data</vt:lpstr>
      <vt:lpstr>Top_10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2019-07-09T16:37:05Z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gowdhaman.jayavel@ad.infosys.com</vt:lpwstr>
  </property>
  <property fmtid="{D5CDD505-2E9C-101B-9397-08002B2CF9AE}" pid="5" name="MSIP_Label_be4b3411-284d-4d31-bd4f-bc13ef7f1fd6_SetDate">
    <vt:lpwstr>2019-07-09T16:07:19.9898028Z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gowdhaman.jayavel@ad.infosys.com</vt:lpwstr>
  </property>
  <property fmtid="{D5CDD505-2E9C-101B-9397-08002B2CF9AE}" pid="12" name="MSIP_Label_a0819fa7-4367-4500-ba88-dd630d977609_SetDate">
    <vt:lpwstr>2019-07-09T16:07:19.9898028Z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