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8_{2CF8D257-648D-43B1-ADFA-95251FD03EDA}" xr6:coauthVersionLast="47" xr6:coauthVersionMax="47" xr10:uidLastSave="{00000000-0000-0000-0000-000000000000}"/>
  <bookViews>
    <workbookView xWindow="-120" yWindow="-120" windowWidth="29040" windowHeight="15720" activeTab="6" xr2:uid="{A7E51B45-BFDC-440C-A3D1-37E85C0CAF4B}"/>
  </bookViews>
  <sheets>
    <sheet name="Recap" sheetId="1" r:id="rId1"/>
    <sheet name="Data Cleaning" sheetId="2" r:id="rId2"/>
    <sheet name="Data Validation" sheetId="3" r:id="rId3"/>
    <sheet name="Country" sheetId="4" r:id="rId4"/>
    <sheet name="Remove Duplicate" sheetId="5" r:id="rId5"/>
    <sheet name="Filter Function" sheetId="6" r:id="rId6"/>
    <sheet name="Date Func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7" l="1"/>
  <c r="C16" i="7"/>
  <c r="C11" i="7"/>
  <c r="C10" i="7"/>
  <c r="D3" i="7"/>
  <c r="C5" i="7"/>
  <c r="C2" i="7"/>
  <c r="C4" i="7" s="1"/>
  <c r="E4" i="6" a="1"/>
  <c r="E4" i="6" s="1"/>
  <c r="C9" i="7" l="1"/>
  <c r="C8" i="7"/>
  <c r="D7" i="7"/>
  <c r="C7" i="7"/>
  <c r="G7" i="7" s="1"/>
  <c r="E7" i="7" l="1"/>
  <c r="F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<sst xmlns="http://schemas.openxmlformats.org/spreadsheetml/2006/main" count="761" uniqueCount="507">
  <si>
    <t>Hlookup</t>
  </si>
  <si>
    <t>Pivot Table</t>
  </si>
  <si>
    <t>Creation</t>
  </si>
  <si>
    <t>Components</t>
  </si>
  <si>
    <t>Grouping</t>
  </si>
  <si>
    <t>Date</t>
  </si>
  <si>
    <t>Industry</t>
  </si>
  <si>
    <t>Data Science</t>
  </si>
  <si>
    <t>Data Analytics</t>
  </si>
  <si>
    <t>Data Visualization</t>
  </si>
  <si>
    <t xml:space="preserve">Roles </t>
  </si>
  <si>
    <t>Analyst</t>
  </si>
  <si>
    <t>Data Analyst</t>
  </si>
  <si>
    <t>Intro To Excel</t>
  </si>
  <si>
    <t>Menu</t>
  </si>
  <si>
    <t>Ribbion</t>
  </si>
  <si>
    <t>Group</t>
  </si>
  <si>
    <t>Command</t>
  </si>
  <si>
    <t>Quick Access Bar</t>
  </si>
  <si>
    <t>Status Bar</t>
  </si>
  <si>
    <t>Number Fomatting</t>
  </si>
  <si>
    <t>Conditional Formatting</t>
  </si>
  <si>
    <t>Cell</t>
  </si>
  <si>
    <t>Sheet</t>
  </si>
  <si>
    <t>Ref</t>
  </si>
  <si>
    <t xml:space="preserve"> </t>
  </si>
  <si>
    <t>Operators / Functions</t>
  </si>
  <si>
    <t>Arithmatic</t>
  </si>
  <si>
    <t>Statistical</t>
  </si>
  <si>
    <t>Logical</t>
  </si>
  <si>
    <t>Vlookup</t>
  </si>
  <si>
    <t>Charts</t>
  </si>
  <si>
    <t>Need Practise Questions</t>
  </si>
  <si>
    <t>Nested If</t>
  </si>
  <si>
    <t>Lookup Functions</t>
  </si>
  <si>
    <t>Revision</t>
  </si>
  <si>
    <t>Null Value</t>
  </si>
  <si>
    <t>Blank Value</t>
  </si>
  <si>
    <t>Duplicate Value</t>
  </si>
  <si>
    <t>Data Type</t>
  </si>
  <si>
    <t>Data Cleaning</t>
  </si>
  <si>
    <t>Shiraj.ahmad@acciojob.com</t>
  </si>
  <si>
    <t>Data Manipulation / Transformation</t>
  </si>
  <si>
    <t>String Functions</t>
  </si>
  <si>
    <t>Steps</t>
  </si>
  <si>
    <t>Data Menu</t>
  </si>
  <si>
    <t>Data</t>
  </si>
  <si>
    <t>Data Tools</t>
  </si>
  <si>
    <t>Data Validation</t>
  </si>
  <si>
    <t>Whole No</t>
  </si>
  <si>
    <t>Settings</t>
  </si>
  <si>
    <t>Input Message</t>
  </si>
  <si>
    <t>What Validation</t>
  </si>
  <si>
    <t xml:space="preserve">Informing </t>
  </si>
  <si>
    <t>Information</t>
  </si>
  <si>
    <t>Warning</t>
  </si>
  <si>
    <t>Stop</t>
  </si>
  <si>
    <t>Error Alert</t>
  </si>
  <si>
    <t>Can Enter Wrong value</t>
  </si>
  <si>
    <t>Info</t>
  </si>
  <si>
    <t>Select the Required Cell / Range</t>
  </si>
  <si>
    <t>Data Tools Group</t>
  </si>
  <si>
    <t>Click on Data Validation</t>
  </si>
  <si>
    <t>It will give a popup</t>
  </si>
  <si>
    <t>Setting</t>
  </si>
  <si>
    <t>Add your logic</t>
  </si>
  <si>
    <t>Add Message Which will appear on Hover</t>
  </si>
  <si>
    <t>DropDown</t>
  </si>
  <si>
    <t>Country</t>
  </si>
  <si>
    <t>1. Afghanistan</t>
  </si>
  <si>
    <t>2. Albania</t>
  </si>
  <si>
    <t>3. Algeria</t>
  </si>
  <si>
    <t>4. Andorra</t>
  </si>
  <si>
    <t>5. Angola</t>
  </si>
  <si>
    <t>6. Argentina</t>
  </si>
  <si>
    <t>7. Armenia</t>
  </si>
  <si>
    <t>8. Australia</t>
  </si>
  <si>
    <t>9. Austria</t>
  </si>
  <si>
    <t>10. Azerbaijan</t>
  </si>
  <si>
    <t>11. Bahamas</t>
  </si>
  <si>
    <t>12. Bahrain</t>
  </si>
  <si>
    <t>13. Bangladesh</t>
  </si>
  <si>
    <t>14. Barbados</t>
  </si>
  <si>
    <t>15. Belarus</t>
  </si>
  <si>
    <t>16. Belgium</t>
  </si>
  <si>
    <t>17. Belize</t>
  </si>
  <si>
    <t>18. Benin</t>
  </si>
  <si>
    <t>19. Bhutan</t>
  </si>
  <si>
    <t>20. Bolivia</t>
  </si>
  <si>
    <t>21. Bosnia and Herzegovina</t>
  </si>
  <si>
    <t>22. Botswana</t>
  </si>
  <si>
    <t>23. Brazil</t>
  </si>
  <si>
    <t>24. Brunei</t>
  </si>
  <si>
    <t>25. Bulgaria</t>
  </si>
  <si>
    <t>26. Burkina Faso</t>
  </si>
  <si>
    <t>27. Burundi</t>
  </si>
  <si>
    <t>28. Cambodia</t>
  </si>
  <si>
    <t>29. Cameroon</t>
  </si>
  <si>
    <t>30. Canada</t>
  </si>
  <si>
    <t>31. Cape Verde</t>
  </si>
  <si>
    <t>32. Central African Republic</t>
  </si>
  <si>
    <t>33. Chad</t>
  </si>
  <si>
    <t>34. Chile</t>
  </si>
  <si>
    <t>35. China</t>
  </si>
  <si>
    <t>36. Colombia</t>
  </si>
  <si>
    <t>37. Comoros</t>
  </si>
  <si>
    <t>38. Congo (Brazzaville)</t>
  </si>
  <si>
    <t>39. Congo (Kinshasa)</t>
  </si>
  <si>
    <t>40. Costa Rica</t>
  </si>
  <si>
    <t>41. Croatia</t>
  </si>
  <si>
    <t>42. Cuba</t>
  </si>
  <si>
    <t>43. Cyprus</t>
  </si>
  <si>
    <t>44. Czech Republic</t>
  </si>
  <si>
    <t>45. Denmark</t>
  </si>
  <si>
    <t>46. Djibouti</t>
  </si>
  <si>
    <t>47. Dominica</t>
  </si>
  <si>
    <t>48. Dominican Republic</t>
  </si>
  <si>
    <t>49. East Timor (Timor-Leste)</t>
  </si>
  <si>
    <t>50. Ecuador</t>
  </si>
  <si>
    <t>51. Egypt</t>
  </si>
  <si>
    <t>52. El Salvador</t>
  </si>
  <si>
    <t>53. Equatorial Guinea</t>
  </si>
  <si>
    <t>54. Eritrea</t>
  </si>
  <si>
    <t>55. Estonia</t>
  </si>
  <si>
    <t>56. Eswatini</t>
  </si>
  <si>
    <t>57. Ethiopia</t>
  </si>
  <si>
    <t>58. Fiji</t>
  </si>
  <si>
    <t>59. Finland</t>
  </si>
  <si>
    <t>60. France</t>
  </si>
  <si>
    <t>61. Gabon</t>
  </si>
  <si>
    <t>62. Gambia</t>
  </si>
  <si>
    <t>63. Georgia</t>
  </si>
  <si>
    <t>64. Germany</t>
  </si>
  <si>
    <t>65. Ghana</t>
  </si>
  <si>
    <t>66. Greece</t>
  </si>
  <si>
    <t>67. Grenada</t>
  </si>
  <si>
    <t>68. Guatemala</t>
  </si>
  <si>
    <t>69. Guinea</t>
  </si>
  <si>
    <t>70. Guinea-Bissau</t>
  </si>
  <si>
    <t>71. Guyana</t>
  </si>
  <si>
    <t>72. Haiti</t>
  </si>
  <si>
    <t>73. Honduras</t>
  </si>
  <si>
    <t>74. Hungary</t>
  </si>
  <si>
    <t>75. Iceland</t>
  </si>
  <si>
    <t>76. India</t>
  </si>
  <si>
    <t>77. Indonesia</t>
  </si>
  <si>
    <t>78. Iran</t>
  </si>
  <si>
    <t>79. Iraq</t>
  </si>
  <si>
    <t>80. Ireland</t>
  </si>
  <si>
    <t>81. Israel</t>
  </si>
  <si>
    <t>82. Italy</t>
  </si>
  <si>
    <t>83. Ivory Coast</t>
  </si>
  <si>
    <t>84. Jamaica</t>
  </si>
  <si>
    <t>85. Japan</t>
  </si>
  <si>
    <t>86. Jordan</t>
  </si>
  <si>
    <t>87. Kazakhstan</t>
  </si>
  <si>
    <t>88. Kenya</t>
  </si>
  <si>
    <t>89. Kiribati</t>
  </si>
  <si>
    <t>90. Kuwait</t>
  </si>
  <si>
    <t>91. Kyrgyzstan</t>
  </si>
  <si>
    <t>92. Laos</t>
  </si>
  <si>
    <t>93. Latvia</t>
  </si>
  <si>
    <t>94. Lebanon</t>
  </si>
  <si>
    <t>95. Lesotho</t>
  </si>
  <si>
    <t>96. Liberia</t>
  </si>
  <si>
    <t>97. Libya</t>
  </si>
  <si>
    <t>98. Liechtenstein</t>
  </si>
  <si>
    <t>99. Lithuania</t>
  </si>
  <si>
    <t>100. Luxembourg</t>
  </si>
  <si>
    <t>101. Madagascar</t>
  </si>
  <si>
    <t>102. Malawi</t>
  </si>
  <si>
    <t>103. Malaysia</t>
  </si>
  <si>
    <t>104. Maldives</t>
  </si>
  <si>
    <t>105. Mali</t>
  </si>
  <si>
    <t>106. Malta</t>
  </si>
  <si>
    <t>107. Marshall Islands</t>
  </si>
  <si>
    <t>108. Mauritania</t>
  </si>
  <si>
    <t>109. Mauritius</t>
  </si>
  <si>
    <t>110. Mexico</t>
  </si>
  <si>
    <t>111. Micronesia</t>
  </si>
  <si>
    <t>112. Moldova</t>
  </si>
  <si>
    <t>113. Monaco</t>
  </si>
  <si>
    <t>114. Mongolia</t>
  </si>
  <si>
    <t>115. Montenegro</t>
  </si>
  <si>
    <t>116. Morocco</t>
  </si>
  <si>
    <t>117. Mozambique</t>
  </si>
  <si>
    <t>118. Myanmar</t>
  </si>
  <si>
    <t>119. Namibia</t>
  </si>
  <si>
    <t>120. Nauru</t>
  </si>
  <si>
    <t>121. Nepal</t>
  </si>
  <si>
    <t>122. Netherlands</t>
  </si>
  <si>
    <t>123. New Zealand</t>
  </si>
  <si>
    <t>124. Nicaragua</t>
  </si>
  <si>
    <t>125. Niger</t>
  </si>
  <si>
    <t>126. Nigeria</t>
  </si>
  <si>
    <t>127. North Korea</t>
  </si>
  <si>
    <t>128. North Macedonia</t>
  </si>
  <si>
    <t>129. Norway</t>
  </si>
  <si>
    <t>130. Oman</t>
  </si>
  <si>
    <t>131. Pakistan</t>
  </si>
  <si>
    <t>132. Palau</t>
  </si>
  <si>
    <t>133. Panama</t>
  </si>
  <si>
    <t>134. Papua New Guinea</t>
  </si>
  <si>
    <t>135. Paraguay</t>
  </si>
  <si>
    <t>136. Peru</t>
  </si>
  <si>
    <t>137. Philippines</t>
  </si>
  <si>
    <t>138. Poland</t>
  </si>
  <si>
    <t>139. Portugal</t>
  </si>
  <si>
    <t>140. Qatar</t>
  </si>
  <si>
    <t>141. Romania</t>
  </si>
  <si>
    <t>142. Russia</t>
  </si>
  <si>
    <t>143. Rwanda</t>
  </si>
  <si>
    <t>144. Saint Kitts and Nevis</t>
  </si>
  <si>
    <t>145. Saint Lucia</t>
  </si>
  <si>
    <t>146. Saint Vincent and the Grenadines</t>
  </si>
  <si>
    <t>147. Samoa</t>
  </si>
  <si>
    <t>148. San Marino</t>
  </si>
  <si>
    <t>149. Sao Tome and Principe</t>
  </si>
  <si>
    <t>150. Saudi Arabia</t>
  </si>
  <si>
    <t>151. Senegal</t>
  </si>
  <si>
    <t>152. Serbia</t>
  </si>
  <si>
    <t>153. Seychelles</t>
  </si>
  <si>
    <t>154. Sierra Leone</t>
  </si>
  <si>
    <t>155. Singapore</t>
  </si>
  <si>
    <t>156. Slovakia</t>
  </si>
  <si>
    <t>157. Slovenia</t>
  </si>
  <si>
    <t>158. Solomon Islands</t>
  </si>
  <si>
    <t>159. Somalia</t>
  </si>
  <si>
    <t>160. South Africa</t>
  </si>
  <si>
    <t>161. South Korea</t>
  </si>
  <si>
    <t>162. South Sudan</t>
  </si>
  <si>
    <t>163. Spain</t>
  </si>
  <si>
    <t>164. Sri Lanka</t>
  </si>
  <si>
    <t>165. Sudan</t>
  </si>
  <si>
    <t>166. Suriname</t>
  </si>
  <si>
    <t>167. Sweden</t>
  </si>
  <si>
    <t>168. Switzerland</t>
  </si>
  <si>
    <t>169. Syria</t>
  </si>
  <si>
    <t>170. Taiwan</t>
  </si>
  <si>
    <t>171. Tajikistan</t>
  </si>
  <si>
    <t>172. Tanzania</t>
  </si>
  <si>
    <t>173. Thailand</t>
  </si>
  <si>
    <t>174. Togo</t>
  </si>
  <si>
    <t>175. Tonga</t>
  </si>
  <si>
    <t>176. Trinidad and Tobago</t>
  </si>
  <si>
    <t>177. Tunisia</t>
  </si>
  <si>
    <t>178. Turkey</t>
  </si>
  <si>
    <t>179. Turkmenistan</t>
  </si>
  <si>
    <t>180. Tuvalu</t>
  </si>
  <si>
    <t>181. Uganda</t>
  </si>
  <si>
    <t>182. Ukraine</t>
  </si>
  <si>
    <t>183. United Arab Emirates</t>
  </si>
  <si>
    <t>184. United Kingdom</t>
  </si>
  <si>
    <t>185. United States</t>
  </si>
  <si>
    <t>186. Uruguay</t>
  </si>
  <si>
    <t>187. Uzbekistan</t>
  </si>
  <si>
    <t>188. Vanuatu</t>
  </si>
  <si>
    <t>189. Vatican City</t>
  </si>
  <si>
    <t>190. Venezuela</t>
  </si>
  <si>
    <t>191. Vietnam</t>
  </si>
  <si>
    <t>192. Yemen</t>
  </si>
  <si>
    <t>193. Zambia</t>
  </si>
  <si>
    <t>194. Zimbabwe</t>
  </si>
  <si>
    <t>This list includes a wide range of countries from around the world. You can easily copy and paste it into an Excel sheet, and each country will occupy a separate cell in a column.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</si>
  <si>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</si>
  <si>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</si>
  <si>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</si>
  <si>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</si>
  <si>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</si>
  <si>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</si>
  <si>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</si>
  <si>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</si>
  <si>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</si>
  <si>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</si>
  <si>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</si>
  <si>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</si>
  <si>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</si>
  <si>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</si>
  <si>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</si>
  <si>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</si>
  <si>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</si>
  <si>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</si>
  <si>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</si>
  <si>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</t>
  </si>
  <si>
    <t xml:space="preserve"> Bosnia and Herzegovina</t>
  </si>
  <si>
    <t xml:space="preserve"> Botswana</t>
  </si>
  <si>
    <t xml:space="preserve"> Brazil</t>
  </si>
  <si>
    <t xml:space="preserve"> Brunei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</si>
  <si>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</si>
  <si>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</si>
  <si>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</si>
  <si>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</si>
  <si>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</si>
  <si>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Canada</t>
  </si>
  <si>
    <t xml:space="preserve"> Cape Verde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</si>
  <si>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</si>
  <si>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</si>
  <si>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</si>
  <si>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</si>
  <si>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</si>
  <si>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</si>
  <si>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 (Brazzaville)</t>
  </si>
  <si>
    <t xml:space="preserve"> Congo (Kinshasa)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</si>
  <si>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</si>
  <si>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</si>
  <si>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</si>
  <si>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</si>
  <si>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</si>
  <si>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</si>
  <si>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</si>
  <si>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</si>
  <si>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</si>
  <si>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East Timor (Timor-Leste)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</si>
  <si>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</si>
  <si>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</si>
  <si>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</si>
  <si>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</si>
  <si>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</si>
  <si>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</si>
  <si>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</si>
  <si>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</si>
  <si>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</si>
  <si>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</si>
  <si>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</si>
  <si>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</si>
  <si>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</si>
  <si>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</si>
  <si>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</si>
  <si>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</si>
  <si>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</si>
  <si>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</si>
  <si>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</si>
  <si>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</si>
  <si>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</si>
  <si>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</si>
  <si>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</si>
  <si>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</si>
  <si>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</si>
  <si>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</si>
  <si>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</si>
  <si>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</si>
  <si>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</t>
  </si>
  <si>
    <t xml:space="preserve"> Iraq</t>
  </si>
  <si>
    <t xml:space="preserve"> Ireland</t>
  </si>
  <si>
    <t xml:space="preserve"> Israel</t>
  </si>
  <si>
    <t xml:space="preserve"> Italy</t>
  </si>
  <si>
    <t xml:space="preserve"> Ivory Coast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</si>
  <si>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</si>
  <si>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</si>
  <si>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</si>
  <si>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</si>
  <si>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</si>
  <si>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</si>
  <si>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Kuwait</t>
  </si>
  <si>
    <t xml:space="preserve"> Kyrgyzstan</t>
  </si>
  <si>
    <t xml:space="preserve"> Laos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</si>
  <si>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</si>
  <si>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</si>
  <si>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</si>
  <si>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</si>
  <si>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</si>
  <si>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</si>
  <si>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</si>
  <si>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</si>
  <si>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</si>
  <si>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</si>
  <si>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</si>
  <si>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</si>
  <si>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</si>
  <si>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</si>
  <si>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</si>
  <si>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</si>
  <si>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</si>
  <si>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</si>
  <si>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</t>
  </si>
  <si>
    <t xml:space="preserve"> Moldova</t>
  </si>
  <si>
    <t xml:space="preserve"> Monaco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</si>
  <si>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</si>
  <si>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</si>
  <si>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</si>
  <si>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</si>
  <si>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</si>
  <si>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</si>
  <si>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Nauru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</si>
  <si>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</si>
  <si>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</si>
  <si>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</si>
  <si>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</si>
  <si>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</si>
  <si>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</si>
  <si>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Korea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</si>
  <si>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</si>
  <si>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</si>
  <si>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</si>
  <si>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</si>
  <si>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</si>
  <si>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</si>
  <si>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</si>
  <si>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</si>
  <si>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</si>
  <si>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</si>
  <si>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</si>
  <si>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</si>
  <si>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</si>
  <si>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</si>
  <si>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</si>
  <si>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</si>
  <si>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</si>
  <si>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</si>
  <si>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</si>
  <si>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</si>
  <si>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San Marino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</si>
  <si>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</si>
  <si>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</si>
  <si>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</si>
  <si>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</si>
  <si>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</si>
  <si>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</si>
  <si>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</si>
  <si>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</si>
  <si>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</si>
  <si>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</si>
  <si>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</si>
  <si>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</si>
  <si>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Korea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</si>
  <si>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</si>
  <si>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</si>
  <si>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</si>
  <si>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</si>
  <si>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</si>
  <si>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</si>
  <si>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</si>
  <si>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</t>
  </si>
  <si>
    <t xml:space="preserve"> Taiwan</t>
  </si>
  <si>
    <t xml:space="preserve"> Tajikistan</t>
  </si>
  <si>
    <t xml:space="preserve"> Tanzania</t>
  </si>
  <si>
    <t xml:space="preserve"> Thailand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</si>
  <si>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</si>
  <si>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</si>
  <si>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</si>
  <si>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</si>
  <si>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</si>
  <si>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</si>
  <si>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</si>
  <si>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</si>
  <si>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</si>
  <si>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</si>
  <si>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</si>
  <si>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</si>
  <si>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</si>
  <si>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</si>
  <si>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</si>
  <si>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Vatican City</t>
  </si>
  <si>
    <t xml:space="preserve"> Venezuela</t>
  </si>
  <si>
    <t xml:space="preserve"> Vietnam</t>
  </si>
  <si>
    <t xml:space="preserve"> Yemen</t>
  </si>
  <si>
    <t xml:space="preserve"> Zambia</t>
  </si>
  <si>
    <t xml:space="preserve"> Zimbabwe</t>
  </si>
  <si>
    <t>State</t>
  </si>
  <si>
    <t>ZIP Code</t>
  </si>
  <si>
    <t>United Kingdom</t>
  </si>
  <si>
    <t>Northern Ireland</t>
  </si>
  <si>
    <t>EH1</t>
  </si>
  <si>
    <t>Australia</t>
  </si>
  <si>
    <t>Western Australia</t>
  </si>
  <si>
    <t>England</t>
  </si>
  <si>
    <t>EC1A</t>
  </si>
  <si>
    <t>United States</t>
  </si>
  <si>
    <t>Illinois</t>
  </si>
  <si>
    <t>Florida</t>
  </si>
  <si>
    <t>Scotland</t>
  </si>
  <si>
    <t>CF10</t>
  </si>
  <si>
    <t>Canada</t>
  </si>
  <si>
    <t>Ontario</t>
  </si>
  <si>
    <t>V5K</t>
  </si>
  <si>
    <t>BT1</t>
  </si>
  <si>
    <t>New York</t>
  </si>
  <si>
    <t>India</t>
  </si>
  <si>
    <t>Tamil Nadu</t>
  </si>
  <si>
    <t>Manitoba</t>
  </si>
  <si>
    <t>R2C</t>
  </si>
  <si>
    <t>California</t>
  </si>
  <si>
    <t>Texas</t>
  </si>
  <si>
    <t>G1K</t>
  </si>
  <si>
    <t>Quebec</t>
  </si>
  <si>
    <t>British Columbia</t>
  </si>
  <si>
    <t>M5H</t>
  </si>
  <si>
    <t>Gujarat</t>
  </si>
  <si>
    <t>T2P</t>
  </si>
  <si>
    <t>New South Wales</t>
  </si>
  <si>
    <t>Wales</t>
  </si>
  <si>
    <t>Maharashtra</t>
  </si>
  <si>
    <t>Delhi</t>
  </si>
  <si>
    <t>Victoria</t>
  </si>
  <si>
    <t>Queensland</t>
  </si>
  <si>
    <t>South Australia</t>
  </si>
  <si>
    <t>Alberta</t>
  </si>
  <si>
    <t>Year</t>
  </si>
  <si>
    <t>Month</t>
  </si>
  <si>
    <t>Quarter</t>
  </si>
  <si>
    <t>Week</t>
  </si>
  <si>
    <t>Day</t>
  </si>
  <si>
    <t>Hour</t>
  </si>
  <si>
    <t>Min</t>
  </si>
  <si>
    <t>Sec</t>
  </si>
  <si>
    <t>dd/mm/yyyy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</si>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</sst>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4.png"/><Relationship Id="rId1" Type="http://schemas.openxmlformats.org/officeDocument/2006/relationships/customXml" Target="../ink/ink1.xml"/><Relationship Id="rId6" Type="http://schemas.openxmlformats.org/officeDocument/2006/relationships/image" Target="../media/image6.png"/><Relationship Id="rId5" Type="http://schemas.openxmlformats.org/officeDocument/2006/relationships/customXml" Target="../ink/ink3.xm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51955</xdr:colOff>
      <xdr:row>14</xdr:row>
      <xdr:rowOff>168852</xdr:rowOff>
    </xdr:from>
    <xdr:to>
      <xdr:col>8</xdr:col>
      <xdr:colOff>294410</xdr:colOff>
      <xdr:row>16</xdr:row>
      <xdr:rowOff>7434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981180-31E6-FB68-EE5C-5B0E26DCB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7955" y="2835852"/>
          <a:ext cx="242455" cy="219582"/>
        </a:xfrm>
        <a:prstGeom prst="rect">
          <a:avLst/>
        </a:prstGeom>
      </xdr:spPr>
    </xdr:pic>
    <xdr:clientData/>
  </xdr:twoCellAnchor>
  <xdr:twoCellAnchor editAs="oneCell">
    <xdr:from>
      <xdr:col>8</xdr:col>
      <xdr:colOff>12989</xdr:colOff>
      <xdr:row>13</xdr:row>
      <xdr:rowOff>177512</xdr:rowOff>
    </xdr:from>
    <xdr:to>
      <xdr:col>8</xdr:col>
      <xdr:colOff>264103</xdr:colOff>
      <xdr:row>15</xdr:row>
      <xdr:rowOff>6398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CB032-3818-D3B5-0A94-7170513E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8989" y="2654012"/>
          <a:ext cx="251114" cy="209886"/>
        </a:xfrm>
        <a:prstGeom prst="rect">
          <a:avLst/>
        </a:prstGeom>
      </xdr:spPr>
    </xdr:pic>
    <xdr:clientData/>
  </xdr:twoCellAnchor>
  <xdr:twoCellAnchor editAs="oneCell">
    <xdr:from>
      <xdr:col>8</xdr:col>
      <xdr:colOff>51953</xdr:colOff>
      <xdr:row>12</xdr:row>
      <xdr:rowOff>186170</xdr:rowOff>
    </xdr:from>
    <xdr:to>
      <xdr:col>8</xdr:col>
      <xdr:colOff>254648</xdr:colOff>
      <xdr:row>13</xdr:row>
      <xdr:rowOff>175843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9511B6-D58E-B521-7EF7-368B6BC33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47953" y="2472170"/>
          <a:ext cx="202695" cy="1801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471120</xdr:colOff>
      <xdr:row>1</xdr:row>
      <xdr:rowOff>99300</xdr:rowOff>
    </xdr:from>
    <xdr:to>
      <xdr:col>5</xdr:col>
      <xdr:colOff>42401</xdr:colOff>
      <xdr:row>12</xdr:row>
      <xdr:rowOff>114480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872B999C-FDEE-09FE-A537-AFBC8D9143FD}"/>
                </a:ext>
              </a:extLst>
            </xdr14:cNvPr>
            <xdr14:cNvContentPartPr/>
          </xdr14:nvContentPartPr>
          <xdr14:nvPr macro=""/>
          <xdr14:xfrm>
            <a:off x="1995120" y="289800"/>
            <a:ext cx="1675440" cy="211068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872B999C-FDEE-09FE-A537-AFBC8D9143F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88999" y="283680"/>
              <a:ext cx="1687683" cy="212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315934</xdr:colOff>
      <xdr:row>1</xdr:row>
      <xdr:rowOff>116580</xdr:rowOff>
    </xdr:from>
    <xdr:to>
      <xdr:col>5</xdr:col>
      <xdr:colOff>337894</xdr:colOff>
      <xdr:row>12</xdr:row>
      <xdr:rowOff>106920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34281306-4F52-707B-BA5A-D3A57D172590}"/>
                </a:ext>
              </a:extLst>
            </xdr14:cNvPr>
            <xdr14:cNvContentPartPr/>
          </xdr14:nvContentPartPr>
          <xdr14:nvPr macro=""/>
          <xdr14:xfrm>
            <a:off x="3974400" y="307080"/>
            <a:ext cx="21960" cy="20858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34281306-4F52-707B-BA5A-D3A57D17259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968280" y="300960"/>
              <a:ext cx="34200" cy="20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254734</xdr:colOff>
      <xdr:row>1</xdr:row>
      <xdr:rowOff>38820</xdr:rowOff>
    </xdr:from>
    <xdr:to>
      <xdr:col>5</xdr:col>
      <xdr:colOff>1048174</xdr:colOff>
      <xdr:row>12</xdr:row>
      <xdr:rowOff>138240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BEC1CCD-8BB7-477D-473D-EFD31E6C4522}"/>
                </a:ext>
              </a:extLst>
            </xdr14:cNvPr>
            <xdr14:cNvContentPartPr/>
          </xdr14:nvContentPartPr>
          <xdr14:nvPr macro=""/>
          <xdr14:xfrm>
            <a:off x="3913200" y="229320"/>
            <a:ext cx="793440" cy="219492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BEC1CCD-8BB7-477D-473D-EFD31E6C452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07080" y="223200"/>
              <a:ext cx="805680" cy="22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56014</xdr:colOff>
      <xdr:row>0</xdr:row>
      <xdr:rowOff>184320</xdr:rowOff>
    </xdr:from>
    <xdr:to>
      <xdr:col>7</xdr:col>
      <xdr:colOff>91752</xdr:colOff>
      <xdr:row>13</xdr:row>
      <xdr:rowOff>11820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12E65727-9D2E-7BAF-657F-4B6E181A01D9}"/>
                </a:ext>
              </a:extLst>
            </xdr14:cNvPr>
            <xdr14:cNvContentPartPr/>
          </xdr14:nvContentPartPr>
          <xdr14:nvPr macro=""/>
          <xdr14:xfrm>
            <a:off x="3714480" y="184320"/>
            <a:ext cx="2113920" cy="23040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12E65727-9D2E-7BAF-657F-4B6E181A01D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8360" y="178200"/>
              <a:ext cx="2126160" cy="2316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7T16:33:20.041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387 266 24575,'-1'0'0,"0"0"0,-1 1 0,1-1 0,0 1 0,-1-1 0,1 1 0,0-1 0,0 1 0,0 0 0,0 0 0,0 0 0,0 0 0,0-1 0,0 1 0,0 0 0,0 1 0,0-1 0,0 0 0,1 0 0,-1 0 0,1 0 0,-1 1 0,1-1 0,-1 0 0,1 1 0,-1-1 0,1 0 0,0 1 0,0-1 0,0 0 0,0 1 0,0 1 0,0 56 0,1-44 0,-3 249 0,14 247 0,6-391 0,-10-74 0,-2 0 0,1 58 0,-7-44 0,2 0 0,3-1 0,16 75 0,-15-98 0,-2 1 0,-1 58 0,0-1 0,12 332 0,-15 561 0,13-852 0,2-37 0,-4-39 0,-11-58 0,22 187 0,-10-98 0,-7-62 0,2 55 0,-4-34 0,10 64 0,-2-36 0,4 50 0,0-16 0,0 122 0,-17-89 0,4 176 0,10-250 0,-8-56 0,-1 1 0,-1 0 0,2 22 0,-3 43 0,-4 94 0,1-164-76,-1-10 266,-2-17-1669,4 3-5347</inkml:trace>
  <inkml:trace contextRef="#ctx0" brushRef="#br0" timeOffset="2393.3">339 289 24575,'1'-2'0,"-1"0"0,1 1 0,0-1 0,0 0 0,0 0 0,0 1 0,0-1 0,1 1 0,-1-1 0,0 1 0,1-1 0,-1 1 0,1 0 0,-1 0 0,1-1 0,0 1 0,-1 0 0,1 1 0,0-1 0,3-1 0,38-14 0,49-5 0,164-16 0,163 4 0,83 16-3933,-273 15 3583,270-17 3535,-333 12-4765,338-24-2413,-409 27 4108,-38 2 1284,85-12 0,-105 9-403,44 0 0,-50 4-407,0-1-1,47-10 1,-24 1-589,54-2 0,-70 9 0,-7 2 0,-1 2 0,57 6 0,18 0 0,69 6 0,-124-13 0,70 2 0,-119-1 0,1 1 0,-1-1 0,0 1 0,1-1 0,-1 1 0,0 0 0,1 0 0,-1-1 0,0 1 0,0 0 0,0 0 0,1 0 0,-1 0 0,0 1 0,0-1 0,-1 0 0,1 0 0,0 1 0,0-1 0,-1 0 0,1 1 0,0-1 0,-1 0 0,0 1 0,1-1 0,-1 1 0,0-1 0,1 1 0,-1-1 0,0 4 0,-2 57 0,0-40 0,3 93 0,18 125 0,-8-85 0,-9 175 0,1 36 0,9-53 0,-12-239 0,1 30 0,-22 188 0,16-235 0,1 1 0,6 82 0,1-31 0,-3 1114 0,-12-1037 0,10-42 0,4 113 0,0-231 0,8 183 0,-10 468 0,1-643 0,10 50 0,-6-51 0,2 57 0,-6-40 0,1 0 0,15 78 0,-14-104 0,-1 0 0,0 0 0,-2 0 0,-3 24 0,3-47 0,-1 0 0,1 1 0,0-1 0,0 0 0,-1 0 0,1 0 0,-1 0 0,1 0 0,-1 0 0,1 0 0,-1 0 0,0 0 0,0 0 0,1 0 0,-1 0 0,0 0 0,0 0 0,0-1 0,0 1 0,0 0 0,0-1 0,0 1 0,0-1 0,-2 2 0,-1-1 0,-1 0 0,1 0 0,0 0 0,0-1 0,0 1 0,-1-1 0,-5-1 0,-2 0 0,0 0 0,0-1 0,1-1 0,-19-6 0,-79-28 0,-1 4 0,-127-20 0,155 36 0,-49-1 0,66 12 0,-23-6 0,-200-18 0,88 7 0,35 2 0,83 15 29,-80-9-215,46 3 104,63 8 202,-71-15-1,70 10-119,-2 3 0,1 2 0,-62 3 0,91 2 0,-190-4 0,-199 6 0,235 10 0,-153-2 0,135 2 0,-116-2 0,47 1 0,256-12 0,-1 1 0,0 0 0,1 1 0,0 0 0,-1 1 0,1 0 0,0 1 0,-15 7 0,-1 9-1365</inkml:trace>
  <inkml:trace contextRef="#ctx0" brushRef="#br0" timeOffset="14574.35">1000 434 24575,'0'-3'0,"0"1"0,0-1 0,-1 0 0,1 1 0,-1-1 0,0 1 0,1 0 0,-1-1 0,-1 1 0,1-1 0,0 1 0,0 0 0,-1 0 0,1 0 0,-1 0 0,0 0 0,0 0 0,0 0 0,0 1 0,0-1 0,0 1 0,0-1 0,0 1 0,0 0 0,-1 0 0,-2-1 0,-8-3 0,-1 0 0,0 1 0,-25-3 0,-9-4 0,24 5 0,-1 1 0,1 1 0,-48-2 0,61 5 0,0 1 0,0 0 0,0 1 0,-19 3 0,28-4 0,1 1 0,0-1 0,-1 0 0,1 1 0,0-1 0,0 1 0,0-1 0,0 1 0,0 0 0,-1-1 0,1 1 0,0 0 0,0 0 0,1 0 0,-1 0 0,0 0 0,0 0 0,0 0 0,1 0 0,-2 2 0,2-1 0,0 0 0,0-1 0,0 1 0,0 0 0,0 0 0,1 0 0,-1-1 0,1 1 0,-1 0 0,1-1 0,-1 1 0,1 0 0,0-1 0,0 1 0,0-1 0,0 1 0,0-1 0,0 1 0,0-1 0,2 1 0,2 4 0,1 0 0,0-1 0,0 0 0,0 0 0,0-1 0,0 0 0,1 0 0,0 0 0,0-1 0,0 0 0,0 0 0,1-1 0,-1 0 0,12 2 0,7-1 0,1-1 0,50-3 0,20 1 0,-96 0 0,-1 0 0,1-1 0,0 1 0,0 0 0,0 0 0,0 0 0,0 0 0,0 0 0,-1 0 0,1 1 0,0-1 0,0 0 0,0 0 0,0 1 0,0-1 0,-1 0 0,1 1 0,0-1 0,0 1 0,-1-1 0,1 1 0,0-1 0,-1 1 0,1 0 0,0-1 0,-1 1 0,1 0 0,-1-1 0,1 1 0,-1 0 0,0 0 0,1-1 0,-1 1 0,0 0 0,1 0 0,-1 0 0,0 0 0,0 0 0,0-1 0,0 1 0,0 0 0,0 0 0,0 0 0,0 0 0,0 0 0,0 0 0,0-1 0,0 1 0,-1 0 0,1 0 0,0 0 0,-1 0 0,1-1 0,-1 1 0,1 0 0,-1 1 0,-3 3 0,1-1 0,-1 1 0,1 0 0,-1-1 0,0 0 0,-9 7 0,-1-1 0,0-1 0,0-1 0,-1 0 0,0-1 0,-1 0 0,1-1 0,-1-1 0,-1-1 0,1 0 0,0-1 0,-1-1 0,0 0 0,0-2 0,1 1 0,-25-4 0,24-4-1365</inkml:trace>
  <inkml:trace contextRef="#ctx0" brushRef="#br0" timeOffset="15163.16">1097 470 24575,'0'2'0,"0"3"0,0 2 0,-2 0 0,-1 2 0,0 0 0,1 1 0,1 1 0,0 1 0,-2-2 0,0-1 0,1 1 0,0 0 0,-2-1 0,1-1 0,0 1 0,0 1 0,2-2-8191</inkml:trace>
  <inkml:trace contextRef="#ctx0" brushRef="#br0" timeOffset="15509.57">1145 386 24575,'0'-2'0,"2"-1"0,3 0 0,2 1 0,0 1-8191</inkml:trace>
  <inkml:trace contextRef="#ctx0" brushRef="#br0" timeOffset="16209.14">1217 494 24575,'0'-1'0,"0"1"0,0-1 0,0 0 0,1 1 0,-1-1 0,0 0 0,1 1 0,-1-1 0,0 1 0,1-1 0,-1 1 0,1-1 0,-1 1 0,0-1 0,1 1 0,-1 0 0,1-1 0,-1 1 0,1-1 0,0 1 0,-1 0 0,1 0 0,-1-1 0,1 1 0,0 0 0,-1 0 0,1 0 0,0 0 0,-1 0 0,1 0 0,0 0 0,-1 0 0,1 0 0,-1 0 0,1 0 0,0 0 0,-1 0 0,1 0 0,0 0 0,-1 1 0,1-1 0,-1 0 0,1 1 0,1 0 0,0-1 0,1 1 0,-1 0 0,1 0 0,-1 0 0,1 1 0,-1-1 0,0 0 0,1 1 0,-1 0 0,2 2 0,-2-2 0,0 1 0,-1-1 0,1 1 0,-1 0 0,1-1 0,-1 1 0,0 0 0,0 0 0,0 0 0,-1 0 0,1 0 0,-1 0 0,0 0 0,1 0 0,-1 1 0,-1-1 0,1 0 0,0 0 0,-1 0 0,0 0 0,1 0 0,-1 0 0,0 0 0,-1 0 0,1-1 0,0 1 0,-1 0 0,0-1 0,1 1 0,-1-1 0,0 1 0,0-1 0,-1 0 0,1 0 0,0 0 0,-1 0 0,1 0 0,-1 0 0,0-1 0,1 1 0,-1-1 0,0 0 0,0 0 0,0 0 0,0 0 0,0-1 0,0 1 0,-4 0 0,7-1 0,-1 0 0,0 0 0,0 1 0,0-1 0,0 0 0,0 0 0,0 0 0,0 0 0,0 0 0,0 0 0,0 0 0,0-1 0,0 1 0,0 0 0,1 0 0,-1-1 0,0 1 0,0 0 0,0-1 0,0 1 0,1-1 0,-1 1 0,0-1 0,0 0 0,1 1 0,-1-1 0,0 0 0,1 1 0,-1-1 0,1 0 0,-1 0 0,1 0 0,-1 1 0,0-3 0,2 1 0,-1 0 0,1-1 0,-1 1 0,1 0 0,0 0 0,0 0 0,0 0 0,0 0 0,0 0 0,1 0 0,-1 0 0,1 0 0,1-2 0,9-8 0,0 0 0,26-20 0,-17 15 0,-19 14 0,1 0 0,0 1 0,0-1 0,0 1 0,1-1 0,-1 1 0,1 0 0,-1 0 0,1 0 0,0 1 0,-1-1 0,1 1 0,0 0 0,0 0 0,0 0 0,7 0 0,-11 2-47,1-1 0,-1 0 0,1 0 0,-1 1 0,1-1 0,-1 1 0,1-1 0,-1 0 0,1 1-1,-1-1 1,1 1 0,-1-1 0,0 1 0,1-1 0,-1 1 0,0-1 0,1 1 0,-1 0 0,0-1 0,0 1 0,0-1 0,1 1-1,-1 0 1,0-1 0,0 1 0,0 0 0,0-1 0,0 2 0,0 6-6779</inkml:trace>
  <inkml:trace contextRef="#ctx0" brushRef="#br0" timeOffset="17268.25">1614 494 24575,'-38'-5'0,"34"4"0,1 0 0,-1 0 0,1 0 0,-1 1 0,1-1 0,-1 1 0,1 0 0,-1 0 0,0 1 0,1-1 0,-1 1 0,1-1 0,-1 1 0,1 0 0,-1 1 0,1-1 0,-6 4 0,6-3 0,0 0 0,0 0 0,0 1 0,0-1 0,1 1 0,-1 0 0,1 0 0,0 0 0,0 0 0,0 0 0,0 1 0,0-1 0,1 0 0,-1 1 0,-1 5 0,3-7 0,0-1 0,0 1 0,-1-1 0,1 1 0,0-1 0,0 0 0,0 1 0,1-1 0,-1 1 0,0-1 0,0 1 0,1-1 0,-1 1 0,1-1 0,-1 0 0,1 1 0,0-1 0,0 0 0,-1 1 0,1-1 0,0 0 0,0 0 0,0 0 0,0 0 0,0 0 0,0 0 0,1 0 0,-1 0 0,0 0 0,0-1 0,1 1 0,-1-1 0,1 1 0,-1 0 0,0-1 0,1 0 0,-1 1 0,1-1 0,-1 0 0,1 0 0,2 0 0,-2 0 0,0 0 0,0 0 0,1 0 0,-1-1 0,0 1 0,0-1 0,0 0 0,0 1 0,0-1 0,0 0 0,0 0 0,0 0 0,0 0 0,-1 0 0,1-1 0,3-2 0,-4 3 0,-1 0 0,1 0 0,0 0 0,0 0 0,1 0 0,-1 0 0,0 1 0,0-1 0,0 0 0,0 1 0,1-1 0,-1 1 0,0-1 0,1 1 0,-1 0 0,0-1 0,1 1 0,-1 0 0,0 0 0,1 0 0,-1 0 0,1 0 0,-1 0 0,0 0 0,1 1 0,-1-1 0,0 0 0,1 1 0,-1-1 0,0 1 0,0-1 0,3 2 0,2 2 0,-1 0 0,1 0 0,1-1 0,-1 0 0,0 0 0,1-1 0,-1 0 0,1 0 0,0 0 0,12 1 0,-1-3 0,-1-1 0,0 0 0,20-5 0,-34 6 0,21-4 0,-1 0 0,1-1 0,-1-2 0,0 0 0,-1-2 0,0 0 0,0-1 0,-1-2 0,26-17 0,-47 29 0,0 0 0,0 0 0,0 0 0,0 0 0,0 0 0,1 0 0,-1 0 0,0 0 0,0 0 0,0 0 0,0-1 0,0 1 0,0 0 0,0 0 0,1 0 0,-1 0 0,0 0 0,0 1 0,0-1 0,0 0 0,0 0 0,0 0 0,1 0 0,-1 0 0,0 0 0,0 0 0,0 0 0,0 0 0,0 0 0,0 0 0,0 0 0,0 0 0,1 0 0,-1 0 0,0 1 0,0-1 0,0 0 0,0 0 0,0 0 0,0 0 0,0 0 0,0 0 0,0 0 0,0 0 0,0 1 0,0-1 0,0 0 0,0 0 0,0 0 0,0 0 0,0 0 0,0 0 0,0 1 0,0-1 0,0 0 0,0 0 0,0 0 0,0 0 0,0 0 0,-1 17 0,-8 28 0,6-29 0,-3 31 0,-10 44 0,8-35 0,8-48 0,0 0 0,-1 0 0,0 0 0,0 0 0,-1-1 0,1 1 0,-2-1 0,1 1 0,-1-1 0,-1 0 0,-6 12 0,7-16 0,-1 0 0,1 0 0,-1 0 0,0 0 0,0-1 0,0 1 0,0-1 0,0 0 0,-1 0 0,1 0 0,0-1 0,-1 0 0,0 0 0,1 0 0,-1 0 0,0-1 0,1 0 0,-1 1 0,0-2 0,0 1 0,1-1 0,-1 1 0,1-1 0,-1-1 0,0 1 0,1-1 0,0 1 0,-1-1 0,1 0 0,0-1 0,0 1 0,0-1 0,0 0 0,1 0 0,-1 0 0,1 0 0,0-1 0,0 1 0,0-1 0,0 0 0,0 0 0,1 0 0,0 0 0,0 0 0,0-1 0,0 1 0,1-1 0,-2-7 0,2 5 0,0 0 0,0 1 0,1-1 0,0 0 0,0 0 0,1 0 0,0 0 0,0 0 0,1 1 0,-1-1 0,1 0 0,1 1 0,0 0 0,-1-1 0,2 1 0,-1 0 0,1 1 0,0-1 0,0 0 0,0 1 0,1 0 0,0 0 0,0 1 0,0-1 0,7-3 0,1-4-1365,-6 5-5461</inkml:trace>
  <inkml:trace contextRef="#ctx0" brushRef="#br0" timeOffset="17641.41">1999 361 24575,'0'-2'0,"0"-2"0,0 0 0,0 5 0,2 0 0</inkml:trace>
  <inkml:trace contextRef="#ctx0" brushRef="#br0" timeOffset="17998.89">2335 518 24575,'0'2'0,"0"3"0,0 2 0,0 1-8191</inkml:trace>
  <inkml:trace contextRef="#ctx0" brushRef="#br0" timeOffset="19334.18">2636 458 24575,'1'82'0,"-2"89"0,0-169 0,1 1 0,-1 0 0,1 0 0,-1 0 0,0-1 0,0 1 0,0-1 0,0 1 0,0 0 0,-3 3 0,4-6 0,-1 0 0,1 0 0,0 0 0,0 1 0,0-1 0,0 0 0,0 0 0,0 0 0,-1 0 0,1 0 0,0 1 0,0-1 0,0 0 0,0 0 0,-1 0 0,1 0 0,0 0 0,0 0 0,0 0 0,-1 0 0,1 0 0,0 0 0,0 0 0,0 0 0,-1 0 0,1 0 0,0 0 0,0 0 0,0 0 0,-1 0 0,1 0 0,0 0 0,0 0 0,0 0 0,-1 0 0,1 0 0,0 0 0,0 0 0,0-1 0,0 1 0,-1 0 0,1 0 0,0 0 0,-4-20 0,2 10 0,1-2 0,1 1 0,0 0 0,0 0 0,1 0 0,1 0 0,0 0 0,0 1 0,1-1 0,1 0 0,0 1 0,0 0 0,1 0 0,0 0 0,0 0 0,1 1 0,1 0 0,0 0 0,0 1 0,0 0 0,16-13 0,-19 17 0,0 1 0,1-1 0,0 1 0,-1-1 0,1 1 0,1 1 0,9-5 0,-14 7 0,1-1 0,-1 1 0,0 0 0,1 0 0,-1 0 0,0 0 0,1 1 0,-1-1 0,1 0 0,-1 0 0,0 1 0,0-1 0,1 1 0,-1-1 0,0 1 0,0 0 0,1-1 0,-1 1 0,0 0 0,0 0 0,0 0 0,0 0 0,0 0 0,0 0 0,0 0 0,-1 0 0,1 0 0,0 0 0,0 0 0,-1 1 0,1-1 0,-1 0 0,1 1 0,-1-1 0,0 0 0,1 1 0,-1-1 0,0 3 0,23 117 0,-4-13 0,-16-99 0,-2-5 0,1 0 0,-1 0 0,0 0 0,0 0 0,0 0 0,-1 0 0,1 0 0,-1 0 0,0 0 0,-1 6 0,-2-13 0,0-1 0,-1 1 0,1 0 0,1-1 0,-1 0 0,0 0 0,1 0 0,0 0 0,-3-6 0,1 1 0,-7-15 0,-2 1 0,0 0 0,-25-33 0,37 56 0,1 0 0,0-1 0,-1 1 0,1-1 0,-1 1 0,1 0 0,0-1 0,0 1 0,-1-1 0,1 1 0,0 0 0,0-1 0,-1 1 0,1-1 0,0 1 0,0-1 0,0 1 0,0-1 0,0 1 0,0-1 0,0 1 0,0-1 0,0 1 0,0-1 0,0 1 0,0-1 0,0 1 0,0-1 0,0 1 0,0-1 0,1 1 0,-1-1 0,0 1 0,0-1 0,1 0 0,20-6 0,38 6 0,-52 1 0,15 1 0,0-2 0,0-1 0,0-1 0,0 0 0,0-2 0,-1 0 0,0-2 0,0 0 0,-1-1 0,27-15 0,-42 20 0,55-33 0,-58 35 0,1-1 0,-1 1 0,0-1 0,0 1 0,0-1 0,0 0 0,0 0 0,0 0 0,-1 0 0,1 0 0,-1-1 0,1 1 0,-1 0 0,0-1 0,0 1 0,0-1 0,0 1 0,-1-1 0,1 1 0,0-1 0,-1-4 0,0 7 0,0-1 0,0 1 0,0 0 0,0 0 0,0-1 0,0 1 0,0 0 0,0 0 0,0-1 0,0 1 0,0 0 0,0 0 0,0-1 0,-1 1 0,1 0 0,0 0 0,0 0 0,0-1 0,0 1 0,0 0 0,-1 0 0,1 0 0,0 0 0,0-1 0,0 1 0,-1 0 0,1 0 0,0 0 0,0 0 0,-1 0 0,1 0 0,0 0 0,0-1 0,-1 1 0,1 0 0,0 0 0,0 0 0,-1 0 0,1 0 0,0 0 0,0 0 0,-1 0 0,1 0 0,0 1 0,0-1 0,-1 0 0,-13 11 0,-7 16 0,13-8 0,1 0 0,1 0 0,1 0 0,0 1 0,2 0 0,0 0 0,1 0 0,1 0 0,2 23 0,-1-42 0,1 1 0,-1-1 0,0 0 0,1 1 0,-1-1 0,1 0 0,0 1 0,-1-1 0,1 0 0,0 0 0,0 1 0,-1-1 0,1 0 0,0 0 0,0 0 0,1 0 0,-1 0 0,0 0 0,0-1 0,0 1 0,0 0 0,1 0 0,-1-1 0,0 1 0,1-1 0,-1 1 0,0-1 0,1 0 0,-1 0 0,1 1 0,-1-1 0,1 0 0,-1 0 0,1 0 0,-1 0 0,0-1 0,1 1 0,-1 0 0,1-1 0,1 0 0,2 0 0,0 0 0,0 0 0,0-1 0,0 0 0,0 0 0,0 0 0,-1-1 0,1 0 0,7-6 0,-8 6 0,0-1 0,-1 0 0,0-1 0,0 1 0,0 0 0,-1-1 0,0 0 0,1 0 0,-1 1 0,1-8 0,1 0 0,-3 14 0,1 16 0,1-1 0,9 29 0,-8-38 0,1-1 0,0 0 0,0 0 0,0-1 0,1 1 0,-1-1 0,2 0 0,-1-1 0,9 6 0,-14-9 0,1-1 0,0 0 0,0 0 0,0 0 0,-1-1 0,1 1 0,0 0 0,0-1 0,0 1 0,0-1 0,0 0 0,0 0 0,0 1 0,0-1 0,0 0 0,0-1 0,4 0 0,-4 0 0,0 0 0,0 0 0,0 0 0,-1 0 0,1-1 0,0 1 0,-1-1 0,1 1 0,-1-1 0,1 0 0,-1 0 0,0 1 0,0-1 0,1 0 0,-1 0 0,-1 0 0,1 0 0,0-1 0,-1 1 0,2-3 0,4-32 0,-5 31 0,0 0 0,0 0 0,0-1 0,1 1 0,-1 1 0,6-11 0,-4 8-1365,0 0-5461</inkml:trace>
  <inkml:trace contextRef="#ctx0" brushRef="#br0" timeOffset="19691.77">3382 458 24575,'-2'0'0,"-1"2"0</inkml:trace>
  <inkml:trace contextRef="#ctx0" brushRef="#br0" timeOffset="21186.01">712 1047 24575,'42'43'0,"-36"-37"0,-1-1 0,1-1 0,0 1 0,1-1 0,-1 0 0,1-1 0,-1 1 0,12 3 0,-11-7 0,0 0 0,-1 0 0,1 0 0,0-1 0,-1 0 0,1 0 0,-1-1 0,1 0 0,-1 0 0,0-1 0,0 1 0,0-1 0,0-1 0,0 1 0,-1-1 0,8-6 0,7-7 0,-1-2 0,31-38 0,-16 16 0,-13 7 0,-19 29 0,1 1 0,-1-1 0,1 1 0,-1 0 0,1 0 0,0 0 0,1 0 0,-1 1 0,1-1 0,4-3 0,-8 7 0,1 1 0,-1-1 0,0 1 0,0-1 0,1 1 0,-1-1 0,0 1 0,0-1 0,0 1 0,1-1 0,-1 1 0,0-1 0,0 1 0,0-1 0,0 1 0,0 0 0,0-1 0,0 1 0,0-1 0,0 1 0,0-1 0,0 1 0,-1-1 0,1 1 0,0-1 0,0 1 0,0-1 0,-1 1 0,1-1 0,0 1 0,-1-1 0,1 0 0,0 1 0,-1 0 0,-9 23 0,-7 13 0,-15 49 0,5-15 0,-54 140 0,67-164 0,10-32 0,-1 0 0,0 0 0,-11 22 0,13-34 0,6-12 0,11-15 0,-2 12-163,1 1-1,0 0 0,22-13 1,-26 17-548,-3 3-6115</inkml:trace>
  <inkml:trace contextRef="#ctx0" brushRef="#br0" timeOffset="21758">1181 1179 24575,'0'9'0,"1"-1"0,0 0 0,0 1 0,0-1 0,1 0 0,1 0 0,0 0 0,0 0 0,0-1 0,1 1 0,0-1 0,0 0 0,1 0 0,0 0 0,0 0 0,0-1 0,1 0 0,0 0 0,1-1 0,-1 0 0,1 0 0,0 0 0,0-1 0,0 0 0,1 0 0,0-1 0,-1 0 0,1 0 0,0 0 0,0-2 0,1 1 0,-1-1 0,0 0 0,1 0 0,-1-1 0,0 0 0,1-1 0,11-2 0,-12 0 0,1 0 0,-1-1 0,0 0 0,0 0 0,0-1 0,-1 0 0,1 0 0,-1-1 0,-1 0 0,1-1 0,-1 1 0,0-1 0,0 0 0,-1 0 0,0-1 0,6-12 0,-9 18 0,-1-1 0,0 1 0,1-1 0,-1 0 0,0 1 0,0-1 0,0 0 0,-1 0 0,1 0 0,-1 0 0,1 0 0,-1 0 0,0 0 0,0 0 0,-1 0 0,1 0 0,0 0 0,-1 1 0,0-1 0,0 0 0,0 0 0,0 0 0,0 1 0,0-1 0,-4-5 0,2 6 0,0-1 0,0 0 0,0 1 0,-1-1 0,1 1 0,-1 0 0,0 0 0,1 1 0,-1-1 0,0 1 0,0-1 0,0 1 0,0 1 0,0-1 0,0 0 0,0 1 0,-8 0 0,-13 0-117,11-1 167,0 1 0,1 1 0,-1 0 1,-16 4-1,26-4-129,0 0 0,0 0 0,0 1 0,0 0 1,1 0-1,-1 0 0,0 0 0,1 0 0,0 1 0,-1-1 0,1 1 0,0 0 0,1 0 0,-1 0 1,0 0-1,1 1 0,0-1 0,-3 6 0,2-2-6747</inkml:trace>
  <inkml:trace contextRef="#ctx0" brushRef="#br0" timeOffset="23592.47">1782 1203 24575,'-7'0'0,"-43"4"0,49-4 0,0 0 0,0 0 0,0 0 0,0 1 0,0-1 0,0 0 0,0 1 0,0-1 0,0 1 0,0-1 0,0 1 0,0-1 0,0 1 0,0 0 0,0-1 0,0 1 0,0 0 0,1 0 0,-1 0 0,0 0 0,1 0 0,-1 0 0,0-1 0,1 1 0,-1 1 0,1-1 0,0 0 0,-1 0 0,1 0 0,0 0 0,0 0 0,0 0 0,-1 0 0,1 0 0,0 1 0,1-1 0,-1 0 0,0 1 0,0-1 0,0 0 0,0-1 0,1 1 0,-1 0 0,0-1 0,0 1 0,1 0 0,-1-1 0,0 1 0,1 0 0,-1-1 0,1 1 0,-1-1 0,1 1 0,-1-1 0,1 1 0,-1-1 0,1 1 0,0-1 0,-1 1 0,1-1 0,-1 0 0,1 1 0,0-1 0,0 0 0,-1 0 0,1 0 0,0 1 0,0-1 0,26-6 0,18-22 0,-35 19 0,-9 8 0,1-1 0,0 0 0,-1 1 0,1-1 0,0 1 0,0 0 0,0 0 0,0-1 0,0 1 0,4-1 0,2 9 0,-6 16 0,-3 6 0,-2-1 0,-8 37 0,2-14 0,5-13 0,3-25 0,0 0 0,-1 0 0,0 0 0,-1-1 0,0 1 0,-1-1 0,0 1 0,-1-1 0,-1-1 0,-9 18 0,14-28 0,0 0 0,1 0 0,-1 0 0,0 0 0,0 0 0,1 0 0,-1 0 0,0-1 0,0 1 0,0 0 0,0 0 0,0-1 0,0 1 0,0-1 0,-1 1 0,1-1 0,0 1 0,0-1 0,0 0 0,0 1 0,-1-1 0,1 0 0,0 0 0,0 0 0,-1 0 0,1 0 0,0 0 0,0 0 0,0-1 0,-1 1 0,1 0 0,0-1 0,0 1 0,0-1 0,0 1 0,0-1 0,0 1 0,0-1 0,0 0 0,0 0 0,0 1 0,0-1 0,0 0 0,0 0 0,0 0 0,1 0 0,-1 0 0,0 0 0,1 0 0,-1 0 0,1 0 0,-1 0 0,0-2 0,-2-4 0,0 0 0,0 0 0,1 0 0,-1 0 0,1 0 0,1 0 0,-2-11 0,3 7 0,-1 0 0,1 1 0,0-1 0,1 1 0,3-19 0,-3 25 0,0 1 0,1-1 0,-1 1 0,1-1 0,0 1 0,0 0 0,0 0 0,0 0 0,1 0 0,-1 0 0,1 0 0,0 1 0,-1-1 0,1 1 0,1-1 0,4-2 0,30-17 0,-8 6 0,-2-2 0,44-34 0,-62 32 0,-9 20 0,-1-1 0,0 1 0,0-1 0,0 1 0,0-1 0,0 0 0,1 1 0,-1-1 0,0 1 0,0-1 0,0 1 0,-1-1 0,1 1 0,0-1 0,0 1 0,0-1 0,0 1 0,0-1 0,-1 1 0,1-1 0,0 1 0,0-1 0,-1 1 0,1 0 0,0-1 0,-1 1 0,1-1 0,0 1 0,-1 0 0,1-1 0,-1 1 0,1 0 0,-1 0 0,1-1 0,0 1 0,-1 0 0,1 0 0,-1 0 0,0-1 0,0 1 0,0 1 0,0-1 0,1 1 0,-1-1 0,1 1 0,-1-1 0,0 1 0,1-1 0,-1 1 0,1-1 0,-1 1 0,1 0 0,-1-1 0,1 1 0,-1 0 0,1-1 0,0 1 0,-1 0 0,1 0 0,0-1 0,0 1 0,0 0 0,0 0 0,-1-1 0,1 1 0,0 0 0,0 0 0,0 0 0,1-1 0,-1 1 0,0 0 0,0 0 0,0 0 0,0-1 0,1 1 0,-1 0 0,1 1 0,7 32 0,-1-17 0,-4-7 0,1 0 0,1 1 0,0-1 0,0-1 0,11 16 0,-15-24 0,1 1 0,-1-1 0,0 0 0,1 1 0,-1-1 0,1 0 0,0 0 0,-1 0 0,1 0 0,0 0 0,0 0 0,-1-1 0,1 1 0,0 0 0,0-1 0,0 0 0,0 1 0,0-1 0,0 0 0,0 0 0,0 0 0,0 0 0,0 0 0,-1-1 0,1 1 0,0-1 0,0 1 0,0-1 0,0 1 0,0-1 0,-1 0 0,1 0 0,0 0 0,-1 0 0,1 0 0,-1-1 0,1 1 0,1-2 0,75-65 0,-53 44 0,1 2 0,1 1 0,41-25 0,-51 36 0,-15 8 0,1 0 0,0 0 0,0 1 0,0-1 0,0 1 0,0-1 0,0 1 0,1 0 0,-1 0 0,5 0 0,-7 1 0,1 1 0,-1 0 0,1-1 0,-1 1 0,1 0 0,-1 0 0,0 0 0,0 0 0,1 0 0,-1 0 0,0 0 0,0 0 0,0 0 0,0 0 0,0 1 0,-1-1 0,1 0 0,0 1 0,0-1 0,-1 1 0,1-1 0,-1 1 0,1-1 0,-1 1 0,0-1 0,0 1 0,0 2 0,13 90 0,-11-70 0,-1-15 0,0-1 0,-1 0 0,0 1 0,0-1 0,-1 0 0,0 1 0,-3 8 0,4-15 0,-1-1 0,1 1 0,-1-1 0,0 0 0,1 1 0,-1-1 0,0 0 0,0 0 0,0 1 0,0-1 0,0 0 0,0 0 0,0 0 0,-1 0 0,1-1 0,0 1 0,0 0 0,-3 1 0,2-2 0,-1 1 0,1-1 0,0 0 0,-1 0 0,1 0 0,-1 0 0,1 0 0,0 0 0,-1-1 0,1 1 0,0-1 0,-1 0 0,1 0 0,0 1 0,-4-3 0,4 1 0,-1 0 0,1 0 0,0 0 0,-1 0 0,1 0 0,0 0 0,0 0 0,0 0 0,1-1 0,-1 1 0,1-1 0,-1 0 0,1 1 0,0-1 0,0 0 0,0 0 0,0 0 0,0 0 0,1 1 0,-1-1 0,1 0 0,0 0 0,0 0 0,0 0 0,0 0 0,1-4 0,0-2 0,1 1 0,-1-1 0,1 1 0,1 0 0,-1 0 0,1 0 0,8-15 0,49-57 0,-43 58 0,0 0 0,16-29 0,-11 18 0,-22 33 0,0 0 0,0 0 0,1 0 0,-1-1 0,0 1 0,0 0 0,0 0 0,0 0 0,0 0 0,1 0 0,-1 0 0,0 0 0,0 0 0,0 0 0,0 0 0,1 0 0,-1 0 0,0 0 0,0 0 0,0 0 0,0 0 0,1 0 0,-1 0 0,0 0 0,0 0 0,0 0 0,0 0 0,1 0 0,-1 0 0,0 0 0,0 0 0,0 0 0,0 0 0,1 1 0,-1-1 0,0 0 0,0 0 0,0 0 0,0 0 0,0 0 0,0 0 0,0 1 0,1-1 0,-1 0 0,0 0 0,0 0 0,0 0 0,0 0 0,0 1 0,0-1 0,2 23 0,-2 269 0,-1-292 0,1 0 0,0 0 0,0 0 0,0 1 0,0-1 0,0 0 0,0 0 0,0 0 0,0 0 0,0 1 0,0-1 0,0 0 0,0 0 0,0 0 0,1 0 0,-1 0 0,0 1 0,0-1 0,0 0 0,0 0 0,0 0 0,0 0 0,0 0 0,0 0 0,0 0 0,0 1 0,1-1 0,-1 0 0,0 0 0,0 0 0,0 0 0,0 0 0,0 0 0,0 0 0,1 0 0,-1 0 0,0 0 0,0 0 0,0 0 0,0 0 0,0 0 0,1 0 0,-1 0 0,0 0 0,0 0 0,0 0 0,0 0 0,0 0 0,1 0 0,-1 0 0,0 0 0,0 0 0,0 0 0,0 0 0,0 0 0,1 0 0,-1 0 0,0 0 0,0 0 0,0 0 0,0-1 0,0 1 0,0 0 0,0 0 0,1 0 0,14-13 0,-12 10 0,0 0 0,0 0 0,0 1 0,0-1 0,1 1 0,-1 0 0,1 0 0,0 0 0,5-2 0,27 4 6,-32 1-104,1 0 0,-1-1 0,0 1 0,1-1 0,-1 0 0,1-1 0,-1 1 0,1-1 1,-1 0-1,1 0 0,-1 0 0,0-1 0,5-1 0</inkml:trace>
  <inkml:trace contextRef="#ctx0" brushRef="#br0" timeOffset="24073.68">2829 1336 24575,'0'0'-8191</inkml:trace>
  <inkml:trace contextRef="#ctx0" brushRef="#br0" timeOffset="26045.35">2961 1083 24575,'12'0'0,"26"1"0,1-3 0,44-6 0,-56 5 6,1 1 0,50 3 0,-22 0-1389,-46-1-5443</inkml:trace>
  <inkml:trace contextRef="#ctx0" brushRef="#br0" timeOffset="26543.95">3225 1095 24575,'13'59'0,"-15"35"0,4 42 0,7-111 0,-7-22 0,-1-1 0,0 1 0,1-1 0,-1 1 0,0 0 0,0 0 0,-1-1 0,1 1 0,-1 0 0,1 5 0,-5-8 0,0 0 0,-1-1 0,1 0 0,0 0 0,0 0 0,0-1 0,0 1 0,0-1 0,-4-2 0,2 1 0,-16-1 0,-14-3 0,35 7 0,0 0 0,1 0 0,-1 0 0,0 0 0,1 0 0,-1 0 0,0-1 0,1 1 0,-1 0 0,0-1 0,1 1 0,-1 0 0,1-1 0,-1 1 0,1 0 0,-1-1 0,1 1 0,-1-1 0,1 1 0,0-1 0,-1 1 0,1-1 0,-1 0 0,1 1 0,0-1 0,0 1 0,-1-1 0,1 0 0,0 1 0,0-1 0,0 0 0,0 1 0,0-1 0,0 0 0,0 0 0,1-1-65,0 1 0,0-1 0,0 0 0,1 1 0,-1 0 0,0-1 0,1 1 0,0 0 0,-1 0 0,1-1 0,0 1 0,-1 1 0,1-1-1,0 0 1,4-1 0,-5 2-259,9-4-6502</inkml:trace>
  <inkml:trace contextRef="#ctx0" brushRef="#br0" timeOffset="27069.1">3382 1276 24575,'2'45'0,"-1"-31"0,0 0 0,0 0 0,-2 0 0,0 0 0,-4 25 0,5-39 2,-1 0-1,1 0 1,0-1-1,0 1 1,0 0-1,0 0 1,0 0-1,0 0 1,0 0-1,-1 0 0,1 0 1,0 0-1,0 0 1,0 0-1,0 0 1,0 0-1,0-1 1,-1 1-1,1 0 1,0 0-1,0 0 1,0 0-1,0 0 1,0 0-1,-1 0 1,1 0-1,0 0 0,0 1 1,0-1-1,0 0 1,0 0-1,-1 0 1,1 0-1,0 0 1,0 0-1,0 0 1,0 0-1,0 0 1,0 0-1,-1 0 1,1 1-1,0-1 1,0 0-1,0 0 1,0 0-1,0 0 0,0 0 1,0 0-1,0 0 1,0 1-1,0-1 1,0 0-1,0 0 1,0 0-1,0 0 1,0 0-1,0 1 1,0-1-1,0 0 1,0 0-1,0 0 1,0 0-1,0 0 0,0 1 1,0-1-1,0 0 1,0 0-1,-3-10-1466,2 1-5361</inkml:trace>
  <inkml:trace contextRef="#ctx0" brushRef="#br0" timeOffset="27419.04">3466 999 24575,'-2'0'0,"-1"2"0,-1 1 0,-1 1 0</inkml:trace>
  <inkml:trace contextRef="#ctx0" brushRef="#br0" timeOffset="28136.8">3550 1276 24575,'1'0'0,"0"1"0,0-1 0,0 1 0,-1 0 0,1 0 0,0-1 0,0 1 0,-1 0 0,1 0 0,0 0 0,-1 0 0,1 0 0,-1 0 0,0 0 0,1 0 0,-1 0 0,1 0 0,-1 0 0,0 0 0,0 0 0,0 0 0,0 0 0,0 0 0,0 1 0,0 0 0,0 31 0,-1-26 0,0 0 0,-1 0 0,0 0 0,0-1 0,-4 8 0,-3 8 0,15-50 0,-6 22 0,1 0 0,1 0 0,-1 0 0,1 0 0,0 0 0,0 0 0,0 1 0,5-8 0,-5 9 0,1 1 0,-1-1 0,1 1 0,0 0 0,0 0 0,1 0 0,-1 0 0,0 1 0,5-4 0,-6 6 0,-1-1 0,0 1 0,0-1 0,0 1 0,1 0 0,-1-1 0,0 1 0,0 0 0,1 0 0,-1 0 0,0 0 0,0 0 0,1 0 0,-1 0 0,0 0 0,0 1 0,1-1 0,-1 0 0,0 1 0,0-1 0,0 1 0,0-1 0,1 1 0,-1 0 0,0-1 0,0 1 0,0 0 0,0 0 0,-1 0 0,1 0 0,0 0 0,0 0 0,1 1 0,3 4 0,0-1 0,0-1 0,0 1 0,1-1 0,0 1 0,0-2 0,0 1 0,12 4 0,21 15 0,-15-12-1365</inkml:trace>
  <inkml:trace contextRef="#ctx0" brushRef="#br0" timeOffset="28915.56">3935 1300 24575,'-16'-11'0,"16"11"0,-1-1 0,1 0 0,-1 0 0,0 1 0,1-1 0,-1 0 0,1 1 0,-1-1 0,0 1 0,0-1 0,1 1 0,-1-1 0,0 1 0,0-1 0,0 1 0,1 0 0,-1-1 0,0 1 0,0 0 0,0 0 0,0-1 0,0 1 0,0 0 0,0 0 0,1 0 0,-1 0 0,0 0 0,0 1 0,0-1 0,0 0 0,0 0 0,0 1 0,1-1 0,-1 0 0,0 1 0,0-1 0,0 1 0,1-1 0,-1 1 0,0-1 0,0 2 0,-2 1 0,0 0 0,1 1 0,-1 0 0,1-1 0,0 1 0,0 0 0,0 0 0,1 0 0,-1 1 0,1-1 0,0 0 0,0 0 0,1 1 0,-1 4 0,0-6 0,1 0 0,0 0 0,0 0 0,0 1 0,0-1 0,0 0 0,0 0 0,1 0 0,0 0 0,0 0 0,0 0 0,0 0 0,0 0 0,0 0 0,1 0 0,-1 0 0,1-1 0,0 1 0,4 4 0,-6-7 0,1 0 0,0 1 0,-1-1 0,1 0 0,0 0 0,-1 0 0,1 0 0,0 0 0,-1 0 0,1 0 0,0 0 0,-1-1 0,1 1 0,0 0 0,-1 0 0,1 0 0,0-1 0,-1 1 0,1 0 0,-1-1 0,1 1 0,-1-1 0,1 1 0,-1 0 0,1-1 0,-1 1 0,1-1 0,-1 1 0,1-1 0,-1 0 0,0 1 0,1-1 0,-1 1 0,0-1 0,0 0 0,1 1 0,-1-1 0,0 0 0,0 1 0,0-1 0,0 0 0,0 0 0,12-41 0,-10 33 0,5-20 0,8-58 0,-13 74 0,-1 0 0,-1 0 0,0 0 0,-1 0 0,-1 0 0,-5-25 0,2 139 0,4-68 0,0-20 0,0 1 0,1-1 0,1 0 0,0 1 0,1-1 0,0 0 0,1 0 0,5 14 0,-6-25-54,-1 0-1,0 0 0,1 0 1,0 0-1,-1 0 1,1-1-1,0 1 0,0 0 1,0-1-1,0 0 1,0 1-1,1-1 0,-1 0 1,0 0-1,0 0 0,1-1 1,-1 1-1,1 0 1,-1-1-1,0 0 0,1 1 1,-1-1-1,1 0 1,4-1-1,3 1-6771</inkml:trace>
  <inkml:trace contextRef="#ctx0" brushRef="#br0" timeOffset="30109.68">4091 1300 24575,'-2'0'0,"-1"1"0,0-1 0,0 1 0,0 0 0,1 0 0,-1 0 0,1 0 0,-1 0 0,1 1 0,-1-1 0,1 1 0,0 0 0,-1-1 0,-2 5 0,4-6 0,0 1 0,0 0 0,1 0 0,-1 0 0,0 0 0,0 0 0,1 0 0,-1 0 0,0 0 0,1 0 0,-1 0 0,1 0 0,0 0 0,-1 0 0,1 0 0,0 1 0,-1-1 0,1 0 0,0 0 0,0 0 0,0 1 0,0-1 0,0 0 0,1 0 0,-1 0 0,0 1 0,0-1 0,1 0 0,-1 0 0,1 0 0,-1 0 0,1 0 0,-1 0 0,1 0 0,0 0 0,0 1 0,6-8 0,-6 4 0,0 1 0,1-1 0,-1 1 0,0-1 0,1 1 0,-1-1 0,1 1 0,-1 0 0,1 0 0,0 0 0,-1 0 0,1 0 0,0 0 0,0 1 0,0-1 0,2 0 0,0 3 0,-1-1 0,0 1 0,1 0 0,-1 1 0,0-1 0,0 1 0,0-1 0,0 1 0,0 0 0,-1 0 0,1 0 0,-1 0 0,0 1 0,0-1 0,2 5 0,-1-3 0,0 0 0,-1-1 0,2 1 0,-1-1 0,0 0 0,1 0 0,0 0 0,8 6 0,0-3 0,-7-3 0,1 0 0,0 0 0,1 0 0,-1-1 0,0 0 0,1-1 0,0 1 0,0-1 0,0-1 0,-1 1 0,2-1 0,7 0 0,0 0 0,1-1 0,-1 0 0,1-1 0,-1-1 0,0-1 0,1 0 0,21-8 0,-33 9 0,1 0 0,-1 0 0,0 0 0,1-1 0,-1 0 0,0 0 0,-1 0 0,1 0 0,0 0 0,-1-1 0,0 0 0,0 1 0,0-1 0,0-1 0,-1 1 0,1 0 0,-1-1 0,0 1 0,0-1 0,-1 1 0,1-1 0,-1 0 0,0 0 0,-1 0 0,1 1 0,-1-1 0,0-8 0,0-1 0,0-1 0,0 1 0,-2-1 0,0 1 0,0 0 0,-2 0 0,1 0 0,-2 0 0,0 0 0,0 1 0,-2 0 0,-9-16 0,10 19 0,4 6 0,-1-1 0,1 1 0,-1 0 0,0 1 0,0-1 0,-1 0 0,-3-2 0,7 5 0,0 1 0,-1 0 0,1 0 0,0 0 0,-1-1 0,1 1 0,-1 0 0,1 0 0,0 0 0,-1 0 0,1 0 0,0 0 0,-1 0 0,1 0 0,-1 0 0,1 0 0,-1 0 0,1 0 0,0 0 0,-1 0 0,1 0 0,0 1 0,-1-1 0,1 0 0,-1 0 0,1 0 0,0 0 0,-1 1 0,1-1 0,0 0 0,0 0 0,-1 1 0,-10 25 0,9-18 0,0 1 0,0-1 0,1 1 0,0 0 0,0-1 0,1 1 0,0 0 0,0 0 0,1-1 0,1 1 0,-1-1 0,1 1 0,1-1 0,0 1 0,0-1 0,0 0 0,1 0 0,0-1 0,1 1 0,0-1 0,0 0 0,0 0 0,12 11 0,-11-15 0,-1 1 0,2-1 0,-1 0 0,0-1 0,0 1 0,1-1 0,0 0 0,-1-1 0,1 0 0,0 0 0,13 0 0,38 8 0,-45-5-112,-9-3 7,0 0 1,0 0 0,0 1-1,0-1 1,0 1-1,0 0 1,0 0 0,-1 0-1,1 0 1,-1 1-1,6 4 1,-5-2-6722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7T16:34:04.25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61 1 24575,'0'50'0,"-11"530"0,-27 354-1931,33-738 1445,-2 143 2298,7 1375-1207,13-1444-605,-3 93 0,4 2 0,-14 497 0,-13-743 0,1-247 0,12-64-1365,0 181-5461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7T16:34:07.62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242 169 24575,'12'-2'0,"0"0"0,-1 0 0,1-1 0,-1 0 0,0-1 0,14-6 0,31-10 0,103-23 0,-143 39 0,0 1 0,1 1 0,-1 0 0,28 1 0,13-2 0,34-4 0,66-9 0,-124 12 0,62 1 0,-68 3 0,0 0 0,0-2 0,46-9 0,-41 5 0,1 1 0,0 2 0,60 2 0,41-3 0,-99 2 0,0 1 0,57 7 0,17 0 0,-26-7 0,98 3 0,-179-2 0,0 1 0,0 0 0,-1 0 0,1 0 0,0 0 0,0 0 0,-1 0 0,1 0 0,-1 1 0,1-1 0,-1 1 0,1-1 0,-1 1 0,0-1 0,0 1 0,0 0 0,0 0 0,0-1 0,0 1 0,0 0 0,-1 0 0,1 0 0,0 0 0,-1 0 0,0 0 0,0 0 0,1 3 0,3 64 0,-5-63 0,-1 108 0,4 134 0,3-203 0,2 66 0,5 16 0,0 83 0,-10 224 0,-4-219 0,3-184 0,10 52 0,-6-52 0,2 57 0,-7 1023 0,-13-959 0,11-138 0,-8 172 0,-1-123 0,7-48 0,1 0 0,0 0 0,0 16 0,-15 136 0,10-114 0,-1 81 0,10-100 0,-2 0 0,-1 0 0,-1 0 0,-9 33 0,7-37 0,0-1 0,1 50 0,0-10 0,-4-13 0,-16 61 0,-6 34 0,-6-7 0,18 46 0,12-103 0,3-61 0,-6 143 0,9 634 0,0-800 0,0 1 0,-1-1 0,1 0 0,-1 1 0,0-1 0,0 0 0,0 0 0,0 0 0,-1 0 0,1 0 0,-1 0 0,0 0 0,0 0 0,0 0 0,0-1 0,0 1 0,-1-1 0,1 1 0,-1-1 0,0 0 0,1 0 0,-1 0 0,0-1 0,0 1 0,0-1 0,0 1 0,-1-1 0,1 0 0,0 0 0,0-1 0,-5 1 0,-13 3 0,0-1 0,1-2 0,-42-1 0,39 0 0,-13 1 0,-53 10 0,54-6 0,-57 2 0,6-2 0,64-2 0,0-2 0,0 0 0,1-1 0,-35-5 0,-47-4 0,23 3 0,2 0 0,-123 7 0,76 2 0,-394-3 0,504-1 0,0-1 0,1-1 0,-23-5 0,-2-2 0,38 10 4,0 0-1,-1 0 1,1-1-1,0 1 1,0 0-1,0-1 1,0 1-1,0-1 1,0 1-1,-1-1 1,1 0-1,0 1 1,1-1 0,-1 0-1,0 0 1,0 0-1,0 0 1,0 0-1,1 0 1,-1 0-1,0 0 1,1 0-1,-1 0 1,1 0-1,-1 0 1,1 0-1,0 0 1,-1-1-1,1 1 1,0 0-1,0 0 1,0 0-1,0-2 1,0-1-128,0 1 0,1 0 1,0 0-1,-1-1 0,1 1 0,0 0 1,1 0-1,-1 0 0,1 0 0,-1 0 1,3-3-1,1 0-6702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7T16:34:09.24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3825 174 24575,'3'226'0,"-6"224"0,-61 151 0,60-567 0,-10 77 0,0 132 0,14-205 0,1 37 0,-3-1 0,-14 89 0,9-103 0,3 0 0,5 104 0,2-53 0,9 148 0,-24 90 0,11-73 0,2-142 0,11 73 0,0 20 0,-13-45 0,2 24 0,1-183 0,8 234 0,2 84 0,-10-151 0,-4 185 0,-1-350 0,-1-1 0,-8 26 0,6-24 0,-6 45 0,-4 71 0,6-67 0,0 89 0,9-143 0,-1 0 0,-7 33 0,5-33 0,1 0 0,-2 34 0,5-54 0,1-1 0,-1 1 0,0 0 0,0-1 0,0 1 0,0 0 0,0-1 0,0 1 0,1 0 0,-2-1 0,1 1 0,0 0 0,0-1 0,0 1 0,0 0 0,0-1 0,0 1 0,-1 0 0,1-1 0,0 1 0,-1-1 0,1 1 0,0 0 0,-1-1 0,1 1 0,-1-1 0,1 1 0,-1-1 0,1 0 0,-1 1 0,0 0 0,-12-17 0,-10-36 0,8-8-682,-7-85-1,19 125-6143</inkml:trace>
  <inkml:trace contextRef="#ctx0" brushRef="#br0" timeOffset="2321.52">3861 174 24575,'1'-2'0,"-1"1"0,1 0 0,-1 0 0,1 0 0,0 0 0,-1 0 0,1 0 0,0 0 0,0 0 0,0 0 0,0 1 0,0-1 0,0 0 0,0 0 0,0 1 0,0-1 0,0 1 0,0-1 0,0 1 0,0-1 0,0 1 0,1 0 0,1-1 0,35-8 0,-28 7 0,157-24 0,-59 16 0,-11 2 0,41-8 0,-68 9 0,75-17 0,-114 19 0,0 0 0,47 1 0,19-3 0,-55 3 0,-30 4 0,0-1 0,0-1 0,0 0 0,0 0 0,15-6 0,-10 4 0,0 1 0,0 0 0,1 1 0,-1 2 0,0-1 0,1 2 0,22 3 0,-30-2 0,-1 0 0,1 1 0,18 7 0,10 3 0,6-1 0,-31-7 0,-1-2 0,1 1 0,0-2 0,1 0 0,22 1 0,87 3 0,-65-1 0,134-4 0,-191-1 0,1 0 0,-1 1 0,1-1 0,-1 1 0,0 0 0,1-1 0,-1 1 0,0 0 0,0 0 0,1 0 0,-1 0 0,0 0 0,0 0 0,0 0 0,0 0 0,0 0 0,0 1 0,-1-1 0,1 0 0,0 1 0,-1-1 0,1 0 0,-1 1 0,1-1 0,-1 1 0,1-1 0,-1 1 0,0-1 0,0 1 0,0 2 0,-2 58 0,1-40 0,2 219 0,-3 115 0,2-339 0,-12 329 0,11-176-710,3 174 1307,2-269-489,4 145-103,-7-188-5,10 54 0,-6-55 0,3 61 0,-1 92 0,-3-117 0,8 186 0,-10-148 0,-4 114 0,-9-120 0,-3 79 0,14-162 0,-2 0 0,0-1 0,-6 21 0,5-20 0,-1-1 0,2 1 0,-1 22 0,2 84 0,3 84 0,0-176 0,7 166 0,-8-157 0,-1 33 0,-10 79 0,-2 36 0,-3 323 0,16-363 0,11 10 0,-13-126 0,3-4 0,-2 1 0,-2-1 0,0 0 0,-2 0 0,0 0 0,-2 0 0,-12 30 0,13-40 0,-2-1 0,-1 0 0,0-1 0,0 0 0,-2 0 0,0-1 0,0 0 0,-2-1 0,1 0 0,-2-1 0,-15 13 0,10-14 0,-1-1 0,0 0 0,-1-1 0,0-1 0,0-1 0,0-1 0,-1-1 0,0-1 0,-1 0 0,-34 0 0,-87 7 0,96-9 0,-56 10 0,23-3 0,35-2 0,-45 11 0,-33 6 0,98-20 0,0 1 0,-27 10 0,26-7 0,-44 8 0,-130 16 0,87-14 0,-58-7 0,-29 1 0,177-12 0,0 2 0,-1 1 0,1 0 0,0 2 0,-38 13 0,38-12 0,-1 0 0,-26 2 0,-14 3 0,40-1 37,22-8-137,0-1 0,0 0 0,0 0 0,-1 0-1,1 0 1,-1 0 0,1-1 0,-1 1 0,1-1 0,-1 1-1,1-1 1,-1 0 0,-4 0 0,-3-2-6726</inkml:trace>
  <inkml:trace contextRef="#ctx0" brushRef="#br0" timeOffset="4771.07">1 763 24575,'7'-1'0,"0"-1"0,-1 1 0,1-1 0,0 0 0,-1 0 0,12-7 0,13-4 0,26-2 0,65-8 0,-78 18 0,-32 4 0,0 0 0,0-1 0,0 0 0,15-5 0,-7 3 0,0 0 0,1 1 0,-1 1 0,1 1 0,0 1 0,30 3 0,14 0 0,500-3 0,-433 12 0,-41 0 0,-100-13 0,0 0 0,0-1 0,0 0 0,0-1 0,0 0 0,0 0 0,1-1 0,-9-5 0,-151-100 0,145 103 0,21 5 0,0 1 0,-1 0 0,1-1 0,0 1 0,0-1 0,0 1 0,0-1 0,0 0 0,0 0 0,1 0 0,-1 0 0,0 0 0,0 0 0,1-1 0,-1 1 0,-1-2 0,47 12 0,-2 11 0,-26-11 0,0-2 0,27 9 0,-36-14 0,-1 0 0,0 0 0,0 1 0,0-1 0,0 2 0,0-1 0,-1 1 0,1 0 0,-1 0 0,0 0 0,0 0 0,6 9 0,-9-11 0,0 1 0,-1-1 0,1 0 0,-1 1 0,0-1 0,0 1 0,0 0 0,0-1 0,0 1 0,-1 0 0,1 0 0,-1-1 0,0 1 0,1 0 0,-1 0 0,-1 0 0,1-1 0,0 1 0,-1 0 0,1 0 0,-1-1 0,0 1 0,0 0 0,0-1 0,0 1 0,0-1 0,-1 1 0,1-1 0,-1 0 0,0 1 0,-2 2 0,-9 11 0,7-8 0,1-1 0,-1 0 0,-1 1 0,1-2 0,-1 1 0,0-1 0,-1 0 0,0-1 0,0 0 0,0 0 0,0-1 0,-18 8 0,17-10 0,4-1 0,1 0 0,0 0 0,-1 1 0,1-1 0,0 1 0,0 0 0,0 0 0,0 0 0,0 1 0,1-1 0,-7 7 0,10-9-32,0 0-1,0 0 1,0 0-1,0 1 1,0-1-1,0 0 1,0 0-1,0 1 1,0-1-1,0 0 1,0 0-1,0 0 1,0 1-1,0-1 1,0 0-1,0 0 1,0 1-1,0-1 1,0 0-1,0 0 1,0 0-1,1 1 1,-1-1-1,0 0 1,0 0-1,0 0 1,0 0-1,0 1 1,1-1-1,-1 0 1,0 0-1,0 0 1,0 0-1,1 0 1,-1 0-1,0 0 0,0 1 1,0-1-1,1 0 1,-1 0-1,0 0 1,7 2-6794</inkml:trace>
  <inkml:trace contextRef="#ctx0" brushRef="#br0" timeOffset="7128.3">1 763 24575,'1'-4'0,"1"0"0,-1 1 0,1-1 0,0 1 0,0 0 0,1 0 0,-1-1 0,1 1 0,-1 1 0,1-1 0,0 0 0,4-2 0,12-15 0,100-167 0,-108 173 0,1 1 0,1-1 0,0 2 0,0 0 0,1 1 0,1 0 0,18-10 0,117-55 0,-16 7 0,-114 60 0,0 1 0,1 1 0,37-9 0,-13 5 0,-31 8 0,-1 1 0,1 1 0,0 0 0,25 1 0,-25 1 0,0-1 0,1-1 0,-1 0 0,17-3 0,-15-1 0,1 0 0,1 1 0,0 1 0,1 0 0,30 0 0,143-10 0,-92 2 0,-68 6 0,60-2 0,83 1 0,-59 0 0,719 4 0,-414 4 0,-282 10 0,-57-10 0,-54-3 0,0 2 0,0 1 0,46 9 0,99 15 0,-167-25 0,17 5 0,1-1 0,-1-2 0,40 2 0,-55-4 0,0-1 0,0 1 0,0 1 0,-1-1 0,1 2 0,-1-1 0,1 1 0,-1 0 0,0 0 0,0 1 0,0 0 0,0 0 0,-1 1 0,10 8 0,9 5 0,0-1 0,1-1 0,1-1 0,39 15 0,-10-4 0,-44-22 0,-1 1 0,1-2 0,25 5 0,26 8 0,-57-12 0,0 0 0,-1 0 0,1 0 0,0 0 0,-1 1 0,0 0 0,8 10 0,-8-9 0,0 1 0,1-1 0,0-1 0,0 1 0,13 7 0,16 8 0,-30-14 0,-25-10 0,9 0 0,1-1 0,0-1 0,1 0 0,-1 0 0,-9-7 0,10 5 0,-1 1 0,0 1 0,-19-8 0,34 16 0,0 0 0,0 1 0,0 0 0,0 0 0,0 1 0,-1-1 0,0 1 0,5 7 0,31 30 0,109 52 0,-147-92 0,1-1 0,-1 1 0,0-1 0,0 0 0,0 1 0,1-1 0,-1 0 0,0-1 0,1 1 0,-1 0 0,1-1 0,-1 1 0,1-1 0,-1 0 0,1 0 0,-1 0 0,1 0 0,0 0 0,3-1 0,-3 0 0,-1-1 0,0 1 0,0 0 0,0-1 0,0 1 0,0-1 0,0 1 0,-1-1 0,1 0 0,0 0 0,-1 0 0,0 0 0,1 0 0,-1 0 0,0 0 0,1-4 0,2-5 0,0-1 0,-1 1 0,-1-1 0,0 0 0,-1 0 0,0-21 0,-1 9-1365,0 14-5461</inkml:trace>
  <inkml:trace contextRef="#ctx0" brushRef="#br0" timeOffset="8364.24">1372 1088 24575,'1'-26'0,"0"17"0,-1 1 0,0-1 0,0 1 0,-1-1 0,-2-12 0,2 19 0,1 0 0,-1 0 0,0 1 0,1-1 0,-1 0 0,0 1 0,0-1 0,0 0 0,-1 1 0,1 0 0,0-1 0,0 1 0,-1 0 0,1-1 0,-1 1 0,1 0 0,-1 0 0,1 0 0,-1 0 0,0 1 0,0-1 0,1 0 0,-1 1 0,0-1 0,0 1 0,0 0 0,1-1 0,-1 1 0,0 0 0,-2 0 0,-15-1 0,-39 1 0,54-1 0,1 2 0,-1-1 0,1 0 0,-1 1 0,1 0 0,-1 0 0,1 0 0,-1 0 0,1 0 0,0 1 0,0-1 0,-4 3 0,6-2 0,-1 0 0,1 1 0,-1-1 0,1 0 0,0 1 0,0-1 0,0 0 0,0 1 0,1 0 0,-1-1 0,0 1 0,1-1 0,0 1 0,0 0 0,0 2 0,2 50 0,0-29 0,-1-19 0,0-1 0,0 0 0,0 1 0,1-1 0,0 0 0,0 0 0,1 0 0,0 0 0,0 0 0,0-1 0,1 1 0,-1-1 0,1 0 0,0 0 0,1 0 0,-1-1 0,1 0 0,0 1 0,0-2 0,1 1 0,-1 0 0,1-1 0,7 3 0,-9-4 0,7 4 0,-1-1 0,0 2 0,0-1 0,0 1 0,12 13 0,-20-18 0,-1-1 0,0 1 0,1-1 0,-1 1 0,0 0 0,0 0 0,0-1 0,0 1 0,0 0 0,0 0 0,-1 0 0,1 0 0,-1 0 0,1 0 0,-1 0 0,0 0 0,0 0 0,0 0 0,0 1 0,0-1 0,0 0 0,-1 0 0,1 0 0,-1 0 0,1 0 0,-1 0 0,0 0 0,1 0 0,-1-1 0,0 1 0,-1 0 0,1 0 0,0-1 0,0 1 0,-1 0 0,1-1 0,-1 1 0,1-1 0,-4 2 0,-2 1 0,-1 0 0,1-1 0,-1 0 0,0 0 0,1-1 0,-1 0 0,0 0 0,-1-1 0,1 0 0,-15 0 0,-13 3 0,-10 1 0,1-2 0,-1-2 0,-58-6 0,98 4 0,0 0 0,0 0 0,0 0 0,0-1 0,0 0 0,0 0 0,0 0 0,0-1 0,1 0 0,-1 0 0,-9-7 0,13 8 0,1 1 0,-1-1 0,1 0 0,-1 0 0,1 0 0,-1 0 0,1 0 0,0 0 0,0 0 0,0 0 0,0 0 0,1 0 0,-1-1 0,0 1 0,1 0 0,0 0 0,-1-1 0,1 1 0,0 0 0,0-1 0,0 1 0,1 0 0,-1-1 0,1 1 0,-1 0 0,1 0 0,0-1 0,-1 1 0,1 0 0,0 0 0,0 0 0,1 0 0,-1 0 0,0 0 0,3-2 0,0 0-80,1-1 0,0 1-1,0 0 1,0 0 0,1 0-1,-1 1 1,1 0 0,0 0-1,0 0 1,0 1 0,0 0 0,0 0-1,1 0 1,-1 1 0,1 0-1,11 0 1,-8 1-6746</inkml:trace>
  <inkml:trace contextRef="#ctx0" brushRef="#br0" timeOffset="8969.01">1468 1220 24575,'-12'145'0,"12"-122"120,-1-15-321,2-15-1083,-1 0-5542</inkml:trace>
  <inkml:trace contextRef="#ctx0" brushRef="#br0" timeOffset="9307.24">1600 943 24575,'2'0'0,"3"0"0,0 2 0,0 3 0,-1 2 0,-2 1-8191</inkml:trace>
  <inkml:trace contextRef="#ctx0" brushRef="#br0" timeOffset="9713.96">1660 1244 24575,'6'-4'0,"-1"-1"0,1 1 0,0 1 0,0-1 0,0 1 0,9-3 0,-14 5 0,1 0 0,0 0 0,-1 1 0,1-1 0,-1 1 0,1-1 0,0 1 0,0 0 0,-1 0 0,1 0 0,0 0 0,-1 0 0,1 0 0,0 0 0,-1 0 0,1 1 0,0-1 0,-1 1 0,1-1 0,0 1 0,-1 0 0,1-1 0,-1 1 0,2 1 0,-1 0 0,0 0 0,-1 0 0,1 0 0,-1 0 0,0 0 0,0 0 0,1 1 0,-1-1 0,-1 0 0,1 1 0,0-1 0,-1 0 0,1 1 0,0 4 0,-1-1 0,1 0 0,-1 0 0,-1 0 0,1 0 0,-1 0 0,0 0 0,0 0 0,-1 0 0,1 0 0,-1 0 0,-1-1 0,1 1 0,-6 7 0,4-8 0,0 0 0,0-1 0,0 0 0,-1 0 0,0 0 0,0 0 0,0-1 0,0 0 0,-10 5 0,14-8 0,0-1 0,0 1 0,1-1 0,-1 0 0,0 1 0,1-1 0,-1 0 0,0 1 0,1-1 0,-1 0 0,1 0 0,-1 0 0,1 1 0,0-1 0,-1 0 0,1 0 0,0 0 0,0 0 0,-1 0 0,1 0 0,0 0 0,0 0 0,0 0 0,0 0 0,0 1 0,0-1 0,1 0 0,-1 0 0,0-1 0,2-32 0,-1 29 0,1-1 0,0 1 0,0 0 0,0-1 0,1 1 0,0 0 0,0 1 0,0-1 0,1 0 0,-1 1 0,1 0 0,0 0 0,0 0 0,1 0 0,-1 1 0,1 0 0,0-1 0,7-2 0,-3 1 0,0 0 0,1 1 0,-1 0 0,1 0 0,0 1 0,0 0 0,1 1 0,-1 0 0,13 0 0,-22 2-1,1 0 0,-1 1-1,0-1 1,1 0 0,-1 1 0,0-1-1,1 1 1,-1 0 0,0-1 0,0 1-1,0 0 1,1 0 0,-1 0-1,0 0 1,0 0 0,0 0 0,-1 0-1,1 0 1,0 0 0,0 0 0,0 1-1,-1-1 1,1 0 0,-1 0-1,1 2 1,6 9-1331,-2-6-5494</inkml:trace>
  <inkml:trace contextRef="#ctx0" brushRef="#br0" timeOffset="10417.2">2009 1184 24575,'-1'0'0,"-1"1"0,1-1 0,-1 1 0,1 0 0,0-1 0,0 1 0,-1 0 0,1 0 0,0 0 0,0 0 0,0 0 0,0 0 0,0 1 0,0-1 0,0 0 0,0 0 0,1 1 0,-1-1 0,0 0 0,1 1 0,-1-1 0,1 1 0,0-1 0,-1 1 0,1-1 0,0 1 0,0 2 0,0-3 0,-1 0 0,1 0 0,0 0 0,0 0 0,0 1 0,0-1 0,0 0 0,0 0 0,0 0 0,0 0 0,0 0 0,0 0 0,1 0 0,-1 0 0,0 0 0,1 0 0,-1 0 0,1 0 0,-1 0 0,1 0 0,0 0 0,-1 0 0,1 0 0,0 0 0,-1-1 0,1 1 0,0 0 0,0 0 0,0-1 0,0 1 0,0-1 0,0 1 0,0-1 0,0 1 0,0-1 0,0 0 0,0 1 0,0-1 0,0 0 0,2 0 0,6-1 0,-1-1 0,1 0 0,-1-1 0,0 0 0,0 0 0,0 0 0,0-1 0,11-8 0,-10 6 0,1 1 0,0 0 0,0 0 0,19-5 0,-26 9 0,0 1 0,0-1 0,1 1 0,-1 0 0,0 0 0,1 0 0,-1 0 0,0 1 0,0-1 0,0 1 0,1 0 0,-1 0 0,0 0 0,0 0 0,0 1 0,0-1 0,-1 1 0,1 0 0,0-1 0,3 5 0,-3-4 0,0-1 0,-1 1 0,1 0 0,0-1 0,0 1 0,0-1 0,1 0 0,-1 0 0,0 0 0,0-1 0,1 1 0,-1-1 0,0 0 0,1 0 0,-1 0 0,0 0 0,1 0 0,-1-1 0,0 1 0,0-1 0,1 0 0,-1 0 0,6-3 0,-1 0 0,0 0 0,-1 0 0,1-1 0,-1 0 0,0 0 0,0-1 0,11-11 0,-21 23 0,1 0 0,0 0 0,0 0 0,1 0 0,0 1 0,0-1 0,0 12 0,-2 15 0,-3 9 0,2 0 0,2 0 0,5 65 0,-1-14 0,-1-86 0,0 0 0,0 0 0,1 0 0,0 0 0,4 10 0,-4-12 0,0-1 0,0 1 0,-1-1 0,1 1 0,-1-1 0,0 1 0,0 0 0,-1-1 0,0 1 0,1 0 0,-2 0 0,1-1 0,0 1 0,-3 7 0,3-11 0,0-1 0,0 1 0,0 0 0,-1-1 0,1 1 0,0 0 0,-1-1 0,1 1 0,-1-1 0,1 1 0,-1 0 0,1-1 0,-1 1 0,1-1 0,-1 1 0,1-1 0,-1 0 0,0 1 0,1-1 0,-1 0 0,0 1 0,1-1 0,-1 0 0,0 0 0,0 1 0,1-1 0,-1 0 0,0 0 0,1 0 0,-1 0 0,-1 0 0,-23-13 0,19 7 0,0 1 0,1-1 0,0 0 0,0-1 0,-5-7 0,4 3 0,0 0 0,1-1 0,1 1 0,0-1 0,0 0 0,1 0 0,1 0 0,0-1 0,0 1 0,2 0 0,-1-1 0,2 1 0,-1-1 0,2 1 0,0 0 0,0-1 0,1 1 0,1 0 0,7-17 0,11-31-1365,-20 52-5461</inkml:trace>
  <inkml:trace contextRef="#ctx0" brushRef="#br0" timeOffset="10785.28">2358 991 24575,'0'-2'0,"0"-2"0,0 0 0</inkml:trace>
  <inkml:trace contextRef="#ctx0" brushRef="#br0" timeOffset="12563.05">4066 1316 24575,'1'0'0,"0"-1"0,0 1 0,1 0 0,-1-1 0,0 1 0,0-1 0,0 1 0,0-1 0,0 1 0,0-1 0,0 0 0,0 0 0,0 1 0,0-1 0,0 0 0,0 0 0,0 0 0,-1 0 0,1 0 0,0 0 0,-1 0 0,1 0 0,-1 0 0,1-1 0,-1 1 0,0 0 0,1 0 0,-1 0 0,0 0 0,0-1 0,0 1 0,0-2 0,1-52 0,-1 32 0,3-7 0,12-46 0,3-11 0,-18 86 0,0-1 0,0 1 0,0-1 0,0 1 0,1-1 0,-1 1 0,0-1 0,1 1 0,0 0 0,-1-1 0,1 1 0,0 0 0,0-1 0,-1 1 0,1 0 0,0 0 0,0 0 0,0 0 0,1 0 0,-1 0 0,0 0 0,0 0 0,0 0 0,1 0 0,-1 1 0,1-1 0,-1 0 0,0 1 0,1 0 0,-1-1 0,1 1 0,-1 0 0,1-1 0,-1 1 0,1 0 0,-1 0 0,2 1 0,-1-1 0,1 0 0,-1 1 0,0-1 0,0 1 0,0 0 0,0 0 0,0 0 0,0 0 0,0 0 0,-1 0 0,1 0 0,0 1 0,0-1 0,-1 1 0,1-1 0,-1 1 0,0 0 0,1-1 0,-1 1 0,0 0 0,0 0 0,0 0 0,0 0 0,0 0 0,0 3 0,3 20 0,-1-1 0,-2 1 0,0-1 0,-4 36 0,0 9 0,2-55 0,0 0 0,0-1 0,-6 23 0,5-30 0,0 0 0,1 0 0,-2 0 0,1 0 0,-1 0 0,0-1 0,0 0 0,0 1 0,-1-1 0,-6 7 0,9-11 0,-1 1 0,0-1 0,1 0 0,-1 0 0,1 0 0,-1 0 0,0 0 0,0 0 0,0-1 0,1 1 0,-1 0 0,0-1 0,0 0 0,0 1 0,0-1 0,0 0 0,0 0 0,0 0 0,0 0 0,0 0 0,0-1 0,0 1 0,0 0 0,0-1 0,0 0 0,1 1 0,-1-1 0,0 0 0,0 0 0,1 0 0,-1 0 0,0 0 0,1 0 0,-1-1 0,1 1 0,-1-1 0,1 1 0,0-1 0,0 1 0,0-1 0,0 0 0,-1-1 0,-7-10 0,1-1 0,0 0 0,-11-30 0,15 35 0,-9-22 0,1 0 0,-13-52 0,28 89 0,-1 1 0,0-1 0,1 0 0,0 0 0,1-1 0,-1 1 0,1-1 0,0 1 0,1-1 0,-1 0 0,1-1 0,0 1 0,0-1 0,0 0 0,1 0 0,-1 0 0,1-1 0,6 3 0,-5-3 0,0 0 0,-1 0 0,1 0 0,0-1 0,1 0 0,-1 0 0,0-1 0,1 0 0,-1 0 0,0-1 0,1 0 0,-1 0 0,1-1 0,-1 0 0,0 0 0,14-4 0,-11-2 0,-1 0 0,0 0 0,0-1 0,0 0 0,-1-1 0,-1 1 0,8-12 0,-12 16 0,32-49 0,-28 41 0,0 0 0,1 0 0,12-14 0,-37 105 0,10-49 0,0 1 0,2-1 0,2 1 0,0 0 0,2 0 0,4 39 0,-4-69 0,1 0 0,0 1 0,0-1 0,0 0 0,0 1 0,1-1 0,-1 0 0,0 1 0,0-1 0,1 0 0,-1 1 0,1-1 0,-1 0 0,1 0 0,0 1 0,-1-1 0,1 0 0,0 0 0,0 0 0,0 0 0,-1 0 0,1 0 0,0 0 0,1 0 0,-1-1 0,0 1 0,0 0 0,0 0 0,0-1 0,1 1 0,-1-1 0,0 1 0,0-1 0,1 0 0,-1 1 0,0-1 0,1 0 0,-1 0 0,1 0 0,-1 0 0,0 0 0,1 0 0,-1-1 0,0 1 0,1 0 0,-1 0 0,0-1 0,2 0 0,0 0 0,1-1 0,0 0 0,-1 0 0,0 0 0,1 0 0,-1-1 0,0 1 0,0-1 0,-1 0 0,1 0 0,0 0 0,-1 0 0,0 0 0,1 0 0,2-7 0,13-38 0,19-84 0,-34 124 0,-2 21 0,7 41 0,-7-52 0,-1 0 0,1 0 0,-1 0 0,1 0 0,-1 0 0,1 0 0,0 0 0,0-1 0,0 1 0,0 0 0,0-1 0,0 1 0,1-1 0,-1 1 0,0-1 0,1 1 0,-1-1 0,1 0 0,0 0 0,-1 0 0,1 0 0,0 0 0,3 1 0,2-1 0,0 0 0,0 0 0,0-1 0,0 0 0,0-1 0,0 1 0,0-1 0,0-1 0,0 0 0,0 1 0,0-2 0,-1 1 0,1-1 0,-1 0 0,0-1 0,1 1 0,-2-1 0,1 0 0,0-1 0,4-5 0,2 3-76,-11 6 27,1 1-1,-1-1 1,0 0-1,1 0 0,-1 1 1,0-1-1,0 0 1,1 0-1,-1 0 0,0 0 1,0 0-1,0 0 1,0-1-1,-1 1 0,1 0 1,0 0-1,0-1 1,-1 1-1,1 0 1,-1-1-1,1 1 0,-1-1 1,1 1-1,-1-1 1,0-1-1,-1-3-6776</inkml:trace>
  <inkml:trace contextRef="#ctx0" brushRef="#br0" timeOffset="12936.32">4583 1015 24575,'0'-2'0,"0"2"0</inkml:trace>
  <inkml:trace contextRef="#ctx0" brushRef="#br0" timeOffset="14563.06">891 1725 24575,'4'0'0,"1"0"0,-1 1 0,0-1 0,1 1 0,-1 0 0,0 1 0,1-1 0,-1 1 0,0-1 0,0 1 0,0 1 0,-1-1 0,1 0 0,0 1 0,-1 0 0,1 0 0,-1 0 0,5 6 0,18 14 0,-20-18 0,1-1 0,1 0 0,-1 0 0,1 0 0,-1-1 0,1 0 0,0-1 0,0 1 0,0-2 0,0 1 0,1-1 0,-1 0 0,0-1 0,1 0 0,-1 0 0,0-1 0,0 0 0,1-1 0,-1 1 0,0-2 0,0 1 0,0-1 0,-1 0 0,1-1 0,-1 0 0,13-8 0,40-41 0,-56 48 0,1 0 0,-1 0 0,0 0 0,0-1 0,0 1 0,-1-1 0,0 0 0,0 0 0,-1 0 0,3-7 0,-15 30 0,6-12 0,1-1 0,0 1 0,0 0 0,0 0 0,-3 11 0,-5 26 0,-28 69 0,-6 20 0,13 4 0,27-111 0,-9 34 0,-11 105 0,26-128 0,-1-35 0,0 0 0,0 0 0,0 0 0,0 0 0,0 0 0,0 0 0,0 0 0,1 0 0,-1-1 0,0 1 0,0 0 0,0 0 0,0 0 0,0 0 0,0 0 0,0 0 0,0 0 0,0 0 0,0 0 0,0 0 0,0 0 0,0 0 0,0 0 0,1 0 0,-1 0 0,0 0 0,0 0 0,0 0 0,0 0 0,0 0 0,0 0 0,0 0 0,0 0 0,0 0 0,0 0 0,0 0 0,0 0 0,1 0 0,-1 0 0,0 0 0,0 0 0,0 0 0,0 0 0,0 0 0,0 0 0,0 0 0,0 0 0,0 0 0,0 0 0,0 1 0,0-1 0,0 0 0,0 0 0,0 0 0,0 0 0,1 0 0,-1 0 0,0 0 0,5-21 0,6-19 0,2 1 0,2 0 0,1 1 0,24-40 0,-38 75 0,14-23-1365,-11 18-5461</inkml:trace>
  <inkml:trace contextRef="#ctx0" brushRef="#br0" timeOffset="15075.9">1552 1917 24575,'-4'0'0,"1"0"0,-1 1 0,0-1 0,0 1 0,1 0 0,-1 0 0,0 0 0,1 0 0,-1 0 0,1 1 0,-1 0 0,1 0 0,0 0 0,0 0 0,0 0 0,0 1 0,0-1 0,0 1 0,1 0 0,-1 0 0,1 0 0,-3 3 0,2 0 0,0 0 0,1 0 0,-1 0 0,1 0 0,0 0 0,1 0 0,-1 1 0,1-1 0,1 1 0,-1-1 0,1 1 0,1 8 0,-1-13 0,0-1 0,0 1 0,1-1 0,-1 0 0,1 1 0,-1-1 0,1 0 0,-1 1 0,1-1 0,0 0 0,0 0 0,0 0 0,-1 1 0,1-1 0,0 0 0,0 0 0,1-1 0,-1 1 0,0 0 0,0 0 0,0 0 0,1-1 0,-1 1 0,0-1 0,0 1 0,1-1 0,-1 1 0,1-1 0,-1 0 0,0 1 0,1-1 0,-1 0 0,1 0 0,-1 0 0,1 0 0,-1-1 0,0 1 0,1 0 0,1-1 0,2 0 0,-1 0 0,0 0 0,0 0 0,0 0 0,0-1 0,0 1 0,-1-1 0,1 0 0,0 0 0,-1-1 0,0 1 0,6-5 0,2-7 0,-1 0 0,-1 0 0,0 0 0,0-1 0,-2-1 0,0 1 0,7-24 0,-9 25 0,7-22 0,-11 35 0,-1-1 0,1 1 0,-1 0 0,0-1 0,0 1 0,0-1 0,1 1 0,-1-1 0,-1 1 0,1 0 0,0-1 0,0 1 0,0-1 0,-1 1 0,1 0 0,-1-1 0,1 1 0,-1 0 0,-1-2 0,2 3 0,-1 0 0,0 0 0,0 1 0,0-1 0,0 1 0,1-1 0,-1 1 0,0-1 0,0 1 0,1-1 0,-1 1 0,0 0 0,1-1 0,-1 1 0,0 0 0,1-1 0,-1 1 0,1 0 0,0 0 0,-1 0 0,1-1 0,0 1 0,-1 0 0,1 1 0,-12 23 0,-7 60 0,18-83-65,-1 0 0,1 0 0,1 0 0,-1 0 0,0 1 0,0-1 0,1 0 0,-1 0 0,1 1 0,0-1 0,0 0 0,0 1 0,0-1 0,0 1 0,0-1 0,1 0 0,-1 1 0,1-1 0,0 0 0,0 3 0</inkml:trace>
  <inkml:trace contextRef="#ctx0" brushRef="#br0" timeOffset="16300.98">1744 1881 24575,'-2'1'0,"0"0"0,0 0 0,-1 1 0,1-1 0,0 0 0,0 1 0,0 0 0,0-1 0,0 1 0,1 0 0,-1 0 0,0 0 0,1 0 0,0 0 0,-1 0 0,1 0 0,0 1 0,-1 2 0,1-3 0,0-1 0,0 0 0,0 1 0,1-1 0,-1 0 0,0 1 0,1-1 0,-1 1 0,1-1 0,-1 1 0,1-1 0,0 1 0,0-1 0,0 1 0,0-1 0,0 1 0,0-1 0,0 1 0,0-1 0,1 1 0,-1-1 0,0 1 0,1-1 0,0 1 0,-1-1 0,1 1 0,0-1 0,-1 0 0,3 3 0,21-1 0,-23-4 0,0 1 0,0 0 0,-1 0 0,1 0 0,0 0 0,0 0 0,0 0 0,-1 0 0,1 0 0,0 0 0,0 0 0,-1 0 0,1 0 0,0 0 0,0 1 0,0-1 0,-1 0 0,1 0 0,0 1 0,-1-1 0,1 1 0,0-1 0,-1 1 0,1-1 0,0 1 0,-1-1 0,1 1 0,-1-1 0,1 1 0,-1 0 0,0-1 0,1 1 0,-1 0 0,1 0 0,-1-1 0,0 1 0,0 0 0,1 0 0,-1-1 0,0 1 0,0 0 0,0 0 0,0 0 0,0-1 0,0 1 0,0 0 0,0 0 0,0 0 0,-1 0 0,2 274 0,-3-127 0,-2-127 0,4-20 0,0-1 0,0 0 0,0 0 0,0 0 0,0 0 0,-1 1 0,1-1 0,0 0 0,0 0 0,0 0 0,0 0 0,-1 1 0,1-1 0,0 0 0,0 0 0,0 0 0,-1 0 0,1 0 0,0 0 0,0 0 0,0 0 0,-1 0 0,1 0 0,0 0 0,0 0 0,0 0 0,-1 0 0,1 0 0,0 0 0,0 0 0,0 0 0,-1 0 0,1 0 0,0 0 0,0 0 0,-1 0 0,1 0 0,0 0 0,0 0 0,0 0 0,-1-1 0,0 0 0,0-1 0,-1 0 0,1 1 0,0-1 0,0 0 0,0 0 0,0 0 0,0 0 0,1 0 0,-1 0 0,1 0 0,-1 0 0,1 0 0,0 0 0,-1-3 0,0-13 0,0 0 0,1 0 0,0 0 0,2 0 0,0 0 0,1 0 0,1 1 0,1-1 0,0 1 0,1 0 0,1 0 0,0 1 0,17-26 0,-13 27 0,1 1 0,1 0 0,0 0 0,1 1 0,1 1 0,23-15 0,10-9 0,-47 31 0,-8 6 0,-14 10 0,18-6 0,1-1 0,-1 1 0,1-1 0,0 1 0,1 0 0,-1-1 0,1 1 0,0 0 0,0 0 0,1 0 0,-1 0 0,1 0 0,0 0 0,0 1 0,1-1 0,0 0 0,0 0 0,2 8 0,4 8 0,1 0 0,20 39 0,-19-43 0,10-66 0,-5 24 0,1 1 0,0 1 0,2 1 0,1 0 0,0 1 0,2 1 0,36-30 0,4-6 0,-55 51 0,0-1 0,-1 1 0,1-1 0,-1-1 0,-1 1 0,1 0 0,-1-1 0,0 0 0,-1 0 0,0 0 0,3-14 0,-2 2 0,-1 0 0,-1-30 0,-1 36 0,-2 37 0,-1 0 0,-2-1 0,0 1 0,-15 38 0,-8 40 0,24-76 0,0 0 0,2 0 0,1 1 0,3 32 0,-2-58 0,0 0 0,0 0 0,0 1 0,0-1 0,1 0 0,-1 0 0,0 0 0,1 0 0,-1 0 0,0 0 0,1 0 0,-1 0 0,1 0 0,-1-1 0,1 1 0,0 0 0,0 0 0,-1 0 0,1-1 0,0 1 0,0 0 0,0-1 0,-1 1 0,1 0 0,0-1 0,0 1 0,0-1 0,0 0 0,0 1 0,0-1 0,0 0 0,0 0 0,0 1 0,1-1 0,-1 0 0,0 0 0,0 0 0,0 0 0,1-1 0,50-14 0,-24 6 0,-18 7 0,0-1 0,0 1 0,0-2 0,11-4 0,37-11 0,-36 16 0,-14 3 0,-1-1 0,1 1 0,-1-2 0,1 1 0,-1-1 0,0 0 0,0-1 0,11-4 0,-18 7-30,0-1 0,1 1-1,-1-1 1,0 1 0,1-1-1,-1 1 1,0-1 0,0 1-1,1-1 1,-1 1 0,0-1-1,0 1 1,0-1-1,0 1 1,0-1 0,0 1-1,0-1 1,0 1 0,0-1-1,0 1 1,0-1 0,0 1-1,0-1 1,0 0 0,0 1-1,-1-1 1,1 1 0,0-1-1,0 1 1,0-1 0,-1 1-1,1 0 1,0-1 0,-1 1-1,1-1 1,-1 1 0,1 0-1,0-1 1,-1 1 0,1 0-1,-1-1 1,1 1 0,-1 0-1,0-1 1,-6-2-6796</inkml:trace>
  <inkml:trace contextRef="#ctx0" brushRef="#br0" timeOffset="17214.12">3945 1689 24575,'14'0'0,"0"1"0,1-1 0,-1 0 0,0-1 0,0-1 0,0 0 0,0-1 0,0-1 0,17-6 0,4-3 0,1 2 0,0 1 0,1 3 0,55-6 0,-40 6 0,-42 5 0,1 0 0,-1 1 0,1 0 0,-1 1 0,1 0 0,-1 1 0,1 0 0,11 3 0,-22-4-34,0 1 0,1-1 0,-1 0 0,1 1 0,-1-1-1,0 1 1,1-1 0,-1 1 0,0-1 0,1 1 0,-1-1 0,0 1 0,0 0-1,1-1 1,-1 1 0,0-1 0,0 1 0,0-1 0,0 1 0,0 0-1,0-1 1,0 1 0,0-1 0,0 1 0,0 0 0,0-1 0,-1 1 0,1-1-1,0 1 1,0-1 0,0 1 0,-1-1 0,1 1 0,0-1 0,-1 1 0,1-1-1,0 1 1,-1-1 0,0 1 0,-5 8-6792</inkml:trace>
  <inkml:trace contextRef="#ctx0" brushRef="#br0" timeOffset="17601.04">4246 1737 24575,'12'108'0,"-10"-14"0,-4 75 0,2-168 0,0 1 0,-1-1 0,1 0 0,0 0 0,0 0 0,-1 0 0,1 0 0,0 1 0,-1-1 0,1 0 0,-1 0 0,0 0 0,1 0 0,-1 0 0,0 0 0,0-1 0,1 1 0,-1 0 0,0 0 0,0 0 0,0-1 0,0 1 0,0-1 0,0 1 0,0 0 0,-2 0 0,-1 0 0,1-1 0,-1 1 0,0-1 0,1 1 0,-1-1 0,0 0 0,1-1 0,-8 0 0,-6-3 0,-1 0 0,-27-12 0,42 15 0,0 0 5,1 0 0,0 1 0,0-1 0,0 0 0,0 0 0,0 0 0,0 0 0,0-1 0,1 1 0,-1 0 0,0-1 0,1 0 0,-1 1 0,1-1 0,-1 0 0,1 1 0,0-1 0,0 0 0,0 0 0,0 0 0,0 0 0,0 0 0,0-3 0,1 2-92,0 0-1,0 0 1,0 0 0,1 0-1,0 0 1,-1 0 0,1 0-1,0 0 1,0 1-1,1-1 1,-1 0 0,1 0-1,-1 1 1,1-1 0,0 1-1,3-4 1,2-2-6739</inkml:trace>
  <inkml:trace contextRef="#ctx0" brushRef="#br0" timeOffset="18425.36">4403 1929 24575,'0'1'0,"1"-1"0,0 1 0,0-1 0,-1 1 0,1 0 0,0-1 0,-1 1 0,1 0 0,0-1 0,-1 1 0,1 0 0,-1 0 0,1-1 0,-1 1 0,0 0 0,1 0 0,-1 0 0,0 0 0,0 0 0,1 0 0,-1-1 0,0 1 0,0 0 0,0 0 0,0 0 0,0 1 0,1 31 0,-1-29 0,1 7 0,-1 0 0,-1-1 0,1 1 0,-2-1 0,1 1 0,-2-1 0,1 1 0,-1-1 0,-1 0 0,-8 17 0,10-21-1365</inkml:trace>
  <inkml:trace contextRef="#ctx0" brushRef="#br0" timeOffset="19090.98">4451 1809 24575,'0'-2'0,"2"-1"0,0 3 0,1 3 0,-1 2 0</inkml:trace>
  <inkml:trace contextRef="#ctx0" brushRef="#br0" timeOffset="19954.12">4607 1929 24575,'-1'17'0,"-1"0"0,-7 29 0,-2 28 0,12-74 0,0 0 0,-1 0 0,1 0 0,0 0 0,-1-1 0,1 1 0,-1 0 0,1 0 0,0 0 0,-1-1 0,1 1 0,-1 0 0,1-1 0,-1 1 0,1-1 0,-1 1 0,1 0 0,-1-1 0,1 1 0,-1-1 0,0 1 0,1-1 0,-1 1 0,0-1 0,1 0 0,-1 1 0,0-1 0,1 0 0,18-23 0,-18 23 0,11-15 0,-10 12 0,1 0 0,0 0 0,0 0 0,0 1 0,1-1 0,6-5 0,-9 8 0,1 1 0,-1-1 0,0 1 0,0-1 0,1 1 0,-1 0 0,1-1 0,-1 1 0,0 0 0,1 0 0,-1 0 0,0 0 0,1 0 0,-1 0 0,1 0 0,-1 1 0,0-1 0,1 0 0,-1 1 0,0-1 0,0 1 0,1 0 0,-1-1 0,0 1 0,0 0 0,0 0 0,0-1 0,2 3 0,1 1 0,1 0 0,-1 0 0,0 0 0,0 1 0,-1-1 0,1 1 0,-1 0 0,0 0 0,0 1 0,2 5 0,11 21 0,-15-31 0,-1 0 0,1 0 0,-1 1 0,1-1 0,0 0 0,0 0 0,0 0 0,0 0 0,0 0 0,0 0 0,0 0 0,0 0 0,0-1 0,0 1 0,0 0 0,0-1 0,1 1 0,-1-1 0,0 1 0,1-1 0,-1 1 0,0-1 0,1 0 0,-1 0 0,0 0 0,1 1 0,-1-1 0,0-1 0,1 1 0,-1 0 0,0 0 0,1 0 0,-1-1 0,0 1 0,1-1 0,-1 1 0,0-1 0,0 1 0,1-1 0,-1 0 0,0 0 0,0 1 0,0-1 0,0 0 0,0 0 0,0 0 0,0 0 0,0 0 0,-1 0 0,1-1 0,1-1 0,2-2 0,0 0 0,-1-1 0,1 0 0,-1 0 0,0 0 0,0 0 0,-1 0 0,0-1 0,2-7 0,-4 13 0,0 1 0,0 0 0,0 0 0,0 0 0,0 0 0,0 0 0,0-1 0,0 1 0,0 0 0,0 0 0,0 0 0,0 0 0,0 0 0,0-1 0,0 1 0,0 0 0,0 0 0,-1 0 0,1 0 0,0 0 0,0 0 0,0 0 0,0-1 0,0 1 0,0 0 0,0 0 0,0 0 0,0 0 0,-1 0 0,1 0 0,0 0 0,0 0 0,0 0 0,0 0 0,0 0 0,0-1 0,-1 1 0,1 0 0,0 0 0,0 0 0,0 0 0,0 0 0,0 0 0,0 0 0,-1 0 0,1 0 0,0 0 0,0 0 0,0 0 0,0 0 0,0 1 0,-1-1 0,1 0 0,0 0 0,0 0 0,0 0 0,-13 7 0,-8 10 0,-1 5-1365,17-15-5461</inkml:trace>
  <inkml:trace contextRef="#ctx0" brushRef="#br0" timeOffset="21262.09">4944 1965 24575,'-7'0'0,"-4"0"0,0 0 0,0 0 0,0 1 0,0 0 0,0 1 0,-15 5 0,23-6 0,0 1 0,0-1 0,1 1 0,-1 0 0,0 0 0,1 0 0,-1 0 0,1 0 0,0 1 0,-1-1 0,1 1 0,0 0 0,1-1 0,-1 1 0,0 0 0,1 0 0,0 0 0,-1 0 0,1 0 0,1 1 0,-1-1 0,0 0 0,1 0 0,-1 1 0,1 5 0,0-1 0,-2 71 0,2-76 0,1 1 0,-1-1 0,0 0 0,1 1 0,0-1 0,0 0 0,0 1 0,0-1 0,0 0 0,0 0 0,1 0 0,0 0 0,0 0 0,0 0 0,0 0 0,0-1 0,0 1 0,0-1 0,4 3 0,-5-4 0,0-1 0,0 0 0,0 1 0,-1-1 0,1 0 0,0 0 0,0 1 0,0-1 0,0 0 0,-1 0 0,1 0 0,0 0 0,0 0 0,0 0 0,0-1 0,-1 1 0,1 0 0,0 0 0,0-1 0,0 1 0,-1 0 0,1-1 0,0 1 0,0 0 0,-1-1 0,2 0 0,17-23 0,4-32 0,-14 19 0,-1 9 0,-1-1 0,-1 0 0,-1-1 0,0-41 0,7-57 0,-12 134 0,-1 19 0,0 1 0,2-1 0,1 0 0,1 0 0,13 48 0,0-5 0,-14-54 0,1-1 0,0 1 0,9 22 0,-11-33 0,0 0 0,1 0 0,-1 0 0,1 0 0,0 0 0,0-1 0,0 1 0,0 0 0,0-1 0,1 0 0,-1 1 0,1-1 0,0 0 0,-1 0 0,1-1 0,0 1 0,0-1 0,0 1 0,0-1 0,0 0 0,6 1 0,-7-2 0,0 0 0,1 0 0,-1 0 0,0-1 0,0 1 0,1-1 0,-1 1 0,0-1 0,0 0 0,0 0 0,0 0 0,0 0 0,0 0 0,0-1 0,0 1 0,0 0 0,0-1 0,-1 0 0,1 1 0,0-1 0,-1 0 0,0 0 0,1 0 0,-1 0 0,0 0 0,0 0 0,0 0 0,0 0 0,-1 0 0,2-5 0,14-28 0,-13 31 0,-1 0 0,1-1 0,-1 1 0,0-1 0,0 1 0,0-1 0,0 0 0,-1 0 0,0 0 0,0 0 0,-1 0 0,1 0 0,-1 0 0,0 0 0,0-1 0,-1 1 0,-1-6 0,2 11 0,0-1 0,0 0 0,0 1 0,0-1 0,0 0 0,0 1 0,-1-1 0,1 1 0,0-1 0,0 1 0,-1-1 0,1 1 0,0-1 0,-1 1 0,1-1 0,-1 1 0,1-1 0,-1 1 0,1-1 0,-1 1 0,1 0 0,-1-1 0,1 1 0,-1 0 0,1 0 0,-1-1 0,1 1 0,-1 0 0,0 0 0,1 0 0,-1 0 0,1 0 0,-1-1 0,0 1 0,1 0 0,-1 1 0,1-1 0,-1 0 0,0 0 0,1 0 0,-1 0 0,1 0 0,-1 0 0,0 1 0,1-1 0,-1 0 0,1 1 0,-1-1 0,1 0 0,-1 1 0,1-1 0,-1 0 0,1 1 0,0-1 0,-1 1 0,1-1 0,-1 1 0,1-1 0,-1 2 0,-23 37 0,19-30 0,9-17 0,-2 4 0,1 0 0,-1 1 0,0-1 0,1 1 0,0-1 0,0 1 0,4-4 0,-6 6 0,0 1 0,0-1 0,0 1 0,0-1 0,0 1 0,0-1 0,0 1 0,0 0 0,0 0 0,0-1 0,1 1 0,-1 0 0,0 0 0,0 0 0,0 0 0,0 0 0,0 1 0,1-1 0,-1 0 0,0 0 0,0 1 0,0-1 0,0 1 0,0-1 0,0 1 0,0-1 0,0 1 0,0 0 0,0-1 0,0 1 0,-1 0 0,1 0 0,0 0 0,0 0 0,-1 0 0,1-1 0,0 3 0,19 28 0,-18-27 0,-1-1 0,1 1 0,0-1 0,0 1 0,1-1 0,-1 0 0,1 0 0,-1 0 0,1 0 0,0 0 0,0-1 0,0 1 0,1-1 0,-1 0 0,4 2 0,26 13 0,-28-15 0,0 1 0,-1 0 0,1-1 0,0 0 0,0 0 0,0 0 0,0-1 0,1 0 0,-1 0 0,6 0 0,7 0 0,-2 1 0,1-2 0,-1 0 0,1 0 0,-1-2 0,27-5 0,-39 6 0,0-1 0,0 1 0,0-1 0,0 0 0,0 0 0,0-1 0,-1 1 0,1-1 0,-1 0 0,0 0 0,0 0 0,0 0 0,0 0 0,0-1 0,0 1 0,-1-1 0,0 0 0,0 0 0,0 0 0,0 0 0,-1 0 0,1 0 0,-1 0 0,0 0 0,0-1 0,0-4 0,11-41 0,-9 41 0,0-1 0,0 0 0,-1 0 0,-1 0 0,1-15 0,-1-18 0,0 26 0,0 1 0,-1-1 0,-1 1 0,0-1 0,-2 1 0,1 0 0,-2 0 0,-6-19 0,9 33 0,1 0 0,-1 0 0,0 1 0,0-1 0,1 0 0,-1 0 0,0 1 0,0-1 0,-1 1 0,1-1 0,0 1 0,0-1 0,-1 1 0,1 0 0,-1 0 0,1-1 0,-1 1 0,0 0 0,1 1 0,-1-1 0,0 0 0,0 0 0,1 1 0,-1-1 0,0 1 0,-3-1 0,3 2 0,0 0 0,0 0 0,0 0 0,1 0 0,-1 1 0,0-1 0,0 1 0,1-1 0,-1 1 0,1-1 0,-1 1 0,1 0 0,0 0 0,0 0 0,0 0 0,0 0 0,0 0 0,0 0 0,0 0 0,1 0 0,-1 0 0,0 3 0,-4 19 0,1 0 0,2 1 0,0-1 0,1 0 0,4 34 0,-1 5 0,-2-58 0,1-1 0,-1 1 0,1-1 0,0 1 0,0-1 0,1 1 0,0-1 0,-1 1 0,2-1 0,-1 0 0,0 0 0,1 0 0,-1 0 0,1-1 0,0 1 0,1-1 0,-1 0 0,0 0 0,1 0 0,0 0 0,0 0 0,0-1 0,0 1 0,0-1 0,0 0 0,1-1 0,-1 1 0,0-1 0,1 0 0,0 0 0,-1 0 0,1 0 0,-1-1 0,1 0 0,0 0 0,9-2 0,-5 0-1365,0 0-5461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6DDB6-7355-48B5-87E9-090681C3AE03}" name="Table1" displayName="Table1" ref="A1:C101" totalsRowShown="0">
  <autoFilter ref="A1:C101" xr:uid="{EBE6DDB6-7355-48B5-87E9-090681C3AE03}"/>
  <tableColumns count="3">
    <tableColumn id="1" xr3:uid="{FCBB2005-1CC0-4C83-A812-EFF7B793CEC6}" name="Country"/>
    <tableColumn id="2" xr3:uid="{BD730444-6019-48C8-9743-9DE507EF7FB7}" name="State"/>
    <tableColumn id="3" xr3:uid="{9D10D7A0-4738-493A-B76B-9E76376580D3}" name="ZIP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iraj.ahmad@acciojob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9654-50C6-44DE-A910-16342C780A50}">
  <sheetPr codeName="Sheet2"/>
  <dimension ref="B1:D40"/>
  <sheetViews>
    <sheetView topLeftCell="A28" zoomScale="235" zoomScaleNormal="235" workbookViewId="0">
      <selection activeCell="C38" sqref="C38"/>
    </sheetView>
  </sheetViews>
  <sheetFormatPr defaultRowHeight="15" x14ac:dyDescent="0.25"/>
  <cols>
    <col min="2" max="2" width="21.85546875" bestFit="1" customWidth="1"/>
    <col min="3" max="3" width="15.7109375" bestFit="1" customWidth="1"/>
  </cols>
  <sheetData>
    <row r="1" spans="2:4" x14ac:dyDescent="0.25">
      <c r="B1" t="s">
        <v>0</v>
      </c>
    </row>
    <row r="2" spans="2:4" x14ac:dyDescent="0.25">
      <c r="B2" t="s">
        <v>1</v>
      </c>
    </row>
    <row r="3" spans="2:4" x14ac:dyDescent="0.25">
      <c r="C3" t="s">
        <v>2</v>
      </c>
    </row>
    <row r="4" spans="2:4" x14ac:dyDescent="0.25">
      <c r="C4" t="s">
        <v>3</v>
      </c>
    </row>
    <row r="5" spans="2:4" x14ac:dyDescent="0.25">
      <c r="C5" t="s">
        <v>4</v>
      </c>
      <c r="D5" t="s">
        <v>5</v>
      </c>
    </row>
    <row r="8" spans="2:4" x14ac:dyDescent="0.25">
      <c r="B8" t="s">
        <v>6</v>
      </c>
    </row>
    <row r="9" spans="2:4" x14ac:dyDescent="0.25">
      <c r="B9" t="s">
        <v>7</v>
      </c>
    </row>
    <row r="10" spans="2:4" x14ac:dyDescent="0.25">
      <c r="B10" t="s">
        <v>8</v>
      </c>
    </row>
    <row r="11" spans="2:4" x14ac:dyDescent="0.25">
      <c r="B11" t="s">
        <v>9</v>
      </c>
    </row>
    <row r="12" spans="2:4" x14ac:dyDescent="0.25">
      <c r="B12" t="s">
        <v>10</v>
      </c>
      <c r="C12" t="s">
        <v>11</v>
      </c>
    </row>
    <row r="13" spans="2:4" x14ac:dyDescent="0.25">
      <c r="C13" t="s">
        <v>12</v>
      </c>
    </row>
    <row r="14" spans="2:4" x14ac:dyDescent="0.25">
      <c r="B14" t="s">
        <v>13</v>
      </c>
    </row>
    <row r="15" spans="2:4" x14ac:dyDescent="0.25">
      <c r="B15" t="s">
        <v>3</v>
      </c>
      <c r="C15" t="s">
        <v>14</v>
      </c>
    </row>
    <row r="16" spans="2:4" x14ac:dyDescent="0.25">
      <c r="C16" t="s">
        <v>15</v>
      </c>
    </row>
    <row r="17" spans="2:3" x14ac:dyDescent="0.25">
      <c r="C17" t="s">
        <v>16</v>
      </c>
    </row>
    <row r="18" spans="2:3" x14ac:dyDescent="0.25">
      <c r="C18" t="s">
        <v>17</v>
      </c>
    </row>
    <row r="19" spans="2:3" x14ac:dyDescent="0.25">
      <c r="C19" t="s">
        <v>18</v>
      </c>
    </row>
    <row r="20" spans="2:3" x14ac:dyDescent="0.25">
      <c r="C20" t="s">
        <v>19</v>
      </c>
    </row>
    <row r="21" spans="2:3" x14ac:dyDescent="0.25">
      <c r="B21" t="s">
        <v>20</v>
      </c>
    </row>
    <row r="22" spans="2:3" x14ac:dyDescent="0.25">
      <c r="B22" t="s">
        <v>21</v>
      </c>
    </row>
    <row r="23" spans="2:3" x14ac:dyDescent="0.25">
      <c r="B23" t="s">
        <v>22</v>
      </c>
      <c r="C23" t="s">
        <v>24</v>
      </c>
    </row>
    <row r="24" spans="2:3" x14ac:dyDescent="0.25">
      <c r="B24" t="s">
        <v>23</v>
      </c>
      <c r="C24" t="s">
        <v>25</v>
      </c>
    </row>
    <row r="25" spans="2:3" x14ac:dyDescent="0.25">
      <c r="B25" t="s">
        <v>26</v>
      </c>
    </row>
    <row r="26" spans="2:3" x14ac:dyDescent="0.25">
      <c r="C26" t="s">
        <v>27</v>
      </c>
    </row>
    <row r="27" spans="2:3" x14ac:dyDescent="0.25">
      <c r="C27" t="s">
        <v>28</v>
      </c>
    </row>
    <row r="28" spans="2:3" x14ac:dyDescent="0.25">
      <c r="C28" t="s">
        <v>29</v>
      </c>
    </row>
    <row r="29" spans="2:3" x14ac:dyDescent="0.25">
      <c r="C29" t="s">
        <v>30</v>
      </c>
    </row>
    <row r="30" spans="2:3" x14ac:dyDescent="0.25">
      <c r="C30" t="s">
        <v>31</v>
      </c>
    </row>
    <row r="31" spans="2:3" x14ac:dyDescent="0.25">
      <c r="C31" t="s">
        <v>1</v>
      </c>
    </row>
    <row r="33" spans="2:3" x14ac:dyDescent="0.25">
      <c r="B33" t="s">
        <v>32</v>
      </c>
    </row>
    <row r="34" spans="2:3" x14ac:dyDescent="0.25">
      <c r="C34" t="s">
        <v>31</v>
      </c>
    </row>
    <row r="35" spans="2:3" x14ac:dyDescent="0.25">
      <c r="C35" t="s">
        <v>34</v>
      </c>
    </row>
    <row r="36" spans="2:3" x14ac:dyDescent="0.25">
      <c r="C36" t="s">
        <v>1</v>
      </c>
    </row>
    <row r="37" spans="2:3" x14ac:dyDescent="0.25">
      <c r="C37" t="s">
        <v>43</v>
      </c>
    </row>
    <row r="38" spans="2:3" x14ac:dyDescent="0.25">
      <c r="B38" t="s">
        <v>35</v>
      </c>
      <c r="C38" t="s">
        <v>33</v>
      </c>
    </row>
    <row r="39" spans="2:3" x14ac:dyDescent="0.25">
      <c r="C39" t="s">
        <v>30</v>
      </c>
    </row>
    <row r="40" spans="2:3" x14ac:dyDescent="0.25">
      <c r="C4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B64F-814C-444A-8CBF-8896AACA5028}">
  <sheetPr codeName="Sheet3"/>
  <dimension ref="A1:C10"/>
  <sheetViews>
    <sheetView zoomScale="205" zoomScaleNormal="205" workbookViewId="0">
      <selection activeCell="B9" sqref="B9"/>
    </sheetView>
  </sheetViews>
  <sheetFormatPr defaultRowHeight="15" x14ac:dyDescent="0.25"/>
  <cols>
    <col min="1" max="1" width="33.28515625" bestFit="1" customWidth="1"/>
    <col min="2" max="2" width="27.42578125" bestFit="1" customWidth="1"/>
    <col min="3" max="3" width="11.42578125" bestFit="1" customWidth="1"/>
  </cols>
  <sheetData>
    <row r="1" spans="1:3" x14ac:dyDescent="0.25">
      <c r="A1" t="s">
        <v>40</v>
      </c>
    </row>
    <row r="2" spans="1:3" x14ac:dyDescent="0.25">
      <c r="B2" t="s">
        <v>36</v>
      </c>
      <c r="C2" t="s">
        <v>37</v>
      </c>
    </row>
    <row r="3" spans="1:3" x14ac:dyDescent="0.25">
      <c r="B3" t="s">
        <v>38</v>
      </c>
    </row>
    <row r="4" spans="1:3" x14ac:dyDescent="0.25">
      <c r="B4" t="s">
        <v>39</v>
      </c>
    </row>
    <row r="6" spans="1:3" x14ac:dyDescent="0.25">
      <c r="A6" t="s">
        <v>42</v>
      </c>
    </row>
    <row r="7" spans="1:3" x14ac:dyDescent="0.25">
      <c r="B7" s="1" t="s">
        <v>41</v>
      </c>
    </row>
    <row r="10" spans="1:3" x14ac:dyDescent="0.25">
      <c r="A10" t="s">
        <v>43</v>
      </c>
    </row>
  </sheetData>
  <hyperlinks>
    <hyperlink ref="B7" r:id="rId1" xr:uid="{1476323C-DFDC-4D61-8C01-BAA8020F14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6634-8E2B-4AAF-9C72-F939221FE4F3}">
  <sheetPr codeName="Sheet1"/>
  <dimension ref="B6:J39"/>
  <sheetViews>
    <sheetView topLeftCell="D34" zoomScale="340" zoomScaleNormal="340" workbookViewId="0">
      <selection activeCell="D39" sqref="D39"/>
    </sheetView>
  </sheetViews>
  <sheetFormatPr defaultRowHeight="15" x14ac:dyDescent="0.25"/>
  <cols>
    <col min="3" max="3" width="10.5703125" bestFit="1" customWidth="1"/>
    <col min="4" max="4" width="30.140625" bestFit="1" customWidth="1"/>
    <col min="5" max="5" width="38.42578125" bestFit="1" customWidth="1"/>
    <col min="7" max="7" width="14" bestFit="1" customWidth="1"/>
    <col min="8" max="8" width="15.42578125" bestFit="1" customWidth="1"/>
  </cols>
  <sheetData>
    <row r="6" spans="2:10" x14ac:dyDescent="0.25">
      <c r="B6" t="s">
        <v>44</v>
      </c>
    </row>
    <row r="7" spans="2:10" x14ac:dyDescent="0.25">
      <c r="C7" t="s">
        <v>14</v>
      </c>
      <c r="D7" t="s">
        <v>46</v>
      </c>
    </row>
    <row r="8" spans="2:10" x14ac:dyDescent="0.25">
      <c r="C8" t="s">
        <v>16</v>
      </c>
      <c r="D8" t="s">
        <v>47</v>
      </c>
    </row>
    <row r="9" spans="2:10" x14ac:dyDescent="0.25">
      <c r="C9" t="s">
        <v>17</v>
      </c>
      <c r="D9" t="s">
        <v>48</v>
      </c>
    </row>
    <row r="12" spans="2:10" x14ac:dyDescent="0.25">
      <c r="C12" t="s">
        <v>49</v>
      </c>
      <c r="D12" t="s">
        <v>59</v>
      </c>
      <c r="E12" s="3">
        <v>10</v>
      </c>
      <c r="G12" t="s">
        <v>50</v>
      </c>
      <c r="H12" t="s">
        <v>52</v>
      </c>
    </row>
    <row r="13" spans="2:10" x14ac:dyDescent="0.25">
      <c r="D13" t="s">
        <v>55</v>
      </c>
      <c r="E13" s="2">
        <v>25</v>
      </c>
      <c r="G13" t="s">
        <v>51</v>
      </c>
      <c r="H13" t="s">
        <v>53</v>
      </c>
    </row>
    <row r="14" spans="2:10" x14ac:dyDescent="0.25">
      <c r="D14" t="s">
        <v>56</v>
      </c>
      <c r="E14" s="4">
        <v>50</v>
      </c>
      <c r="G14" t="s">
        <v>57</v>
      </c>
      <c r="H14" t="s">
        <v>54</v>
      </c>
      <c r="J14" t="s">
        <v>58</v>
      </c>
    </row>
    <row r="15" spans="2:10" x14ac:dyDescent="0.25">
      <c r="H15" t="s">
        <v>55</v>
      </c>
      <c r="J15" t="s">
        <v>58</v>
      </c>
    </row>
    <row r="16" spans="2:10" x14ac:dyDescent="0.25">
      <c r="H16" t="s">
        <v>56</v>
      </c>
    </row>
    <row r="17" spans="3:5" x14ac:dyDescent="0.25">
      <c r="C17" t="s">
        <v>44</v>
      </c>
    </row>
    <row r="18" spans="3:5" x14ac:dyDescent="0.25">
      <c r="D18" t="s">
        <v>60</v>
      </c>
    </row>
    <row r="19" spans="3:5" x14ac:dyDescent="0.25">
      <c r="D19" t="s">
        <v>45</v>
      </c>
    </row>
    <row r="20" spans="3:5" x14ac:dyDescent="0.25">
      <c r="D20" t="s">
        <v>61</v>
      </c>
    </row>
    <row r="21" spans="3:5" x14ac:dyDescent="0.25">
      <c r="D21" t="s">
        <v>62</v>
      </c>
    </row>
    <row r="22" spans="3:5" x14ac:dyDescent="0.25">
      <c r="D22" t="s">
        <v>63</v>
      </c>
    </row>
    <row r="23" spans="3:5" x14ac:dyDescent="0.25">
      <c r="D23" t="s">
        <v>64</v>
      </c>
    </row>
    <row r="24" spans="3:5" x14ac:dyDescent="0.25">
      <c r="E24" t="s">
        <v>65</v>
      </c>
    </row>
    <row r="25" spans="3:5" x14ac:dyDescent="0.25">
      <c r="D25" t="s">
        <v>51</v>
      </c>
    </row>
    <row r="26" spans="3:5" x14ac:dyDescent="0.25">
      <c r="E26" t="s">
        <v>66</v>
      </c>
    </row>
    <row r="27" spans="3:5" x14ac:dyDescent="0.25">
      <c r="D27" t="s">
        <v>57</v>
      </c>
    </row>
    <row r="30" spans="3:5" x14ac:dyDescent="0.25">
      <c r="C30" t="s">
        <v>67</v>
      </c>
      <c r="E30" t="s">
        <v>68</v>
      </c>
    </row>
    <row r="31" spans="3:5" x14ac:dyDescent="0.25">
      <c r="E31" s="3" t="s">
        <v>269</v>
      </c>
    </row>
    <row r="39" spans="5:5" x14ac:dyDescent="0.25">
      <c r="E39" s="3" t="s">
        <v>403</v>
      </c>
    </row>
  </sheetData>
  <dataValidations count="3">
    <dataValidation type="whole" errorStyle="information" allowBlank="1" showInputMessage="1" showErrorMessage="1" errorTitle="Info" error="Wrong Value Entered" promptTitle="Note" prompt="Please input only Whole no Between 50 and 100" sqref="E12" xr:uid="{D8434DAD-8D74-427B-BA9E-22C600FDD1F7}">
      <formula1>50</formula1>
      <formula2>100</formula2>
    </dataValidation>
    <dataValidation type="whole" errorStyle="warning" allowBlank="1" showInputMessage="1" showErrorMessage="1" errorTitle="Warning" error="Wrong Value Entered" sqref="E13" xr:uid="{70575951-51F5-478E-BAB6-71EEF82B7F14}">
      <formula1>50</formula1>
      <formula2>100</formula2>
    </dataValidation>
    <dataValidation type="whole" allowBlank="1" showInputMessage="1" showErrorMessage="1" errorTitle="Stop" error="Wrong Value Entered" sqref="E14" xr:uid="{876BFD72-A227-49C8-BECE-D512DE065B34}">
      <formula1>50</formula1>
      <formula2>100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Not a Country !" promptTitle="Select Country" xr:uid="{447F4874-CE81-423E-8866-7272F52D2ABC}">
          <x14:formula1>
            <xm:f>Country!$F$1:$F$194</xm:f>
          </x14:formula1>
          <xm:sqref>E31</xm:sqref>
        </x14:dataValidation>
        <x14:dataValidation type="list" allowBlank="1" showInputMessage="1" showErrorMessage="1" error="NOt a Country" promptTitle="Select Country" prompt="Select Country_x000a_" xr:uid="{FEE7276F-4438-4EBF-870B-3C09E9DF9AF3}">
          <x14:formula1>
            <xm:f>Country!$F$1:$F$194</xm:f>
          </x14:formula1>
          <xm:sqref>E39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25F3-FC1A-4E24-BA47-BDC66C51171C}">
  <sheetPr codeName="Sheet4"/>
  <dimension ref="D1:F196"/>
  <sheetViews>
    <sheetView topLeftCell="E139" zoomScale="175" zoomScaleNormal="175" workbookViewId="0">
      <selection activeCell="F1" sqref="F1"/>
    </sheetView>
  </sheetViews>
  <sheetFormatPr defaultRowHeight="15" x14ac:dyDescent="0.25"/>
  <cols>
    <col min="4" max="4" width="160" bestFit="1" customWidth="1"/>
    <col min="6" max="6" width="31.5703125" bestFit="1" customWidth="1"/>
  </cols>
  <sheetData>
    <row r="1" spans="4:6" x14ac:dyDescent="0.25">
      <c r="D1" t="s">
        <v>69</v>
      </c>
      <c r="E1">
        <v>1</v>
      </c>
      <c r="F1" t="s">
        <v>264</v>
      </c>
    </row>
    <row r="2" spans="4:6" x14ac:dyDescent="0.25">
      <c r="D2" t="s">
        <v>70</v>
      </c>
      <c r="E2">
        <v>2</v>
      </c>
      <c r="F2" t="s">
        <v>265</v>
      </c>
    </row>
    <row r="3" spans="4:6" x14ac:dyDescent="0.25">
      <c r="D3" t="s">
        <v>71</v>
      </c>
      <c r="E3">
        <v>3</v>
      </c>
      <c r="F3" t="s">
        <v>266</v>
      </c>
    </row>
    <row r="4" spans="4:6" x14ac:dyDescent="0.25">
      <c r="D4" t="s">
        <v>72</v>
      </c>
      <c r="E4">
        <v>4</v>
      </c>
      <c r="F4" t="s">
        <v>267</v>
      </c>
    </row>
    <row r="5" spans="4:6" x14ac:dyDescent="0.25">
      <c r="D5" t="s">
        <v>73</v>
      </c>
      <c r="E5">
        <v>5</v>
      </c>
      <c r="F5" t="s">
        <v>268</v>
      </c>
    </row>
    <row r="6" spans="4:6" x14ac:dyDescent="0.25">
      <c r="D6" t="s">
        <v>74</v>
      </c>
      <c r="E6">
        <v>6</v>
      </c>
      <c r="F6" t="s">
        <v>269</v>
      </c>
    </row>
    <row r="7" spans="4:6" x14ac:dyDescent="0.25">
      <c r="D7" t="s">
        <v>75</v>
      </c>
      <c r="E7">
        <v>7</v>
      </c>
      <c r="F7" t="s">
        <v>270</v>
      </c>
    </row>
    <row r="8" spans="4:6" x14ac:dyDescent="0.25">
      <c r="D8" t="s">
        <v>76</v>
      </c>
      <c r="E8">
        <v>8</v>
      </c>
      <c r="F8" t="s">
        <v>271</v>
      </c>
    </row>
    <row r="9" spans="4:6" x14ac:dyDescent="0.25">
      <c r="D9" t="s">
        <v>77</v>
      </c>
      <c r="E9">
        <v>9</v>
      </c>
      <c r="F9" t="s">
        <v>272</v>
      </c>
    </row>
    <row r="10" spans="4:6" x14ac:dyDescent="0.25">
      <c r="D10" t="s">
        <v>78</v>
      </c>
      <c r="E10">
        <v>10</v>
      </c>
      <c r="F10" t="s">
        <v>273</v>
      </c>
    </row>
    <row r="11" spans="4:6" x14ac:dyDescent="0.25">
      <c r="D11" t="s">
        <v>79</v>
      </c>
      <c r="E11">
        <v>11</v>
      </c>
      <c r="F11" t="s">
        <v>274</v>
      </c>
    </row>
    <row r="12" spans="4:6" x14ac:dyDescent="0.25">
      <c r="D12" t="s">
        <v>80</v>
      </c>
      <c r="E12">
        <v>12</v>
      </c>
      <c r="F12" t="s">
        <v>275</v>
      </c>
    </row>
    <row r="13" spans="4:6" x14ac:dyDescent="0.25">
      <c r="D13" t="s">
        <v>81</v>
      </c>
      <c r="E13">
        <v>13</v>
      </c>
      <c r="F13" t="s">
        <v>276</v>
      </c>
    </row>
    <row r="14" spans="4:6" x14ac:dyDescent="0.25">
      <c r="D14" t="s">
        <v>82</v>
      </c>
      <c r="E14">
        <v>14</v>
      </c>
      <c r="F14" t="s">
        <v>277</v>
      </c>
    </row>
    <row r="15" spans="4:6" x14ac:dyDescent="0.25">
      <c r="D15" t="s">
        <v>83</v>
      </c>
      <c r="E15">
        <v>15</v>
      </c>
      <c r="F15" t="s">
        <v>278</v>
      </c>
    </row>
    <row r="16" spans="4:6" x14ac:dyDescent="0.25">
      <c r="D16" t="s">
        <v>84</v>
      </c>
      <c r="E16">
        <v>16</v>
      </c>
      <c r="F16" t="s">
        <v>279</v>
      </c>
    </row>
    <row r="17" spans="4:6" x14ac:dyDescent="0.25">
      <c r="D17" t="s">
        <v>85</v>
      </c>
      <c r="E17">
        <v>17</v>
      </c>
      <c r="F17" t="s">
        <v>280</v>
      </c>
    </row>
    <row r="18" spans="4:6" x14ac:dyDescent="0.25">
      <c r="D18" t="s">
        <v>86</v>
      </c>
      <c r="E18">
        <v>18</v>
      </c>
      <c r="F18" t="s">
        <v>281</v>
      </c>
    </row>
    <row r="19" spans="4:6" x14ac:dyDescent="0.25">
      <c r="D19" t="s">
        <v>87</v>
      </c>
      <c r="E19">
        <v>19</v>
      </c>
      <c r="F19" t="s">
        <v>282</v>
      </c>
    </row>
    <row r="20" spans="4:6" x14ac:dyDescent="0.25">
      <c r="D20" t="s">
        <v>88</v>
      </c>
      <c r="E20">
        <v>20</v>
      </c>
      <c r="F20" t="s">
        <v>283</v>
      </c>
    </row>
    <row r="21" spans="4:6" x14ac:dyDescent="0.25">
      <c r="D21" t="s">
        <v>89</v>
      </c>
      <c r="E21">
        <v>21</v>
      </c>
      <c r="F21" t="s">
        <v>284</v>
      </c>
    </row>
    <row r="22" spans="4:6" x14ac:dyDescent="0.25">
      <c r="D22" t="s">
        <v>90</v>
      </c>
      <c r="E22">
        <v>22</v>
      </c>
      <c r="F22" t="s">
        <v>285</v>
      </c>
    </row>
    <row r="23" spans="4:6" x14ac:dyDescent="0.25">
      <c r="D23" t="s">
        <v>91</v>
      </c>
      <c r="E23">
        <v>23</v>
      </c>
      <c r="F23" t="s">
        <v>286</v>
      </c>
    </row>
    <row r="24" spans="4:6" x14ac:dyDescent="0.25">
      <c r="D24" t="s">
        <v>92</v>
      </c>
      <c r="E24">
        <v>24</v>
      </c>
      <c r="F24" t="s">
        <v>287</v>
      </c>
    </row>
    <row r="25" spans="4:6" x14ac:dyDescent="0.25">
      <c r="D25" t="s">
        <v>93</v>
      </c>
      <c r="E25">
        <v>25</v>
      </c>
      <c r="F25" t="s">
        <v>288</v>
      </c>
    </row>
    <row r="26" spans="4:6" x14ac:dyDescent="0.25">
      <c r="D26" t="s">
        <v>94</v>
      </c>
      <c r="E26">
        <v>26</v>
      </c>
      <c r="F26" t="s">
        <v>289</v>
      </c>
    </row>
    <row r="27" spans="4:6" x14ac:dyDescent="0.25">
      <c r="D27" t="s">
        <v>95</v>
      </c>
      <c r="E27">
        <v>27</v>
      </c>
      <c r="F27" t="s">
        <v>290</v>
      </c>
    </row>
    <row r="28" spans="4:6" x14ac:dyDescent="0.25">
      <c r="D28" t="s">
        <v>96</v>
      </c>
      <c r="E28">
        <v>28</v>
      </c>
      <c r="F28" t="s">
        <v>291</v>
      </c>
    </row>
    <row r="29" spans="4:6" x14ac:dyDescent="0.25">
      <c r="D29" t="s">
        <v>97</v>
      </c>
      <c r="E29">
        <v>29</v>
      </c>
      <c r="F29" t="s">
        <v>292</v>
      </c>
    </row>
    <row r="30" spans="4:6" x14ac:dyDescent="0.25">
      <c r="D30" t="s">
        <v>98</v>
      </c>
      <c r="E30">
        <v>30</v>
      </c>
      <c r="F30" t="s">
        <v>293</v>
      </c>
    </row>
    <row r="31" spans="4:6" x14ac:dyDescent="0.25">
      <c r="D31" t="s">
        <v>99</v>
      </c>
      <c r="E31">
        <v>31</v>
      </c>
      <c r="F31" t="s">
        <v>294</v>
      </c>
    </row>
    <row r="32" spans="4:6" x14ac:dyDescent="0.25">
      <c r="D32" t="s">
        <v>100</v>
      </c>
      <c r="E32">
        <v>32</v>
      </c>
      <c r="F32" t="s">
        <v>295</v>
      </c>
    </row>
    <row r="33" spans="4:6" x14ac:dyDescent="0.25">
      <c r="D33" t="s">
        <v>101</v>
      </c>
      <c r="E33">
        <v>33</v>
      </c>
      <c r="F33" t="s">
        <v>296</v>
      </c>
    </row>
    <row r="34" spans="4:6" x14ac:dyDescent="0.25">
      <c r="D34" t="s">
        <v>102</v>
      </c>
      <c r="E34">
        <v>34</v>
      </c>
      <c r="F34" t="s">
        <v>297</v>
      </c>
    </row>
    <row r="35" spans="4:6" x14ac:dyDescent="0.25">
      <c r="D35" t="s">
        <v>103</v>
      </c>
      <c r="E35">
        <v>35</v>
      </c>
      <c r="F35" t="s">
        <v>298</v>
      </c>
    </row>
    <row r="36" spans="4:6" x14ac:dyDescent="0.25">
      <c r="D36" t="s">
        <v>104</v>
      </c>
      <c r="E36">
        <v>36</v>
      </c>
      <c r="F36" t="s">
        <v>299</v>
      </c>
    </row>
    <row r="37" spans="4:6" x14ac:dyDescent="0.25">
      <c r="D37" t="s">
        <v>105</v>
      </c>
      <c r="E37">
        <v>37</v>
      </c>
      <c r="F37" t="s">
        <v>300</v>
      </c>
    </row>
    <row r="38" spans="4:6" x14ac:dyDescent="0.25">
      <c r="D38" t="s">
        <v>106</v>
      </c>
      <c r="E38">
        <v>38</v>
      </c>
      <c r="F38" t="s">
        <v>301</v>
      </c>
    </row>
    <row r="39" spans="4:6" x14ac:dyDescent="0.25">
      <c r="D39" t="s">
        <v>107</v>
      </c>
      <c r="E39">
        <v>39</v>
      </c>
      <c r="F39" t="s">
        <v>302</v>
      </c>
    </row>
    <row r="40" spans="4:6" x14ac:dyDescent="0.25">
      <c r="D40" t="s">
        <v>108</v>
      </c>
      <c r="E40">
        <v>40</v>
      </c>
      <c r="F40" t="s">
        <v>303</v>
      </c>
    </row>
    <row r="41" spans="4:6" x14ac:dyDescent="0.25">
      <c r="D41" t="s">
        <v>109</v>
      </c>
      <c r="E41">
        <v>41</v>
      </c>
      <c r="F41" t="s">
        <v>304</v>
      </c>
    </row>
    <row r="42" spans="4:6" x14ac:dyDescent="0.25">
      <c r="D42" t="s">
        <v>110</v>
      </c>
      <c r="E42">
        <v>42</v>
      </c>
      <c r="F42" t="s">
        <v>305</v>
      </c>
    </row>
    <row r="43" spans="4:6" x14ac:dyDescent="0.25">
      <c r="D43" t="s">
        <v>111</v>
      </c>
      <c r="E43">
        <v>43</v>
      </c>
      <c r="F43" t="s">
        <v>306</v>
      </c>
    </row>
    <row r="44" spans="4:6" x14ac:dyDescent="0.25">
      <c r="D44" t="s">
        <v>112</v>
      </c>
      <c r="E44">
        <v>44</v>
      </c>
      <c r="F44" t="s">
        <v>307</v>
      </c>
    </row>
    <row r="45" spans="4:6" x14ac:dyDescent="0.25">
      <c r="D45" t="s">
        <v>113</v>
      </c>
      <c r="E45">
        <v>45</v>
      </c>
      <c r="F45" t="s">
        <v>308</v>
      </c>
    </row>
    <row r="46" spans="4:6" x14ac:dyDescent="0.25">
      <c r="D46" t="s">
        <v>114</v>
      </c>
      <c r="E46">
        <v>46</v>
      </c>
      <c r="F46" t="s">
        <v>309</v>
      </c>
    </row>
    <row r="47" spans="4:6" x14ac:dyDescent="0.25">
      <c r="D47" t="s">
        <v>115</v>
      </c>
      <c r="E47">
        <v>47</v>
      </c>
      <c r="F47" t="s">
        <v>310</v>
      </c>
    </row>
    <row r="48" spans="4:6" x14ac:dyDescent="0.25">
      <c r="D48" t="s">
        <v>116</v>
      </c>
      <c r="E48">
        <v>48</v>
      </c>
      <c r="F48" t="s">
        <v>311</v>
      </c>
    </row>
    <row r="49" spans="4:6" x14ac:dyDescent="0.25">
      <c r="D49" t="s">
        <v>117</v>
      </c>
      <c r="E49">
        <v>49</v>
      </c>
      <c r="F49" t="s">
        <v>312</v>
      </c>
    </row>
    <row r="50" spans="4:6" x14ac:dyDescent="0.25">
      <c r="D50" t="s">
        <v>118</v>
      </c>
      <c r="E50">
        <v>50</v>
      </c>
      <c r="F50" t="s">
        <v>313</v>
      </c>
    </row>
    <row r="51" spans="4:6" x14ac:dyDescent="0.25">
      <c r="D51" t="s">
        <v>119</v>
      </c>
      <c r="E51">
        <v>51</v>
      </c>
      <c r="F51" t="s">
        <v>314</v>
      </c>
    </row>
    <row r="52" spans="4:6" x14ac:dyDescent="0.25">
      <c r="D52" t="s">
        <v>120</v>
      </c>
      <c r="E52">
        <v>52</v>
      </c>
      <c r="F52" t="s">
        <v>315</v>
      </c>
    </row>
    <row r="53" spans="4:6" x14ac:dyDescent="0.25">
      <c r="D53" t="s">
        <v>121</v>
      </c>
      <c r="E53">
        <v>53</v>
      </c>
      <c r="F53" t="s">
        <v>316</v>
      </c>
    </row>
    <row r="54" spans="4:6" x14ac:dyDescent="0.25">
      <c r="D54" t="s">
        <v>122</v>
      </c>
      <c r="E54">
        <v>54</v>
      </c>
      <c r="F54" t="s">
        <v>317</v>
      </c>
    </row>
    <row r="55" spans="4:6" x14ac:dyDescent="0.25">
      <c r="D55" t="s">
        <v>123</v>
      </c>
      <c r="E55">
        <v>55</v>
      </c>
      <c r="F55" t="s">
        <v>318</v>
      </c>
    </row>
    <row r="56" spans="4:6" x14ac:dyDescent="0.25">
      <c r="D56" t="s">
        <v>124</v>
      </c>
      <c r="E56">
        <v>56</v>
      </c>
      <c r="F56" t="s">
        <v>319</v>
      </c>
    </row>
    <row r="57" spans="4:6" x14ac:dyDescent="0.25">
      <c r="D57" t="s">
        <v>125</v>
      </c>
      <c r="E57">
        <v>57</v>
      </c>
      <c r="F57" t="s">
        <v>320</v>
      </c>
    </row>
    <row r="58" spans="4:6" x14ac:dyDescent="0.25">
      <c r="D58" t="s">
        <v>126</v>
      </c>
      <c r="E58">
        <v>58</v>
      </c>
      <c r="F58" t="s">
        <v>321</v>
      </c>
    </row>
    <row r="59" spans="4:6" x14ac:dyDescent="0.25">
      <c r="D59" t="s">
        <v>127</v>
      </c>
      <c r="E59">
        <v>59</v>
      </c>
      <c r="F59" t="s">
        <v>322</v>
      </c>
    </row>
    <row r="60" spans="4:6" x14ac:dyDescent="0.25">
      <c r="D60" t="s">
        <v>128</v>
      </c>
      <c r="E60">
        <v>60</v>
      </c>
      <c r="F60" t="s">
        <v>323</v>
      </c>
    </row>
    <row r="61" spans="4:6" x14ac:dyDescent="0.25">
      <c r="D61" t="s">
        <v>129</v>
      </c>
      <c r="E61">
        <v>61</v>
      </c>
      <c r="F61" t="s">
        <v>324</v>
      </c>
    </row>
    <row r="62" spans="4:6" x14ac:dyDescent="0.25">
      <c r="D62" t="s">
        <v>130</v>
      </c>
      <c r="E62">
        <v>62</v>
      </c>
      <c r="F62" t="s">
        <v>325</v>
      </c>
    </row>
    <row r="63" spans="4:6" x14ac:dyDescent="0.25">
      <c r="D63" t="s">
        <v>131</v>
      </c>
      <c r="E63">
        <v>63</v>
      </c>
      <c r="F63" t="s">
        <v>326</v>
      </c>
    </row>
    <row r="64" spans="4:6" x14ac:dyDescent="0.25">
      <c r="D64" t="s">
        <v>132</v>
      </c>
      <c r="E64">
        <v>64</v>
      </c>
      <c r="F64" t="s">
        <v>327</v>
      </c>
    </row>
    <row r="65" spans="4:6" x14ac:dyDescent="0.25">
      <c r="D65" t="s">
        <v>133</v>
      </c>
      <c r="E65">
        <v>65</v>
      </c>
      <c r="F65" t="s">
        <v>328</v>
      </c>
    </row>
    <row r="66" spans="4:6" x14ac:dyDescent="0.25">
      <c r="D66" t="s">
        <v>134</v>
      </c>
      <c r="E66">
        <v>66</v>
      </c>
      <c r="F66" t="s">
        <v>329</v>
      </c>
    </row>
    <row r="67" spans="4:6" x14ac:dyDescent="0.25">
      <c r="D67" t="s">
        <v>135</v>
      </c>
      <c r="E67">
        <v>67</v>
      </c>
      <c r="F67" t="s">
        <v>330</v>
      </c>
    </row>
    <row r="68" spans="4:6" x14ac:dyDescent="0.25">
      <c r="D68" t="s">
        <v>136</v>
      </c>
      <c r="E68">
        <v>68</v>
      </c>
      <c r="F68" t="s">
        <v>331</v>
      </c>
    </row>
    <row r="69" spans="4:6" x14ac:dyDescent="0.25">
      <c r="D69" t="s">
        <v>137</v>
      </c>
      <c r="E69">
        <v>69</v>
      </c>
      <c r="F69" t="s">
        <v>332</v>
      </c>
    </row>
    <row r="70" spans="4:6" x14ac:dyDescent="0.25">
      <c r="D70" t="s">
        <v>138</v>
      </c>
      <c r="E70">
        <v>70</v>
      </c>
      <c r="F70" t="s">
        <v>333</v>
      </c>
    </row>
    <row r="71" spans="4:6" x14ac:dyDescent="0.25">
      <c r="D71" t="s">
        <v>139</v>
      </c>
      <c r="E71">
        <v>71</v>
      </c>
      <c r="F71" t="s">
        <v>334</v>
      </c>
    </row>
    <row r="72" spans="4:6" x14ac:dyDescent="0.25">
      <c r="D72" t="s">
        <v>140</v>
      </c>
      <c r="E72">
        <v>72</v>
      </c>
      <c r="F72" t="s">
        <v>335</v>
      </c>
    </row>
    <row r="73" spans="4:6" x14ac:dyDescent="0.25">
      <c r="D73" t="s">
        <v>141</v>
      </c>
      <c r="E73">
        <v>73</v>
      </c>
      <c r="F73" t="s">
        <v>336</v>
      </c>
    </row>
    <row r="74" spans="4:6" x14ac:dyDescent="0.25">
      <c r="D74" t="s">
        <v>142</v>
      </c>
      <c r="E74">
        <v>74</v>
      </c>
      <c r="F74" t="s">
        <v>337</v>
      </c>
    </row>
    <row r="75" spans="4:6" x14ac:dyDescent="0.25">
      <c r="D75" t="s">
        <v>143</v>
      </c>
      <c r="E75">
        <v>75</v>
      </c>
      <c r="F75" t="s">
        <v>338</v>
      </c>
    </row>
    <row r="76" spans="4:6" x14ac:dyDescent="0.25">
      <c r="D76" t="s">
        <v>144</v>
      </c>
      <c r="E76">
        <v>76</v>
      </c>
      <c r="F76" t="s">
        <v>339</v>
      </c>
    </row>
    <row r="77" spans="4:6" x14ac:dyDescent="0.25">
      <c r="D77" t="s">
        <v>145</v>
      </c>
      <c r="E77">
        <v>77</v>
      </c>
      <c r="F77" t="s">
        <v>340</v>
      </c>
    </row>
    <row r="78" spans="4:6" x14ac:dyDescent="0.25">
      <c r="D78" t="s">
        <v>146</v>
      </c>
      <c r="E78">
        <v>78</v>
      </c>
      <c r="F78" t="s">
        <v>341</v>
      </c>
    </row>
    <row r="79" spans="4:6" x14ac:dyDescent="0.25">
      <c r="D79" t="s">
        <v>147</v>
      </c>
      <c r="E79">
        <v>79</v>
      </c>
      <c r="F79" t="s">
        <v>342</v>
      </c>
    </row>
    <row r="80" spans="4:6" x14ac:dyDescent="0.25">
      <c r="D80" t="s">
        <v>148</v>
      </c>
      <c r="E80">
        <v>80</v>
      </c>
      <c r="F80" t="s">
        <v>343</v>
      </c>
    </row>
    <row r="81" spans="4:6" x14ac:dyDescent="0.25">
      <c r="D81" t="s">
        <v>149</v>
      </c>
      <c r="E81">
        <v>81</v>
      </c>
      <c r="F81" t="s">
        <v>344</v>
      </c>
    </row>
    <row r="82" spans="4:6" x14ac:dyDescent="0.25">
      <c r="D82" t="s">
        <v>150</v>
      </c>
      <c r="E82">
        <v>82</v>
      </c>
      <c r="F82" t="s">
        <v>345</v>
      </c>
    </row>
    <row r="83" spans="4:6" x14ac:dyDescent="0.25">
      <c r="D83" t="s">
        <v>151</v>
      </c>
      <c r="E83">
        <v>83</v>
      </c>
      <c r="F83" t="s">
        <v>346</v>
      </c>
    </row>
    <row r="84" spans="4:6" x14ac:dyDescent="0.25">
      <c r="D84" t="s">
        <v>152</v>
      </c>
      <c r="E84">
        <v>84</v>
      </c>
      <c r="F84" t="s">
        <v>347</v>
      </c>
    </row>
    <row r="85" spans="4:6" x14ac:dyDescent="0.25">
      <c r="D85" t="s">
        <v>153</v>
      </c>
      <c r="E85">
        <v>85</v>
      </c>
      <c r="F85" t="s">
        <v>348</v>
      </c>
    </row>
    <row r="86" spans="4:6" x14ac:dyDescent="0.25">
      <c r="D86" t="s">
        <v>154</v>
      </c>
      <c r="E86">
        <v>86</v>
      </c>
      <c r="F86" t="s">
        <v>349</v>
      </c>
    </row>
    <row r="87" spans="4:6" x14ac:dyDescent="0.25">
      <c r="D87" t="s">
        <v>155</v>
      </c>
      <c r="E87">
        <v>87</v>
      </c>
      <c r="F87" t="s">
        <v>350</v>
      </c>
    </row>
    <row r="88" spans="4:6" x14ac:dyDescent="0.25">
      <c r="D88" t="s">
        <v>156</v>
      </c>
      <c r="E88">
        <v>88</v>
      </c>
      <c r="F88" t="s">
        <v>351</v>
      </c>
    </row>
    <row r="89" spans="4:6" x14ac:dyDescent="0.25">
      <c r="D89" t="s">
        <v>157</v>
      </c>
      <c r="E89">
        <v>89</v>
      </c>
      <c r="F89" t="s">
        <v>352</v>
      </c>
    </row>
    <row r="90" spans="4:6" x14ac:dyDescent="0.25">
      <c r="D90" t="s">
        <v>158</v>
      </c>
      <c r="E90">
        <v>90</v>
      </c>
      <c r="F90" t="s">
        <v>353</v>
      </c>
    </row>
    <row r="91" spans="4:6" x14ac:dyDescent="0.25">
      <c r="D91" t="s">
        <v>159</v>
      </c>
      <c r="E91">
        <v>91</v>
      </c>
      <c r="F91" t="s">
        <v>354</v>
      </c>
    </row>
    <row r="92" spans="4:6" x14ac:dyDescent="0.25">
      <c r="D92" t="s">
        <v>160</v>
      </c>
      <c r="E92">
        <v>92</v>
      </c>
      <c r="F92" t="s">
        <v>355</v>
      </c>
    </row>
    <row r="93" spans="4:6" x14ac:dyDescent="0.25">
      <c r="D93" t="s">
        <v>161</v>
      </c>
      <c r="E93">
        <v>93</v>
      </c>
      <c r="F93" t="s">
        <v>356</v>
      </c>
    </row>
    <row r="94" spans="4:6" x14ac:dyDescent="0.25">
      <c r="D94" t="s">
        <v>162</v>
      </c>
      <c r="E94">
        <v>94</v>
      </c>
      <c r="F94" t="s">
        <v>357</v>
      </c>
    </row>
    <row r="95" spans="4:6" x14ac:dyDescent="0.25">
      <c r="D95" t="s">
        <v>163</v>
      </c>
      <c r="E95">
        <v>95</v>
      </c>
      <c r="F95" t="s">
        <v>358</v>
      </c>
    </row>
    <row r="96" spans="4:6" x14ac:dyDescent="0.25">
      <c r="D96" t="s">
        <v>164</v>
      </c>
      <c r="E96">
        <v>96</v>
      </c>
      <c r="F96" t="s">
        <v>359</v>
      </c>
    </row>
    <row r="97" spans="4:6" x14ac:dyDescent="0.25">
      <c r="D97" t="s">
        <v>165</v>
      </c>
      <c r="E97">
        <v>97</v>
      </c>
      <c r="F97" t="s">
        <v>360</v>
      </c>
    </row>
    <row r="98" spans="4:6" x14ac:dyDescent="0.25">
      <c r="D98" t="s">
        <v>166</v>
      </c>
      <c r="E98">
        <v>98</v>
      </c>
      <c r="F98" t="s">
        <v>361</v>
      </c>
    </row>
    <row r="99" spans="4:6" x14ac:dyDescent="0.25">
      <c r="D99" t="s">
        <v>167</v>
      </c>
      <c r="E99">
        <v>99</v>
      </c>
      <c r="F99" t="s">
        <v>362</v>
      </c>
    </row>
    <row r="100" spans="4:6" x14ac:dyDescent="0.25">
      <c r="D100" t="s">
        <v>168</v>
      </c>
      <c r="E100">
        <v>100</v>
      </c>
      <c r="F100" t="s">
        <v>363</v>
      </c>
    </row>
    <row r="101" spans="4:6" x14ac:dyDescent="0.25">
      <c r="D101" t="s">
        <v>169</v>
      </c>
      <c r="E101">
        <v>101</v>
      </c>
      <c r="F101" t="s">
        <v>364</v>
      </c>
    </row>
    <row r="102" spans="4:6" x14ac:dyDescent="0.25">
      <c r="D102" t="s">
        <v>170</v>
      </c>
      <c r="E102">
        <v>102</v>
      </c>
      <c r="F102" t="s">
        <v>365</v>
      </c>
    </row>
    <row r="103" spans="4:6" x14ac:dyDescent="0.25">
      <c r="D103" t="s">
        <v>171</v>
      </c>
      <c r="E103">
        <v>103</v>
      </c>
      <c r="F103" t="s">
        <v>366</v>
      </c>
    </row>
    <row r="104" spans="4:6" x14ac:dyDescent="0.25">
      <c r="D104" t="s">
        <v>172</v>
      </c>
      <c r="E104">
        <v>104</v>
      </c>
      <c r="F104" t="s">
        <v>367</v>
      </c>
    </row>
    <row r="105" spans="4:6" x14ac:dyDescent="0.25">
      <c r="D105" t="s">
        <v>173</v>
      </c>
      <c r="E105">
        <v>105</v>
      </c>
      <c r="F105" t="s">
        <v>368</v>
      </c>
    </row>
    <row r="106" spans="4:6" x14ac:dyDescent="0.25">
      <c r="D106" t="s">
        <v>174</v>
      </c>
      <c r="E106">
        <v>106</v>
      </c>
      <c r="F106" t="s">
        <v>369</v>
      </c>
    </row>
    <row r="107" spans="4:6" x14ac:dyDescent="0.25">
      <c r="D107" t="s">
        <v>175</v>
      </c>
      <c r="E107">
        <v>107</v>
      </c>
      <c r="F107" t="s">
        <v>370</v>
      </c>
    </row>
    <row r="108" spans="4:6" x14ac:dyDescent="0.25">
      <c r="D108" t="s">
        <v>176</v>
      </c>
      <c r="E108">
        <v>108</v>
      </c>
      <c r="F108" t="s">
        <v>371</v>
      </c>
    </row>
    <row r="109" spans="4:6" x14ac:dyDescent="0.25">
      <c r="D109" t="s">
        <v>177</v>
      </c>
      <c r="E109">
        <v>109</v>
      </c>
      <c r="F109" t="s">
        <v>372</v>
      </c>
    </row>
    <row r="110" spans="4:6" x14ac:dyDescent="0.25">
      <c r="D110" t="s">
        <v>178</v>
      </c>
      <c r="E110">
        <v>110</v>
      </c>
      <c r="F110" t="s">
        <v>373</v>
      </c>
    </row>
    <row r="111" spans="4:6" x14ac:dyDescent="0.25">
      <c r="D111" t="s">
        <v>179</v>
      </c>
      <c r="E111">
        <v>111</v>
      </c>
      <c r="F111" t="s">
        <v>374</v>
      </c>
    </row>
    <row r="112" spans="4:6" x14ac:dyDescent="0.25">
      <c r="D112" t="s">
        <v>180</v>
      </c>
      <c r="E112">
        <v>112</v>
      </c>
      <c r="F112" t="s">
        <v>375</v>
      </c>
    </row>
    <row r="113" spans="4:6" x14ac:dyDescent="0.25">
      <c r="D113" t="s">
        <v>181</v>
      </c>
      <c r="E113">
        <v>113</v>
      </c>
      <c r="F113" t="s">
        <v>376</v>
      </c>
    </row>
    <row r="114" spans="4:6" x14ac:dyDescent="0.25">
      <c r="D114" t="s">
        <v>182</v>
      </c>
      <c r="E114">
        <v>114</v>
      </c>
      <c r="F114" t="s">
        <v>377</v>
      </c>
    </row>
    <row r="115" spans="4:6" x14ac:dyDescent="0.25">
      <c r="D115" t="s">
        <v>183</v>
      </c>
      <c r="E115">
        <v>115</v>
      </c>
      <c r="F115" t="s">
        <v>378</v>
      </c>
    </row>
    <row r="116" spans="4:6" x14ac:dyDescent="0.25">
      <c r="D116" t="s">
        <v>184</v>
      </c>
      <c r="E116">
        <v>116</v>
      </c>
      <c r="F116" t="s">
        <v>379</v>
      </c>
    </row>
    <row r="117" spans="4:6" x14ac:dyDescent="0.25">
      <c r="D117" t="s">
        <v>185</v>
      </c>
      <c r="E117">
        <v>117</v>
      </c>
      <c r="F117" t="s">
        <v>380</v>
      </c>
    </row>
    <row r="118" spans="4:6" x14ac:dyDescent="0.25">
      <c r="D118" t="s">
        <v>186</v>
      </c>
      <c r="E118">
        <v>118</v>
      </c>
      <c r="F118" t="s">
        <v>381</v>
      </c>
    </row>
    <row r="119" spans="4:6" x14ac:dyDescent="0.25">
      <c r="D119" t="s">
        <v>187</v>
      </c>
      <c r="E119">
        <v>119</v>
      </c>
      <c r="F119" t="s">
        <v>382</v>
      </c>
    </row>
    <row r="120" spans="4:6" x14ac:dyDescent="0.25">
      <c r="D120" t="s">
        <v>188</v>
      </c>
      <c r="E120">
        <v>120</v>
      </c>
      <c r="F120" t="s">
        <v>383</v>
      </c>
    </row>
    <row r="121" spans="4:6" x14ac:dyDescent="0.25">
      <c r="D121" t="s">
        <v>189</v>
      </c>
      <c r="E121">
        <v>121</v>
      </c>
      <c r="F121" t="s">
        <v>384</v>
      </c>
    </row>
    <row r="122" spans="4:6" x14ac:dyDescent="0.25">
      <c r="D122" t="s">
        <v>190</v>
      </c>
      <c r="E122">
        <v>122</v>
      </c>
      <c r="F122" t="s">
        <v>385</v>
      </c>
    </row>
    <row r="123" spans="4:6" x14ac:dyDescent="0.25">
      <c r="D123" t="s">
        <v>191</v>
      </c>
      <c r="E123">
        <v>123</v>
      </c>
      <c r="F123" t="s">
        <v>386</v>
      </c>
    </row>
    <row r="124" spans="4:6" x14ac:dyDescent="0.25">
      <c r="D124" t="s">
        <v>192</v>
      </c>
      <c r="E124">
        <v>124</v>
      </c>
      <c r="F124" t="s">
        <v>387</v>
      </c>
    </row>
    <row r="125" spans="4:6" x14ac:dyDescent="0.25">
      <c r="D125" t="s">
        <v>193</v>
      </c>
      <c r="E125">
        <v>125</v>
      </c>
      <c r="F125" t="s">
        <v>388</v>
      </c>
    </row>
    <row r="126" spans="4:6" x14ac:dyDescent="0.25">
      <c r="D126" t="s">
        <v>194</v>
      </c>
      <c r="E126">
        <v>126</v>
      </c>
      <c r="F126" t="s">
        <v>389</v>
      </c>
    </row>
    <row r="127" spans="4:6" x14ac:dyDescent="0.25">
      <c r="D127" t="s">
        <v>195</v>
      </c>
      <c r="E127">
        <v>127</v>
      </c>
      <c r="F127" t="s">
        <v>390</v>
      </c>
    </row>
    <row r="128" spans="4:6" x14ac:dyDescent="0.25">
      <c r="D128" t="s">
        <v>196</v>
      </c>
      <c r="E128">
        <v>128</v>
      </c>
      <c r="F128" t="s">
        <v>391</v>
      </c>
    </row>
    <row r="129" spans="4:6" x14ac:dyDescent="0.25">
      <c r="D129" t="s">
        <v>197</v>
      </c>
      <c r="E129">
        <v>129</v>
      </c>
      <c r="F129" t="s">
        <v>392</v>
      </c>
    </row>
    <row r="130" spans="4:6" x14ac:dyDescent="0.25">
      <c r="D130" t="s">
        <v>198</v>
      </c>
      <c r="E130">
        <v>130</v>
      </c>
      <c r="F130" t="s">
        <v>393</v>
      </c>
    </row>
    <row r="131" spans="4:6" x14ac:dyDescent="0.25">
      <c r="D131" t="s">
        <v>199</v>
      </c>
      <c r="E131">
        <v>131</v>
      </c>
      <c r="F131" t="s">
        <v>394</v>
      </c>
    </row>
    <row r="132" spans="4:6" x14ac:dyDescent="0.25">
      <c r="D132" t="s">
        <v>200</v>
      </c>
      <c r="E132">
        <v>132</v>
      </c>
      <c r="F132" t="s">
        <v>395</v>
      </c>
    </row>
    <row r="133" spans="4:6" x14ac:dyDescent="0.25">
      <c r="D133" t="s">
        <v>201</v>
      </c>
      <c r="E133">
        <v>133</v>
      </c>
      <c r="F133" t="s">
        <v>396</v>
      </c>
    </row>
    <row r="134" spans="4:6" x14ac:dyDescent="0.25">
      <c r="D134" t="s">
        <v>202</v>
      </c>
      <c r="E134">
        <v>134</v>
      </c>
      <c r="F134" t="s">
        <v>397</v>
      </c>
    </row>
    <row r="135" spans="4:6" x14ac:dyDescent="0.25">
      <c r="D135" t="s">
        <v>203</v>
      </c>
      <c r="E135">
        <v>135</v>
      </c>
      <c r="F135" t="s">
        <v>398</v>
      </c>
    </row>
    <row r="136" spans="4:6" x14ac:dyDescent="0.25">
      <c r="D136" t="s">
        <v>204</v>
      </c>
      <c r="E136">
        <v>136</v>
      </c>
      <c r="F136" t="s">
        <v>399</v>
      </c>
    </row>
    <row r="137" spans="4:6" x14ac:dyDescent="0.25">
      <c r="D137" t="s">
        <v>205</v>
      </c>
      <c r="E137">
        <v>137</v>
      </c>
      <c r="F137" t="s">
        <v>400</v>
      </c>
    </row>
    <row r="138" spans="4:6" x14ac:dyDescent="0.25">
      <c r="D138" t="s">
        <v>206</v>
      </c>
      <c r="E138">
        <v>138</v>
      </c>
      <c r="F138" t="s">
        <v>401</v>
      </c>
    </row>
    <row r="139" spans="4:6" x14ac:dyDescent="0.25">
      <c r="D139" t="s">
        <v>207</v>
      </c>
      <c r="E139">
        <v>139</v>
      </c>
      <c r="F139" t="s">
        <v>402</v>
      </c>
    </row>
    <row r="140" spans="4:6" x14ac:dyDescent="0.25">
      <c r="D140" t="s">
        <v>208</v>
      </c>
      <c r="E140">
        <v>140</v>
      </c>
      <c r="F140" t="s">
        <v>403</v>
      </c>
    </row>
    <row r="141" spans="4:6" x14ac:dyDescent="0.25">
      <c r="D141" t="s">
        <v>209</v>
      </c>
      <c r="E141">
        <v>141</v>
      </c>
      <c r="F141" t="s">
        <v>404</v>
      </c>
    </row>
    <row r="142" spans="4:6" x14ac:dyDescent="0.25">
      <c r="D142" t="s">
        <v>210</v>
      </c>
      <c r="E142">
        <v>142</v>
      </c>
      <c r="F142" t="s">
        <v>405</v>
      </c>
    </row>
    <row r="143" spans="4:6" x14ac:dyDescent="0.25">
      <c r="D143" t="s">
        <v>211</v>
      </c>
      <c r="E143">
        <v>143</v>
      </c>
      <c r="F143" t="s">
        <v>406</v>
      </c>
    </row>
    <row r="144" spans="4:6" x14ac:dyDescent="0.25">
      <c r="D144" t="s">
        <v>212</v>
      </c>
      <c r="E144">
        <v>144</v>
      </c>
      <c r="F144" t="s">
        <v>407</v>
      </c>
    </row>
    <row r="145" spans="4:6" x14ac:dyDescent="0.25">
      <c r="D145" t="s">
        <v>213</v>
      </c>
      <c r="E145">
        <v>145</v>
      </c>
      <c r="F145" t="s">
        <v>408</v>
      </c>
    </row>
    <row r="146" spans="4:6" x14ac:dyDescent="0.25">
      <c r="D146" t="s">
        <v>214</v>
      </c>
      <c r="E146">
        <v>146</v>
      </c>
      <c r="F146" t="s">
        <v>409</v>
      </c>
    </row>
    <row r="147" spans="4:6" x14ac:dyDescent="0.25">
      <c r="D147" t="s">
        <v>215</v>
      </c>
      <c r="E147">
        <v>147</v>
      </c>
      <c r="F147" t="s">
        <v>410</v>
      </c>
    </row>
    <row r="148" spans="4:6" x14ac:dyDescent="0.25">
      <c r="D148" t="s">
        <v>216</v>
      </c>
      <c r="E148">
        <v>148</v>
      </c>
      <c r="F148" t="s">
        <v>411</v>
      </c>
    </row>
    <row r="149" spans="4:6" x14ac:dyDescent="0.25">
      <c r="D149" t="s">
        <v>217</v>
      </c>
      <c r="E149">
        <v>149</v>
      </c>
      <c r="F149" t="s">
        <v>412</v>
      </c>
    </row>
    <row r="150" spans="4:6" x14ac:dyDescent="0.25">
      <c r="D150" t="s">
        <v>218</v>
      </c>
      <c r="E150">
        <v>150</v>
      </c>
      <c r="F150" t="s">
        <v>413</v>
      </c>
    </row>
    <row r="151" spans="4:6" x14ac:dyDescent="0.25">
      <c r="D151" t="s">
        <v>219</v>
      </c>
      <c r="E151">
        <v>151</v>
      </c>
      <c r="F151" t="s">
        <v>414</v>
      </c>
    </row>
    <row r="152" spans="4:6" x14ac:dyDescent="0.25">
      <c r="D152" t="s">
        <v>220</v>
      </c>
      <c r="E152">
        <v>152</v>
      </c>
      <c r="F152" t="s">
        <v>415</v>
      </c>
    </row>
    <row r="153" spans="4:6" x14ac:dyDescent="0.25">
      <c r="D153" t="s">
        <v>221</v>
      </c>
      <c r="E153">
        <v>153</v>
      </c>
      <c r="F153" t="s">
        <v>416</v>
      </c>
    </row>
    <row r="154" spans="4:6" x14ac:dyDescent="0.25">
      <c r="D154" t="s">
        <v>222</v>
      </c>
      <c r="E154">
        <v>154</v>
      </c>
      <c r="F154" t="s">
        <v>417</v>
      </c>
    </row>
    <row r="155" spans="4:6" x14ac:dyDescent="0.25">
      <c r="D155" t="s">
        <v>223</v>
      </c>
      <c r="E155">
        <v>155</v>
      </c>
      <c r="F155" t="s">
        <v>418</v>
      </c>
    </row>
    <row r="156" spans="4:6" x14ac:dyDescent="0.25">
      <c r="D156" t="s">
        <v>224</v>
      </c>
      <c r="E156">
        <v>156</v>
      </c>
      <c r="F156" t="s">
        <v>419</v>
      </c>
    </row>
    <row r="157" spans="4:6" x14ac:dyDescent="0.25">
      <c r="D157" t="s">
        <v>225</v>
      </c>
      <c r="E157">
        <v>157</v>
      </c>
      <c r="F157" t="s">
        <v>420</v>
      </c>
    </row>
    <row r="158" spans="4:6" x14ac:dyDescent="0.25">
      <c r="D158" t="s">
        <v>226</v>
      </c>
      <c r="E158">
        <v>158</v>
      </c>
      <c r="F158" t="s">
        <v>421</v>
      </c>
    </row>
    <row r="159" spans="4:6" x14ac:dyDescent="0.25">
      <c r="D159" t="s">
        <v>227</v>
      </c>
      <c r="E159">
        <v>159</v>
      </c>
      <c r="F159" t="s">
        <v>422</v>
      </c>
    </row>
    <row r="160" spans="4:6" x14ac:dyDescent="0.25">
      <c r="D160" t="s">
        <v>228</v>
      </c>
      <c r="E160">
        <v>160</v>
      </c>
      <c r="F160" t="s">
        <v>423</v>
      </c>
    </row>
    <row r="161" spans="4:6" x14ac:dyDescent="0.25">
      <c r="D161" t="s">
        <v>229</v>
      </c>
      <c r="E161">
        <v>161</v>
      </c>
      <c r="F161" t="s">
        <v>424</v>
      </c>
    </row>
    <row r="162" spans="4:6" x14ac:dyDescent="0.25">
      <c r="D162" t="s">
        <v>230</v>
      </c>
      <c r="E162">
        <v>162</v>
      </c>
      <c r="F162" t="s">
        <v>425</v>
      </c>
    </row>
    <row r="163" spans="4:6" x14ac:dyDescent="0.25">
      <c r="D163" t="s">
        <v>231</v>
      </c>
      <c r="E163">
        <v>163</v>
      </c>
      <c r="F163" t="s">
        <v>426</v>
      </c>
    </row>
    <row r="164" spans="4:6" x14ac:dyDescent="0.25">
      <c r="D164" t="s">
        <v>232</v>
      </c>
      <c r="E164">
        <v>164</v>
      </c>
      <c r="F164" t="s">
        <v>427</v>
      </c>
    </row>
    <row r="165" spans="4:6" x14ac:dyDescent="0.25">
      <c r="D165" t="s">
        <v>233</v>
      </c>
      <c r="E165">
        <v>165</v>
      </c>
      <c r="F165" t="s">
        <v>428</v>
      </c>
    </row>
    <row r="166" spans="4:6" x14ac:dyDescent="0.25">
      <c r="D166" t="s">
        <v>234</v>
      </c>
      <c r="E166">
        <v>166</v>
      </c>
      <c r="F166" t="s">
        <v>429</v>
      </c>
    </row>
    <row r="167" spans="4:6" x14ac:dyDescent="0.25">
      <c r="D167" t="s">
        <v>235</v>
      </c>
      <c r="E167">
        <v>167</v>
      </c>
      <c r="F167" t="s">
        <v>430</v>
      </c>
    </row>
    <row r="168" spans="4:6" x14ac:dyDescent="0.25">
      <c r="D168" t="s">
        <v>236</v>
      </c>
      <c r="E168">
        <v>168</v>
      </c>
      <c r="F168" t="s">
        <v>431</v>
      </c>
    </row>
    <row r="169" spans="4:6" x14ac:dyDescent="0.25">
      <c r="D169" t="s">
        <v>237</v>
      </c>
      <c r="E169">
        <v>169</v>
      </c>
      <c r="F169" t="s">
        <v>432</v>
      </c>
    </row>
    <row r="170" spans="4:6" x14ac:dyDescent="0.25">
      <c r="D170" t="s">
        <v>238</v>
      </c>
      <c r="E170">
        <v>170</v>
      </c>
      <c r="F170" t="s">
        <v>433</v>
      </c>
    </row>
    <row r="171" spans="4:6" x14ac:dyDescent="0.25">
      <c r="D171" t="s">
        <v>239</v>
      </c>
      <c r="E171">
        <v>171</v>
      </c>
      <c r="F171" t="s">
        <v>434</v>
      </c>
    </row>
    <row r="172" spans="4:6" x14ac:dyDescent="0.25">
      <c r="D172" t="s">
        <v>240</v>
      </c>
      <c r="E172">
        <v>172</v>
      </c>
      <c r="F172" t="s">
        <v>435</v>
      </c>
    </row>
    <row r="173" spans="4:6" x14ac:dyDescent="0.25">
      <c r="D173" t="s">
        <v>241</v>
      </c>
      <c r="E173">
        <v>173</v>
      </c>
      <c r="F173" t="s">
        <v>436</v>
      </c>
    </row>
    <row r="174" spans="4:6" x14ac:dyDescent="0.25">
      <c r="D174" t="s">
        <v>242</v>
      </c>
      <c r="E174">
        <v>174</v>
      </c>
      <c r="F174" t="s">
        <v>437</v>
      </c>
    </row>
    <row r="175" spans="4:6" x14ac:dyDescent="0.25">
      <c r="D175" t="s">
        <v>243</v>
      </c>
      <c r="E175">
        <v>175</v>
      </c>
      <c r="F175" t="s">
        <v>438</v>
      </c>
    </row>
    <row r="176" spans="4:6" x14ac:dyDescent="0.25">
      <c r="D176" t="s">
        <v>244</v>
      </c>
      <c r="E176">
        <v>176</v>
      </c>
      <c r="F176" t="s">
        <v>439</v>
      </c>
    </row>
    <row r="177" spans="4:6" x14ac:dyDescent="0.25">
      <c r="D177" t="s">
        <v>245</v>
      </c>
      <c r="E177">
        <v>177</v>
      </c>
      <c r="F177" t="s">
        <v>440</v>
      </c>
    </row>
    <row r="178" spans="4:6" x14ac:dyDescent="0.25">
      <c r="D178" t="s">
        <v>246</v>
      </c>
      <c r="E178">
        <v>178</v>
      </c>
      <c r="F178" t="s">
        <v>441</v>
      </c>
    </row>
    <row r="179" spans="4:6" x14ac:dyDescent="0.25">
      <c r="D179" t="s">
        <v>247</v>
      </c>
      <c r="E179">
        <v>179</v>
      </c>
      <c r="F179" t="s">
        <v>442</v>
      </c>
    </row>
    <row r="180" spans="4:6" x14ac:dyDescent="0.25">
      <c r="D180" t="s">
        <v>248</v>
      </c>
      <c r="E180">
        <v>180</v>
      </c>
      <c r="F180" t="s">
        <v>443</v>
      </c>
    </row>
    <row r="181" spans="4:6" x14ac:dyDescent="0.25">
      <c r="D181" t="s">
        <v>249</v>
      </c>
      <c r="E181">
        <v>181</v>
      </c>
      <c r="F181" t="s">
        <v>444</v>
      </c>
    </row>
    <row r="182" spans="4:6" x14ac:dyDescent="0.25">
      <c r="D182" t="s">
        <v>250</v>
      </c>
      <c r="E182">
        <v>182</v>
      </c>
      <c r="F182" t="s">
        <v>445</v>
      </c>
    </row>
    <row r="183" spans="4:6" x14ac:dyDescent="0.25">
      <c r="D183" t="s">
        <v>251</v>
      </c>
      <c r="E183">
        <v>183</v>
      </c>
      <c r="F183" t="s">
        <v>446</v>
      </c>
    </row>
    <row r="184" spans="4:6" x14ac:dyDescent="0.25">
      <c r="D184" t="s">
        <v>252</v>
      </c>
      <c r="E184">
        <v>184</v>
      </c>
      <c r="F184" t="s">
        <v>447</v>
      </c>
    </row>
    <row r="185" spans="4:6" x14ac:dyDescent="0.25">
      <c r="D185" t="s">
        <v>253</v>
      </c>
      <c r="E185">
        <v>185</v>
      </c>
      <c r="F185" t="s">
        <v>448</v>
      </c>
    </row>
    <row r="186" spans="4:6" x14ac:dyDescent="0.25">
      <c r="D186" t="s">
        <v>254</v>
      </c>
      <c r="E186">
        <v>186</v>
      </c>
      <c r="F186" t="s">
        <v>449</v>
      </c>
    </row>
    <row r="187" spans="4:6" x14ac:dyDescent="0.25">
      <c r="D187" t="s">
        <v>255</v>
      </c>
      <c r="E187">
        <v>187</v>
      </c>
      <c r="F187" t="s">
        <v>450</v>
      </c>
    </row>
    <row r="188" spans="4:6" x14ac:dyDescent="0.25">
      <c r="D188" t="s">
        <v>256</v>
      </c>
      <c r="E188">
        <v>188</v>
      </c>
      <c r="F188" t="s">
        <v>451</v>
      </c>
    </row>
    <row r="189" spans="4:6" x14ac:dyDescent="0.25">
      <c r="D189" t="s">
        <v>257</v>
      </c>
      <c r="E189">
        <v>189</v>
      </c>
      <c r="F189" t="s">
        <v>452</v>
      </c>
    </row>
    <row r="190" spans="4:6" x14ac:dyDescent="0.25">
      <c r="D190" t="s">
        <v>258</v>
      </c>
      <c r="E190">
        <v>190</v>
      </c>
      <c r="F190" t="s">
        <v>453</v>
      </c>
    </row>
    <row r="191" spans="4:6" x14ac:dyDescent="0.25">
      <c r="D191" t="s">
        <v>259</v>
      </c>
      <c r="E191">
        <v>191</v>
      </c>
      <c r="F191" t="s">
        <v>454</v>
      </c>
    </row>
    <row r="192" spans="4:6" x14ac:dyDescent="0.25">
      <c r="D192" t="s">
        <v>260</v>
      </c>
      <c r="E192">
        <v>192</v>
      </c>
      <c r="F192" t="s">
        <v>455</v>
      </c>
    </row>
    <row r="193" spans="4:6" x14ac:dyDescent="0.25">
      <c r="D193" t="s">
        <v>261</v>
      </c>
      <c r="E193">
        <v>193</v>
      </c>
      <c r="F193" t="s">
        <v>456</v>
      </c>
    </row>
    <row r="194" spans="4:6" x14ac:dyDescent="0.25">
      <c r="D194" t="s">
        <v>262</v>
      </c>
      <c r="E194">
        <v>194</v>
      </c>
      <c r="F194" t="s">
        <v>457</v>
      </c>
    </row>
    <row r="196" spans="4:6" x14ac:dyDescent="0.25">
      <c r="D196" t="s">
        <v>263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0A3-F729-4F4F-8810-374E7A618E9C}">
  <sheetPr codeName="Sheet5"/>
  <dimension ref="A1:F26"/>
  <sheetViews>
    <sheetView topLeftCell="A13" zoomScale="220" zoomScaleNormal="220" workbookViewId="0">
      <selection activeCell="F17" sqref="F17:F26"/>
    </sheetView>
  </sheetViews>
  <sheetFormatPr defaultRowHeight="15" x14ac:dyDescent="0.25"/>
  <cols>
    <col min="1" max="1" width="13.7109375" bestFit="1" customWidth="1"/>
    <col min="4" max="4" width="13.7109375" bestFit="1" customWidth="1"/>
    <col min="5" max="5" width="8.7109375" customWidth="1"/>
    <col min="6" max="6" width="22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7" spans="4:6" x14ac:dyDescent="0.25">
      <c r="D17" t="s">
        <v>69</v>
      </c>
      <c r="E17" s="5">
        <v>1</v>
      </c>
      <c r="F17" s="5" t="s">
        <v>264</v>
      </c>
    </row>
    <row r="18" spans="4:6" x14ac:dyDescent="0.25">
      <c r="D18" t="s">
        <v>70</v>
      </c>
      <c r="E18" s="5">
        <v>2</v>
      </c>
      <c r="F18" s="5" t="s">
        <v>265</v>
      </c>
    </row>
    <row r="19" spans="4:6" x14ac:dyDescent="0.25">
      <c r="D19" t="s">
        <v>71</v>
      </c>
      <c r="E19" s="5">
        <v>3</v>
      </c>
      <c r="F19" s="5" t="s">
        <v>266</v>
      </c>
    </row>
    <row r="20" spans="4:6" x14ac:dyDescent="0.25">
      <c r="D20" t="s">
        <v>72</v>
      </c>
      <c r="E20" s="5">
        <v>4</v>
      </c>
      <c r="F20" s="5" t="s">
        <v>267</v>
      </c>
    </row>
    <row r="21" spans="4:6" x14ac:dyDescent="0.25">
      <c r="D21" t="s">
        <v>73</v>
      </c>
      <c r="E21" s="5">
        <v>5</v>
      </c>
      <c r="F21" s="5" t="s">
        <v>268</v>
      </c>
    </row>
    <row r="22" spans="4:6" x14ac:dyDescent="0.25">
      <c r="D22" t="s">
        <v>74</v>
      </c>
      <c r="E22" s="5">
        <v>6</v>
      </c>
      <c r="F22" s="5" t="s">
        <v>269</v>
      </c>
    </row>
    <row r="23" spans="4:6" x14ac:dyDescent="0.25">
      <c r="D23" t="s">
        <v>75</v>
      </c>
      <c r="E23" s="5">
        <v>7</v>
      </c>
      <c r="F23" s="5" t="s">
        <v>270</v>
      </c>
    </row>
    <row r="24" spans="4:6" x14ac:dyDescent="0.25">
      <c r="D24" t="s">
        <v>76</v>
      </c>
      <c r="E24" s="5">
        <v>8</v>
      </c>
      <c r="F24" s="5" t="s">
        <v>271</v>
      </c>
    </row>
    <row r="25" spans="4:6" x14ac:dyDescent="0.25">
      <c r="D25" t="s">
        <v>77</v>
      </c>
      <c r="E25" s="5">
        <v>9</v>
      </c>
      <c r="F25" s="5" t="s">
        <v>272</v>
      </c>
    </row>
    <row r="26" spans="4:6" x14ac:dyDescent="0.25">
      <c r="D26" t="s">
        <v>78</v>
      </c>
      <c r="E26" s="5">
        <v>10</v>
      </c>
      <c r="F26" s="5" t="s">
        <v>273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49E6-2DD1-48C2-AFD2-8FED0D22C02E}">
  <dimension ref="A1:G101"/>
  <sheetViews>
    <sheetView zoomScale="220" zoomScaleNormal="220" workbookViewId="0">
      <selection activeCell="F3" sqref="F3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9.140625" customWidth="1"/>
    <col min="5" max="5" width="19.42578125" customWidth="1"/>
    <col min="6" max="6" width="12" bestFit="1" customWidth="1"/>
  </cols>
  <sheetData>
    <row r="1" spans="1:7" x14ac:dyDescent="0.25">
      <c r="A1" t="s">
        <v>68</v>
      </c>
      <c r="B1" t="s">
        <v>458</v>
      </c>
      <c r="C1" t="s">
        <v>459</v>
      </c>
    </row>
    <row r="2" spans="1:7" x14ac:dyDescent="0.25">
      <c r="A2" t="s">
        <v>460</v>
      </c>
      <c r="B2" t="s">
        <v>461</v>
      </c>
      <c r="C2" t="s">
        <v>462</v>
      </c>
      <c r="E2" s="3" t="s">
        <v>472</v>
      </c>
    </row>
    <row r="3" spans="1:7" x14ac:dyDescent="0.25">
      <c r="A3" t="s">
        <v>463</v>
      </c>
      <c r="B3" t="s">
        <v>464</v>
      </c>
      <c r="C3">
        <v>2000</v>
      </c>
    </row>
    <row r="4" spans="1:7" x14ac:dyDescent="0.25">
      <c r="A4" t="s">
        <v>460</v>
      </c>
      <c r="B4" t="s">
        <v>465</v>
      </c>
      <c r="C4" t="s">
        <v>466</v>
      </c>
      <c r="E4" t="str" cm="1">
        <f t="array" ref="E4:G39">_xlfn._xlws.FILTER(A2:C101,(A2:A101="Canada") + (A2:A101="India"))</f>
        <v>Canada</v>
      </c>
      <c r="F4" t="str">
        <v>Ontario</v>
      </c>
      <c r="G4" t="str">
        <v>V5K</v>
      </c>
    </row>
    <row r="5" spans="1:7" x14ac:dyDescent="0.25">
      <c r="A5" t="s">
        <v>467</v>
      </c>
      <c r="B5" t="s">
        <v>468</v>
      </c>
      <c r="C5">
        <v>73301</v>
      </c>
      <c r="E5" t="str">
        <v>India</v>
      </c>
      <c r="F5" t="str">
        <v>Tamil Nadu</v>
      </c>
      <c r="G5">
        <v>600001</v>
      </c>
    </row>
    <row r="6" spans="1:7" x14ac:dyDescent="0.25">
      <c r="A6" t="s">
        <v>467</v>
      </c>
      <c r="B6" t="s">
        <v>469</v>
      </c>
      <c r="C6">
        <v>60601</v>
      </c>
      <c r="E6" t="str">
        <v>Canada</v>
      </c>
      <c r="F6" t="str">
        <v>Manitoba</v>
      </c>
      <c r="G6" t="str">
        <v>R2C</v>
      </c>
    </row>
    <row r="7" spans="1:7" x14ac:dyDescent="0.25">
      <c r="A7" t="s">
        <v>460</v>
      </c>
      <c r="B7" t="s">
        <v>470</v>
      </c>
      <c r="C7" t="s">
        <v>471</v>
      </c>
      <c r="E7" t="str">
        <v>Canada</v>
      </c>
      <c r="F7" t="str">
        <v>Manitoba</v>
      </c>
      <c r="G7" t="str">
        <v>G1K</v>
      </c>
    </row>
    <row r="8" spans="1:7" x14ac:dyDescent="0.25">
      <c r="A8" t="s">
        <v>472</v>
      </c>
      <c r="B8" t="s">
        <v>473</v>
      </c>
      <c r="C8" t="s">
        <v>474</v>
      </c>
      <c r="E8" t="str">
        <v>Canada</v>
      </c>
      <c r="F8" t="str">
        <v>Quebec</v>
      </c>
      <c r="G8" t="str">
        <v>V5K</v>
      </c>
    </row>
    <row r="9" spans="1:7" x14ac:dyDescent="0.25">
      <c r="A9" t="s">
        <v>460</v>
      </c>
      <c r="B9" t="s">
        <v>470</v>
      </c>
      <c r="C9" t="s">
        <v>475</v>
      </c>
      <c r="E9" t="str">
        <v>Canada</v>
      </c>
      <c r="F9" t="str">
        <v>British Columbia</v>
      </c>
      <c r="G9" t="str">
        <v>M5H</v>
      </c>
    </row>
    <row r="10" spans="1:7" x14ac:dyDescent="0.25">
      <c r="A10" t="s">
        <v>467</v>
      </c>
      <c r="B10" t="s">
        <v>476</v>
      </c>
      <c r="C10">
        <v>33101</v>
      </c>
      <c r="E10" t="str">
        <v>India</v>
      </c>
      <c r="F10" t="str">
        <v>Gujarat</v>
      </c>
      <c r="G10">
        <v>400001</v>
      </c>
    </row>
    <row r="11" spans="1:7" x14ac:dyDescent="0.25">
      <c r="A11" t="s">
        <v>467</v>
      </c>
      <c r="B11" t="s">
        <v>469</v>
      </c>
      <c r="C11">
        <v>60601</v>
      </c>
      <c r="E11" t="str">
        <v>Canada</v>
      </c>
      <c r="F11" t="str">
        <v>British Columbia</v>
      </c>
      <c r="G11" t="str">
        <v>T2P</v>
      </c>
    </row>
    <row r="12" spans="1:7" x14ac:dyDescent="0.25">
      <c r="A12" t="s">
        <v>477</v>
      </c>
      <c r="B12" t="s">
        <v>478</v>
      </c>
      <c r="C12">
        <v>600001</v>
      </c>
      <c r="E12" t="str">
        <v>India</v>
      </c>
      <c r="F12" t="str">
        <v>Tamil Nadu</v>
      </c>
      <c r="G12">
        <v>380001</v>
      </c>
    </row>
    <row r="13" spans="1:7" x14ac:dyDescent="0.25">
      <c r="A13" t="s">
        <v>472</v>
      </c>
      <c r="B13" t="s">
        <v>479</v>
      </c>
      <c r="C13" t="s">
        <v>480</v>
      </c>
      <c r="E13" t="str">
        <v>India</v>
      </c>
      <c r="F13" t="str">
        <v>Gujarat</v>
      </c>
      <c r="G13">
        <v>400001</v>
      </c>
    </row>
    <row r="14" spans="1:7" x14ac:dyDescent="0.25">
      <c r="A14" t="s">
        <v>467</v>
      </c>
      <c r="B14" t="s">
        <v>481</v>
      </c>
      <c r="C14">
        <v>73301</v>
      </c>
      <c r="E14" t="str">
        <v>Canada</v>
      </c>
      <c r="F14" t="str">
        <v>Ontario</v>
      </c>
      <c r="G14" t="str">
        <v>T2P</v>
      </c>
    </row>
    <row r="15" spans="1:7" x14ac:dyDescent="0.25">
      <c r="A15" t="s">
        <v>467</v>
      </c>
      <c r="B15" t="s">
        <v>482</v>
      </c>
      <c r="C15">
        <v>90001</v>
      </c>
      <c r="E15" t="str">
        <v>Canada</v>
      </c>
      <c r="F15" t="str">
        <v>Manitoba</v>
      </c>
      <c r="G15" t="str">
        <v>V5K</v>
      </c>
    </row>
    <row r="16" spans="1:7" x14ac:dyDescent="0.25">
      <c r="A16" t="s">
        <v>467</v>
      </c>
      <c r="B16" t="s">
        <v>469</v>
      </c>
      <c r="C16">
        <v>10001</v>
      </c>
      <c r="E16" t="str">
        <v>Canada</v>
      </c>
      <c r="F16" t="str">
        <v>Ontario</v>
      </c>
      <c r="G16" t="str">
        <v>R2C</v>
      </c>
    </row>
    <row r="17" spans="1:7" x14ac:dyDescent="0.25">
      <c r="A17" t="s">
        <v>472</v>
      </c>
      <c r="B17" t="s">
        <v>479</v>
      </c>
      <c r="C17" t="s">
        <v>483</v>
      </c>
      <c r="E17" t="str">
        <v>India</v>
      </c>
      <c r="F17" t="str">
        <v>Tamil Nadu</v>
      </c>
      <c r="G17">
        <v>600001</v>
      </c>
    </row>
    <row r="18" spans="1:7" x14ac:dyDescent="0.25">
      <c r="A18" t="s">
        <v>472</v>
      </c>
      <c r="B18" t="s">
        <v>484</v>
      </c>
      <c r="C18" t="s">
        <v>474</v>
      </c>
      <c r="E18" t="str">
        <v>Canada</v>
      </c>
      <c r="F18" t="str">
        <v>Ontario</v>
      </c>
      <c r="G18" t="str">
        <v>R2C</v>
      </c>
    </row>
    <row r="19" spans="1:7" x14ac:dyDescent="0.25">
      <c r="A19" t="s">
        <v>472</v>
      </c>
      <c r="B19" t="s">
        <v>485</v>
      </c>
      <c r="C19" t="s">
        <v>486</v>
      </c>
      <c r="E19" t="str">
        <v>Canada</v>
      </c>
      <c r="F19" t="str">
        <v>British Columbia</v>
      </c>
      <c r="G19" t="str">
        <v>V5K</v>
      </c>
    </row>
    <row r="20" spans="1:7" x14ac:dyDescent="0.25">
      <c r="A20" t="s">
        <v>477</v>
      </c>
      <c r="B20" t="s">
        <v>487</v>
      </c>
      <c r="C20">
        <v>400001</v>
      </c>
      <c r="E20" t="str">
        <v>Canada</v>
      </c>
      <c r="F20" t="str">
        <v>Quebec</v>
      </c>
      <c r="G20" t="str">
        <v>M5H</v>
      </c>
    </row>
    <row r="21" spans="1:7" x14ac:dyDescent="0.25">
      <c r="A21" t="s">
        <v>472</v>
      </c>
      <c r="B21" t="s">
        <v>485</v>
      </c>
      <c r="C21" t="s">
        <v>488</v>
      </c>
      <c r="E21" t="str">
        <v>India</v>
      </c>
      <c r="F21" t="str">
        <v>Maharashtra</v>
      </c>
      <c r="G21">
        <v>400001</v>
      </c>
    </row>
    <row r="22" spans="1:7" x14ac:dyDescent="0.25">
      <c r="A22" t="s">
        <v>477</v>
      </c>
      <c r="B22" t="s">
        <v>478</v>
      </c>
      <c r="C22">
        <v>380001</v>
      </c>
      <c r="E22" t="str">
        <v>India</v>
      </c>
      <c r="F22" t="str">
        <v>Delhi</v>
      </c>
      <c r="G22">
        <v>600001</v>
      </c>
    </row>
    <row r="23" spans="1:7" x14ac:dyDescent="0.25">
      <c r="A23" t="s">
        <v>467</v>
      </c>
      <c r="B23" t="s">
        <v>482</v>
      </c>
      <c r="C23">
        <v>10001</v>
      </c>
      <c r="E23" t="str">
        <v>India</v>
      </c>
      <c r="F23" t="str">
        <v>Maharashtra</v>
      </c>
      <c r="G23">
        <v>400001</v>
      </c>
    </row>
    <row r="24" spans="1:7" x14ac:dyDescent="0.25">
      <c r="A24" t="s">
        <v>460</v>
      </c>
      <c r="B24" t="s">
        <v>465</v>
      </c>
      <c r="C24" t="s">
        <v>475</v>
      </c>
      <c r="E24" t="str">
        <v>Canada</v>
      </c>
      <c r="F24" t="str">
        <v>British Columbia</v>
      </c>
      <c r="G24" t="str">
        <v>V5K</v>
      </c>
    </row>
    <row r="25" spans="1:7" x14ac:dyDescent="0.25">
      <c r="A25" t="s">
        <v>463</v>
      </c>
      <c r="B25" t="s">
        <v>489</v>
      </c>
      <c r="C25">
        <v>5000</v>
      </c>
      <c r="E25" t="str">
        <v>Canada</v>
      </c>
      <c r="F25" t="str">
        <v>Manitoba</v>
      </c>
      <c r="G25" t="str">
        <v>V5K</v>
      </c>
    </row>
    <row r="26" spans="1:7" x14ac:dyDescent="0.25">
      <c r="A26" t="s">
        <v>467</v>
      </c>
      <c r="B26" t="s">
        <v>481</v>
      </c>
      <c r="C26">
        <v>10001</v>
      </c>
      <c r="E26" t="str">
        <v>India</v>
      </c>
      <c r="F26" t="str">
        <v>Delhi</v>
      </c>
      <c r="G26">
        <v>560001</v>
      </c>
    </row>
    <row r="27" spans="1:7" x14ac:dyDescent="0.25">
      <c r="A27" t="s">
        <v>467</v>
      </c>
      <c r="B27" t="s">
        <v>469</v>
      </c>
      <c r="C27">
        <v>73301</v>
      </c>
      <c r="E27" t="str">
        <v>India</v>
      </c>
      <c r="F27" t="str">
        <v>Gujarat</v>
      </c>
      <c r="G27">
        <v>400001</v>
      </c>
    </row>
    <row r="28" spans="1:7" x14ac:dyDescent="0.25">
      <c r="A28" t="s">
        <v>477</v>
      </c>
      <c r="B28" t="s">
        <v>487</v>
      </c>
      <c r="C28">
        <v>400001</v>
      </c>
      <c r="E28" t="str">
        <v>Canada</v>
      </c>
      <c r="F28" t="str">
        <v>Ontario</v>
      </c>
      <c r="G28" t="str">
        <v>T2P</v>
      </c>
    </row>
    <row r="29" spans="1:7" x14ac:dyDescent="0.25">
      <c r="A29" t="s">
        <v>460</v>
      </c>
      <c r="B29" t="s">
        <v>490</v>
      </c>
      <c r="C29" t="s">
        <v>462</v>
      </c>
      <c r="E29" t="str">
        <v>Canada</v>
      </c>
      <c r="F29" t="str">
        <v>Quebec</v>
      </c>
      <c r="G29" t="str">
        <v>R2C</v>
      </c>
    </row>
    <row r="30" spans="1:7" x14ac:dyDescent="0.25">
      <c r="A30" t="s">
        <v>467</v>
      </c>
      <c r="B30" t="s">
        <v>481</v>
      </c>
      <c r="C30">
        <v>73301</v>
      </c>
      <c r="E30" t="str">
        <v>India</v>
      </c>
      <c r="F30" t="str">
        <v>Maharashtra</v>
      </c>
      <c r="G30">
        <v>380001</v>
      </c>
    </row>
    <row r="31" spans="1:7" x14ac:dyDescent="0.25">
      <c r="A31" t="s">
        <v>472</v>
      </c>
      <c r="B31" t="s">
        <v>473</v>
      </c>
      <c r="C31" t="s">
        <v>488</v>
      </c>
      <c r="E31" t="str">
        <v>Canada</v>
      </c>
      <c r="F31" t="str">
        <v>Ontario</v>
      </c>
      <c r="G31" t="str">
        <v>R2C</v>
      </c>
    </row>
    <row r="32" spans="1:7" x14ac:dyDescent="0.25">
      <c r="A32" t="s">
        <v>472</v>
      </c>
      <c r="B32" t="s">
        <v>479</v>
      </c>
      <c r="C32" t="s">
        <v>474</v>
      </c>
      <c r="E32" t="str">
        <v>Canada</v>
      </c>
      <c r="F32" t="str">
        <v>Alberta</v>
      </c>
      <c r="G32" t="str">
        <v>V5K</v>
      </c>
    </row>
    <row r="33" spans="1:7" x14ac:dyDescent="0.25">
      <c r="A33" t="s">
        <v>460</v>
      </c>
      <c r="B33" t="s">
        <v>470</v>
      </c>
      <c r="C33" t="s">
        <v>471</v>
      </c>
      <c r="E33" t="str">
        <v>India</v>
      </c>
      <c r="F33" t="str">
        <v>Tamil Nadu</v>
      </c>
      <c r="G33">
        <v>400001</v>
      </c>
    </row>
    <row r="34" spans="1:7" x14ac:dyDescent="0.25">
      <c r="A34" t="s">
        <v>467</v>
      </c>
      <c r="B34" t="s">
        <v>481</v>
      </c>
      <c r="C34">
        <v>60601</v>
      </c>
      <c r="E34" t="str">
        <v>Canada</v>
      </c>
      <c r="F34" t="str">
        <v>Quebec</v>
      </c>
      <c r="G34" t="str">
        <v>M5H</v>
      </c>
    </row>
    <row r="35" spans="1:7" x14ac:dyDescent="0.25">
      <c r="A35" t="s">
        <v>472</v>
      </c>
      <c r="B35" t="s">
        <v>473</v>
      </c>
      <c r="C35" t="s">
        <v>480</v>
      </c>
      <c r="E35" t="str">
        <v>Canada</v>
      </c>
      <c r="F35" t="str">
        <v>Manitoba</v>
      </c>
      <c r="G35" t="str">
        <v>R2C</v>
      </c>
    </row>
    <row r="36" spans="1:7" x14ac:dyDescent="0.25">
      <c r="A36" t="s">
        <v>460</v>
      </c>
      <c r="B36" t="s">
        <v>470</v>
      </c>
      <c r="C36" t="s">
        <v>466</v>
      </c>
      <c r="E36" t="str">
        <v>India</v>
      </c>
      <c r="F36" t="str">
        <v>Tamil Nadu</v>
      </c>
      <c r="G36">
        <v>380001</v>
      </c>
    </row>
    <row r="37" spans="1:7" x14ac:dyDescent="0.25">
      <c r="A37" t="s">
        <v>477</v>
      </c>
      <c r="B37" t="s">
        <v>478</v>
      </c>
      <c r="C37">
        <v>600001</v>
      </c>
      <c r="E37" t="str">
        <v>Canada</v>
      </c>
      <c r="F37" t="str">
        <v>Alberta</v>
      </c>
      <c r="G37" t="str">
        <v>G1K</v>
      </c>
    </row>
    <row r="38" spans="1:7" x14ac:dyDescent="0.25">
      <c r="A38" t="s">
        <v>472</v>
      </c>
      <c r="B38" t="s">
        <v>473</v>
      </c>
      <c r="C38" t="s">
        <v>480</v>
      </c>
      <c r="E38" t="str">
        <v>Canada</v>
      </c>
      <c r="F38" t="str">
        <v>Alberta</v>
      </c>
      <c r="G38" t="str">
        <v>M5H</v>
      </c>
    </row>
    <row r="39" spans="1:7" x14ac:dyDescent="0.25">
      <c r="A39" t="s">
        <v>472</v>
      </c>
      <c r="B39" t="s">
        <v>485</v>
      </c>
      <c r="C39" t="s">
        <v>474</v>
      </c>
      <c r="E39" t="str">
        <v>Canada</v>
      </c>
      <c r="F39" t="str">
        <v>Ontario</v>
      </c>
      <c r="G39" t="str">
        <v>T2P</v>
      </c>
    </row>
    <row r="40" spans="1:7" x14ac:dyDescent="0.25">
      <c r="A40" t="s">
        <v>472</v>
      </c>
      <c r="B40" t="s">
        <v>484</v>
      </c>
      <c r="C40" t="s">
        <v>486</v>
      </c>
    </row>
    <row r="41" spans="1:7" x14ac:dyDescent="0.25">
      <c r="A41" t="s">
        <v>460</v>
      </c>
      <c r="B41" t="s">
        <v>461</v>
      </c>
      <c r="C41" t="s">
        <v>462</v>
      </c>
    </row>
    <row r="42" spans="1:7" x14ac:dyDescent="0.25">
      <c r="A42" t="s">
        <v>477</v>
      </c>
      <c r="B42" t="s">
        <v>491</v>
      </c>
      <c r="C42">
        <v>400001</v>
      </c>
    </row>
    <row r="43" spans="1:7" x14ac:dyDescent="0.25">
      <c r="A43" t="s">
        <v>460</v>
      </c>
      <c r="B43" t="s">
        <v>461</v>
      </c>
      <c r="C43" t="s">
        <v>466</v>
      </c>
    </row>
    <row r="44" spans="1:7" x14ac:dyDescent="0.25">
      <c r="A44" t="s">
        <v>460</v>
      </c>
      <c r="B44" t="s">
        <v>470</v>
      </c>
      <c r="C44" t="s">
        <v>466</v>
      </c>
    </row>
    <row r="45" spans="1:7" x14ac:dyDescent="0.25">
      <c r="A45" t="s">
        <v>467</v>
      </c>
      <c r="B45" t="s">
        <v>482</v>
      </c>
      <c r="C45">
        <v>90001</v>
      </c>
    </row>
    <row r="46" spans="1:7" x14ac:dyDescent="0.25">
      <c r="A46" t="s">
        <v>477</v>
      </c>
      <c r="B46" t="s">
        <v>492</v>
      </c>
      <c r="C46">
        <v>600001</v>
      </c>
    </row>
    <row r="47" spans="1:7" x14ac:dyDescent="0.25">
      <c r="A47" t="s">
        <v>463</v>
      </c>
      <c r="B47" t="s">
        <v>493</v>
      </c>
      <c r="C47">
        <v>6000</v>
      </c>
    </row>
    <row r="48" spans="1:7" x14ac:dyDescent="0.25">
      <c r="A48" t="s">
        <v>477</v>
      </c>
      <c r="B48" t="s">
        <v>491</v>
      </c>
      <c r="C48">
        <v>400001</v>
      </c>
    </row>
    <row r="49" spans="1:3" x14ac:dyDescent="0.25">
      <c r="A49" t="s">
        <v>460</v>
      </c>
      <c r="B49" t="s">
        <v>470</v>
      </c>
      <c r="C49" t="s">
        <v>462</v>
      </c>
    </row>
    <row r="50" spans="1:3" x14ac:dyDescent="0.25">
      <c r="A50" t="s">
        <v>467</v>
      </c>
      <c r="B50" t="s">
        <v>482</v>
      </c>
      <c r="C50">
        <v>10001</v>
      </c>
    </row>
    <row r="51" spans="1:3" x14ac:dyDescent="0.25">
      <c r="A51" t="s">
        <v>472</v>
      </c>
      <c r="B51" t="s">
        <v>485</v>
      </c>
      <c r="C51" t="s">
        <v>474</v>
      </c>
    </row>
    <row r="52" spans="1:3" x14ac:dyDescent="0.25">
      <c r="A52" t="s">
        <v>463</v>
      </c>
      <c r="B52" t="s">
        <v>494</v>
      </c>
      <c r="C52">
        <v>5000</v>
      </c>
    </row>
    <row r="53" spans="1:3" x14ac:dyDescent="0.25">
      <c r="A53" t="s">
        <v>472</v>
      </c>
      <c r="B53" t="s">
        <v>479</v>
      </c>
      <c r="C53" t="s">
        <v>474</v>
      </c>
    </row>
    <row r="54" spans="1:3" x14ac:dyDescent="0.25">
      <c r="A54" t="s">
        <v>477</v>
      </c>
      <c r="B54" t="s">
        <v>492</v>
      </c>
      <c r="C54">
        <v>560001</v>
      </c>
    </row>
    <row r="55" spans="1:3" x14ac:dyDescent="0.25">
      <c r="A55" t="s">
        <v>460</v>
      </c>
      <c r="B55" t="s">
        <v>470</v>
      </c>
      <c r="C55" t="s">
        <v>462</v>
      </c>
    </row>
    <row r="56" spans="1:3" x14ac:dyDescent="0.25">
      <c r="A56" t="s">
        <v>463</v>
      </c>
      <c r="B56" t="s">
        <v>489</v>
      </c>
      <c r="C56">
        <v>6000</v>
      </c>
    </row>
    <row r="57" spans="1:3" x14ac:dyDescent="0.25">
      <c r="A57" t="s">
        <v>477</v>
      </c>
      <c r="B57" t="s">
        <v>487</v>
      </c>
      <c r="C57">
        <v>400001</v>
      </c>
    </row>
    <row r="58" spans="1:3" x14ac:dyDescent="0.25">
      <c r="A58" t="s">
        <v>472</v>
      </c>
      <c r="B58" t="s">
        <v>473</v>
      </c>
      <c r="C58" t="s">
        <v>488</v>
      </c>
    </row>
    <row r="59" spans="1:3" x14ac:dyDescent="0.25">
      <c r="A59" t="s">
        <v>467</v>
      </c>
      <c r="B59" t="s">
        <v>469</v>
      </c>
      <c r="C59">
        <v>10001</v>
      </c>
    </row>
    <row r="60" spans="1:3" x14ac:dyDescent="0.25">
      <c r="A60" t="s">
        <v>460</v>
      </c>
      <c r="B60" t="s">
        <v>461</v>
      </c>
      <c r="C60" t="s">
        <v>475</v>
      </c>
    </row>
    <row r="61" spans="1:3" x14ac:dyDescent="0.25">
      <c r="A61" t="s">
        <v>472</v>
      </c>
      <c r="B61" t="s">
        <v>484</v>
      </c>
      <c r="C61" t="s">
        <v>480</v>
      </c>
    </row>
    <row r="62" spans="1:3" x14ac:dyDescent="0.25">
      <c r="A62" t="s">
        <v>477</v>
      </c>
      <c r="B62" t="s">
        <v>491</v>
      </c>
      <c r="C62">
        <v>380001</v>
      </c>
    </row>
    <row r="63" spans="1:3" x14ac:dyDescent="0.25">
      <c r="A63" t="s">
        <v>460</v>
      </c>
      <c r="B63" t="s">
        <v>461</v>
      </c>
      <c r="C63" t="s">
        <v>466</v>
      </c>
    </row>
    <row r="64" spans="1:3" x14ac:dyDescent="0.25">
      <c r="A64" t="s">
        <v>463</v>
      </c>
      <c r="B64" t="s">
        <v>494</v>
      </c>
      <c r="C64">
        <v>5000</v>
      </c>
    </row>
    <row r="65" spans="1:3" x14ac:dyDescent="0.25">
      <c r="A65" t="s">
        <v>472</v>
      </c>
      <c r="B65" t="s">
        <v>473</v>
      </c>
      <c r="C65" t="s">
        <v>480</v>
      </c>
    </row>
    <row r="66" spans="1:3" x14ac:dyDescent="0.25">
      <c r="A66" t="s">
        <v>463</v>
      </c>
      <c r="B66" t="s">
        <v>495</v>
      </c>
      <c r="C66">
        <v>3000</v>
      </c>
    </row>
    <row r="67" spans="1:3" x14ac:dyDescent="0.25">
      <c r="A67" t="s">
        <v>472</v>
      </c>
      <c r="B67" t="s">
        <v>496</v>
      </c>
      <c r="C67" t="s">
        <v>474</v>
      </c>
    </row>
    <row r="68" spans="1:3" x14ac:dyDescent="0.25">
      <c r="A68" t="s">
        <v>463</v>
      </c>
      <c r="B68" t="s">
        <v>464</v>
      </c>
      <c r="C68">
        <v>5000</v>
      </c>
    </row>
    <row r="69" spans="1:3" x14ac:dyDescent="0.25">
      <c r="A69" t="s">
        <v>467</v>
      </c>
      <c r="B69" t="s">
        <v>482</v>
      </c>
      <c r="C69">
        <v>60601</v>
      </c>
    </row>
    <row r="70" spans="1:3" x14ac:dyDescent="0.25">
      <c r="A70" t="s">
        <v>463</v>
      </c>
      <c r="B70" t="s">
        <v>464</v>
      </c>
      <c r="C70">
        <v>3000</v>
      </c>
    </row>
    <row r="71" spans="1:3" x14ac:dyDescent="0.25">
      <c r="A71" t="s">
        <v>463</v>
      </c>
      <c r="B71" t="s">
        <v>494</v>
      </c>
      <c r="C71">
        <v>4000</v>
      </c>
    </row>
    <row r="72" spans="1:3" x14ac:dyDescent="0.25">
      <c r="A72" t="s">
        <v>477</v>
      </c>
      <c r="B72" t="s">
        <v>478</v>
      </c>
      <c r="C72">
        <v>400001</v>
      </c>
    </row>
    <row r="73" spans="1:3" x14ac:dyDescent="0.25">
      <c r="A73" t="s">
        <v>472</v>
      </c>
      <c r="B73" t="s">
        <v>484</v>
      </c>
      <c r="C73" t="s">
        <v>486</v>
      </c>
    </row>
    <row r="74" spans="1:3" x14ac:dyDescent="0.25">
      <c r="A74" t="s">
        <v>467</v>
      </c>
      <c r="B74" t="s">
        <v>476</v>
      </c>
      <c r="C74">
        <v>73301</v>
      </c>
    </row>
    <row r="75" spans="1:3" x14ac:dyDescent="0.25">
      <c r="A75" t="s">
        <v>463</v>
      </c>
      <c r="B75" t="s">
        <v>493</v>
      </c>
      <c r="C75">
        <v>6000</v>
      </c>
    </row>
    <row r="76" spans="1:3" x14ac:dyDescent="0.25">
      <c r="A76" t="s">
        <v>467</v>
      </c>
      <c r="B76" t="s">
        <v>482</v>
      </c>
      <c r="C76">
        <v>60601</v>
      </c>
    </row>
    <row r="77" spans="1:3" x14ac:dyDescent="0.25">
      <c r="A77" t="s">
        <v>472</v>
      </c>
      <c r="B77" t="s">
        <v>479</v>
      </c>
      <c r="C77" t="s">
        <v>480</v>
      </c>
    </row>
    <row r="78" spans="1:3" x14ac:dyDescent="0.25">
      <c r="A78" t="s">
        <v>460</v>
      </c>
      <c r="B78" t="s">
        <v>461</v>
      </c>
      <c r="C78" t="s">
        <v>466</v>
      </c>
    </row>
    <row r="79" spans="1:3" x14ac:dyDescent="0.25">
      <c r="A79" t="s">
        <v>467</v>
      </c>
      <c r="B79" t="s">
        <v>482</v>
      </c>
      <c r="C79">
        <v>90001</v>
      </c>
    </row>
    <row r="80" spans="1:3" x14ac:dyDescent="0.25">
      <c r="A80" t="s">
        <v>463</v>
      </c>
      <c r="B80" t="s">
        <v>464</v>
      </c>
      <c r="C80">
        <v>4000</v>
      </c>
    </row>
    <row r="81" spans="1:3" x14ac:dyDescent="0.25">
      <c r="A81" t="s">
        <v>463</v>
      </c>
      <c r="B81" t="s">
        <v>489</v>
      </c>
      <c r="C81">
        <v>6000</v>
      </c>
    </row>
    <row r="82" spans="1:3" x14ac:dyDescent="0.25">
      <c r="A82" t="s">
        <v>463</v>
      </c>
      <c r="B82" t="s">
        <v>495</v>
      </c>
      <c r="C82">
        <v>2000</v>
      </c>
    </row>
    <row r="83" spans="1:3" x14ac:dyDescent="0.25">
      <c r="A83" t="s">
        <v>467</v>
      </c>
      <c r="B83" t="s">
        <v>476</v>
      </c>
      <c r="C83">
        <v>10001</v>
      </c>
    </row>
    <row r="84" spans="1:3" x14ac:dyDescent="0.25">
      <c r="A84" t="s">
        <v>467</v>
      </c>
      <c r="B84" t="s">
        <v>476</v>
      </c>
      <c r="C84">
        <v>73301</v>
      </c>
    </row>
    <row r="85" spans="1:3" x14ac:dyDescent="0.25">
      <c r="A85" t="s">
        <v>467</v>
      </c>
      <c r="B85" t="s">
        <v>481</v>
      </c>
      <c r="C85">
        <v>90001</v>
      </c>
    </row>
    <row r="86" spans="1:3" x14ac:dyDescent="0.25">
      <c r="A86" t="s">
        <v>477</v>
      </c>
      <c r="B86" t="s">
        <v>478</v>
      </c>
      <c r="C86">
        <v>380001</v>
      </c>
    </row>
    <row r="87" spans="1:3" x14ac:dyDescent="0.25">
      <c r="A87" t="s">
        <v>467</v>
      </c>
      <c r="B87" t="s">
        <v>481</v>
      </c>
      <c r="C87">
        <v>10001</v>
      </c>
    </row>
    <row r="88" spans="1:3" x14ac:dyDescent="0.25">
      <c r="A88" t="s">
        <v>460</v>
      </c>
      <c r="B88" t="s">
        <v>470</v>
      </c>
      <c r="C88" t="s">
        <v>471</v>
      </c>
    </row>
    <row r="89" spans="1:3" x14ac:dyDescent="0.25">
      <c r="A89" t="s">
        <v>467</v>
      </c>
      <c r="B89" t="s">
        <v>476</v>
      </c>
      <c r="C89">
        <v>10001</v>
      </c>
    </row>
    <row r="90" spans="1:3" x14ac:dyDescent="0.25">
      <c r="A90" t="s">
        <v>467</v>
      </c>
      <c r="B90" t="s">
        <v>469</v>
      </c>
      <c r="C90">
        <v>73301</v>
      </c>
    </row>
    <row r="91" spans="1:3" x14ac:dyDescent="0.25">
      <c r="A91" t="s">
        <v>472</v>
      </c>
      <c r="B91" t="s">
        <v>496</v>
      </c>
      <c r="C91" t="s">
        <v>483</v>
      </c>
    </row>
    <row r="92" spans="1:3" x14ac:dyDescent="0.25">
      <c r="A92" t="s">
        <v>472</v>
      </c>
      <c r="B92" t="s">
        <v>496</v>
      </c>
      <c r="C92" t="s">
        <v>486</v>
      </c>
    </row>
    <row r="93" spans="1:3" x14ac:dyDescent="0.25">
      <c r="A93" t="s">
        <v>472</v>
      </c>
      <c r="B93" t="s">
        <v>473</v>
      </c>
      <c r="C93" t="s">
        <v>488</v>
      </c>
    </row>
    <row r="94" spans="1:3" x14ac:dyDescent="0.25">
      <c r="A94" t="s">
        <v>460</v>
      </c>
      <c r="B94" t="s">
        <v>470</v>
      </c>
      <c r="C94" t="s">
        <v>471</v>
      </c>
    </row>
    <row r="95" spans="1:3" x14ac:dyDescent="0.25">
      <c r="A95" t="s">
        <v>463</v>
      </c>
      <c r="B95" t="s">
        <v>495</v>
      </c>
      <c r="C95">
        <v>4000</v>
      </c>
    </row>
    <row r="96" spans="1:3" x14ac:dyDescent="0.25">
      <c r="A96" t="s">
        <v>467</v>
      </c>
      <c r="B96" t="s">
        <v>469</v>
      </c>
      <c r="C96">
        <v>60601</v>
      </c>
    </row>
    <row r="97" spans="1:3" x14ac:dyDescent="0.25">
      <c r="A97" t="s">
        <v>463</v>
      </c>
      <c r="B97" t="s">
        <v>494</v>
      </c>
      <c r="C97">
        <v>6000</v>
      </c>
    </row>
    <row r="98" spans="1:3" x14ac:dyDescent="0.25">
      <c r="A98" t="s">
        <v>467</v>
      </c>
      <c r="B98" t="s">
        <v>469</v>
      </c>
      <c r="C98">
        <v>90001</v>
      </c>
    </row>
    <row r="99" spans="1:3" x14ac:dyDescent="0.25">
      <c r="A99" t="s">
        <v>467</v>
      </c>
      <c r="B99" t="s">
        <v>469</v>
      </c>
      <c r="C99">
        <v>60601</v>
      </c>
    </row>
    <row r="100" spans="1:3" x14ac:dyDescent="0.25">
      <c r="A100" t="s">
        <v>467</v>
      </c>
      <c r="B100" t="s">
        <v>468</v>
      </c>
      <c r="C100">
        <v>60601</v>
      </c>
    </row>
    <row r="101" spans="1:3" x14ac:dyDescent="0.25">
      <c r="A101" t="s">
        <v>467</v>
      </c>
      <c r="B101" t="s">
        <v>469</v>
      </c>
      <c r="C101">
        <v>10001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CD3F-EE08-41D6-919F-146F77BF8F93}">
  <dimension ref="B2:G18"/>
  <sheetViews>
    <sheetView tabSelected="1" topLeftCell="A16" zoomScale="295" zoomScaleNormal="295" workbookViewId="0">
      <selection activeCell="C18" sqref="C18"/>
    </sheetView>
  </sheetViews>
  <sheetFormatPr defaultRowHeight="15" x14ac:dyDescent="0.25"/>
  <cols>
    <col min="3" max="3" width="18.5703125" bestFit="1" customWidth="1"/>
    <col min="4" max="4" width="12.5703125" bestFit="1" customWidth="1"/>
  </cols>
  <sheetData>
    <row r="2" spans="2:7" x14ac:dyDescent="0.25">
      <c r="C2" s="6">
        <f ca="1">TODAY()</f>
        <v>45500</v>
      </c>
    </row>
    <row r="3" spans="2:7" x14ac:dyDescent="0.25">
      <c r="C3" s="7">
        <v>45500.935632291665</v>
      </c>
      <c r="D3">
        <f>VALUE(C3)</f>
        <v>45500.935632291665</v>
      </c>
    </row>
    <row r="4" spans="2:7" x14ac:dyDescent="0.25">
      <c r="B4" t="s">
        <v>497</v>
      </c>
      <c r="C4">
        <f ca="1">YEAR(C2)</f>
        <v>2024</v>
      </c>
    </row>
    <row r="5" spans="2:7" x14ac:dyDescent="0.25">
      <c r="B5" t="s">
        <v>498</v>
      </c>
      <c r="C5">
        <f>MONTH(C3)</f>
        <v>7</v>
      </c>
    </row>
    <row r="6" spans="2:7" x14ac:dyDescent="0.25">
      <c r="B6" t="s">
        <v>499</v>
      </c>
    </row>
    <row r="7" spans="2:7" x14ac:dyDescent="0.25">
      <c r="B7" t="s">
        <v>500</v>
      </c>
      <c r="C7">
        <f ca="1">WEEKDAY(C2)</f>
        <v>7</v>
      </c>
      <c r="D7">
        <f ca="1">WEEKNUM(C2)</f>
        <v>30</v>
      </c>
      <c r="E7" t="str">
        <f ca="1">TEXT(C7,"dd")</f>
        <v>07</v>
      </c>
      <c r="F7" t="str">
        <f ca="1">TEXT(C7,"ddd")</f>
        <v>Sat</v>
      </c>
      <c r="G7" t="str">
        <f ca="1">TEXT(C7,"dddd")</f>
        <v>Saturday</v>
      </c>
    </row>
    <row r="8" spans="2:7" x14ac:dyDescent="0.25">
      <c r="B8" t="s">
        <v>501</v>
      </c>
      <c r="C8">
        <f ca="1">DAY(C2)</f>
        <v>27</v>
      </c>
    </row>
    <row r="9" spans="2:7" x14ac:dyDescent="0.25">
      <c r="B9" t="s">
        <v>502</v>
      </c>
      <c r="C9">
        <f>HOUR(C3)</f>
        <v>22</v>
      </c>
    </row>
    <row r="10" spans="2:7" x14ac:dyDescent="0.25">
      <c r="B10" t="s">
        <v>503</v>
      </c>
      <c r="C10" s="8">
        <f>MINUTE(D3)</f>
        <v>27</v>
      </c>
    </row>
    <row r="11" spans="2:7" x14ac:dyDescent="0.25">
      <c r="B11" t="s">
        <v>504</v>
      </c>
      <c r="C11" s="8">
        <f>SECOND(C3)</f>
        <v>19</v>
      </c>
    </row>
    <row r="14" spans="2:7" x14ac:dyDescent="0.25">
      <c r="C14" t="s">
        <v>505</v>
      </c>
    </row>
    <row r="15" spans="2:7" x14ac:dyDescent="0.25">
      <c r="C15" t="s">
        <v>506</v>
      </c>
      <c r="D15" s="6">
        <v>45592</v>
      </c>
      <c r="E15">
        <v>10</v>
      </c>
      <c r="F15">
        <v>27</v>
      </c>
      <c r="G15">
        <v>2024</v>
      </c>
    </row>
    <row r="16" spans="2:7" x14ac:dyDescent="0.25">
      <c r="C16" s="6">
        <f>DATE(G15,E15,F15)</f>
        <v>45592</v>
      </c>
    </row>
    <row r="18" spans="3:3" x14ac:dyDescent="0.25">
      <c r="C18" t="str">
        <f>TEXT(C16,"yyyy")</f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</vt:lpstr>
      <vt:lpstr>Data Cleaning</vt:lpstr>
      <vt:lpstr>Data Validation</vt:lpstr>
      <vt:lpstr>Country</vt:lpstr>
      <vt:lpstr>Remove Duplicate</vt:lpstr>
      <vt:lpstr>Filter Function</vt:lpstr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2024-07-27T14:22:05Z</dcterms:created>
  <dcterms:modified xsi:type="dcterms:W3CDTF">2024-07-28T04:30:48Z</dcterms:modified>
</cp:coreProperties>
</file>